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filterPrivacy="1" defaultThemeVersion="124226"/>
  <xr:revisionPtr revIDLastSave="0" documentId="13_ncr:1_{E7CD9929-C8A0-4D1D-AE94-F388D9053C5B}" xr6:coauthVersionLast="36" xr6:coauthVersionMax="36" xr10:uidLastSave="{00000000-0000-0000-0000-000000000000}"/>
  <bookViews>
    <workbookView xWindow="0" yWindow="0" windowWidth="12990" windowHeight="7220" xr2:uid="{00000000-000D-0000-FFFF-FFFF00000000}"/>
  </bookViews>
  <sheets>
    <sheet name="個別包括" sheetId="1" r:id="rId1"/>
    <sheet name="公債費" sheetId="3" r:id="rId2"/>
  </sheets>
  <definedNames>
    <definedName name="_xlnm._FilterDatabase" localSheetId="0" hidden="1">個別包括!$A$5:$BN$1813</definedName>
    <definedName name="_xlnm._FilterDatabase" localSheetId="1" hidden="1">公債費!$A$6:$AA$1732</definedName>
    <definedName name="_xlnm.Print_Area" localSheetId="0">個別包括!$A$1:$BG$1728</definedName>
    <definedName name="_xlnm.Print_Area" localSheetId="1">公債費!$A$1:$W$1729</definedName>
    <definedName name="_xlnm.Print_Titles" localSheetId="0">個別包括!$A:$E,個別包括!$3:$5</definedName>
    <definedName name="_xlnm.Print_Titles" localSheetId="1">公債費!$A:$E,公債費!$2:$6</definedName>
  </definedNames>
  <calcPr calcId="191029"/>
</workbook>
</file>

<file path=xl/calcChain.xml><?xml version="1.0" encoding="utf-8"?>
<calcChain xmlns="http://schemas.openxmlformats.org/spreadsheetml/2006/main">
  <c r="BF7" i="1" l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2" i="1"/>
  <c r="BF1413" i="1"/>
  <c r="BF1414" i="1"/>
  <c r="BF1415" i="1"/>
  <c r="BF1416" i="1"/>
  <c r="BF1417" i="1"/>
  <c r="BF1418" i="1"/>
  <c r="BF1419" i="1"/>
  <c r="BF1420" i="1"/>
  <c r="BF1421" i="1"/>
  <c r="BF1422" i="1"/>
  <c r="BF1423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7" i="1"/>
  <c r="BF1488" i="1"/>
  <c r="BF1489" i="1"/>
  <c r="BF1490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3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F1562" i="1"/>
  <c r="BF1563" i="1"/>
  <c r="BF1564" i="1"/>
  <c r="BF1565" i="1"/>
  <c r="BF1566" i="1"/>
  <c r="BF1567" i="1"/>
  <c r="BF1568" i="1"/>
  <c r="BF1569" i="1"/>
  <c r="BF1570" i="1"/>
  <c r="BF1571" i="1"/>
  <c r="BF1572" i="1"/>
  <c r="BF1573" i="1"/>
  <c r="BF1574" i="1"/>
  <c r="BF1575" i="1"/>
  <c r="BF1576" i="1"/>
  <c r="BF1577" i="1"/>
  <c r="BF1578" i="1"/>
  <c r="BF1579" i="1"/>
  <c r="BF1580" i="1"/>
  <c r="BF1581" i="1"/>
  <c r="BF1582" i="1"/>
  <c r="BF1583" i="1"/>
  <c r="BF1584" i="1"/>
  <c r="BF1585" i="1"/>
  <c r="BF1586" i="1"/>
  <c r="BF1587" i="1"/>
  <c r="BF1588" i="1"/>
  <c r="BF1589" i="1"/>
  <c r="BF1590" i="1"/>
  <c r="BF1591" i="1"/>
  <c r="BF1592" i="1"/>
  <c r="BF1593" i="1"/>
  <c r="BF1594" i="1"/>
  <c r="BF1595" i="1"/>
  <c r="BF1596" i="1"/>
  <c r="BF1597" i="1"/>
  <c r="BF1598" i="1"/>
  <c r="BF1599" i="1"/>
  <c r="BF1600" i="1"/>
  <c r="BF1601" i="1"/>
  <c r="BF1602" i="1"/>
  <c r="BF1603" i="1"/>
  <c r="BF1604" i="1"/>
  <c r="BF1605" i="1"/>
  <c r="BF1606" i="1"/>
  <c r="BF1607" i="1"/>
  <c r="BF1608" i="1"/>
  <c r="BF1609" i="1"/>
  <c r="BF1610" i="1"/>
  <c r="BF1611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2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673" i="1"/>
  <c r="BF1674" i="1"/>
  <c r="BF1675" i="1"/>
  <c r="BF1676" i="1"/>
  <c r="BF1677" i="1"/>
  <c r="BF1678" i="1"/>
  <c r="BF1679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F1695" i="1"/>
  <c r="BF1696" i="1"/>
  <c r="BF1697" i="1"/>
  <c r="BF1698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BF1719" i="1"/>
  <c r="BF1720" i="1"/>
  <c r="BF1721" i="1"/>
  <c r="BF1722" i="1"/>
  <c r="BF1723" i="1"/>
  <c r="BF1724" i="1"/>
  <c r="BF6" i="1"/>
  <c r="BF1725" i="1" l="1"/>
  <c r="BF1726" i="1"/>
  <c r="BC1726" i="1"/>
  <c r="BC1725" i="1"/>
  <c r="AX1725" i="1"/>
  <c r="BC1724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2" i="1"/>
  <c r="BC1413" i="1"/>
  <c r="BC1414" i="1"/>
  <c r="BC1415" i="1"/>
  <c r="BC1416" i="1"/>
  <c r="BC1417" i="1"/>
  <c r="BC1418" i="1"/>
  <c r="BC1419" i="1"/>
  <c r="BC1420" i="1"/>
  <c r="BC1421" i="1"/>
  <c r="BC1422" i="1"/>
  <c r="BC1423" i="1"/>
  <c r="BC1424" i="1"/>
  <c r="BC1425" i="1"/>
  <c r="BC1426" i="1"/>
  <c r="BC1427" i="1"/>
  <c r="BC1428" i="1"/>
  <c r="BC1429" i="1"/>
  <c r="BC1430" i="1"/>
  <c r="BC1431" i="1"/>
  <c r="BC1432" i="1"/>
  <c r="BC1433" i="1"/>
  <c r="BC1434" i="1"/>
  <c r="BC1435" i="1"/>
  <c r="BC1436" i="1"/>
  <c r="BC1437" i="1"/>
  <c r="BC1438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8" i="1"/>
  <c r="BC1469" i="1"/>
  <c r="BC1470" i="1"/>
  <c r="BC1471" i="1"/>
  <c r="BC1472" i="1"/>
  <c r="BC1473" i="1"/>
  <c r="BC1474" i="1"/>
  <c r="BC1475" i="1"/>
  <c r="BC1476" i="1"/>
  <c r="BC1477" i="1"/>
  <c r="BC1478" i="1"/>
  <c r="BC1479" i="1"/>
  <c r="BC1480" i="1"/>
  <c r="BC1481" i="1"/>
  <c r="BC1482" i="1"/>
  <c r="BC1483" i="1"/>
  <c r="BC1484" i="1"/>
  <c r="BC1485" i="1"/>
  <c r="BC1486" i="1"/>
  <c r="BC1487" i="1"/>
  <c r="BC1488" i="1"/>
  <c r="BC1489" i="1"/>
  <c r="BC1490" i="1"/>
  <c r="BC1491" i="1"/>
  <c r="BC1492" i="1"/>
  <c r="BC1493" i="1"/>
  <c r="BC1494" i="1"/>
  <c r="BC1495" i="1"/>
  <c r="BC1496" i="1"/>
  <c r="BC1497" i="1"/>
  <c r="BC1498" i="1"/>
  <c r="BC1499" i="1"/>
  <c r="BC1500" i="1"/>
  <c r="BC1501" i="1"/>
  <c r="BC1502" i="1"/>
  <c r="BC1503" i="1"/>
  <c r="BC1504" i="1"/>
  <c r="BC1505" i="1"/>
  <c r="BC1506" i="1"/>
  <c r="BC1507" i="1"/>
  <c r="BC1508" i="1"/>
  <c r="BC1509" i="1"/>
  <c r="BC1510" i="1"/>
  <c r="BC1511" i="1"/>
  <c r="BC1512" i="1"/>
  <c r="BC1513" i="1"/>
  <c r="BC1514" i="1"/>
  <c r="BC1515" i="1"/>
  <c r="BC1516" i="1"/>
  <c r="BC1517" i="1"/>
  <c r="BC1518" i="1"/>
  <c r="BC1519" i="1"/>
  <c r="BC1520" i="1"/>
  <c r="BC1521" i="1"/>
  <c r="BC1522" i="1"/>
  <c r="BC1523" i="1"/>
  <c r="BC1524" i="1"/>
  <c r="BC1525" i="1"/>
  <c r="BC1526" i="1"/>
  <c r="BC1527" i="1"/>
  <c r="BC1528" i="1"/>
  <c r="BC1529" i="1"/>
  <c r="BC1530" i="1"/>
  <c r="BC1531" i="1"/>
  <c r="BC1532" i="1"/>
  <c r="BC1533" i="1"/>
  <c r="BC1534" i="1"/>
  <c r="BC1535" i="1"/>
  <c r="BC1536" i="1"/>
  <c r="BC1537" i="1"/>
  <c r="BC1538" i="1"/>
  <c r="BC1539" i="1"/>
  <c r="BC1540" i="1"/>
  <c r="BC1541" i="1"/>
  <c r="BC1542" i="1"/>
  <c r="BC1543" i="1"/>
  <c r="BC1544" i="1"/>
  <c r="BC1545" i="1"/>
  <c r="BC1546" i="1"/>
  <c r="BC1547" i="1"/>
  <c r="BC1548" i="1"/>
  <c r="BC1549" i="1"/>
  <c r="BC1550" i="1"/>
  <c r="BC1551" i="1"/>
  <c r="BC1552" i="1"/>
  <c r="BC1553" i="1"/>
  <c r="BC1554" i="1"/>
  <c r="BC1555" i="1"/>
  <c r="BC1556" i="1"/>
  <c r="BC1557" i="1"/>
  <c r="BC1558" i="1"/>
  <c r="BC1559" i="1"/>
  <c r="BC1560" i="1"/>
  <c r="BC1561" i="1"/>
  <c r="BC1562" i="1"/>
  <c r="BC1563" i="1"/>
  <c r="BC1564" i="1"/>
  <c r="BC1565" i="1"/>
  <c r="BC1566" i="1"/>
  <c r="BC1567" i="1"/>
  <c r="BC1568" i="1"/>
  <c r="BC1569" i="1"/>
  <c r="BC1570" i="1"/>
  <c r="BC1571" i="1"/>
  <c r="BC1572" i="1"/>
  <c r="BC1573" i="1"/>
  <c r="BC1574" i="1"/>
  <c r="BC1575" i="1"/>
  <c r="BC1576" i="1"/>
  <c r="BC1577" i="1"/>
  <c r="BC1578" i="1"/>
  <c r="BC1579" i="1"/>
  <c r="BC1580" i="1"/>
  <c r="BC1581" i="1"/>
  <c r="BC1582" i="1"/>
  <c r="BC1583" i="1"/>
  <c r="BC1584" i="1"/>
  <c r="BC1585" i="1"/>
  <c r="BC1586" i="1"/>
  <c r="BC1587" i="1"/>
  <c r="BC1588" i="1"/>
  <c r="BC1589" i="1"/>
  <c r="BC1590" i="1"/>
  <c r="BC1591" i="1"/>
  <c r="BC1592" i="1"/>
  <c r="BC1593" i="1"/>
  <c r="BC1594" i="1"/>
  <c r="BC1595" i="1"/>
  <c r="BC1596" i="1"/>
  <c r="BC1597" i="1"/>
  <c r="BC1598" i="1"/>
  <c r="BC1599" i="1"/>
  <c r="BC1600" i="1"/>
  <c r="BC1601" i="1"/>
  <c r="BC1602" i="1"/>
  <c r="BC1603" i="1"/>
  <c r="BC1604" i="1"/>
  <c r="BC1605" i="1"/>
  <c r="BC1606" i="1"/>
  <c r="BC1607" i="1"/>
  <c r="BC1608" i="1"/>
  <c r="BC1609" i="1"/>
  <c r="BC1610" i="1"/>
  <c r="BC1611" i="1"/>
  <c r="BC1612" i="1"/>
  <c r="BC1613" i="1"/>
  <c r="BC1614" i="1"/>
  <c r="BC1615" i="1"/>
  <c r="BC1616" i="1"/>
  <c r="BC1617" i="1"/>
  <c r="BC1618" i="1"/>
  <c r="BC1619" i="1"/>
  <c r="BC1620" i="1"/>
  <c r="BC1621" i="1"/>
  <c r="BC1622" i="1"/>
  <c r="BC1623" i="1"/>
  <c r="BC1624" i="1"/>
  <c r="BC1625" i="1"/>
  <c r="BC1626" i="1"/>
  <c r="BC1627" i="1"/>
  <c r="BC1628" i="1"/>
  <c r="BC1629" i="1"/>
  <c r="BC1630" i="1"/>
  <c r="BC1631" i="1"/>
  <c r="BC1632" i="1"/>
  <c r="BC1633" i="1"/>
  <c r="BC1634" i="1"/>
  <c r="BC1635" i="1"/>
  <c r="BC1636" i="1"/>
  <c r="BC1637" i="1"/>
  <c r="BC1638" i="1"/>
  <c r="BC1639" i="1"/>
  <c r="BC1640" i="1"/>
  <c r="BC1641" i="1"/>
  <c r="BC1642" i="1"/>
  <c r="BC1643" i="1"/>
  <c r="BC1644" i="1"/>
  <c r="BC1645" i="1"/>
  <c r="BC1646" i="1"/>
  <c r="BC1647" i="1"/>
  <c r="BC1648" i="1"/>
  <c r="BC1649" i="1"/>
  <c r="BC1650" i="1"/>
  <c r="BC1651" i="1"/>
  <c r="BC1652" i="1"/>
  <c r="BC1653" i="1"/>
  <c r="BC1654" i="1"/>
  <c r="BC1655" i="1"/>
  <c r="BC1656" i="1"/>
  <c r="BC1657" i="1"/>
  <c r="BC1658" i="1"/>
  <c r="BC1659" i="1"/>
  <c r="BC1660" i="1"/>
  <c r="BC1661" i="1"/>
  <c r="BC1662" i="1"/>
  <c r="BC1663" i="1"/>
  <c r="BC1664" i="1"/>
  <c r="BC1665" i="1"/>
  <c r="BC1666" i="1"/>
  <c r="BC1667" i="1"/>
  <c r="BC1668" i="1"/>
  <c r="BC1669" i="1"/>
  <c r="BC1670" i="1"/>
  <c r="BC1671" i="1"/>
  <c r="BC1672" i="1"/>
  <c r="BC1673" i="1"/>
  <c r="BC1674" i="1"/>
  <c r="BC1675" i="1"/>
  <c r="BC1676" i="1"/>
  <c r="BC1677" i="1"/>
  <c r="BC1678" i="1"/>
  <c r="BC1679" i="1"/>
  <c r="BC1680" i="1"/>
  <c r="BC1681" i="1"/>
  <c r="BC1682" i="1"/>
  <c r="BC1683" i="1"/>
  <c r="BC1684" i="1"/>
  <c r="BC1685" i="1"/>
  <c r="BC1686" i="1"/>
  <c r="BC1687" i="1"/>
  <c r="BC1688" i="1"/>
  <c r="BC1689" i="1"/>
  <c r="BC1690" i="1"/>
  <c r="BC1691" i="1"/>
  <c r="BC1692" i="1"/>
  <c r="BC1693" i="1"/>
  <c r="BC1694" i="1"/>
  <c r="BC1695" i="1"/>
  <c r="BC1696" i="1"/>
  <c r="BC1697" i="1"/>
  <c r="BC1698" i="1"/>
  <c r="BC1699" i="1"/>
  <c r="BC1700" i="1"/>
  <c r="BC1701" i="1"/>
  <c r="BC1702" i="1"/>
  <c r="BC1703" i="1"/>
  <c r="BC1704" i="1"/>
  <c r="BC1705" i="1"/>
  <c r="BC1706" i="1"/>
  <c r="BC1707" i="1"/>
  <c r="BC1708" i="1"/>
  <c r="BC1709" i="1"/>
  <c r="BC1710" i="1"/>
  <c r="BC1711" i="1"/>
  <c r="BC1712" i="1"/>
  <c r="BC1713" i="1"/>
  <c r="BC1714" i="1"/>
  <c r="BC1715" i="1"/>
  <c r="BC1716" i="1"/>
  <c r="BC1717" i="1"/>
  <c r="BC1718" i="1"/>
  <c r="BC1719" i="1"/>
  <c r="BC1720" i="1"/>
  <c r="BC1721" i="1"/>
  <c r="BC1722" i="1"/>
  <c r="BC1723" i="1"/>
  <c r="BC6" i="1"/>
  <c r="AU1725" i="1" l="1"/>
  <c r="AU172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537" i="1"/>
  <c r="AV1538" i="1"/>
  <c r="AV1539" i="1"/>
  <c r="AV1540" i="1"/>
  <c r="AV1541" i="1"/>
  <c r="AV1542" i="1"/>
  <c r="AV1543" i="1"/>
  <c r="AV1544" i="1"/>
  <c r="AV1545" i="1"/>
  <c r="AV1546" i="1"/>
  <c r="AV1547" i="1"/>
  <c r="AV1548" i="1"/>
  <c r="AV1549" i="1"/>
  <c r="AV1550" i="1"/>
  <c r="AV1551" i="1"/>
  <c r="AV1552" i="1"/>
  <c r="AV1553" i="1"/>
  <c r="AV1554" i="1"/>
  <c r="AV1555" i="1"/>
  <c r="AV1556" i="1"/>
  <c r="AV1557" i="1"/>
  <c r="AV1558" i="1"/>
  <c r="AV1559" i="1"/>
  <c r="AV1560" i="1"/>
  <c r="AV1561" i="1"/>
  <c r="AV1562" i="1"/>
  <c r="AV1563" i="1"/>
  <c r="AV1564" i="1"/>
  <c r="AV1565" i="1"/>
  <c r="AV1566" i="1"/>
  <c r="AV1567" i="1"/>
  <c r="AV1568" i="1"/>
  <c r="AV1569" i="1"/>
  <c r="AV1570" i="1"/>
  <c r="AV1571" i="1"/>
  <c r="AV1572" i="1"/>
  <c r="AV1573" i="1"/>
  <c r="AV1574" i="1"/>
  <c r="AV1575" i="1"/>
  <c r="AV1576" i="1"/>
  <c r="AV1577" i="1"/>
  <c r="AV1578" i="1"/>
  <c r="AV1579" i="1"/>
  <c r="AV1580" i="1"/>
  <c r="AV1581" i="1"/>
  <c r="AV1582" i="1"/>
  <c r="AV1583" i="1"/>
  <c r="AV1584" i="1"/>
  <c r="AV1585" i="1"/>
  <c r="AV1586" i="1"/>
  <c r="AV1587" i="1"/>
  <c r="AV1588" i="1"/>
  <c r="AV1589" i="1"/>
  <c r="AV1590" i="1"/>
  <c r="AV1591" i="1"/>
  <c r="AV1592" i="1"/>
  <c r="AV1593" i="1"/>
  <c r="AV1594" i="1"/>
  <c r="AV1595" i="1"/>
  <c r="AV1596" i="1"/>
  <c r="AV1597" i="1"/>
  <c r="AV1598" i="1"/>
  <c r="AV1599" i="1"/>
  <c r="AV1600" i="1"/>
  <c r="AV1601" i="1"/>
  <c r="AV1602" i="1"/>
  <c r="AV1603" i="1"/>
  <c r="AV1604" i="1"/>
  <c r="AV1605" i="1"/>
  <c r="AV1606" i="1"/>
  <c r="AV1607" i="1"/>
  <c r="AV1608" i="1"/>
  <c r="AV1609" i="1"/>
  <c r="AV1610" i="1"/>
  <c r="AV1611" i="1"/>
  <c r="AV1612" i="1"/>
  <c r="AV1613" i="1"/>
  <c r="AV1614" i="1"/>
  <c r="AV1615" i="1"/>
  <c r="AV1616" i="1"/>
  <c r="AV1617" i="1"/>
  <c r="AV1618" i="1"/>
  <c r="AV1619" i="1"/>
  <c r="AV1620" i="1"/>
  <c r="AV1621" i="1"/>
  <c r="AV1622" i="1"/>
  <c r="AV1623" i="1"/>
  <c r="AV1624" i="1"/>
  <c r="AV1625" i="1"/>
  <c r="AV1626" i="1"/>
  <c r="AV1627" i="1"/>
  <c r="AV1628" i="1"/>
  <c r="AV1629" i="1"/>
  <c r="AV1630" i="1"/>
  <c r="AV1631" i="1"/>
  <c r="AV1632" i="1"/>
  <c r="AV1633" i="1"/>
  <c r="AV1634" i="1"/>
  <c r="AV1635" i="1"/>
  <c r="AV1636" i="1"/>
  <c r="AV1637" i="1"/>
  <c r="AV1638" i="1"/>
  <c r="AV1639" i="1"/>
  <c r="AV1640" i="1"/>
  <c r="AV1641" i="1"/>
  <c r="AV1642" i="1"/>
  <c r="AV1643" i="1"/>
  <c r="AV1644" i="1"/>
  <c r="AV1645" i="1"/>
  <c r="AV1646" i="1"/>
  <c r="AV1647" i="1"/>
  <c r="AV1648" i="1"/>
  <c r="AV1649" i="1"/>
  <c r="AV1650" i="1"/>
  <c r="AV1651" i="1"/>
  <c r="AV1652" i="1"/>
  <c r="AV1653" i="1"/>
  <c r="AV1654" i="1"/>
  <c r="AV1655" i="1"/>
  <c r="AV1656" i="1"/>
  <c r="AV1657" i="1"/>
  <c r="AV1658" i="1"/>
  <c r="AV1659" i="1"/>
  <c r="AV1660" i="1"/>
  <c r="AV1661" i="1"/>
  <c r="AV1662" i="1"/>
  <c r="AV1663" i="1"/>
  <c r="AV1664" i="1"/>
  <c r="AV1665" i="1"/>
  <c r="AV1666" i="1"/>
  <c r="AV1667" i="1"/>
  <c r="AV1668" i="1"/>
  <c r="AV1669" i="1"/>
  <c r="AV1670" i="1"/>
  <c r="AV1671" i="1"/>
  <c r="AV1672" i="1"/>
  <c r="AV1673" i="1"/>
  <c r="AV1674" i="1"/>
  <c r="AV1675" i="1"/>
  <c r="AV1676" i="1"/>
  <c r="AV1677" i="1"/>
  <c r="AV1678" i="1"/>
  <c r="AV1679" i="1"/>
  <c r="AV1680" i="1"/>
  <c r="AV1681" i="1"/>
  <c r="AV1682" i="1"/>
  <c r="AV1683" i="1"/>
  <c r="AV1684" i="1"/>
  <c r="AV1685" i="1"/>
  <c r="AV1686" i="1"/>
  <c r="AV1687" i="1"/>
  <c r="AV1688" i="1"/>
  <c r="AV1689" i="1"/>
  <c r="AV1690" i="1"/>
  <c r="AV1691" i="1"/>
  <c r="AV1692" i="1"/>
  <c r="AV1693" i="1"/>
  <c r="AV1694" i="1"/>
  <c r="AV1695" i="1"/>
  <c r="AV1696" i="1"/>
  <c r="AV1697" i="1"/>
  <c r="AV1698" i="1"/>
  <c r="AV1699" i="1"/>
  <c r="AV1700" i="1"/>
  <c r="AV1701" i="1"/>
  <c r="AV1702" i="1"/>
  <c r="AV1703" i="1"/>
  <c r="AV1704" i="1"/>
  <c r="AV1705" i="1"/>
  <c r="AV1706" i="1"/>
  <c r="AV1707" i="1"/>
  <c r="AV1708" i="1"/>
  <c r="AV1709" i="1"/>
  <c r="AV1710" i="1"/>
  <c r="AV1711" i="1"/>
  <c r="AV1712" i="1"/>
  <c r="AV1713" i="1"/>
  <c r="AV1714" i="1"/>
  <c r="AV1715" i="1"/>
  <c r="AV1716" i="1"/>
  <c r="AV1717" i="1"/>
  <c r="AV1718" i="1"/>
  <c r="AV1719" i="1"/>
  <c r="AV1720" i="1"/>
  <c r="AV1721" i="1"/>
  <c r="AV1722" i="1"/>
  <c r="AV1723" i="1"/>
  <c r="AV1724" i="1"/>
  <c r="AV6" i="1"/>
  <c r="AU1727" i="1" l="1"/>
  <c r="AV1726" i="1"/>
  <c r="AV1725" i="1"/>
  <c r="AT1726" i="1"/>
  <c r="AT1725" i="1"/>
  <c r="AT1727" i="1" s="1"/>
  <c r="AV1727" i="1" l="1"/>
  <c r="W1727" i="3"/>
  <c r="V1727" i="3"/>
  <c r="U1727" i="3"/>
  <c r="T1727" i="3"/>
  <c r="S1727" i="3"/>
  <c r="R1727" i="3"/>
  <c r="Q1727" i="3"/>
  <c r="P1727" i="3"/>
  <c r="O1727" i="3"/>
  <c r="N1727" i="3"/>
  <c r="M1727" i="3"/>
  <c r="L1727" i="3"/>
  <c r="K1727" i="3"/>
  <c r="J1727" i="3"/>
  <c r="I1727" i="3"/>
  <c r="H1727" i="3"/>
  <c r="G1727" i="3"/>
  <c r="F1727" i="3"/>
  <c r="W1726" i="3"/>
  <c r="W1728" i="3" s="1"/>
  <c r="V1726" i="3"/>
  <c r="V1728" i="3" s="1"/>
  <c r="U1726" i="3"/>
  <c r="U1728" i="3" s="1"/>
  <c r="T1726" i="3"/>
  <c r="T1728" i="3" s="1"/>
  <c r="S1726" i="3"/>
  <c r="S1728" i="3" s="1"/>
  <c r="R1726" i="3"/>
  <c r="R1728" i="3" s="1"/>
  <c r="Q1726" i="3"/>
  <c r="Q1728" i="3" s="1"/>
  <c r="P1726" i="3"/>
  <c r="P1728" i="3" s="1"/>
  <c r="O1726" i="3"/>
  <c r="O1728" i="3" s="1"/>
  <c r="N1726" i="3"/>
  <c r="N1728" i="3" s="1"/>
  <c r="M1726" i="3"/>
  <c r="L1726" i="3"/>
  <c r="L1728" i="3" s="1"/>
  <c r="K1726" i="3"/>
  <c r="K1728" i="3" s="1"/>
  <c r="J1726" i="3"/>
  <c r="J1728" i="3" s="1"/>
  <c r="I1726" i="3"/>
  <c r="I1728" i="3" s="1"/>
  <c r="H1726" i="3"/>
  <c r="H1728" i="3" s="1"/>
  <c r="G1726" i="3"/>
  <c r="G1728" i="3" s="1"/>
  <c r="F1726" i="3"/>
  <c r="F1728" i="3" s="1"/>
  <c r="BE1726" i="1"/>
  <c r="BB1726" i="1"/>
  <c r="BA1726" i="1"/>
  <c r="AZ1726" i="1"/>
  <c r="AW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BF1727" i="1"/>
  <c r="BE1725" i="1"/>
  <c r="BE1727" i="1" s="1"/>
  <c r="BB1725" i="1"/>
  <c r="BA1725" i="1"/>
  <c r="BA1727" i="1" s="1"/>
  <c r="AZ1725" i="1"/>
  <c r="AZ1727" i="1" s="1"/>
  <c r="AW1725" i="1"/>
  <c r="AW1727" i="1" s="1"/>
  <c r="AS1725" i="1"/>
  <c r="AS1727" i="1" s="1"/>
  <c r="AR1725" i="1"/>
  <c r="AR1727" i="1" s="1"/>
  <c r="AQ1725" i="1"/>
  <c r="AQ1727" i="1" s="1"/>
  <c r="AP1725" i="1"/>
  <c r="AP1727" i="1" s="1"/>
  <c r="AO1725" i="1"/>
  <c r="AO1727" i="1" s="1"/>
  <c r="AN1725" i="1"/>
  <c r="AN1727" i="1" s="1"/>
  <c r="AM1725" i="1"/>
  <c r="AM1727" i="1" s="1"/>
  <c r="AL1725" i="1"/>
  <c r="AL1727" i="1" s="1"/>
  <c r="AK1725" i="1"/>
  <c r="AK1727" i="1" s="1"/>
  <c r="AJ1725" i="1"/>
  <c r="AJ1727" i="1" s="1"/>
  <c r="AI1725" i="1"/>
  <c r="AI1727" i="1" s="1"/>
  <c r="AH1725" i="1"/>
  <c r="AH1727" i="1" s="1"/>
  <c r="AG1725" i="1"/>
  <c r="AG1727" i="1" s="1"/>
  <c r="AF1725" i="1"/>
  <c r="AF1727" i="1" s="1"/>
  <c r="AE1725" i="1"/>
  <c r="AE1727" i="1" s="1"/>
  <c r="AD1725" i="1"/>
  <c r="AD1727" i="1" s="1"/>
  <c r="AC1725" i="1"/>
  <c r="AC1727" i="1" s="1"/>
  <c r="AB1725" i="1"/>
  <c r="AB1727" i="1" s="1"/>
  <c r="AA1725" i="1"/>
  <c r="AA1727" i="1" s="1"/>
  <c r="Z1725" i="1"/>
  <c r="Z1727" i="1" s="1"/>
  <c r="Y1725" i="1"/>
  <c r="Y1727" i="1" s="1"/>
  <c r="X1725" i="1"/>
  <c r="X1727" i="1" s="1"/>
  <c r="W1725" i="1"/>
  <c r="W1727" i="1" s="1"/>
  <c r="V1725" i="1"/>
  <c r="V1727" i="1" s="1"/>
  <c r="U1725" i="1"/>
  <c r="U1727" i="1" s="1"/>
  <c r="T1725" i="1"/>
  <c r="T1727" i="1" s="1"/>
  <c r="S1725" i="1"/>
  <c r="S1727" i="1" s="1"/>
  <c r="R1725" i="1"/>
  <c r="R1727" i="1" s="1"/>
  <c r="Q1725" i="1"/>
  <c r="Q1727" i="1" s="1"/>
  <c r="P1725" i="1"/>
  <c r="P1727" i="1" s="1"/>
  <c r="O1725" i="1"/>
  <c r="O1727" i="1" s="1"/>
  <c r="N1725" i="1"/>
  <c r="N1727" i="1" s="1"/>
  <c r="M1725" i="1"/>
  <c r="M1727" i="1" s="1"/>
  <c r="L1725" i="1"/>
  <c r="L1727" i="1" s="1"/>
  <c r="K1725" i="1"/>
  <c r="K1727" i="1" s="1"/>
  <c r="J1725" i="1"/>
  <c r="J1727" i="1" s="1"/>
  <c r="I1725" i="1"/>
  <c r="I1727" i="1" s="1"/>
  <c r="H1725" i="1"/>
  <c r="H1727" i="1" s="1"/>
  <c r="G1725" i="1"/>
  <c r="G1727" i="1" s="1"/>
  <c r="F1725" i="1"/>
  <c r="F1727" i="1" s="1"/>
  <c r="M1728" i="3" l="1"/>
  <c r="BB1727" i="1"/>
  <c r="AX6" i="1" l="1"/>
  <c r="AX75" i="1"/>
  <c r="AX83" i="1"/>
  <c r="AX91" i="1"/>
  <c r="AX99" i="1"/>
  <c r="AX107" i="1"/>
  <c r="AX115" i="1"/>
  <c r="AX123" i="1"/>
  <c r="AX131" i="1"/>
  <c r="AX139" i="1"/>
  <c r="AX147" i="1"/>
  <c r="AX155" i="1"/>
  <c r="AX163" i="1"/>
  <c r="AX171" i="1"/>
  <c r="AX179" i="1"/>
  <c r="AX187" i="1"/>
  <c r="AX195" i="1"/>
  <c r="AX211" i="1"/>
  <c r="AX219" i="1"/>
  <c r="AX227" i="1"/>
  <c r="AX243" i="1"/>
  <c r="AX251" i="1"/>
  <c r="AX259" i="1"/>
  <c r="AX267" i="1"/>
  <c r="AX275" i="1"/>
  <c r="AX283" i="1"/>
  <c r="AX291" i="1"/>
  <c r="AX299" i="1"/>
  <c r="AX307" i="1"/>
  <c r="AX315" i="1"/>
  <c r="AX331" i="1"/>
  <c r="AX339" i="1"/>
  <c r="AX355" i="1"/>
  <c r="AX363" i="1"/>
  <c r="AX371" i="1"/>
  <c r="AX379" i="1"/>
  <c r="AX387" i="1"/>
  <c r="AX395" i="1"/>
  <c r="AX403" i="1"/>
  <c r="AX411" i="1"/>
  <c r="AX419" i="1"/>
  <c r="AX427" i="1"/>
  <c r="AX443" i="1"/>
  <c r="AX451" i="1"/>
  <c r="AX459" i="1"/>
  <c r="AX467" i="1"/>
  <c r="AX475" i="1"/>
  <c r="AX483" i="1"/>
  <c r="AX491" i="1"/>
  <c r="AX499" i="1"/>
  <c r="AX507" i="1"/>
  <c r="AX515" i="1"/>
  <c r="AX523" i="1"/>
  <c r="AX531" i="1"/>
  <c r="AX539" i="1"/>
  <c r="AX547" i="1"/>
  <c r="AX555" i="1"/>
  <c r="AX563" i="1"/>
  <c r="AX571" i="1"/>
  <c r="AX579" i="1"/>
  <c r="AX587" i="1"/>
  <c r="AX595" i="1"/>
  <c r="AX603" i="1"/>
  <c r="AX611" i="1"/>
  <c r="AX619" i="1"/>
  <c r="AX627" i="1"/>
  <c r="AX635" i="1"/>
  <c r="AX643" i="1"/>
  <c r="AX651" i="1"/>
  <c r="AX659" i="1"/>
  <c r="AX667" i="1"/>
  <c r="AX675" i="1"/>
  <c r="AX683" i="1"/>
  <c r="AX691" i="1"/>
  <c r="AX699" i="1"/>
  <c r="AX707" i="1"/>
  <c r="AX715" i="1"/>
  <c r="AX723" i="1"/>
  <c r="AX731" i="1"/>
  <c r="AX739" i="1"/>
  <c r="AX747" i="1"/>
  <c r="AX755" i="1"/>
  <c r="AX763" i="1"/>
  <c r="AX771" i="1"/>
  <c r="AX779" i="1"/>
  <c r="AX787" i="1"/>
  <c r="AX795" i="1"/>
  <c r="AX803" i="1"/>
  <c r="AX811" i="1"/>
  <c r="AX819" i="1"/>
  <c r="AX827" i="1"/>
  <c r="AX835" i="1"/>
  <c r="AX843" i="1"/>
  <c r="AX851" i="1"/>
  <c r="AX859" i="1"/>
  <c r="AX867" i="1"/>
  <c r="AX875" i="1"/>
  <c r="AX883" i="1"/>
  <c r="AX891" i="1"/>
  <c r="AX899" i="1"/>
  <c r="AX907" i="1"/>
  <c r="AX915" i="1"/>
  <c r="AX923" i="1"/>
  <c r="AX931" i="1"/>
  <c r="AX939" i="1"/>
  <c r="AX947" i="1"/>
  <c r="AX955" i="1"/>
  <c r="AX963" i="1"/>
  <c r="AX971" i="1"/>
  <c r="AX979" i="1"/>
  <c r="AX987" i="1"/>
  <c r="AX995" i="1"/>
  <c r="AX1003" i="1"/>
  <c r="AX1011" i="1"/>
  <c r="AX1019" i="1"/>
  <c r="AX1027" i="1"/>
  <c r="AX1035" i="1"/>
  <c r="AX1043" i="1"/>
  <c r="AX1051" i="1"/>
  <c r="AX1059" i="1"/>
  <c r="AX1067" i="1"/>
  <c r="AX1075" i="1"/>
  <c r="AX1083" i="1"/>
  <c r="AX1091" i="1"/>
  <c r="AX1099" i="1"/>
  <c r="AX1107" i="1"/>
  <c r="AX1115" i="1"/>
  <c r="AX1123" i="1"/>
  <c r="AX1131" i="1"/>
  <c r="AX1139" i="1"/>
  <c r="AX1147" i="1"/>
  <c r="AX1155" i="1"/>
  <c r="AX1163" i="1"/>
  <c r="AX1171" i="1"/>
  <c r="AX1179" i="1"/>
  <c r="AX1187" i="1"/>
  <c r="AX1195" i="1"/>
  <c r="AX1203" i="1"/>
  <c r="AX1211" i="1"/>
  <c r="AX1219" i="1"/>
  <c r="AX1227" i="1"/>
  <c r="AX1235" i="1"/>
  <c r="AX1243" i="1"/>
  <c r="AX1251" i="1"/>
  <c r="AX1259" i="1"/>
  <c r="AX1267" i="1"/>
  <c r="AX1275" i="1"/>
  <c r="AX1283" i="1"/>
  <c r="AX1291" i="1"/>
  <c r="AX1299" i="1"/>
  <c r="AX1307" i="1"/>
  <c r="AX1315" i="1"/>
  <c r="AX1323" i="1"/>
  <c r="AX1331" i="1"/>
  <c r="AX1339" i="1"/>
  <c r="AX1347" i="1"/>
  <c r="AX1355" i="1"/>
  <c r="AX1363" i="1"/>
  <c r="AX1371" i="1"/>
  <c r="AX1379" i="1"/>
  <c r="AX1387" i="1"/>
  <c r="AX1395" i="1"/>
  <c r="AX1403" i="1"/>
  <c r="AX1411" i="1"/>
  <c r="AX1419" i="1"/>
  <c r="AX1427" i="1"/>
  <c r="AX1435" i="1"/>
  <c r="AX1443" i="1"/>
  <c r="AX1451" i="1"/>
  <c r="AX1459" i="1"/>
  <c r="AX1467" i="1"/>
  <c r="AX1475" i="1"/>
  <c r="AX1483" i="1"/>
  <c r="AX1491" i="1"/>
  <c r="AX1499" i="1"/>
  <c r="AX1507" i="1"/>
  <c r="AX1515" i="1"/>
  <c r="AX1523" i="1"/>
  <c r="AX1531" i="1"/>
  <c r="AX1539" i="1"/>
  <c r="AX1547" i="1"/>
  <c r="AX1555" i="1"/>
  <c r="AX1563" i="1"/>
  <c r="AX1571" i="1"/>
  <c r="AX1579" i="1"/>
  <c r="AX1587" i="1"/>
  <c r="AX1595" i="1"/>
  <c r="AX1603" i="1"/>
  <c r="AX1611" i="1"/>
  <c r="AX1619" i="1"/>
  <c r="AX1627" i="1"/>
  <c r="AX1635" i="1"/>
  <c r="AX1667" i="1"/>
  <c r="AX1675" i="1"/>
  <c r="AX1683" i="1"/>
  <c r="AX1691" i="1"/>
  <c r="AX1699" i="1"/>
  <c r="AX1707" i="1"/>
  <c r="AX1715" i="1"/>
  <c r="AX1717" i="1"/>
  <c r="AX1723" i="1"/>
  <c r="AA1731" i="3"/>
  <c r="AA1732" i="3" s="1"/>
  <c r="AA1730" i="3"/>
  <c r="BM1734" i="1"/>
  <c r="BN1734" i="1"/>
  <c r="BL1734" i="1"/>
  <c r="BN1733" i="1"/>
  <c r="BL1733" i="1"/>
  <c r="BN1732" i="1"/>
  <c r="BL1732" i="1"/>
  <c r="BN1813" i="1"/>
  <c r="BM1813" i="1"/>
  <c r="BL1813" i="1"/>
  <c r="BH1813" i="1"/>
  <c r="BN1812" i="1"/>
  <c r="BM1812" i="1"/>
  <c r="BL1812" i="1"/>
  <c r="BH1812" i="1"/>
  <c r="BH1818" i="1" s="1"/>
  <c r="BN1811" i="1"/>
  <c r="BM1811" i="1"/>
  <c r="BL1811" i="1"/>
  <c r="BH1811" i="1"/>
  <c r="BN1810" i="1"/>
  <c r="BM1810" i="1"/>
  <c r="BL1810" i="1"/>
  <c r="BH1810" i="1"/>
  <c r="BN1809" i="1"/>
  <c r="BM1809" i="1"/>
  <c r="BL1809" i="1"/>
  <c r="BH1809" i="1"/>
  <c r="BN1808" i="1"/>
  <c r="BM1808" i="1"/>
  <c r="BL1808" i="1"/>
  <c r="BH1808" i="1"/>
  <c r="BN1807" i="1"/>
  <c r="BM1807" i="1"/>
  <c r="BL1807" i="1"/>
  <c r="BH1807" i="1"/>
  <c r="BN1806" i="1"/>
  <c r="BM1806" i="1"/>
  <c r="BL1806" i="1"/>
  <c r="BH1806" i="1"/>
  <c r="BN1805" i="1"/>
  <c r="BM1805" i="1"/>
  <c r="BL1805" i="1"/>
  <c r="BH1805" i="1"/>
  <c r="BN1804" i="1"/>
  <c r="BM1804" i="1"/>
  <c r="BL1804" i="1"/>
  <c r="BH1804" i="1"/>
  <c r="BN1803" i="1"/>
  <c r="BM1803" i="1"/>
  <c r="BL1803" i="1"/>
  <c r="BH1803" i="1"/>
  <c r="BN1802" i="1"/>
  <c r="BM1802" i="1"/>
  <c r="BL1802" i="1"/>
  <c r="BH1802" i="1"/>
  <c r="BN1801" i="1"/>
  <c r="BM1801" i="1"/>
  <c r="BL1801" i="1"/>
  <c r="BH1801" i="1"/>
  <c r="BN1800" i="1"/>
  <c r="BM1800" i="1"/>
  <c r="BL1800" i="1"/>
  <c r="BH1800" i="1"/>
  <c r="BN1799" i="1"/>
  <c r="BM1799" i="1"/>
  <c r="BL1799" i="1"/>
  <c r="BH1799" i="1"/>
  <c r="BN1798" i="1"/>
  <c r="BM1798" i="1"/>
  <c r="BL1798" i="1"/>
  <c r="BH1798" i="1"/>
  <c r="BN1797" i="1"/>
  <c r="BM1797" i="1"/>
  <c r="BL1797" i="1"/>
  <c r="BH1797" i="1"/>
  <c r="BN1796" i="1"/>
  <c r="BM1796" i="1"/>
  <c r="BL1796" i="1"/>
  <c r="BH1796" i="1"/>
  <c r="BN1795" i="1"/>
  <c r="BM1795" i="1"/>
  <c r="BL1795" i="1"/>
  <c r="BH1795" i="1"/>
  <c r="BN1794" i="1"/>
  <c r="BM1794" i="1"/>
  <c r="BL1794" i="1"/>
  <c r="BH1794" i="1"/>
  <c r="BN1793" i="1"/>
  <c r="BM1793" i="1"/>
  <c r="BL1793" i="1"/>
  <c r="BH1793" i="1"/>
  <c r="BN1792" i="1"/>
  <c r="BM1792" i="1"/>
  <c r="BL1792" i="1"/>
  <c r="BH1792" i="1"/>
  <c r="BN1791" i="1"/>
  <c r="BM1791" i="1"/>
  <c r="BL1791" i="1"/>
  <c r="BH1791" i="1"/>
  <c r="BN1790" i="1"/>
  <c r="BM1790" i="1"/>
  <c r="BL1790" i="1"/>
  <c r="BH1790" i="1"/>
  <c r="BN1789" i="1"/>
  <c r="BM1789" i="1"/>
  <c r="BL1789" i="1"/>
  <c r="BH1789" i="1"/>
  <c r="BN1788" i="1"/>
  <c r="BM1788" i="1"/>
  <c r="BL1788" i="1"/>
  <c r="BH1788" i="1"/>
  <c r="BN1787" i="1"/>
  <c r="BM1787" i="1"/>
  <c r="BL1787" i="1"/>
  <c r="BH1787" i="1"/>
  <c r="BN1786" i="1"/>
  <c r="BM1786" i="1"/>
  <c r="BL1786" i="1"/>
  <c r="BH1786" i="1"/>
  <c r="BN1785" i="1"/>
  <c r="BM1785" i="1"/>
  <c r="BL1785" i="1"/>
  <c r="BH1785" i="1"/>
  <c r="BN1784" i="1"/>
  <c r="BM1784" i="1"/>
  <c r="BL1784" i="1"/>
  <c r="BH1784" i="1"/>
  <c r="BN1783" i="1"/>
  <c r="BM1783" i="1"/>
  <c r="BL1783" i="1"/>
  <c r="BH1783" i="1"/>
  <c r="BN1782" i="1"/>
  <c r="BM1782" i="1"/>
  <c r="BL1782" i="1"/>
  <c r="BH1782" i="1"/>
  <c r="BN1781" i="1"/>
  <c r="BM1781" i="1"/>
  <c r="BL1781" i="1"/>
  <c r="BH1781" i="1"/>
  <c r="BN1780" i="1"/>
  <c r="BM1780" i="1"/>
  <c r="BL1780" i="1"/>
  <c r="BH1780" i="1"/>
  <c r="BN1779" i="1"/>
  <c r="BM1779" i="1"/>
  <c r="BL1779" i="1"/>
  <c r="BH1779" i="1"/>
  <c r="BN1778" i="1"/>
  <c r="BM1778" i="1"/>
  <c r="BL1778" i="1"/>
  <c r="BH1778" i="1"/>
  <c r="BN1777" i="1"/>
  <c r="BM1777" i="1"/>
  <c r="BL1777" i="1"/>
  <c r="BH1777" i="1"/>
  <c r="BN1776" i="1"/>
  <c r="BM1776" i="1"/>
  <c r="BL1776" i="1"/>
  <c r="BH1776" i="1"/>
  <c r="BN1775" i="1"/>
  <c r="BM1775" i="1"/>
  <c r="BL1775" i="1"/>
  <c r="BH1775" i="1"/>
  <c r="BN1774" i="1"/>
  <c r="BM1774" i="1"/>
  <c r="BL1774" i="1"/>
  <c r="BH1774" i="1"/>
  <c r="BN1773" i="1"/>
  <c r="BM1773" i="1"/>
  <c r="BL1773" i="1"/>
  <c r="BH1773" i="1"/>
  <c r="BN1772" i="1"/>
  <c r="BM1772" i="1"/>
  <c r="BL1772" i="1"/>
  <c r="BH1772" i="1"/>
  <c r="BN1771" i="1"/>
  <c r="BM1771" i="1"/>
  <c r="BL1771" i="1"/>
  <c r="BH1771" i="1"/>
  <c r="BN1770" i="1"/>
  <c r="BM1770" i="1"/>
  <c r="BL1770" i="1"/>
  <c r="BH1770" i="1"/>
  <c r="BN1769" i="1"/>
  <c r="BM1769" i="1"/>
  <c r="BL1769" i="1"/>
  <c r="BH1769" i="1"/>
  <c r="BN1768" i="1"/>
  <c r="BM1768" i="1"/>
  <c r="BL1768" i="1"/>
  <c r="BH1768" i="1"/>
  <c r="BN1767" i="1"/>
  <c r="BM1767" i="1"/>
  <c r="BL1767" i="1"/>
  <c r="BH1767" i="1"/>
  <c r="BN1766" i="1"/>
  <c r="BM1766" i="1"/>
  <c r="BL1766" i="1"/>
  <c r="BH1766" i="1"/>
  <c r="BN1765" i="1"/>
  <c r="BM1765" i="1"/>
  <c r="BL1765" i="1"/>
  <c r="BH1765" i="1"/>
  <c r="BN1764" i="1"/>
  <c r="BM1764" i="1"/>
  <c r="BL1764" i="1"/>
  <c r="BH1764" i="1"/>
  <c r="BN1763" i="1"/>
  <c r="BM1763" i="1"/>
  <c r="BL1763" i="1"/>
  <c r="BH1763" i="1"/>
  <c r="BN1762" i="1"/>
  <c r="BM1762" i="1"/>
  <c r="BL1762" i="1"/>
  <c r="BH1762" i="1"/>
  <c r="BN1761" i="1"/>
  <c r="BM1761" i="1"/>
  <c r="BL1761" i="1"/>
  <c r="BH1761" i="1"/>
  <c r="BN1760" i="1"/>
  <c r="BM1760" i="1"/>
  <c r="BL1760" i="1"/>
  <c r="BH1760" i="1"/>
  <c r="BN1759" i="1"/>
  <c r="BM1759" i="1"/>
  <c r="BL1759" i="1"/>
  <c r="BH1759" i="1"/>
  <c r="BN1758" i="1"/>
  <c r="BM1758" i="1"/>
  <c r="BL1758" i="1"/>
  <c r="BH1758" i="1"/>
  <c r="BN1757" i="1"/>
  <c r="BM1757" i="1"/>
  <c r="BL1757" i="1"/>
  <c r="BH1757" i="1"/>
  <c r="BN1756" i="1"/>
  <c r="BM1756" i="1"/>
  <c r="BL1756" i="1"/>
  <c r="BH1756" i="1"/>
  <c r="BN1755" i="1"/>
  <c r="BM1755" i="1"/>
  <c r="BL1755" i="1"/>
  <c r="BH1755" i="1"/>
  <c r="BN1754" i="1"/>
  <c r="BM1754" i="1"/>
  <c r="BL1754" i="1"/>
  <c r="BH1754" i="1"/>
  <c r="BN1753" i="1"/>
  <c r="BM1753" i="1"/>
  <c r="BL1753" i="1"/>
  <c r="BH1753" i="1"/>
  <c r="BN1752" i="1"/>
  <c r="BM1752" i="1"/>
  <c r="BL1752" i="1"/>
  <c r="BH1752" i="1"/>
  <c r="BN1751" i="1"/>
  <c r="BM1751" i="1"/>
  <c r="BL1751" i="1"/>
  <c r="BH1751" i="1"/>
  <c r="BN1750" i="1"/>
  <c r="BM1750" i="1"/>
  <c r="BL1750" i="1"/>
  <c r="BH1750" i="1"/>
  <c r="BN1749" i="1"/>
  <c r="BM1749" i="1"/>
  <c r="BL1749" i="1"/>
  <c r="BH1749" i="1"/>
  <c r="BN1748" i="1"/>
  <c r="BM1748" i="1"/>
  <c r="BL1748" i="1"/>
  <c r="BH1748" i="1"/>
  <c r="BN1747" i="1"/>
  <c r="BM1747" i="1"/>
  <c r="BL1747" i="1"/>
  <c r="BH1747" i="1"/>
  <c r="BN1746" i="1"/>
  <c r="BM1746" i="1"/>
  <c r="BL1746" i="1"/>
  <c r="BH1746" i="1"/>
  <c r="BN1745" i="1"/>
  <c r="BM1745" i="1"/>
  <c r="BL1745" i="1"/>
  <c r="BH1745" i="1"/>
  <c r="BN1744" i="1"/>
  <c r="BM1744" i="1"/>
  <c r="BL1744" i="1"/>
  <c r="BH1744" i="1"/>
  <c r="BN1743" i="1"/>
  <c r="BM1743" i="1"/>
  <c r="BL1743" i="1"/>
  <c r="BH1743" i="1"/>
  <c r="BN1742" i="1"/>
  <c r="BM1742" i="1"/>
  <c r="BL1742" i="1"/>
  <c r="BH1742" i="1"/>
  <c r="BN1741" i="1"/>
  <c r="BM1741" i="1"/>
  <c r="BL1741" i="1"/>
  <c r="BH1741" i="1"/>
  <c r="BN1740" i="1"/>
  <c r="BM1740" i="1"/>
  <c r="BL1740" i="1"/>
  <c r="BH1740" i="1"/>
  <c r="BH1816" i="1" s="1"/>
  <c r="BH1817" i="1" s="1"/>
  <c r="BN1739" i="1"/>
  <c r="BM1739" i="1"/>
  <c r="BL1739" i="1"/>
  <c r="BN1738" i="1"/>
  <c r="BM1738" i="1"/>
  <c r="BL1738" i="1"/>
  <c r="AX1724" i="1"/>
  <c r="AX1722" i="1"/>
  <c r="AX1721" i="1"/>
  <c r="AX1720" i="1"/>
  <c r="AX1719" i="1"/>
  <c r="AX1718" i="1"/>
  <c r="AX1716" i="1"/>
  <c r="AX1714" i="1"/>
  <c r="AX1713" i="1"/>
  <c r="AX1712" i="1"/>
  <c r="AX1711" i="1"/>
  <c r="AX1710" i="1"/>
  <c r="AX1709" i="1"/>
  <c r="AX1708" i="1"/>
  <c r="AX1706" i="1"/>
  <c r="AX1705" i="1"/>
  <c r="AX1704" i="1"/>
  <c r="AX1703" i="1"/>
  <c r="AX1701" i="1"/>
  <c r="AX1700" i="1"/>
  <c r="AX1698" i="1"/>
  <c r="AX1697" i="1"/>
  <c r="AX1696" i="1"/>
  <c r="AX1695" i="1"/>
  <c r="AX1694" i="1"/>
  <c r="AX1693" i="1"/>
  <c r="AX1692" i="1"/>
  <c r="AX1690" i="1"/>
  <c r="AX1689" i="1"/>
  <c r="AX1688" i="1"/>
  <c r="AX1687" i="1"/>
  <c r="AX1686" i="1"/>
  <c r="AX1685" i="1"/>
  <c r="AX1684" i="1"/>
  <c r="AX1682" i="1"/>
  <c r="AX1681" i="1"/>
  <c r="AX1680" i="1"/>
  <c r="AX1679" i="1"/>
  <c r="AX1678" i="1"/>
  <c r="AX1677" i="1"/>
  <c r="AX1676" i="1"/>
  <c r="AX1674" i="1"/>
  <c r="AX1673" i="1"/>
  <c r="AX1672" i="1"/>
  <c r="AX1671" i="1"/>
  <c r="AX1670" i="1"/>
  <c r="AX1669" i="1"/>
  <c r="AX1668" i="1"/>
  <c r="AX1665" i="1"/>
  <c r="AX1664" i="1"/>
  <c r="AX1663" i="1"/>
  <c r="AX1662" i="1"/>
  <c r="AX1661" i="1"/>
  <c r="AX1660" i="1"/>
  <c r="AX1659" i="1"/>
  <c r="AX1658" i="1"/>
  <c r="AX1657" i="1"/>
  <c r="AX1656" i="1"/>
  <c r="AX1655" i="1"/>
  <c r="AX1654" i="1"/>
  <c r="AX1653" i="1"/>
  <c r="AX1652" i="1"/>
  <c r="AX1651" i="1"/>
  <c r="AX1650" i="1"/>
  <c r="AX1649" i="1"/>
  <c r="AX1648" i="1"/>
  <c r="AX1647" i="1"/>
  <c r="AX1646" i="1"/>
  <c r="AX1645" i="1"/>
  <c r="AX1644" i="1"/>
  <c r="AX1643" i="1"/>
  <c r="AX1642" i="1"/>
  <c r="AX1641" i="1"/>
  <c r="AX1640" i="1"/>
  <c r="AX1639" i="1"/>
  <c r="AX1637" i="1"/>
  <c r="AX1636" i="1"/>
  <c r="AX1634" i="1"/>
  <c r="AX1633" i="1"/>
  <c r="AX1632" i="1"/>
  <c r="AX1631" i="1"/>
  <c r="AX1630" i="1"/>
  <c r="AX1629" i="1"/>
  <c r="AX1628" i="1"/>
  <c r="AX1626" i="1"/>
  <c r="AX1625" i="1"/>
  <c r="AX1624" i="1"/>
  <c r="AX1623" i="1"/>
  <c r="AX1622" i="1"/>
  <c r="AX1621" i="1"/>
  <c r="AX1620" i="1"/>
  <c r="AX1618" i="1"/>
  <c r="AX1617" i="1"/>
  <c r="AX1616" i="1"/>
  <c r="AX1615" i="1"/>
  <c r="AX1614" i="1"/>
  <c r="AX1613" i="1"/>
  <c r="AX1612" i="1"/>
  <c r="AX1610" i="1"/>
  <c r="AX1609" i="1"/>
  <c r="AX1608" i="1"/>
  <c r="AX1607" i="1"/>
  <c r="AX1606" i="1"/>
  <c r="AX1605" i="1"/>
  <c r="AX1604" i="1"/>
  <c r="AX1601" i="1"/>
  <c r="AX1600" i="1"/>
  <c r="AX1599" i="1"/>
  <c r="AX1598" i="1"/>
  <c r="AX1597" i="1"/>
  <c r="AX1596" i="1"/>
  <c r="AX1594" i="1"/>
  <c r="AX1593" i="1"/>
  <c r="AX1592" i="1"/>
  <c r="AX1591" i="1"/>
  <c r="AX1590" i="1"/>
  <c r="AX1589" i="1"/>
  <c r="AX1588" i="1"/>
  <c r="AX1586" i="1"/>
  <c r="AX1585" i="1"/>
  <c r="AX1584" i="1"/>
  <c r="AX1583" i="1"/>
  <c r="AX1582" i="1"/>
  <c r="AX1581" i="1"/>
  <c r="AX1580" i="1"/>
  <c r="AX1578" i="1"/>
  <c r="AX1577" i="1"/>
  <c r="AX1576" i="1"/>
  <c r="AX1575" i="1"/>
  <c r="AX1573" i="1"/>
  <c r="AX1572" i="1"/>
  <c r="AX1570" i="1"/>
  <c r="AX1569" i="1"/>
  <c r="AX1568" i="1"/>
  <c r="AX1567" i="1"/>
  <c r="AX1566" i="1"/>
  <c r="AX1565" i="1"/>
  <c r="AX1564" i="1"/>
  <c r="AX1562" i="1"/>
  <c r="AX1561" i="1"/>
  <c r="AX1560" i="1"/>
  <c r="AX1559" i="1"/>
  <c r="AX1558" i="1"/>
  <c r="AX1557" i="1"/>
  <c r="AX1556" i="1"/>
  <c r="AX1554" i="1"/>
  <c r="AX1553" i="1"/>
  <c r="AX1552" i="1"/>
  <c r="AX1551" i="1"/>
  <c r="AX1550" i="1"/>
  <c r="AX1549" i="1"/>
  <c r="AX1548" i="1"/>
  <c r="AX1546" i="1"/>
  <c r="AX1545" i="1"/>
  <c r="AX1544" i="1"/>
  <c r="AX1543" i="1"/>
  <c r="AX1542" i="1"/>
  <c r="AX1541" i="1"/>
  <c r="AX1540" i="1"/>
  <c r="AX1538" i="1"/>
  <c r="AX1537" i="1"/>
  <c r="AX1536" i="1"/>
  <c r="AX1535" i="1"/>
  <c r="AX1534" i="1"/>
  <c r="AX1533" i="1"/>
  <c r="AX1532" i="1"/>
  <c r="AX1530" i="1"/>
  <c r="AX1529" i="1"/>
  <c r="AX1528" i="1"/>
  <c r="AX1527" i="1"/>
  <c r="AX1526" i="1"/>
  <c r="AX1525" i="1"/>
  <c r="AX1524" i="1"/>
  <c r="AX1522" i="1"/>
  <c r="AX1521" i="1"/>
  <c r="AX1520" i="1"/>
  <c r="AX1519" i="1"/>
  <c r="AX1518" i="1"/>
  <c r="AX1517" i="1"/>
  <c r="AX1516" i="1"/>
  <c r="AX1514" i="1"/>
  <c r="AX1513" i="1"/>
  <c r="AX1512" i="1"/>
  <c r="AX1511" i="1"/>
  <c r="AX1510" i="1"/>
  <c r="AX1509" i="1"/>
  <c r="AX1508" i="1"/>
  <c r="AX1506" i="1"/>
  <c r="AX1505" i="1"/>
  <c r="AX1504" i="1"/>
  <c r="AX1503" i="1"/>
  <c r="AX1502" i="1"/>
  <c r="AX1501" i="1"/>
  <c r="AX1500" i="1"/>
  <c r="AX1498" i="1"/>
  <c r="AX1497" i="1"/>
  <c r="AX1496" i="1"/>
  <c r="AX1495" i="1"/>
  <c r="AX1494" i="1"/>
  <c r="AX1493" i="1"/>
  <c r="AX1492" i="1"/>
  <c r="AX1490" i="1"/>
  <c r="AX1489" i="1"/>
  <c r="AX1488" i="1"/>
  <c r="AX1487" i="1"/>
  <c r="AX1486" i="1"/>
  <c r="AX1485" i="1"/>
  <c r="AX1484" i="1"/>
  <c r="AX1482" i="1"/>
  <c r="AX1481" i="1"/>
  <c r="AX1480" i="1"/>
  <c r="AX1479" i="1"/>
  <c r="AX1478" i="1"/>
  <c r="AX1477" i="1"/>
  <c r="AX1476" i="1"/>
  <c r="AX1474" i="1"/>
  <c r="AX1473" i="1"/>
  <c r="AX1472" i="1"/>
  <c r="AX1471" i="1"/>
  <c r="AX1470" i="1"/>
  <c r="AX1469" i="1"/>
  <c r="AX1468" i="1"/>
  <c r="AX1466" i="1"/>
  <c r="AX1465" i="1"/>
  <c r="AX1464" i="1"/>
  <c r="AX1463" i="1"/>
  <c r="AX1462" i="1"/>
  <c r="AX1461" i="1"/>
  <c r="AX1460" i="1"/>
  <c r="AX1458" i="1"/>
  <c r="AX1457" i="1"/>
  <c r="AX1456" i="1"/>
  <c r="AX1455" i="1"/>
  <c r="AX1454" i="1"/>
  <c r="AX1453" i="1"/>
  <c r="AX1452" i="1"/>
  <c r="AX1450" i="1"/>
  <c r="AX1449" i="1"/>
  <c r="AX1448" i="1"/>
  <c r="AX1447" i="1"/>
  <c r="AX1446" i="1"/>
  <c r="AX1445" i="1"/>
  <c r="AX1444" i="1"/>
  <c r="AX1442" i="1"/>
  <c r="AX1441" i="1"/>
  <c r="AX1440" i="1"/>
  <c r="AX1439" i="1"/>
  <c r="AX1438" i="1"/>
  <c r="AX1437" i="1"/>
  <c r="AX1436" i="1"/>
  <c r="AX1434" i="1"/>
  <c r="AX1433" i="1"/>
  <c r="AX1432" i="1"/>
  <c r="AX1431" i="1"/>
  <c r="AX1430" i="1"/>
  <c r="AX1429" i="1"/>
  <c r="AX1428" i="1"/>
  <c r="AX1426" i="1"/>
  <c r="AX1425" i="1"/>
  <c r="AX1424" i="1"/>
  <c r="AX1423" i="1"/>
  <c r="AX1422" i="1"/>
  <c r="AX1421" i="1"/>
  <c r="AX1420" i="1"/>
  <c r="AX1418" i="1"/>
  <c r="AX1417" i="1"/>
  <c r="AX1416" i="1"/>
  <c r="AX1415" i="1"/>
  <c r="AX1414" i="1"/>
  <c r="AX1413" i="1"/>
  <c r="AX1412" i="1"/>
  <c r="AX1410" i="1"/>
  <c r="AX1409" i="1"/>
  <c r="AX1408" i="1"/>
  <c r="AX1407" i="1"/>
  <c r="AX1406" i="1"/>
  <c r="AX1405" i="1"/>
  <c r="AX1404" i="1"/>
  <c r="AX1402" i="1"/>
  <c r="AX1401" i="1"/>
  <c r="AX1400" i="1"/>
  <c r="AX1399" i="1"/>
  <c r="AX1398" i="1"/>
  <c r="AX1397" i="1"/>
  <c r="AX1396" i="1"/>
  <c r="AX1394" i="1"/>
  <c r="AX1393" i="1"/>
  <c r="AX1392" i="1"/>
  <c r="AX1391" i="1"/>
  <c r="AX1390" i="1"/>
  <c r="AX1389" i="1"/>
  <c r="AX1388" i="1"/>
  <c r="AX1386" i="1"/>
  <c r="AX1385" i="1"/>
  <c r="AX1384" i="1"/>
  <c r="AX1383" i="1"/>
  <c r="AX1382" i="1"/>
  <c r="AX1381" i="1"/>
  <c r="AX1380" i="1"/>
  <c r="AX1378" i="1"/>
  <c r="AX1377" i="1"/>
  <c r="AX1376" i="1"/>
  <c r="AX1375" i="1"/>
  <c r="AX1374" i="1"/>
  <c r="AX1373" i="1"/>
  <c r="AX1372" i="1"/>
  <c r="AX1370" i="1"/>
  <c r="AX1369" i="1"/>
  <c r="AX1368" i="1"/>
  <c r="AX1367" i="1"/>
  <c r="AX1366" i="1"/>
  <c r="AX1365" i="1"/>
  <c r="AX1364" i="1"/>
  <c r="AX1362" i="1"/>
  <c r="AX1361" i="1"/>
  <c r="AX1360" i="1"/>
  <c r="AX1359" i="1"/>
  <c r="AX1358" i="1"/>
  <c r="AX1357" i="1"/>
  <c r="AX1356" i="1"/>
  <c r="AX1354" i="1"/>
  <c r="AX1353" i="1"/>
  <c r="AX1352" i="1"/>
  <c r="AX1351" i="1"/>
  <c r="AX1350" i="1"/>
  <c r="AX1349" i="1"/>
  <c r="AX1348" i="1"/>
  <c r="AX1346" i="1"/>
  <c r="AX1345" i="1"/>
  <c r="AX1344" i="1"/>
  <c r="AX1343" i="1"/>
  <c r="AX1342" i="1"/>
  <c r="AX1341" i="1"/>
  <c r="AX1340" i="1"/>
  <c r="AX1338" i="1"/>
  <c r="AX1337" i="1"/>
  <c r="AX1336" i="1"/>
  <c r="AX1335" i="1"/>
  <c r="AX1334" i="1"/>
  <c r="AX1333" i="1"/>
  <c r="AX1332" i="1"/>
  <c r="AX1330" i="1"/>
  <c r="AX1329" i="1"/>
  <c r="AX1328" i="1"/>
  <c r="AX1327" i="1"/>
  <c r="AX1326" i="1"/>
  <c r="AX1325" i="1"/>
  <c r="AX1324" i="1"/>
  <c r="AX1322" i="1"/>
  <c r="AX1321" i="1"/>
  <c r="AX1320" i="1"/>
  <c r="AX1319" i="1"/>
  <c r="AX1318" i="1"/>
  <c r="AX1317" i="1"/>
  <c r="AX1316" i="1"/>
  <c r="AX1314" i="1"/>
  <c r="AX1313" i="1"/>
  <c r="AX1312" i="1"/>
  <c r="AX1311" i="1"/>
  <c r="AX1310" i="1"/>
  <c r="AX1309" i="1"/>
  <c r="AX1308" i="1"/>
  <c r="AX1306" i="1"/>
  <c r="AX1305" i="1"/>
  <c r="AX1304" i="1"/>
  <c r="AX1303" i="1"/>
  <c r="AX1302" i="1"/>
  <c r="AX1301" i="1"/>
  <c r="AX1300" i="1"/>
  <c r="AX1298" i="1"/>
  <c r="AX1297" i="1"/>
  <c r="AX1296" i="1"/>
  <c r="AX1295" i="1"/>
  <c r="AX1294" i="1"/>
  <c r="AX1293" i="1"/>
  <c r="AX1292" i="1"/>
  <c r="AX1290" i="1"/>
  <c r="AX1289" i="1"/>
  <c r="AX1288" i="1"/>
  <c r="AX1287" i="1"/>
  <c r="AX1286" i="1"/>
  <c r="AX1285" i="1"/>
  <c r="AX1284" i="1"/>
  <c r="AX1282" i="1"/>
  <c r="AX1281" i="1"/>
  <c r="AX1280" i="1"/>
  <c r="AX1279" i="1"/>
  <c r="AX1278" i="1"/>
  <c r="AX1277" i="1"/>
  <c r="AX1276" i="1"/>
  <c r="AX1274" i="1"/>
  <c r="AX1273" i="1"/>
  <c r="AX1272" i="1"/>
  <c r="AX1271" i="1"/>
  <c r="AX1270" i="1"/>
  <c r="AX1269" i="1"/>
  <c r="AX1268" i="1"/>
  <c r="AX1266" i="1"/>
  <c r="AX1265" i="1"/>
  <c r="AX1264" i="1"/>
  <c r="AX1263" i="1"/>
  <c r="AX1262" i="1"/>
  <c r="AX1261" i="1"/>
  <c r="AX1260" i="1"/>
  <c r="AX1258" i="1"/>
  <c r="AX1257" i="1"/>
  <c r="AX1256" i="1"/>
  <c r="AX1255" i="1"/>
  <c r="AX1254" i="1"/>
  <c r="AX1253" i="1"/>
  <c r="AX1252" i="1"/>
  <c r="AX1250" i="1"/>
  <c r="AX1249" i="1"/>
  <c r="AX1248" i="1"/>
  <c r="AX1247" i="1"/>
  <c r="AX1246" i="1"/>
  <c r="AX1245" i="1"/>
  <c r="AX1244" i="1"/>
  <c r="AX1242" i="1"/>
  <c r="AX1241" i="1"/>
  <c r="AX1240" i="1"/>
  <c r="AX1239" i="1"/>
  <c r="AX1238" i="1"/>
  <c r="AX1237" i="1"/>
  <c r="AX1236" i="1"/>
  <c r="AX1234" i="1"/>
  <c r="AX1233" i="1"/>
  <c r="AX1232" i="1"/>
  <c r="AX1231" i="1"/>
  <c r="AX1230" i="1"/>
  <c r="AX1229" i="1"/>
  <c r="AX1228" i="1"/>
  <c r="AX1226" i="1"/>
  <c r="AX1225" i="1"/>
  <c r="AX1224" i="1"/>
  <c r="AX1223" i="1"/>
  <c r="AX1222" i="1"/>
  <c r="AX1221" i="1"/>
  <c r="AX1220" i="1"/>
  <c r="AX1218" i="1"/>
  <c r="AX1217" i="1"/>
  <c r="AX1216" i="1"/>
  <c r="AX1215" i="1"/>
  <c r="AX1214" i="1"/>
  <c r="AX1213" i="1"/>
  <c r="AX1212" i="1"/>
  <c r="AX1210" i="1"/>
  <c r="AX1209" i="1"/>
  <c r="AX1208" i="1"/>
  <c r="AX1207" i="1"/>
  <c r="AX1206" i="1"/>
  <c r="AX1205" i="1"/>
  <c r="AX1204" i="1"/>
  <c r="AX1202" i="1"/>
  <c r="AX1201" i="1"/>
  <c r="AX1200" i="1"/>
  <c r="AX1199" i="1"/>
  <c r="AX1198" i="1"/>
  <c r="AX1197" i="1"/>
  <c r="AX1196" i="1"/>
  <c r="AX1194" i="1"/>
  <c r="AX1193" i="1"/>
  <c r="AX1192" i="1"/>
  <c r="AX1191" i="1"/>
  <c r="AX1190" i="1"/>
  <c r="AX1189" i="1"/>
  <c r="AX1188" i="1"/>
  <c r="AX1186" i="1"/>
  <c r="AX1185" i="1"/>
  <c r="AX1184" i="1"/>
  <c r="AX1183" i="1"/>
  <c r="AX1182" i="1"/>
  <c r="AX1181" i="1"/>
  <c r="AX1180" i="1"/>
  <c r="AX1178" i="1"/>
  <c r="AX1177" i="1"/>
  <c r="AX1176" i="1"/>
  <c r="AX1175" i="1"/>
  <c r="AX1174" i="1"/>
  <c r="AX1173" i="1"/>
  <c r="AX1172" i="1"/>
  <c r="AX1170" i="1"/>
  <c r="AX1169" i="1"/>
  <c r="AX1168" i="1"/>
  <c r="AX1167" i="1"/>
  <c r="AX1166" i="1"/>
  <c r="AX1165" i="1"/>
  <c r="AX1164" i="1"/>
  <c r="AX1162" i="1"/>
  <c r="AX1161" i="1"/>
  <c r="AX1160" i="1"/>
  <c r="AX1159" i="1"/>
  <c r="AX1158" i="1"/>
  <c r="AX1157" i="1"/>
  <c r="AX1156" i="1"/>
  <c r="AX1154" i="1"/>
  <c r="AX1153" i="1"/>
  <c r="AX1152" i="1"/>
  <c r="AX1151" i="1"/>
  <c r="AX1150" i="1"/>
  <c r="AX1149" i="1"/>
  <c r="AX1148" i="1"/>
  <c r="AX1146" i="1"/>
  <c r="AX1145" i="1"/>
  <c r="AX1144" i="1"/>
  <c r="AX1143" i="1"/>
  <c r="AX1142" i="1"/>
  <c r="AX1141" i="1"/>
  <c r="AX1140" i="1"/>
  <c r="AX1138" i="1"/>
  <c r="AX1137" i="1"/>
  <c r="AX1136" i="1"/>
  <c r="AX1135" i="1"/>
  <c r="AX1134" i="1"/>
  <c r="AX1133" i="1"/>
  <c r="AX1132" i="1"/>
  <c r="AX1130" i="1"/>
  <c r="AX1129" i="1"/>
  <c r="AX1128" i="1"/>
  <c r="AX1127" i="1"/>
  <c r="AX1126" i="1"/>
  <c r="AX1125" i="1"/>
  <c r="AX1124" i="1"/>
  <c r="AX1122" i="1"/>
  <c r="AX1121" i="1"/>
  <c r="AX1120" i="1"/>
  <c r="AX1119" i="1"/>
  <c r="AX1118" i="1"/>
  <c r="AX1117" i="1"/>
  <c r="AX1116" i="1"/>
  <c r="AX1114" i="1"/>
  <c r="AX1113" i="1"/>
  <c r="AX1112" i="1"/>
  <c r="AX1111" i="1"/>
  <c r="AX1110" i="1"/>
  <c r="AX1109" i="1"/>
  <c r="AX1108" i="1"/>
  <c r="AX1106" i="1"/>
  <c r="AX1105" i="1"/>
  <c r="AX1104" i="1"/>
  <c r="AX1103" i="1"/>
  <c r="AX1102" i="1"/>
  <c r="AX1101" i="1"/>
  <c r="AX1100" i="1"/>
  <c r="AX1098" i="1"/>
  <c r="AX1097" i="1"/>
  <c r="AX1096" i="1"/>
  <c r="AX1095" i="1"/>
  <c r="AX1094" i="1"/>
  <c r="AX1093" i="1"/>
  <c r="AX1092" i="1"/>
  <c r="AX1090" i="1"/>
  <c r="AX1089" i="1"/>
  <c r="AX1088" i="1"/>
  <c r="AX1087" i="1"/>
  <c r="AX1086" i="1"/>
  <c r="AX1085" i="1"/>
  <c r="AX1084" i="1"/>
  <c r="AX1082" i="1"/>
  <c r="AX1081" i="1"/>
  <c r="AX1080" i="1"/>
  <c r="AX1079" i="1"/>
  <c r="AX1078" i="1"/>
  <c r="AX1077" i="1"/>
  <c r="AX1076" i="1"/>
  <c r="AX1074" i="1"/>
  <c r="AX1073" i="1"/>
  <c r="AX1072" i="1"/>
  <c r="AX1071" i="1"/>
  <c r="AX1070" i="1"/>
  <c r="AX1069" i="1"/>
  <c r="AX1068" i="1"/>
  <c r="AX1066" i="1"/>
  <c r="AX1065" i="1"/>
  <c r="AX1064" i="1"/>
  <c r="AX1063" i="1"/>
  <c r="AX1062" i="1"/>
  <c r="AX1061" i="1"/>
  <c r="AX1060" i="1"/>
  <c r="AX1058" i="1"/>
  <c r="AX1057" i="1"/>
  <c r="AX1056" i="1"/>
  <c r="AX1055" i="1"/>
  <c r="AX1054" i="1"/>
  <c r="AX1053" i="1"/>
  <c r="AX1052" i="1"/>
  <c r="AX1050" i="1"/>
  <c r="AX1049" i="1"/>
  <c r="AX1048" i="1"/>
  <c r="AX1047" i="1"/>
  <c r="AX1046" i="1"/>
  <c r="AX1045" i="1"/>
  <c r="AX1044" i="1"/>
  <c r="AX1042" i="1"/>
  <c r="AX1041" i="1"/>
  <c r="AX1040" i="1"/>
  <c r="AX1039" i="1"/>
  <c r="AX1038" i="1"/>
  <c r="AX1037" i="1"/>
  <c r="AX1036" i="1"/>
  <c r="AX1034" i="1"/>
  <c r="AX1033" i="1"/>
  <c r="AX1032" i="1"/>
  <c r="AX1031" i="1"/>
  <c r="AX1030" i="1"/>
  <c r="AX1029" i="1"/>
  <c r="AX1028" i="1"/>
  <c r="AX1026" i="1"/>
  <c r="AX1025" i="1"/>
  <c r="AX1024" i="1"/>
  <c r="AX1023" i="1"/>
  <c r="AX1022" i="1"/>
  <c r="AX1021" i="1"/>
  <c r="AX1020" i="1"/>
  <c r="AX1018" i="1"/>
  <c r="AX1017" i="1"/>
  <c r="AX1016" i="1"/>
  <c r="AX1015" i="1"/>
  <c r="AX1014" i="1"/>
  <c r="AX1013" i="1"/>
  <c r="AX1012" i="1"/>
  <c r="AX1010" i="1"/>
  <c r="AX1009" i="1"/>
  <c r="AX1008" i="1"/>
  <c r="AX1007" i="1"/>
  <c r="AX1006" i="1"/>
  <c r="AX1005" i="1"/>
  <c r="AX1004" i="1"/>
  <c r="AX1002" i="1"/>
  <c r="AX1001" i="1"/>
  <c r="AX1000" i="1"/>
  <c r="AX999" i="1"/>
  <c r="AX998" i="1"/>
  <c r="AX997" i="1"/>
  <c r="AX996" i="1"/>
  <c r="AX994" i="1"/>
  <c r="AX993" i="1"/>
  <c r="AX992" i="1"/>
  <c r="AX991" i="1"/>
  <c r="AX990" i="1"/>
  <c r="AX989" i="1"/>
  <c r="AX988" i="1"/>
  <c r="AX986" i="1"/>
  <c r="AX985" i="1"/>
  <c r="AX984" i="1"/>
  <c r="AX983" i="1"/>
  <c r="AX982" i="1"/>
  <c r="AX981" i="1"/>
  <c r="AX980" i="1"/>
  <c r="AX978" i="1"/>
  <c r="AX977" i="1"/>
  <c r="AX976" i="1"/>
  <c r="AX975" i="1"/>
  <c r="AX974" i="1"/>
  <c r="AX973" i="1"/>
  <c r="AX972" i="1"/>
  <c r="AX970" i="1"/>
  <c r="AX969" i="1"/>
  <c r="AX968" i="1"/>
  <c r="AX967" i="1"/>
  <c r="AX966" i="1"/>
  <c r="AX965" i="1"/>
  <c r="AX964" i="1"/>
  <c r="AX962" i="1"/>
  <c r="AX961" i="1"/>
  <c r="AX960" i="1"/>
  <c r="AX959" i="1"/>
  <c r="AX958" i="1"/>
  <c r="AX957" i="1"/>
  <c r="AX956" i="1"/>
  <c r="AX954" i="1"/>
  <c r="AX953" i="1"/>
  <c r="AX952" i="1"/>
  <c r="AX951" i="1"/>
  <c r="AX950" i="1"/>
  <c r="AX949" i="1"/>
  <c r="AX948" i="1"/>
  <c r="AX946" i="1"/>
  <c r="AX945" i="1"/>
  <c r="AX944" i="1"/>
  <c r="AX943" i="1"/>
  <c r="AX942" i="1"/>
  <c r="AX941" i="1"/>
  <c r="AX940" i="1"/>
  <c r="AX938" i="1"/>
  <c r="AX937" i="1"/>
  <c r="AX936" i="1"/>
  <c r="AX935" i="1"/>
  <c r="AX934" i="1"/>
  <c r="AX933" i="1"/>
  <c r="AX932" i="1"/>
  <c r="AX930" i="1"/>
  <c r="AX929" i="1"/>
  <c r="AX928" i="1"/>
  <c r="AX927" i="1"/>
  <c r="AX926" i="1"/>
  <c r="AX925" i="1"/>
  <c r="AX924" i="1"/>
  <c r="AX922" i="1"/>
  <c r="AX921" i="1"/>
  <c r="AX920" i="1"/>
  <c r="AX919" i="1"/>
  <c r="AX918" i="1"/>
  <c r="AX917" i="1"/>
  <c r="AX916" i="1"/>
  <c r="AX914" i="1"/>
  <c r="AX913" i="1"/>
  <c r="AX912" i="1"/>
  <c r="AX911" i="1"/>
  <c r="AX910" i="1"/>
  <c r="AX909" i="1"/>
  <c r="AX908" i="1"/>
  <c r="AX906" i="1"/>
  <c r="AX905" i="1"/>
  <c r="AX904" i="1"/>
  <c r="AX903" i="1"/>
  <c r="AX902" i="1"/>
  <c r="AX901" i="1"/>
  <c r="AX900" i="1"/>
  <c r="AX898" i="1"/>
  <c r="AX897" i="1"/>
  <c r="AX896" i="1"/>
  <c r="AX895" i="1"/>
  <c r="AX894" i="1"/>
  <c r="AX893" i="1"/>
  <c r="AX892" i="1"/>
  <c r="AX890" i="1"/>
  <c r="AX889" i="1"/>
  <c r="AX888" i="1"/>
  <c r="AX887" i="1"/>
  <c r="AX886" i="1"/>
  <c r="AX885" i="1"/>
  <c r="AX884" i="1"/>
  <c r="AX882" i="1"/>
  <c r="AX881" i="1"/>
  <c r="AX880" i="1"/>
  <c r="AX879" i="1"/>
  <c r="AX878" i="1"/>
  <c r="AX877" i="1"/>
  <c r="AX876" i="1"/>
  <c r="AX874" i="1"/>
  <c r="AX873" i="1"/>
  <c r="AX872" i="1"/>
  <c r="AX871" i="1"/>
  <c r="AX870" i="1"/>
  <c r="AX869" i="1"/>
  <c r="AX868" i="1"/>
  <c r="AX866" i="1"/>
  <c r="AX865" i="1"/>
  <c r="AX864" i="1"/>
  <c r="AX863" i="1"/>
  <c r="AX862" i="1"/>
  <c r="AX861" i="1"/>
  <c r="AX860" i="1"/>
  <c r="AX858" i="1"/>
  <c r="AX857" i="1"/>
  <c r="AX856" i="1"/>
  <c r="AX855" i="1"/>
  <c r="AX854" i="1"/>
  <c r="AX853" i="1"/>
  <c r="AX852" i="1"/>
  <c r="AX850" i="1"/>
  <c r="AX849" i="1"/>
  <c r="AX848" i="1"/>
  <c r="AX847" i="1"/>
  <c r="AX846" i="1"/>
  <c r="AX845" i="1"/>
  <c r="AX844" i="1"/>
  <c r="AX842" i="1"/>
  <c r="AX841" i="1"/>
  <c r="AX840" i="1"/>
  <c r="AX839" i="1"/>
  <c r="AX838" i="1"/>
  <c r="AX837" i="1"/>
  <c r="AX836" i="1"/>
  <c r="AX834" i="1"/>
  <c r="AX833" i="1"/>
  <c r="AX832" i="1"/>
  <c r="AX831" i="1"/>
  <c r="AX830" i="1"/>
  <c r="AX829" i="1"/>
  <c r="AX828" i="1"/>
  <c r="AX826" i="1"/>
  <c r="AX825" i="1"/>
  <c r="AX824" i="1"/>
  <c r="AX823" i="1"/>
  <c r="AX822" i="1"/>
  <c r="AX821" i="1"/>
  <c r="AX820" i="1"/>
  <c r="AX818" i="1"/>
  <c r="AX817" i="1"/>
  <c r="AX816" i="1"/>
  <c r="AX815" i="1"/>
  <c r="AX814" i="1"/>
  <c r="AX813" i="1"/>
  <c r="AX812" i="1"/>
  <c r="AX810" i="1"/>
  <c r="AX809" i="1"/>
  <c r="AX808" i="1"/>
  <c r="AX807" i="1"/>
  <c r="AX806" i="1"/>
  <c r="AX805" i="1"/>
  <c r="AX804" i="1"/>
  <c r="AX802" i="1"/>
  <c r="AX801" i="1"/>
  <c r="AX800" i="1"/>
  <c r="AX799" i="1"/>
  <c r="AX798" i="1"/>
  <c r="AX797" i="1"/>
  <c r="AX796" i="1"/>
  <c r="AX794" i="1"/>
  <c r="AX793" i="1"/>
  <c r="AX792" i="1"/>
  <c r="AX791" i="1"/>
  <c r="AX790" i="1"/>
  <c r="AX789" i="1"/>
  <c r="AX788" i="1"/>
  <c r="AX786" i="1"/>
  <c r="AX785" i="1"/>
  <c r="AX784" i="1"/>
  <c r="AX783" i="1"/>
  <c r="AX782" i="1"/>
  <c r="AX781" i="1"/>
  <c r="AX780" i="1"/>
  <c r="AX778" i="1"/>
  <c r="AX777" i="1"/>
  <c r="AX776" i="1"/>
  <c r="AX775" i="1"/>
  <c r="AX774" i="1"/>
  <c r="AX773" i="1"/>
  <c r="AX772" i="1"/>
  <c r="AX770" i="1"/>
  <c r="AX769" i="1"/>
  <c r="AX768" i="1"/>
  <c r="AX767" i="1"/>
  <c r="AX766" i="1"/>
  <c r="AX765" i="1"/>
  <c r="AX764" i="1"/>
  <c r="AX762" i="1"/>
  <c r="AX761" i="1"/>
  <c r="AX760" i="1"/>
  <c r="AX759" i="1"/>
  <c r="AX758" i="1"/>
  <c r="AX757" i="1"/>
  <c r="AX756" i="1"/>
  <c r="AX754" i="1"/>
  <c r="AX753" i="1"/>
  <c r="AX752" i="1"/>
  <c r="AX751" i="1"/>
  <c r="AX750" i="1"/>
  <c r="AX749" i="1"/>
  <c r="AX748" i="1"/>
  <c r="AX746" i="1"/>
  <c r="AX745" i="1"/>
  <c r="AX744" i="1"/>
  <c r="AX743" i="1"/>
  <c r="AX742" i="1"/>
  <c r="AX741" i="1"/>
  <c r="AX737" i="1"/>
  <c r="AX735" i="1"/>
  <c r="AX733" i="1"/>
  <c r="AX729" i="1"/>
  <c r="AX727" i="1"/>
  <c r="AX725" i="1"/>
  <c r="AX721" i="1"/>
  <c r="AX719" i="1"/>
  <c r="AX717" i="1"/>
  <c r="AX713" i="1"/>
  <c r="AX711" i="1"/>
  <c r="AX709" i="1"/>
  <c r="AX705" i="1"/>
  <c r="AX703" i="1"/>
  <c r="AX701" i="1"/>
  <c r="AX697" i="1"/>
  <c r="AX695" i="1"/>
  <c r="AX693" i="1"/>
  <c r="AX689" i="1"/>
  <c r="AX687" i="1"/>
  <c r="AX685" i="1"/>
  <c r="AX681" i="1"/>
  <c r="AX679" i="1"/>
  <c r="AX677" i="1"/>
  <c r="AX673" i="1"/>
  <c r="AX671" i="1"/>
  <c r="AX669" i="1"/>
  <c r="AX665" i="1"/>
  <c r="AX663" i="1"/>
  <c r="AX661" i="1"/>
  <c r="AX657" i="1"/>
  <c r="AX655" i="1"/>
  <c r="AX653" i="1"/>
  <c r="AX649" i="1"/>
  <c r="AX647" i="1"/>
  <c r="AX645" i="1"/>
  <c r="AX641" i="1"/>
  <c r="AX639" i="1"/>
  <c r="AX637" i="1"/>
  <c r="AX633" i="1"/>
  <c r="AX631" i="1"/>
  <c r="AX629" i="1"/>
  <c r="AX625" i="1"/>
  <c r="AX623" i="1"/>
  <c r="AX621" i="1"/>
  <c r="AX617" i="1"/>
  <c r="AX615" i="1"/>
  <c r="AX613" i="1"/>
  <c r="AX609" i="1"/>
  <c r="AX607" i="1"/>
  <c r="AX605" i="1"/>
  <c r="AX601" i="1"/>
  <c r="AX599" i="1"/>
  <c r="AX597" i="1"/>
  <c r="AX593" i="1"/>
  <c r="AX591" i="1"/>
  <c r="AX589" i="1"/>
  <c r="AX585" i="1"/>
  <c r="AX583" i="1"/>
  <c r="AX581" i="1"/>
  <c r="AX577" i="1"/>
  <c r="AX575" i="1"/>
  <c r="AX573" i="1"/>
  <c r="AX569" i="1"/>
  <c r="AX567" i="1"/>
  <c r="AX565" i="1"/>
  <c r="AX561" i="1"/>
  <c r="AX559" i="1"/>
  <c r="AX557" i="1"/>
  <c r="AX553" i="1"/>
  <c r="AX551" i="1"/>
  <c r="AX549" i="1"/>
  <c r="AX545" i="1"/>
  <c r="AX543" i="1"/>
  <c r="AX541" i="1"/>
  <c r="AX537" i="1"/>
  <c r="AX535" i="1"/>
  <c r="AX533" i="1"/>
  <c r="AX529" i="1"/>
  <c r="AX527" i="1"/>
  <c r="AX525" i="1"/>
  <c r="AX521" i="1"/>
  <c r="AX519" i="1"/>
  <c r="AX517" i="1"/>
  <c r="AX513" i="1"/>
  <c r="AX511" i="1"/>
  <c r="AX509" i="1"/>
  <c r="AX506" i="1"/>
  <c r="AX505" i="1"/>
  <c r="AX503" i="1"/>
  <c r="AX502" i="1"/>
  <c r="AX501" i="1"/>
  <c r="AX497" i="1"/>
  <c r="AX495" i="1"/>
  <c r="AX493" i="1"/>
  <c r="AX489" i="1"/>
  <c r="AX487" i="1"/>
  <c r="AX485" i="1"/>
  <c r="AX481" i="1"/>
  <c r="AX479" i="1"/>
  <c r="AX478" i="1"/>
  <c r="AX477" i="1"/>
  <c r="AX473" i="1"/>
  <c r="AX471" i="1"/>
  <c r="AX469" i="1"/>
  <c r="AX465" i="1"/>
  <c r="AX463" i="1"/>
  <c r="AX461" i="1"/>
  <c r="AX458" i="1"/>
  <c r="AX457" i="1"/>
  <c r="AX455" i="1"/>
  <c r="AX454" i="1"/>
  <c r="AX453" i="1"/>
  <c r="AX450" i="1"/>
  <c r="AX449" i="1"/>
  <c r="AX447" i="1"/>
  <c r="AX445" i="1"/>
  <c r="AX441" i="1"/>
  <c r="AX439" i="1"/>
  <c r="AX437" i="1"/>
  <c r="AX435" i="1"/>
  <c r="AX433" i="1"/>
  <c r="AX431" i="1"/>
  <c r="AX429" i="1"/>
  <c r="AX426" i="1"/>
  <c r="AX425" i="1"/>
  <c r="AX423" i="1"/>
  <c r="AX422" i="1"/>
  <c r="AX421" i="1"/>
  <c r="AX417" i="1"/>
  <c r="AX415" i="1"/>
  <c r="AX413" i="1"/>
  <c r="AX409" i="1"/>
  <c r="AX407" i="1"/>
  <c r="AX405" i="1"/>
  <c r="AX401" i="1"/>
  <c r="AX399" i="1"/>
  <c r="AX397" i="1"/>
  <c r="AX393" i="1"/>
  <c r="AX391" i="1"/>
  <c r="AX389" i="1"/>
  <c r="AX385" i="1"/>
  <c r="AX383" i="1"/>
  <c r="AX381" i="1"/>
  <c r="AX377" i="1"/>
  <c r="AX375" i="1"/>
  <c r="AX373" i="1"/>
  <c r="AX369" i="1"/>
  <c r="AX367" i="1"/>
  <c r="AX365" i="1"/>
  <c r="AX362" i="1"/>
  <c r="AX361" i="1"/>
  <c r="AX359" i="1"/>
  <c r="AX358" i="1"/>
  <c r="AX357" i="1"/>
  <c r="AX353" i="1"/>
  <c r="AX351" i="1"/>
  <c r="AX349" i="1"/>
  <c r="AX347" i="1"/>
  <c r="AX346" i="1"/>
  <c r="AX345" i="1"/>
  <c r="AX343" i="1"/>
  <c r="AX342" i="1"/>
  <c r="AX341" i="1"/>
  <c r="AX338" i="1"/>
  <c r="AX337" i="1"/>
  <c r="AX335" i="1"/>
  <c r="AX334" i="1"/>
  <c r="AX333" i="1"/>
  <c r="AX329" i="1"/>
  <c r="AX327" i="1"/>
  <c r="AX325" i="1"/>
  <c r="AX323" i="1"/>
  <c r="AX321" i="1"/>
  <c r="AX319" i="1"/>
  <c r="AX317" i="1"/>
  <c r="AX314" i="1"/>
  <c r="AX313" i="1"/>
  <c r="AX311" i="1"/>
  <c r="AX310" i="1"/>
  <c r="AX309" i="1"/>
  <c r="AX305" i="1"/>
  <c r="AX303" i="1"/>
  <c r="AX301" i="1"/>
  <c r="AX297" i="1"/>
  <c r="AX295" i="1"/>
  <c r="AX293" i="1"/>
  <c r="AX289" i="1"/>
  <c r="AX287" i="1"/>
  <c r="AX285" i="1"/>
  <c r="AX281" i="1"/>
  <c r="AX279" i="1"/>
  <c r="AX277" i="1"/>
  <c r="AX273" i="1"/>
  <c r="AX271" i="1"/>
  <c r="AX269" i="1"/>
  <c r="AX265" i="1"/>
  <c r="AX263" i="1"/>
  <c r="AX261" i="1"/>
  <c r="AX257" i="1"/>
  <c r="AX255" i="1"/>
  <c r="AX253" i="1"/>
  <c r="AX250" i="1"/>
  <c r="AX249" i="1"/>
  <c r="AX247" i="1"/>
  <c r="AX246" i="1"/>
  <c r="AX245" i="1"/>
  <c r="AX241" i="1"/>
  <c r="AX239" i="1"/>
  <c r="AX237" i="1"/>
  <c r="AX235" i="1"/>
  <c r="AX233" i="1"/>
  <c r="AX231" i="1"/>
  <c r="AX229" i="1"/>
  <c r="AX225" i="1"/>
  <c r="AX223" i="1"/>
  <c r="AX222" i="1"/>
  <c r="AX221" i="1"/>
  <c r="AX217" i="1"/>
  <c r="AX215" i="1"/>
  <c r="AX213" i="1"/>
  <c r="AX209" i="1"/>
  <c r="AX207" i="1"/>
  <c r="AX205" i="1"/>
  <c r="AX203" i="1"/>
  <c r="AX202" i="1"/>
  <c r="AX201" i="1"/>
  <c r="AX199" i="1"/>
  <c r="AX198" i="1"/>
  <c r="AX197" i="1"/>
  <c r="AX194" i="1"/>
  <c r="AX193" i="1"/>
  <c r="AX191" i="1"/>
  <c r="AX189" i="1"/>
  <c r="AX185" i="1"/>
  <c r="AX183" i="1"/>
  <c r="AX181" i="1"/>
  <c r="AX177" i="1"/>
  <c r="AX175" i="1"/>
  <c r="AX173" i="1"/>
  <c r="AX170" i="1"/>
  <c r="AX169" i="1"/>
  <c r="AX167" i="1"/>
  <c r="AX166" i="1"/>
  <c r="AX165" i="1"/>
  <c r="AX161" i="1"/>
  <c r="AX159" i="1"/>
  <c r="AX157" i="1"/>
  <c r="AX153" i="1"/>
  <c r="AX151" i="1"/>
  <c r="AX149" i="1"/>
  <c r="AX145" i="1"/>
  <c r="AX143" i="1"/>
  <c r="AX141" i="1"/>
  <c r="AX137" i="1"/>
  <c r="AX135" i="1"/>
  <c r="AX133" i="1"/>
  <c r="AX129" i="1"/>
  <c r="AX127" i="1"/>
  <c r="AX125" i="1"/>
  <c r="AX121" i="1"/>
  <c r="AX119" i="1"/>
  <c r="AX117" i="1"/>
  <c r="AX113" i="1"/>
  <c r="AX111" i="1"/>
  <c r="AX109" i="1"/>
  <c r="AX106" i="1"/>
  <c r="AX105" i="1"/>
  <c r="AX103" i="1"/>
  <c r="AX102" i="1"/>
  <c r="AX101" i="1"/>
  <c r="AX97" i="1"/>
  <c r="AX95" i="1"/>
  <c r="AX93" i="1"/>
  <c r="AX90" i="1"/>
  <c r="AX89" i="1"/>
  <c r="AX87" i="1"/>
  <c r="AX86" i="1"/>
  <c r="AX85" i="1"/>
  <c r="AX82" i="1"/>
  <c r="AX81" i="1"/>
  <c r="AX79" i="1"/>
  <c r="AX78" i="1"/>
  <c r="AX77" i="1"/>
  <c r="AX73" i="1"/>
  <c r="AX69" i="1"/>
  <c r="AX65" i="1"/>
  <c r="AX63" i="1"/>
  <c r="AX62" i="1"/>
  <c r="AX61" i="1"/>
  <c r="AX58" i="1"/>
  <c r="AX57" i="1"/>
  <c r="AX55" i="1"/>
  <c r="AX54" i="1"/>
  <c r="AX53" i="1"/>
  <c r="AX50" i="1"/>
  <c r="AX49" i="1"/>
  <c r="AX47" i="1"/>
  <c r="AX45" i="1"/>
  <c r="AX41" i="1"/>
  <c r="AX40" i="1"/>
  <c r="AX39" i="1"/>
  <c r="AX37" i="1"/>
  <c r="AX33" i="1"/>
  <c r="AX31" i="1"/>
  <c r="AX30" i="1"/>
  <c r="AX29" i="1"/>
  <c r="AX25" i="1"/>
  <c r="AX23" i="1"/>
  <c r="AX21" i="1"/>
  <c r="AX17" i="1"/>
  <c r="AX15" i="1"/>
  <c r="AX13" i="1"/>
  <c r="AX9" i="1"/>
  <c r="AX7" i="1"/>
  <c r="AX71" i="1"/>
  <c r="AX8" i="1"/>
  <c r="AX10" i="1"/>
  <c r="AX12" i="1"/>
  <c r="AX16" i="1"/>
  <c r="AX18" i="1"/>
  <c r="AX20" i="1"/>
  <c r="AX22" i="1"/>
  <c r="AX24" i="1"/>
  <c r="AX26" i="1"/>
  <c r="AX28" i="1"/>
  <c r="AX32" i="1"/>
  <c r="AX34" i="1"/>
  <c r="AX36" i="1"/>
  <c r="AX38" i="1"/>
  <c r="AX42" i="1"/>
  <c r="AX44" i="1"/>
  <c r="AX48" i="1"/>
  <c r="AX52" i="1"/>
  <c r="AX56" i="1"/>
  <c r="AX60" i="1"/>
  <c r="AX64" i="1"/>
  <c r="AX66" i="1"/>
  <c r="AX68" i="1"/>
  <c r="AX70" i="1"/>
  <c r="AX72" i="1"/>
  <c r="AX74" i="1"/>
  <c r="AX76" i="1"/>
  <c r="AX80" i="1"/>
  <c r="AX84" i="1"/>
  <c r="AX88" i="1"/>
  <c r="AX92" i="1"/>
  <c r="AX94" i="1"/>
  <c r="AX96" i="1"/>
  <c r="AX98" i="1"/>
  <c r="AX100" i="1"/>
  <c r="AX104" i="1"/>
  <c r="AX108" i="1"/>
  <c r="AX110" i="1"/>
  <c r="AX112" i="1"/>
  <c r="AX114" i="1"/>
  <c r="AX116" i="1"/>
  <c r="AX118" i="1"/>
  <c r="AX120" i="1"/>
  <c r="AX122" i="1"/>
  <c r="AX124" i="1"/>
  <c r="AX126" i="1"/>
  <c r="AX128" i="1"/>
  <c r="AX130" i="1"/>
  <c r="AX132" i="1"/>
  <c r="AX134" i="1"/>
  <c r="AX136" i="1"/>
  <c r="AX138" i="1"/>
  <c r="AX140" i="1"/>
  <c r="AX142" i="1"/>
  <c r="AX144" i="1"/>
  <c r="AX146" i="1"/>
  <c r="AX148" i="1"/>
  <c r="AX150" i="1"/>
  <c r="AX152" i="1"/>
  <c r="AX154" i="1"/>
  <c r="AX156" i="1"/>
  <c r="AX158" i="1"/>
  <c r="AX160" i="1"/>
  <c r="AX162" i="1"/>
  <c r="AX164" i="1"/>
  <c r="AX168" i="1"/>
  <c r="AX172" i="1"/>
  <c r="AX174" i="1"/>
  <c r="AX176" i="1"/>
  <c r="AX178" i="1"/>
  <c r="AX180" i="1"/>
  <c r="AX182" i="1"/>
  <c r="AX184" i="1"/>
  <c r="AX186" i="1"/>
  <c r="AX188" i="1"/>
  <c r="AX190" i="1"/>
  <c r="AX192" i="1"/>
  <c r="AX196" i="1"/>
  <c r="AX200" i="1"/>
  <c r="AX204" i="1"/>
  <c r="AX206" i="1"/>
  <c r="AX208" i="1"/>
  <c r="AX210" i="1"/>
  <c r="AX212" i="1"/>
  <c r="AX214" i="1"/>
  <c r="AX216" i="1"/>
  <c r="AX218" i="1"/>
  <c r="AX220" i="1"/>
  <c r="AX224" i="1"/>
  <c r="AX226" i="1"/>
  <c r="AX228" i="1"/>
  <c r="AX230" i="1"/>
  <c r="AX232" i="1"/>
  <c r="AX234" i="1"/>
  <c r="AX236" i="1"/>
  <c r="AX238" i="1"/>
  <c r="AX240" i="1"/>
  <c r="AX242" i="1"/>
  <c r="AX244" i="1"/>
  <c r="AX248" i="1"/>
  <c r="AX252" i="1"/>
  <c r="AX254" i="1"/>
  <c r="AX256" i="1"/>
  <c r="AX258" i="1"/>
  <c r="AX260" i="1"/>
  <c r="AX262" i="1"/>
  <c r="AX264" i="1"/>
  <c r="AX266" i="1"/>
  <c r="AX268" i="1"/>
  <c r="AX270" i="1"/>
  <c r="AX272" i="1"/>
  <c r="AX274" i="1"/>
  <c r="AX276" i="1"/>
  <c r="AX278" i="1"/>
  <c r="AX280" i="1"/>
  <c r="AX282" i="1"/>
  <c r="AX284" i="1"/>
  <c r="AX286" i="1"/>
  <c r="AX288" i="1"/>
  <c r="AX290" i="1"/>
  <c r="AX292" i="1"/>
  <c r="AX294" i="1"/>
  <c r="AX296" i="1"/>
  <c r="AX298" i="1"/>
  <c r="AX300" i="1"/>
  <c r="AX302" i="1"/>
  <c r="AX304" i="1"/>
  <c r="AX306" i="1"/>
  <c r="AX308" i="1"/>
  <c r="AX312" i="1"/>
  <c r="AX316" i="1"/>
  <c r="AX318" i="1"/>
  <c r="AX320" i="1"/>
  <c r="AX322" i="1"/>
  <c r="AX324" i="1"/>
  <c r="AX326" i="1"/>
  <c r="AX328" i="1"/>
  <c r="AX330" i="1"/>
  <c r="AX332" i="1"/>
  <c r="AX336" i="1"/>
  <c r="AX340" i="1"/>
  <c r="AX344" i="1"/>
  <c r="AX348" i="1"/>
  <c r="AX350" i="1"/>
  <c r="AX352" i="1"/>
  <c r="AX354" i="1"/>
  <c r="AX356" i="1"/>
  <c r="AX360" i="1"/>
  <c r="AX364" i="1"/>
  <c r="AX366" i="1"/>
  <c r="AX368" i="1"/>
  <c r="AX370" i="1"/>
  <c r="AX372" i="1"/>
  <c r="AX374" i="1"/>
  <c r="AX376" i="1"/>
  <c r="AX378" i="1"/>
  <c r="AX380" i="1"/>
  <c r="AX382" i="1"/>
  <c r="AX384" i="1"/>
  <c r="AX386" i="1"/>
  <c r="AX388" i="1"/>
  <c r="AX390" i="1"/>
  <c r="AX392" i="1"/>
  <c r="AX394" i="1"/>
  <c r="AX396" i="1"/>
  <c r="AX398" i="1"/>
  <c r="AX400" i="1"/>
  <c r="AX402" i="1"/>
  <c r="AX404" i="1"/>
  <c r="AX406" i="1"/>
  <c r="AX408" i="1"/>
  <c r="AX410" i="1"/>
  <c r="AX412" i="1"/>
  <c r="AX414" i="1"/>
  <c r="AX416" i="1"/>
  <c r="AX418" i="1"/>
  <c r="AX420" i="1"/>
  <c r="AX424" i="1"/>
  <c r="AX428" i="1"/>
  <c r="AX430" i="1"/>
  <c r="AX432" i="1"/>
  <c r="AX434" i="1"/>
  <c r="AX436" i="1"/>
  <c r="AX438" i="1"/>
  <c r="AX440" i="1"/>
  <c r="AX442" i="1"/>
  <c r="AX444" i="1"/>
  <c r="AX446" i="1"/>
  <c r="AX448" i="1"/>
  <c r="AX452" i="1"/>
  <c r="AX456" i="1"/>
  <c r="AX460" i="1"/>
  <c r="AX462" i="1"/>
  <c r="AX464" i="1"/>
  <c r="AX466" i="1"/>
  <c r="AX468" i="1"/>
  <c r="AX470" i="1"/>
  <c r="AX472" i="1"/>
  <c r="AX474" i="1"/>
  <c r="AX476" i="1"/>
  <c r="AX480" i="1"/>
  <c r="AX482" i="1"/>
  <c r="AX484" i="1"/>
  <c r="AX486" i="1"/>
  <c r="AX488" i="1"/>
  <c r="AX490" i="1"/>
  <c r="AX492" i="1"/>
  <c r="AX494" i="1"/>
  <c r="AX496" i="1"/>
  <c r="AX498" i="1"/>
  <c r="AX500" i="1"/>
  <c r="AX504" i="1"/>
  <c r="AX508" i="1"/>
  <c r="AX510" i="1"/>
  <c r="AX512" i="1"/>
  <c r="AX514" i="1"/>
  <c r="AX516" i="1"/>
  <c r="AX518" i="1"/>
  <c r="AX520" i="1"/>
  <c r="AX522" i="1"/>
  <c r="AX524" i="1"/>
  <c r="AX526" i="1"/>
  <c r="AX528" i="1"/>
  <c r="AX530" i="1"/>
  <c r="AX532" i="1"/>
  <c r="AX534" i="1"/>
  <c r="AX536" i="1"/>
  <c r="AX538" i="1"/>
  <c r="AX540" i="1"/>
  <c r="AX542" i="1"/>
  <c r="AX544" i="1"/>
  <c r="AX546" i="1"/>
  <c r="AX548" i="1"/>
  <c r="AX550" i="1"/>
  <c r="AX552" i="1"/>
  <c r="AX554" i="1"/>
  <c r="AX556" i="1"/>
  <c r="AX558" i="1"/>
  <c r="AX560" i="1"/>
  <c r="AX562" i="1"/>
  <c r="AX564" i="1"/>
  <c r="AX566" i="1"/>
  <c r="AX568" i="1"/>
  <c r="AX570" i="1"/>
  <c r="AX572" i="1"/>
  <c r="AX574" i="1"/>
  <c r="AX576" i="1"/>
  <c r="AX578" i="1"/>
  <c r="AX580" i="1"/>
  <c r="AX582" i="1"/>
  <c r="AX584" i="1"/>
  <c r="AX586" i="1"/>
  <c r="AX588" i="1"/>
  <c r="AX590" i="1"/>
  <c r="AX592" i="1"/>
  <c r="AX594" i="1"/>
  <c r="AX596" i="1"/>
  <c r="AX598" i="1"/>
  <c r="AX600" i="1"/>
  <c r="AX602" i="1"/>
  <c r="AX604" i="1"/>
  <c r="AX606" i="1"/>
  <c r="AX608" i="1"/>
  <c r="AX610" i="1"/>
  <c r="AX612" i="1"/>
  <c r="AX614" i="1"/>
  <c r="AX616" i="1"/>
  <c r="AX618" i="1"/>
  <c r="AX620" i="1"/>
  <c r="AX622" i="1"/>
  <c r="AX624" i="1"/>
  <c r="AX626" i="1"/>
  <c r="AX628" i="1"/>
  <c r="AX630" i="1"/>
  <c r="AX632" i="1"/>
  <c r="AX634" i="1"/>
  <c r="AX636" i="1"/>
  <c r="AX638" i="1"/>
  <c r="AX640" i="1"/>
  <c r="AX642" i="1"/>
  <c r="AX644" i="1"/>
  <c r="AX646" i="1"/>
  <c r="AX648" i="1"/>
  <c r="AX650" i="1"/>
  <c r="AX652" i="1"/>
  <c r="AX654" i="1"/>
  <c r="AX656" i="1"/>
  <c r="AX658" i="1"/>
  <c r="AX660" i="1"/>
  <c r="AX662" i="1"/>
  <c r="AX664" i="1"/>
  <c r="AX666" i="1"/>
  <c r="AX668" i="1"/>
  <c r="AX670" i="1"/>
  <c r="AX672" i="1"/>
  <c r="AX674" i="1"/>
  <c r="AX676" i="1"/>
  <c r="AX678" i="1"/>
  <c r="AX680" i="1"/>
  <c r="AX682" i="1"/>
  <c r="AX684" i="1"/>
  <c r="AX686" i="1"/>
  <c r="AX688" i="1"/>
  <c r="AX690" i="1"/>
  <c r="AX692" i="1"/>
  <c r="AX694" i="1"/>
  <c r="AX696" i="1"/>
  <c r="AX698" i="1"/>
  <c r="AX700" i="1"/>
  <c r="AX702" i="1"/>
  <c r="AX704" i="1"/>
  <c r="AX706" i="1"/>
  <c r="AX708" i="1"/>
  <c r="AX710" i="1"/>
  <c r="AX712" i="1"/>
  <c r="AX714" i="1"/>
  <c r="AX716" i="1"/>
  <c r="AX718" i="1"/>
  <c r="AX720" i="1"/>
  <c r="AX722" i="1"/>
  <c r="AX724" i="1"/>
  <c r="AX726" i="1"/>
  <c r="AX728" i="1"/>
  <c r="AX730" i="1"/>
  <c r="AX732" i="1"/>
  <c r="AX734" i="1"/>
  <c r="AX736" i="1"/>
  <c r="AX738" i="1"/>
  <c r="AX740" i="1"/>
  <c r="BL1736" i="1"/>
  <c r="BM1733" i="1"/>
  <c r="BM1818" i="1"/>
  <c r="AX46" i="1"/>
  <c r="AX14" i="1"/>
  <c r="AX11" i="1"/>
  <c r="AX27" i="1"/>
  <c r="AX43" i="1"/>
  <c r="AX59" i="1"/>
  <c r="AX1574" i="1"/>
  <c r="AX1602" i="1"/>
  <c r="AX1638" i="1"/>
  <c r="AX1666" i="1"/>
  <c r="AX1702" i="1"/>
  <c r="AX19" i="1"/>
  <c r="AX35" i="1"/>
  <c r="AX51" i="1"/>
  <c r="AX67" i="1"/>
  <c r="BN1736" i="1"/>
  <c r="BL1735" i="1"/>
  <c r="BM1732" i="1"/>
  <c r="BN1735" i="1"/>
  <c r="BL1818" i="1"/>
  <c r="BN1818" i="1"/>
  <c r="BL1731" i="1"/>
  <c r="BL1737" i="1"/>
  <c r="BN1731" i="1"/>
  <c r="BN1737" i="1"/>
  <c r="BM1736" i="1"/>
  <c r="BM1735" i="1"/>
  <c r="BM1737" i="1"/>
  <c r="BM1731" i="1"/>
  <c r="BH1815" i="1" l="1"/>
  <c r="BH1819" i="1" s="1"/>
  <c r="BM1815" i="1"/>
  <c r="BM1819" i="1" s="1"/>
  <c r="AX1726" i="1"/>
  <c r="BN1816" i="1"/>
  <c r="BN1817" i="1" s="1"/>
  <c r="BM1816" i="1"/>
  <c r="BM1817" i="1" s="1"/>
  <c r="BL1816" i="1"/>
  <c r="BL1817" i="1" s="1"/>
  <c r="BN1815" i="1"/>
  <c r="BN1819" i="1" s="1"/>
  <c r="BL1815" i="1"/>
  <c r="BL1819" i="1" s="1"/>
  <c r="AX1727" i="1" l="1"/>
  <c r="BC1727" i="1" s="1"/>
</calcChain>
</file>

<file path=xl/sharedStrings.xml><?xml version="1.0" encoding="utf-8"?>
<sst xmlns="http://schemas.openxmlformats.org/spreadsheetml/2006/main" count="13919" uniqueCount="3576">
  <si>
    <t>道路橋りょう費</t>
  </si>
  <si>
    <t>小学校費</t>
  </si>
  <si>
    <t>中学校費</t>
  </si>
  <si>
    <t>生活保護費</t>
  </si>
  <si>
    <t>教職員数</t>
  </si>
  <si>
    <t>農家数</t>
  </si>
  <si>
    <t>世帯数</t>
  </si>
  <si>
    <t>高等学校費</t>
  </si>
  <si>
    <t xml:space="preserve"> 農業行政費</t>
  </si>
  <si>
    <t>港湾費</t>
    <phoneticPr fontId="1"/>
  </si>
  <si>
    <t>人　口</t>
    <phoneticPr fontId="1"/>
  </si>
  <si>
    <t>生徒数</t>
    <rPh sb="0" eb="3">
      <t>セイトスウ</t>
    </rPh>
    <phoneticPr fontId="1"/>
  </si>
  <si>
    <t>不   足</t>
    <phoneticPr fontId="1"/>
  </si>
  <si>
    <t>超   過</t>
    <phoneticPr fontId="1"/>
  </si>
  <si>
    <t>合   計</t>
    <phoneticPr fontId="1"/>
  </si>
  <si>
    <t>教　　育　　費</t>
    <rPh sb="0" eb="1">
      <t>キョウ</t>
    </rPh>
    <rPh sb="3" eb="4">
      <t>イク</t>
    </rPh>
    <rPh sb="6" eb="7">
      <t>ヒ</t>
    </rPh>
    <phoneticPr fontId="1"/>
  </si>
  <si>
    <t>土　　木　　費</t>
    <rPh sb="0" eb="1">
      <t>ツチ</t>
    </rPh>
    <rPh sb="3" eb="4">
      <t>キ</t>
    </rPh>
    <rPh sb="6" eb="7">
      <t>ヒ</t>
    </rPh>
    <phoneticPr fontId="1"/>
  </si>
  <si>
    <t>（単位：千円）</t>
    <rPh sb="1" eb="3">
      <t>タンイ</t>
    </rPh>
    <rPh sb="4" eb="6">
      <t>センエン</t>
    </rPh>
    <phoneticPr fontId="1"/>
  </si>
  <si>
    <t>その他の教育費</t>
    <phoneticPr fontId="1"/>
  </si>
  <si>
    <t>道路の面積</t>
    <rPh sb="0" eb="2">
      <t>ドウロ</t>
    </rPh>
    <phoneticPr fontId="1"/>
  </si>
  <si>
    <t xml:space="preserve"> 港湾(係留)</t>
    <rPh sb="4" eb="6">
      <t>ケイリュウ</t>
    </rPh>
    <phoneticPr fontId="1"/>
  </si>
  <si>
    <t>65歳以上人口</t>
    <rPh sb="5" eb="7">
      <t>ジンコウ</t>
    </rPh>
    <phoneticPr fontId="1"/>
  </si>
  <si>
    <t>高齢者保健福祉費</t>
    <rPh sb="5" eb="7">
      <t>フクシ</t>
    </rPh>
    <rPh sb="7" eb="8">
      <t>ヒ</t>
    </rPh>
    <phoneticPr fontId="1"/>
  </si>
  <si>
    <t>社会福祉費</t>
    <rPh sb="0" eb="2">
      <t>シャカイ</t>
    </rPh>
    <phoneticPr fontId="1"/>
  </si>
  <si>
    <t xml:space="preserve"> 漁港(外郭)</t>
    <rPh sb="4" eb="6">
      <t>ガイカク</t>
    </rPh>
    <phoneticPr fontId="1"/>
  </si>
  <si>
    <t>補正予算債</t>
  </si>
  <si>
    <t>地方税</t>
  </si>
  <si>
    <t>臨時財政</t>
  </si>
  <si>
    <t>財源対策債</t>
  </si>
  <si>
    <t>減税</t>
  </si>
  <si>
    <t>公害防止</t>
  </si>
  <si>
    <t>原子力発電施設</t>
  </si>
  <si>
    <t>災害復旧費</t>
  </si>
  <si>
    <t>償還費</t>
  </si>
  <si>
    <t>対策債</t>
  </si>
  <si>
    <t>事業債</t>
  </si>
  <si>
    <t>等立地地域振興</t>
  </si>
  <si>
    <t>合　　計</t>
  </si>
  <si>
    <t>債償還費</t>
  </si>
  <si>
    <t>（単位：千円）</t>
    <rPh sb="1" eb="3">
      <t>タンイ</t>
    </rPh>
    <rPh sb="4" eb="6">
      <t>センエン</t>
    </rPh>
    <phoneticPr fontId="14"/>
  </si>
  <si>
    <t>公　　　　　　　　　　　　　　　　　債　　　　　　　　　　　　　　　　　費</t>
    <rPh sb="0" eb="1">
      <t>オオヤケ</t>
    </rPh>
    <rPh sb="18" eb="19">
      <t>サイ</t>
    </rPh>
    <rPh sb="36" eb="37">
      <t>ヒ</t>
    </rPh>
    <phoneticPr fontId="14"/>
  </si>
  <si>
    <t>道路の延長</t>
    <rPh sb="0" eb="2">
      <t>ドウロ</t>
    </rPh>
    <phoneticPr fontId="1"/>
  </si>
  <si>
    <t xml:space="preserve"> 港湾(外郭)</t>
    <rPh sb="1" eb="3">
      <t>コウワン</t>
    </rPh>
    <rPh sb="4" eb="6">
      <t>ガイカク</t>
    </rPh>
    <phoneticPr fontId="1"/>
  </si>
  <si>
    <t xml:space="preserve"> 漁港(係留)</t>
    <rPh sb="1" eb="3">
      <t>ギョコウ</t>
    </rPh>
    <rPh sb="4" eb="6">
      <t>ケイリュウ</t>
    </rPh>
    <phoneticPr fontId="1"/>
  </si>
  <si>
    <t>75歳以上人口</t>
    <rPh sb="5" eb="7">
      <t>ジンコウ</t>
    </rPh>
    <phoneticPr fontId="1"/>
  </si>
  <si>
    <t>総　　　務　　　費</t>
    <rPh sb="0" eb="1">
      <t>フサ</t>
    </rPh>
    <rPh sb="4" eb="5">
      <t>ツトム</t>
    </rPh>
    <rPh sb="8" eb="9">
      <t>ヒ</t>
    </rPh>
    <phoneticPr fontId="1"/>
  </si>
  <si>
    <t>地域振興費</t>
    <rPh sb="0" eb="2">
      <t>チイキ</t>
    </rPh>
    <rPh sb="2" eb="5">
      <t>シンコウヒ</t>
    </rPh>
    <phoneticPr fontId="1"/>
  </si>
  <si>
    <t>公債費</t>
    <rPh sb="0" eb="3">
      <t>コウサイヒ</t>
    </rPh>
    <phoneticPr fontId="1"/>
  </si>
  <si>
    <t>(包括算定経費)</t>
    <rPh sb="1" eb="3">
      <t>ホウカツ</t>
    </rPh>
    <rPh sb="3" eb="5">
      <t>サンテイ</t>
    </rPh>
    <rPh sb="5" eb="7">
      <t>ケイヒ</t>
    </rPh>
    <phoneticPr fontId="1"/>
  </si>
  <si>
    <t>包括算定経費</t>
    <rPh sb="0" eb="2">
      <t>ホウカツ</t>
    </rPh>
    <rPh sb="2" eb="4">
      <t>サンテイ</t>
    </rPh>
    <rPh sb="4" eb="6">
      <t>ケイヒ</t>
    </rPh>
    <phoneticPr fontId="1"/>
  </si>
  <si>
    <t>人　口</t>
    <rPh sb="0" eb="1">
      <t>ヒト</t>
    </rPh>
    <rPh sb="2" eb="3">
      <t>クチ</t>
    </rPh>
    <phoneticPr fontId="1"/>
  </si>
  <si>
    <t>面　積</t>
    <rPh sb="0" eb="1">
      <t>メン</t>
    </rPh>
    <rPh sb="2" eb="3">
      <t>セキ</t>
    </rPh>
    <phoneticPr fontId="1"/>
  </si>
  <si>
    <t>（公債費内訳）</t>
    <rPh sb="1" eb="4">
      <t>コウサイヒ</t>
    </rPh>
    <rPh sb="4" eb="6">
      <t>ウチワケ</t>
    </rPh>
    <phoneticPr fontId="1"/>
  </si>
  <si>
    <t xml:space="preserve"> (個別算定経費)</t>
    <phoneticPr fontId="1"/>
  </si>
  <si>
    <t>小　計</t>
    <rPh sb="0" eb="1">
      <t>ショウ</t>
    </rPh>
    <rPh sb="2" eb="3">
      <t>ケイ</t>
    </rPh>
    <phoneticPr fontId="1"/>
  </si>
  <si>
    <t>H11以降同意等</t>
    <rPh sb="5" eb="7">
      <t>ドウイ</t>
    </rPh>
    <rPh sb="7" eb="8">
      <t>トウ</t>
    </rPh>
    <phoneticPr fontId="14"/>
  </si>
  <si>
    <t>H10以前許可</t>
    <phoneticPr fontId="14"/>
  </si>
  <si>
    <t>減収補塡債</t>
  </si>
  <si>
    <t>補塡債</t>
  </si>
  <si>
    <t>地域の元気
創造事業費</t>
    <rPh sb="0" eb="2">
      <t>チイキ</t>
    </rPh>
    <rPh sb="3" eb="5">
      <t>ゲンキ</t>
    </rPh>
    <rPh sb="6" eb="8">
      <t>ソウゾウ</t>
    </rPh>
    <rPh sb="8" eb="10">
      <t>ジギョウ</t>
    </rPh>
    <rPh sb="10" eb="11">
      <t>ヒ</t>
    </rPh>
    <phoneticPr fontId="1"/>
  </si>
  <si>
    <t>東日本大震災</t>
    <rPh sb="0" eb="1">
      <t>ヒガシ</t>
    </rPh>
    <rPh sb="1" eb="3">
      <t>ニホン</t>
    </rPh>
    <rPh sb="3" eb="6">
      <t>ダイシンサイ</t>
    </rPh>
    <phoneticPr fontId="2"/>
  </si>
  <si>
    <t>全国緊急防災</t>
    <rPh sb="0" eb="2">
      <t>ゼンコク</t>
    </rPh>
    <rPh sb="2" eb="4">
      <t>キンキュウ</t>
    </rPh>
    <rPh sb="4" eb="6">
      <t>ボウサイ</t>
    </rPh>
    <phoneticPr fontId="14"/>
  </si>
  <si>
    <t>施策等債償還費</t>
    <rPh sb="0" eb="2">
      <t>シサク</t>
    </rPh>
    <rPh sb="2" eb="3">
      <t>ナド</t>
    </rPh>
    <rPh sb="3" eb="4">
      <t>サイ</t>
    </rPh>
    <rPh sb="4" eb="6">
      <t>ショウカン</t>
    </rPh>
    <phoneticPr fontId="14"/>
  </si>
  <si>
    <t>消防費</t>
    <rPh sb="0" eb="3">
      <t>ショウボウヒ</t>
    </rPh>
    <phoneticPr fontId="1"/>
  </si>
  <si>
    <t>人口</t>
    <rPh sb="0" eb="2">
      <t>ジンコウ</t>
    </rPh>
    <phoneticPr fontId="1"/>
  </si>
  <si>
    <t>都市計画費</t>
    <rPh sb="0" eb="2">
      <t>トシ</t>
    </rPh>
    <rPh sb="2" eb="4">
      <t>ケイカク</t>
    </rPh>
    <rPh sb="4" eb="5">
      <t>ヒ</t>
    </rPh>
    <phoneticPr fontId="1"/>
  </si>
  <si>
    <t>計画区域人口</t>
    <rPh sb="0" eb="2">
      <t>ケイカク</t>
    </rPh>
    <rPh sb="2" eb="4">
      <t>クイキ</t>
    </rPh>
    <rPh sb="4" eb="6">
      <t>ジンコウ</t>
    </rPh>
    <phoneticPr fontId="1"/>
  </si>
  <si>
    <t>公園費</t>
    <rPh sb="0" eb="2">
      <t>コウエン</t>
    </rPh>
    <rPh sb="2" eb="3">
      <t>ヒ</t>
    </rPh>
    <phoneticPr fontId="1"/>
  </si>
  <si>
    <t>都市公園の面積</t>
    <rPh sb="0" eb="2">
      <t>トシ</t>
    </rPh>
    <rPh sb="2" eb="4">
      <t>コウエン</t>
    </rPh>
    <rPh sb="5" eb="7">
      <t>メンセキ</t>
    </rPh>
    <phoneticPr fontId="1"/>
  </si>
  <si>
    <t>下水道費</t>
    <rPh sb="0" eb="2">
      <t>ゲスイ</t>
    </rPh>
    <rPh sb="2" eb="4">
      <t>ドウヒ</t>
    </rPh>
    <phoneticPr fontId="1"/>
  </si>
  <si>
    <t>その他の土木費</t>
    <rPh sb="2" eb="3">
      <t>タ</t>
    </rPh>
    <rPh sb="4" eb="7">
      <t>ドボクヒ</t>
    </rPh>
    <phoneticPr fontId="1"/>
  </si>
  <si>
    <t>児童数</t>
    <rPh sb="0" eb="3">
      <t>ジドウスウ</t>
    </rPh>
    <phoneticPr fontId="1"/>
  </si>
  <si>
    <t>学級数</t>
    <rPh sb="0" eb="3">
      <t>ガッキュウスウ</t>
    </rPh>
    <phoneticPr fontId="1"/>
  </si>
  <si>
    <t>学校数</t>
    <rPh sb="0" eb="3">
      <t>ガッコウスウ</t>
    </rPh>
    <phoneticPr fontId="1"/>
  </si>
  <si>
    <t>市部人口</t>
    <rPh sb="0" eb="2">
      <t>シブ</t>
    </rPh>
    <rPh sb="2" eb="4">
      <t>ジンコウ</t>
    </rPh>
    <phoneticPr fontId="1"/>
  </si>
  <si>
    <t>保健衛生費</t>
    <rPh sb="0" eb="2">
      <t>ホケン</t>
    </rPh>
    <rPh sb="2" eb="5">
      <t>エイセイヒ</t>
    </rPh>
    <phoneticPr fontId="1"/>
  </si>
  <si>
    <t>清掃費</t>
    <rPh sb="0" eb="3">
      <t>セイソウヒ</t>
    </rPh>
    <phoneticPr fontId="1"/>
  </si>
  <si>
    <t>厚　　生　　費</t>
    <rPh sb="0" eb="1">
      <t>アツシ</t>
    </rPh>
    <rPh sb="3" eb="4">
      <t>ショウ</t>
    </rPh>
    <rPh sb="6" eb="7">
      <t>ヒ</t>
    </rPh>
    <phoneticPr fontId="1"/>
  </si>
  <si>
    <t>林野水産行政費</t>
    <rPh sb="0" eb="2">
      <t>リンヤ</t>
    </rPh>
    <rPh sb="2" eb="4">
      <t>スイサン</t>
    </rPh>
    <rPh sb="4" eb="7">
      <t>ギョウセイヒ</t>
    </rPh>
    <phoneticPr fontId="1"/>
  </si>
  <si>
    <t>商工行政費</t>
    <rPh sb="0" eb="2">
      <t>ショウコウ</t>
    </rPh>
    <rPh sb="2" eb="5">
      <t>ギョウセイヒ</t>
    </rPh>
    <phoneticPr fontId="1"/>
  </si>
  <si>
    <t>徴税費</t>
    <rPh sb="0" eb="3">
      <t>チョウゼイヒ</t>
    </rPh>
    <phoneticPr fontId="1"/>
  </si>
  <si>
    <t>世帯数</t>
    <rPh sb="0" eb="3">
      <t>セタイスウ</t>
    </rPh>
    <phoneticPr fontId="1"/>
  </si>
  <si>
    <t>戸籍住民基本台帳費</t>
    <rPh sb="0" eb="2">
      <t>コセキ</t>
    </rPh>
    <rPh sb="2" eb="4">
      <t>ジュウミン</t>
    </rPh>
    <rPh sb="4" eb="6">
      <t>キホン</t>
    </rPh>
    <rPh sb="6" eb="8">
      <t>ダイチョウ</t>
    </rPh>
    <rPh sb="8" eb="9">
      <t>ヒ</t>
    </rPh>
    <phoneticPr fontId="1"/>
  </si>
  <si>
    <t>戸籍数</t>
    <rPh sb="0" eb="2">
      <t>コセキ</t>
    </rPh>
    <rPh sb="2" eb="3">
      <t>スウ</t>
    </rPh>
    <phoneticPr fontId="1"/>
  </si>
  <si>
    <t>面積</t>
    <rPh sb="0" eb="2">
      <t>メンセキ</t>
    </rPh>
    <phoneticPr fontId="1"/>
  </si>
  <si>
    <t>辺地対策</t>
    <rPh sb="0" eb="2">
      <t>ヘンチ</t>
    </rPh>
    <rPh sb="2" eb="4">
      <t>タイサク</t>
    </rPh>
    <phoneticPr fontId="14"/>
  </si>
  <si>
    <t>事業債</t>
    <rPh sb="0" eb="3">
      <t>ジギョウサイ</t>
    </rPh>
    <phoneticPr fontId="14"/>
  </si>
  <si>
    <t>地域改善対策</t>
    <rPh sb="0" eb="2">
      <t>チイキ</t>
    </rPh>
    <rPh sb="2" eb="4">
      <t>カイゼン</t>
    </rPh>
    <rPh sb="4" eb="6">
      <t>タイサク</t>
    </rPh>
    <phoneticPr fontId="14"/>
  </si>
  <si>
    <t>特定事業債等</t>
    <rPh sb="0" eb="2">
      <t>トクテイ</t>
    </rPh>
    <rPh sb="2" eb="5">
      <t>ジギョウサイ</t>
    </rPh>
    <rPh sb="5" eb="6">
      <t>ナド</t>
    </rPh>
    <phoneticPr fontId="14"/>
  </si>
  <si>
    <t>過疎対策</t>
    <rPh sb="0" eb="2">
      <t>カソ</t>
    </rPh>
    <rPh sb="2" eb="4">
      <t>タイサク</t>
    </rPh>
    <phoneticPr fontId="14"/>
  </si>
  <si>
    <t>石油コンビ</t>
    <rPh sb="0" eb="2">
      <t>セキユ</t>
    </rPh>
    <phoneticPr fontId="14"/>
  </si>
  <si>
    <t>ナート等債</t>
    <rPh sb="3" eb="4">
      <t>ナド</t>
    </rPh>
    <rPh sb="4" eb="5">
      <t>サイ</t>
    </rPh>
    <phoneticPr fontId="14"/>
  </si>
  <si>
    <t>地震対策緊急</t>
    <rPh sb="0" eb="2">
      <t>ジシン</t>
    </rPh>
    <rPh sb="2" eb="4">
      <t>タイサク</t>
    </rPh>
    <rPh sb="4" eb="6">
      <t>キンキュウ</t>
    </rPh>
    <phoneticPr fontId="14"/>
  </si>
  <si>
    <t>整備事業債</t>
    <rPh sb="0" eb="2">
      <t>セイビ</t>
    </rPh>
    <rPh sb="2" eb="4">
      <t>ジギョウ</t>
    </rPh>
    <rPh sb="4" eb="5">
      <t>サイ</t>
    </rPh>
    <phoneticPr fontId="14"/>
  </si>
  <si>
    <t>合併特例債</t>
    <rPh sb="0" eb="2">
      <t>ガッペイ</t>
    </rPh>
    <rPh sb="2" eb="4">
      <t>トクレイ</t>
    </rPh>
    <rPh sb="4" eb="5">
      <t>サイ</t>
    </rPh>
    <phoneticPr fontId="14"/>
  </si>
  <si>
    <t>公　　　　　　　　　　　　　　　　　債　　　　　　　　　　　　　　　　　費</t>
    <phoneticPr fontId="14"/>
  </si>
  <si>
    <t>教　　育　　費</t>
    <phoneticPr fontId="1"/>
  </si>
  <si>
    <t>臨時財政対策債振替相当額</t>
    <rPh sb="0" eb="2">
      <t>リンジ</t>
    </rPh>
    <rPh sb="2" eb="4">
      <t>ザイセイ</t>
    </rPh>
    <rPh sb="4" eb="6">
      <t>タイサク</t>
    </rPh>
    <rPh sb="6" eb="7">
      <t>サイ</t>
    </rPh>
    <rPh sb="7" eb="9">
      <t>フリカエ</t>
    </rPh>
    <rPh sb="9" eb="11">
      <t>ソウトウ</t>
    </rPh>
    <rPh sb="11" eb="12">
      <t>ガク</t>
    </rPh>
    <phoneticPr fontId="1"/>
  </si>
  <si>
    <t>臨時財政対策債
振替後需要額</t>
    <rPh sb="0" eb="2">
      <t>リンジ</t>
    </rPh>
    <rPh sb="2" eb="4">
      <t>ザイセイ</t>
    </rPh>
    <rPh sb="4" eb="6">
      <t>タイサク</t>
    </rPh>
    <rPh sb="6" eb="7">
      <t>サイ</t>
    </rPh>
    <rPh sb="8" eb="10">
      <t>フリカエ</t>
    </rPh>
    <rPh sb="10" eb="11">
      <t>アト</t>
    </rPh>
    <rPh sb="11" eb="13">
      <t>ジュヨウ</t>
    </rPh>
    <rPh sb="13" eb="14">
      <t>ガク</t>
    </rPh>
    <phoneticPr fontId="1"/>
  </si>
  <si>
    <t>総　計
(臨時財政対策債
振替前需要額)</t>
    <rPh sb="0" eb="1">
      <t>フサ</t>
    </rPh>
    <rPh sb="2" eb="3">
      <t>ケイ</t>
    </rPh>
    <rPh sb="5" eb="7">
      <t>リンジ</t>
    </rPh>
    <rPh sb="7" eb="9">
      <t>ザイセイ</t>
    </rPh>
    <rPh sb="9" eb="11">
      <t>タイサク</t>
    </rPh>
    <rPh sb="11" eb="12">
      <t>サイ</t>
    </rPh>
    <rPh sb="13" eb="15">
      <t>フリカエ</t>
    </rPh>
    <rPh sb="15" eb="16">
      <t>マエ</t>
    </rPh>
    <rPh sb="16" eb="19">
      <t>ジュヨウガク</t>
    </rPh>
    <phoneticPr fontId="1"/>
  </si>
  <si>
    <t>個別算定経費
合　　計</t>
    <rPh sb="0" eb="2">
      <t>コベツ</t>
    </rPh>
    <rPh sb="2" eb="4">
      <t>サンテイ</t>
    </rPh>
    <rPh sb="4" eb="6">
      <t>ケイヒ</t>
    </rPh>
    <rPh sb="7" eb="8">
      <t>ガッ</t>
    </rPh>
    <rPh sb="10" eb="11">
      <t>ケイ</t>
    </rPh>
    <phoneticPr fontId="1"/>
  </si>
  <si>
    <t>包括算定経費
合　　計</t>
    <rPh sb="0" eb="2">
      <t>ホウカツ</t>
    </rPh>
    <rPh sb="2" eb="4">
      <t>サンテイ</t>
    </rPh>
    <rPh sb="4" eb="6">
      <t>ケイヒ</t>
    </rPh>
    <rPh sb="7" eb="8">
      <t>ゴウ</t>
    </rPh>
    <rPh sb="10" eb="11">
      <t>ケイ</t>
    </rPh>
    <phoneticPr fontId="1"/>
  </si>
  <si>
    <t>産 業 経 済 費</t>
    <rPh sb="0" eb="1">
      <t>サン</t>
    </rPh>
    <rPh sb="2" eb="3">
      <t>ギョウ</t>
    </rPh>
    <rPh sb="4" eb="5">
      <t>キョウ</t>
    </rPh>
    <rPh sb="6" eb="7">
      <t>スミ</t>
    </rPh>
    <rPh sb="8" eb="9">
      <t>ヒ</t>
    </rPh>
    <phoneticPr fontId="1"/>
  </si>
  <si>
    <t>人　口</t>
    <phoneticPr fontId="1"/>
  </si>
  <si>
    <t>人口減少等特
別対策事業費</t>
    <rPh sb="0" eb="2">
      <t>ジンコウ</t>
    </rPh>
    <rPh sb="2" eb="4">
      <t>ゲンショウ</t>
    </rPh>
    <rPh sb="4" eb="5">
      <t>トウ</t>
    </rPh>
    <rPh sb="5" eb="6">
      <t>トク</t>
    </rPh>
    <rPh sb="7" eb="8">
      <t>ベツ</t>
    </rPh>
    <rPh sb="8" eb="10">
      <t>タイサク</t>
    </rPh>
    <rPh sb="10" eb="13">
      <t>ジギョウヒ</t>
    </rPh>
    <phoneticPr fontId="1"/>
  </si>
  <si>
    <t>人　口</t>
    <phoneticPr fontId="1"/>
  </si>
  <si>
    <t>幼稚園等の子どもの数</t>
    <rPh sb="0" eb="2">
      <t>ヨウチ</t>
    </rPh>
    <rPh sb="3" eb="4">
      <t>トウ</t>
    </rPh>
    <rPh sb="5" eb="6">
      <t>コ</t>
    </rPh>
    <rPh sb="9" eb="10">
      <t>カズ</t>
    </rPh>
    <phoneticPr fontId="1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</si>
  <si>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</si>
  <si>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</si>
  <si>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</si>
  <si>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</si>
  <si>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</si>
  <si>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</si>
  <si>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</si>
  <si>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</si>
  <si>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</si>
  <si>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</si>
  <si>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</si>
  <si>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</si>
  <si>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</si>
  <si>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</si>
  <si>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</si>
  <si>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</si>
  <si>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</si>
  <si>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</si>
  <si>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</si>
  <si>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</si>
  <si>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</si>
  <si>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</si>
  <si>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</si>
  <si>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</si>
  <si>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</si>
  <si>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</si>
  <si>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</si>
  <si>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</si>
  <si>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</si>
  <si>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</si>
  <si>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</si>
  <si>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</si>
  <si>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</si>
  <si>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</si>
  <si>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</si>
  <si>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</si>
  <si>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</si>
  <si>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</si>
  <si>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</si>
  <si>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</si>
  <si>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</si>
  <si>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</si>
  <si>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</si>
  <si>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</si>
  <si>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</si>
  <si>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</si>
  <si>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</si>
  <si>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</si>
  <si>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</si>
  <si>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</si>
  <si>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</si>
  <si>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</si>
  <si>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</si>
  <si>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</si>
  <si>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</si>
  <si>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</si>
  <si>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</si>
  <si>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</si>
  <si>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</si>
  <si>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</si>
  <si>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</si>
  <si>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</si>
  <si>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</si>
  <si>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</si>
  <si>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</si>
  <si>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</si>
  <si>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</si>
  <si>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</si>
  <si>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</si>
  <si>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</si>
  <si>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</si>
  <si>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</si>
  <si>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</si>
  <si>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</si>
  <si>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</si>
  <si>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</si>
  <si>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</si>
  <si>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</si>
  <si>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</si>
  <si>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</si>
  <si>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</si>
  <si>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</si>
  <si>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</si>
  <si>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</si>
  <si>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</si>
  <si>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</si>
  <si>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</si>
  <si>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</si>
  <si>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</si>
  <si>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</si>
  <si>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</si>
  <si>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</si>
  <si>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</si>
  <si>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</si>
  <si>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</si>
  <si>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</si>
  <si>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</si>
  <si>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</si>
  <si>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</si>
  <si>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</si>
  <si>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</si>
  <si>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</si>
  <si>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</si>
  <si>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</si>
  <si>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</si>
  <si>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</si>
  <si>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</si>
  <si>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</si>
  <si>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</si>
  <si>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</si>
  <si>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</si>
  <si>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</si>
  <si>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</si>
  <si>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</si>
  <si>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</si>
  <si>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</si>
  <si>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</si>
  <si>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</si>
  <si>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</si>
  <si>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</si>
  <si>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</si>
  <si>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</si>
  <si>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</si>
  <si>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</si>
  <si>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</si>
  <si>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</si>
  <si>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</si>
  <si>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</si>
  <si>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</si>
  <si>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</si>
  <si>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</si>
  <si>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</si>
  <si>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</si>
  <si>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</si>
  <si>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</si>
  <si>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</si>
  <si>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</si>
  <si>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</si>
  <si>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</si>
  <si>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</si>
  <si>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</si>
  <si>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</si>
  <si>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</si>
  <si>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</si>
  <si>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</si>
  <si>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</si>
  <si>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</si>
  <si>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</si>
  <si>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</si>
  <si>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</si>
  <si>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</si>
  <si>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</si>
  <si>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</si>
  <si>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</si>
  <si>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</si>
  <si>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</si>
  <si>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</si>
  <si>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</si>
  <si>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</si>
  <si>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</si>
  <si>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</si>
  <si>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</si>
  <si>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</si>
  <si>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</si>
  <si>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</si>
  <si>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</si>
  <si>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</si>
  <si>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</si>
  <si>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</si>
  <si>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</si>
  <si>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</si>
  <si>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</si>
  <si>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</si>
  <si>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</si>
  <si>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</si>
  <si>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</si>
  <si>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</si>
  <si>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</si>
  <si>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</si>
  <si>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</si>
  <si>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</si>
  <si>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</si>
  <si>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</si>
  <si>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</si>
  <si>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</si>
  <si>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</si>
  <si>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</si>
  <si>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</si>
  <si>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</si>
  <si>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</si>
  <si>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</si>
  <si>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</si>
  <si>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</si>
  <si>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鰺ケ沢町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</si>
  <si>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</si>
  <si>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</si>
  <si>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</si>
  <si>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</si>
  <si>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</si>
  <si>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</si>
  <si>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</si>
  <si>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</si>
  <si>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</si>
  <si>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</si>
  <si>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</si>
  <si>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</si>
  <si>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</si>
  <si>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六ケ所村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</si>
  <si>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</si>
  <si>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</si>
  <si>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</si>
  <si>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</si>
  <si>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</si>
  <si>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</si>
  <si>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</si>
  <si>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</si>
  <si>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</si>
  <si>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</si>
  <si>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</si>
  <si>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</si>
  <si>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</si>
  <si>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</si>
  <si>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</si>
  <si>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</si>
  <si>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</si>
  <si>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</si>
  <si>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</si>
  <si>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</si>
  <si>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</si>
  <si>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</si>
  <si>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</si>
  <si>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</si>
  <si>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</si>
  <si>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</si>
  <si>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</si>
  <si>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</si>
  <si>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</si>
  <si>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</si>
  <si>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</si>
  <si>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</si>
  <si>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</si>
  <si>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</si>
  <si>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</si>
  <si>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</si>
  <si>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</si>
  <si>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</si>
  <si>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</si>
  <si>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</si>
  <si>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</si>
  <si>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</si>
  <si>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</si>
  <si>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</si>
  <si>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</si>
  <si>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</si>
  <si>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</si>
  <si>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</si>
  <si>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</si>
  <si>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</si>
  <si>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</si>
  <si>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</si>
  <si>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</si>
  <si>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</si>
  <si>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</si>
  <si>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</si>
  <si>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</si>
  <si>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</si>
  <si>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</si>
  <si>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</si>
  <si>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</si>
  <si>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</si>
  <si>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</si>
  <si>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</si>
  <si>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</si>
  <si>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</si>
  <si>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</si>
  <si>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</si>
  <si>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</si>
  <si>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</si>
  <si>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</si>
  <si>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</si>
  <si>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</si>
  <si>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</si>
  <si>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</si>
  <si>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</si>
  <si>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</si>
  <si>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</si>
  <si>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</si>
  <si>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</si>
  <si>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</si>
  <si>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</si>
  <si>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</si>
  <si>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</si>
  <si>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</si>
  <si>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</si>
  <si>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</si>
  <si>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</si>
  <si>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</si>
  <si>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</si>
  <si>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</si>
  <si>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</si>
  <si>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</si>
  <si>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</si>
  <si>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</si>
  <si>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</si>
  <si>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</si>
  <si>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</si>
  <si>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</si>
  <si>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</si>
  <si>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</si>
  <si>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</si>
  <si>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</si>
  <si>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</si>
  <si>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</si>
  <si>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</si>
  <si>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</si>
  <si>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</si>
  <si>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</si>
  <si>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</si>
  <si>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</si>
  <si>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</si>
  <si>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</si>
  <si>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</si>
  <si>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</si>
  <si>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</si>
  <si>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</si>
  <si>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</si>
  <si>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</si>
  <si>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</si>
  <si>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</si>
  <si>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</si>
  <si>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</si>
  <si>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</si>
  <si>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</si>
  <si>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</si>
  <si>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</si>
  <si>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</si>
  <si>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</si>
  <si>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</si>
  <si>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</si>
  <si>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</si>
  <si>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</si>
  <si>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</si>
  <si>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</si>
  <si>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</si>
  <si>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</si>
  <si>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</si>
  <si>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</si>
  <si>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</si>
  <si>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</si>
  <si>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</si>
  <si>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</si>
  <si>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</si>
  <si>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</si>
  <si>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</si>
  <si>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</si>
  <si>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</si>
  <si>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</si>
  <si>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</si>
  <si>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</si>
  <si>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</si>
  <si>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</si>
  <si>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</si>
  <si>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</si>
  <si>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</si>
  <si>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</si>
  <si>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</si>
  <si>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</si>
  <si>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</si>
  <si>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</si>
  <si>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</si>
  <si>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</si>
  <si>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</si>
  <si>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</si>
  <si>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</si>
  <si>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</si>
  <si>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</si>
  <si>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</si>
  <si>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</si>
  <si>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</si>
  <si>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</si>
  <si>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</si>
  <si>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</si>
  <si>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</si>
  <si>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</si>
  <si>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</si>
  <si>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</si>
  <si>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</si>
  <si>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</si>
  <si>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</si>
  <si>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</si>
  <si>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</si>
  <si>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</si>
  <si>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</si>
  <si>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</si>
  <si>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</si>
  <si>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</si>
  <si>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</si>
  <si>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</si>
  <si>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</si>
  <si>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</si>
  <si>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</si>
  <si>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</si>
  <si>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</si>
  <si>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</si>
  <si>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</si>
  <si>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</si>
  <si>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</si>
  <si>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</si>
  <si>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</si>
  <si>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</si>
  <si>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</si>
  <si>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</si>
  <si>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</si>
  <si>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</si>
  <si>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</si>
  <si>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</si>
  <si>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</si>
  <si>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</si>
  <si>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</si>
  <si>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</si>
  <si>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</si>
  <si>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</si>
  <si>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</si>
  <si>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</si>
  <si>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</si>
  <si>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</si>
  <si>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</si>
  <si>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</si>
  <si>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</si>
  <si>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</si>
  <si>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</si>
  <si>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</si>
  <si>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</si>
  <si>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</si>
  <si>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</si>
  <si>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</si>
  <si>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</si>
  <si>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</si>
  <si>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</si>
  <si>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</si>
  <si>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</si>
  <si>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</si>
  <si>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</si>
  <si>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</si>
  <si>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</si>
  <si>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</si>
  <si>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</si>
  <si>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</si>
  <si>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</si>
  <si>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</si>
  <si>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</si>
  <si>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</si>
  <si>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</si>
  <si>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</si>
  <si>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</si>
  <si>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</si>
  <si>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</si>
  <si>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</si>
  <si>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</si>
  <si>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</si>
  <si>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</si>
  <si>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</si>
  <si>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</si>
  <si>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</si>
  <si>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</si>
  <si>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</si>
  <si>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</si>
  <si>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</si>
  <si>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</si>
  <si>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</si>
  <si>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</si>
  <si>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</si>
  <si>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</si>
  <si>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</si>
  <si>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</si>
  <si>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</si>
  <si>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</si>
  <si>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</si>
  <si>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</si>
  <si>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</si>
  <si>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</si>
  <si>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</si>
  <si>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</si>
  <si>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</si>
  <si>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</si>
  <si>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</si>
  <si>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</si>
  <si>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</si>
  <si>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</si>
  <si>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</si>
  <si>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</si>
  <si>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</si>
  <si>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</si>
  <si>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</si>
  <si>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</si>
  <si>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</si>
  <si>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</si>
  <si>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</si>
  <si>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</si>
  <si>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</si>
  <si>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</si>
  <si>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</si>
  <si>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</si>
  <si>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</si>
  <si>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</si>
  <si>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</si>
  <si>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</si>
  <si>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</si>
  <si>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</si>
  <si>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</si>
  <si>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</si>
  <si>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</si>
  <si>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</si>
  <si>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</si>
  <si>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</si>
  <si>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</si>
  <si>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</si>
  <si>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</si>
  <si>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</si>
  <si>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</si>
  <si>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</si>
  <si>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</si>
  <si>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</si>
  <si>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</si>
  <si>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</si>
  <si>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</si>
  <si>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</si>
  <si>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</si>
  <si>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</si>
  <si>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</si>
  <si>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</si>
  <si>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</si>
  <si>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</si>
  <si>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</si>
  <si>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</si>
  <si>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</si>
  <si>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</si>
  <si>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</si>
  <si>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</si>
  <si>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</si>
  <si>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</si>
  <si>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</si>
  <si>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</si>
  <si>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</si>
  <si>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</si>
  <si>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</si>
  <si>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</si>
  <si>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</si>
  <si>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</si>
  <si>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</si>
  <si>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</si>
  <si>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</si>
  <si>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</si>
  <si>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</si>
  <si>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</si>
  <si>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</si>
  <si>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</si>
  <si>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</si>
  <si>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</si>
  <si>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</si>
  <si>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</si>
  <si>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</si>
  <si>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</si>
  <si>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</si>
  <si>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</si>
  <si>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</si>
  <si>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</si>
  <si>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</si>
  <si>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</si>
  <si>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</si>
  <si>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</si>
  <si>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</si>
  <si>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</si>
  <si>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</si>
  <si>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</si>
  <si>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</si>
  <si>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</si>
  <si>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</si>
  <si>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</si>
  <si>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</si>
  <si>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</si>
  <si>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</si>
  <si>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</si>
  <si>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</si>
  <si>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</si>
  <si>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</si>
  <si>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</si>
  <si>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</si>
  <si>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</si>
  <si>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</si>
  <si>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</si>
  <si>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</si>
  <si>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</si>
  <si>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</si>
  <si>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</si>
  <si>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</si>
  <si>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</si>
  <si>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</si>
  <si>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</si>
  <si>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</si>
  <si>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</si>
  <si>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</si>
  <si>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</si>
  <si>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</si>
  <si>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</si>
  <si>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</si>
  <si>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</si>
  <si>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</si>
  <si>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</si>
  <si>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</si>
  <si>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</si>
  <si>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</si>
  <si>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</si>
  <si>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</si>
  <si>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</si>
  <si>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</si>
  <si>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</si>
  <si>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</si>
  <si>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</si>
  <si>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</si>
  <si>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</si>
  <si>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</si>
  <si>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特別区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</si>
  <si>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</si>
  <si>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</si>
  <si>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</si>
  <si>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</si>
  <si>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</si>
  <si>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</si>
  <si>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</si>
  <si>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</si>
  <si>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</si>
  <si>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</si>
  <si>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</si>
  <si>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</si>
  <si>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</si>
  <si>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</si>
  <si>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</si>
  <si>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</si>
  <si>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</si>
  <si>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</si>
  <si>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</si>
  <si>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</si>
  <si>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</si>
  <si>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</si>
  <si>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</si>
  <si>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</si>
  <si>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</si>
  <si>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</si>
  <si>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</si>
  <si>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</si>
  <si>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</si>
  <si>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</si>
  <si>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</si>
  <si>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</si>
  <si>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</si>
  <si>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</si>
  <si>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</si>
  <si>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</si>
  <si>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</si>
  <si>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</si>
  <si>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</si>
  <si>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</si>
  <si>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</si>
  <si>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</si>
  <si>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</si>
  <si>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</si>
  <si>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</si>
  <si>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</si>
  <si>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</si>
  <si>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</si>
  <si>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</si>
  <si>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</si>
  <si>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</si>
  <si>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</si>
  <si>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</si>
  <si>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</si>
  <si>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</si>
  <si>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</si>
  <si>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</si>
  <si>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</si>
  <si>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</si>
  <si>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</si>
  <si>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</si>
  <si>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</si>
  <si>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</si>
  <si>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</si>
  <si>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</si>
  <si>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</si>
  <si>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</si>
  <si>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</si>
  <si>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</si>
  <si>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</si>
  <si>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</si>
  <si>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</si>
  <si>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</si>
  <si>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</si>
  <si>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</si>
  <si>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</si>
  <si>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</si>
  <si>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</si>
  <si>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</si>
  <si>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</si>
  <si>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</si>
  <si>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</si>
  <si>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</si>
  <si>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</si>
  <si>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</si>
  <si>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</si>
  <si>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</si>
  <si>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</si>
  <si>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</si>
  <si>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</si>
  <si>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</si>
  <si>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</si>
  <si>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聖籠町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</si>
  <si>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</si>
  <si>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</si>
  <si>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</si>
  <si>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</si>
  <si>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</si>
  <si>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</si>
  <si>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</si>
  <si>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</si>
  <si>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</si>
  <si>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</si>
  <si>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</si>
  <si>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</si>
  <si>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</si>
  <si>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</si>
  <si>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</si>
  <si>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</si>
  <si>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</si>
  <si>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</si>
  <si>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</si>
  <si>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舟橋村</t>
  </si>
  <si>
    <t>上市町</t>
  </si>
  <si>
    <t>立山町</t>
  </si>
  <si>
    <t>入善町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</si>
  <si>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</si>
  <si>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</si>
  <si>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</si>
  <si>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</si>
  <si>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</si>
  <si>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</si>
  <si>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</si>
  <si>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</si>
  <si>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</si>
  <si>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</si>
  <si>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</si>
  <si>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</si>
  <si>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</si>
  <si>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</si>
  <si>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</si>
  <si>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</si>
  <si>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</si>
  <si>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</si>
  <si>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</si>
  <si>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</si>
  <si>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</si>
  <si>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</si>
  <si>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</si>
  <si>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</si>
  <si>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</si>
  <si>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</si>
  <si>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</si>
  <si>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</si>
  <si>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</si>
  <si>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</si>
  <si>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</si>
  <si>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</si>
  <si>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</si>
  <si>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</si>
  <si>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</si>
  <si>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</si>
  <si>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</si>
  <si>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</si>
  <si>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</si>
  <si>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</si>
  <si>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</si>
  <si>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</si>
  <si>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</si>
  <si>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</si>
  <si>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</si>
  <si>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</si>
  <si>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</si>
  <si>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</si>
  <si>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</si>
  <si>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</si>
  <si>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</si>
  <si>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</si>
  <si>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</si>
  <si>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</si>
  <si>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</si>
  <si>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</si>
  <si>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</si>
  <si>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</si>
  <si>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</si>
  <si>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</si>
  <si>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</si>
  <si>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</si>
  <si>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</si>
  <si>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</si>
  <si>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</si>
  <si>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</si>
  <si>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</si>
  <si>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</si>
  <si>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</si>
  <si>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</si>
  <si>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</si>
  <si>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</si>
  <si>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</si>
  <si>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</si>
  <si>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</si>
  <si>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</si>
  <si>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</si>
  <si>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</si>
  <si>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</si>
  <si>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</si>
  <si>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</si>
  <si>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</si>
  <si>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</si>
  <si>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</si>
  <si>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</si>
  <si>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</si>
  <si>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</si>
  <si>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</si>
  <si>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</si>
  <si>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</si>
  <si>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</si>
  <si>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</si>
  <si>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</si>
  <si>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</si>
  <si>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</si>
  <si>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</si>
  <si>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</si>
  <si>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</si>
  <si>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</si>
  <si>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</si>
  <si>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</si>
  <si>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</si>
  <si>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</si>
  <si>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</si>
  <si>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</si>
  <si>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</si>
  <si>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</si>
  <si>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</si>
  <si>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</si>
  <si>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</si>
  <si>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</si>
  <si>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</si>
  <si>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</si>
  <si>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</si>
  <si>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</si>
  <si>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</si>
  <si>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</si>
  <si>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</si>
  <si>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</si>
  <si>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</si>
  <si>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</si>
  <si>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</si>
  <si>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</si>
  <si>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</si>
  <si>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</si>
  <si>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</si>
  <si>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</si>
  <si>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</si>
  <si>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</si>
  <si>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</si>
  <si>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</si>
  <si>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</si>
  <si>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</si>
  <si>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</si>
  <si>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</si>
  <si>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</si>
  <si>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</si>
  <si>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</si>
  <si>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</si>
  <si>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</si>
  <si>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</si>
  <si>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</si>
  <si>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</si>
  <si>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</si>
  <si>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</si>
  <si>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</si>
  <si>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</si>
  <si>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</si>
  <si>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</si>
  <si>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</si>
  <si>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</si>
  <si>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</si>
  <si>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</si>
  <si>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</si>
  <si>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</si>
  <si>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</si>
  <si>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</si>
  <si>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</si>
  <si>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</si>
  <si>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</si>
  <si>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</si>
  <si>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</si>
  <si>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</si>
  <si>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</si>
  <si>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</si>
  <si>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</si>
  <si>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</si>
  <si>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</si>
  <si>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</si>
  <si>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</si>
  <si>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</si>
  <si>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</si>
  <si>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</si>
  <si>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</si>
  <si>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</si>
  <si>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</si>
  <si>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</si>
  <si>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</si>
  <si>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</si>
  <si>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</si>
  <si>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</si>
  <si>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</si>
  <si>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</si>
  <si>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</si>
  <si>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</si>
  <si>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</si>
  <si>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</si>
  <si>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</si>
  <si>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</si>
  <si>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</si>
  <si>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</si>
  <si>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</si>
  <si>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</si>
  <si>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</si>
  <si>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</si>
  <si>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</si>
  <si>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</si>
  <si>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</si>
  <si>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</si>
  <si>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</si>
  <si>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</si>
  <si>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</si>
  <si>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</si>
  <si>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</si>
  <si>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</si>
  <si>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</si>
  <si>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</si>
  <si>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</si>
  <si>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</si>
  <si>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</si>
  <si>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</si>
  <si>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</si>
  <si>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</si>
  <si>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</si>
  <si>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</si>
  <si>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</si>
  <si>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</si>
  <si>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</si>
  <si>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</si>
  <si>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</si>
  <si>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</si>
  <si>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</si>
  <si>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</si>
  <si>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</si>
  <si>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</si>
  <si>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</si>
  <si>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</si>
  <si>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</si>
  <si>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</si>
  <si>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</si>
  <si>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</si>
  <si>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</si>
  <si>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</si>
  <si>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</si>
  <si>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</si>
  <si>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</si>
  <si>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</si>
  <si>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</si>
  <si>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</si>
  <si>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</si>
  <si>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</si>
  <si>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</si>
  <si>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</si>
  <si>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</si>
  <si>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</si>
  <si>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</si>
  <si>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</si>
  <si>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</si>
  <si>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</si>
  <si>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</si>
  <si>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</si>
  <si>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</si>
  <si>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</si>
  <si>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</si>
  <si>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</si>
  <si>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</si>
  <si>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</si>
  <si>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</si>
  <si>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</si>
  <si>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</si>
  <si>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</si>
  <si>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</si>
  <si>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</si>
  <si>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</si>
  <si>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</si>
  <si>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</si>
  <si>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</si>
  <si>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</si>
  <si>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</si>
  <si>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</si>
  <si>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</si>
  <si>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</si>
  <si>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</si>
  <si>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</si>
  <si>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</si>
  <si>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</si>
  <si>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</si>
  <si>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</si>
  <si>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</si>
  <si>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</si>
  <si>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</si>
  <si>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</si>
  <si>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</si>
  <si>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</si>
  <si>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</si>
  <si>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</si>
  <si>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</si>
  <si>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</si>
  <si>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</si>
  <si>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</si>
  <si>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</si>
  <si>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</si>
  <si>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</si>
  <si>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</si>
  <si>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</si>
  <si>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</si>
  <si>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</si>
  <si>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</si>
  <si>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</si>
  <si>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</si>
  <si>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</si>
  <si>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</si>
  <si>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</si>
  <si>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</si>
  <si>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</si>
  <si>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</si>
  <si>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</si>
  <si>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</si>
  <si>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</si>
  <si>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</si>
  <si>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</si>
  <si>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</si>
  <si>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</si>
  <si>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</si>
  <si>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</si>
  <si>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</si>
  <si>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</si>
  <si>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</si>
  <si>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</si>
  <si>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</si>
  <si>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</si>
  <si>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</si>
  <si>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</si>
  <si>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</si>
  <si>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</si>
  <si>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</si>
  <si>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</si>
  <si>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</si>
  <si>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</si>
  <si>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</si>
  <si>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</si>
  <si>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</si>
  <si>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</si>
  <si>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</si>
  <si>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</si>
  <si>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</si>
  <si>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</si>
  <si>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</si>
  <si>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</si>
  <si>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</si>
  <si>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</si>
  <si>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</si>
  <si>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</si>
  <si>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</si>
  <si>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</si>
  <si>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</si>
  <si>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</si>
  <si>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</si>
  <si>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</si>
  <si>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</si>
  <si>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</si>
  <si>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</si>
  <si>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</si>
  <si>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</si>
  <si>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</si>
  <si>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</si>
  <si>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</si>
  <si>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</si>
  <si>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</si>
  <si>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</si>
  <si>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</si>
  <si>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</si>
  <si>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</si>
  <si>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</si>
  <si>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</si>
  <si>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</si>
  <si>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</si>
  <si>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</si>
  <si>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</si>
  <si>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</si>
  <si>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</si>
  <si>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</si>
  <si>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</si>
  <si>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</si>
  <si>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</si>
  <si>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</si>
  <si>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</si>
  <si>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</si>
  <si>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</si>
  <si>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</si>
  <si>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</si>
  <si>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</si>
  <si>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</si>
  <si>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</si>
  <si>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</si>
  <si>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</si>
  <si>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</si>
  <si>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</si>
  <si>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</si>
  <si>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</si>
  <si>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宝塚市</t>
  </si>
  <si>
    <t>三木市</t>
  </si>
  <si>
    <t>高砂市</t>
  </si>
  <si>
    <t>川西市</t>
  </si>
  <si>
    <t>小野市</t>
  </si>
  <si>
    <t>三田市</t>
  </si>
  <si>
    <t>加西市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</si>
  <si>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</si>
  <si>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</si>
  <si>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</si>
  <si>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</si>
  <si>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</si>
  <si>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</si>
  <si>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</si>
  <si>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</si>
  <si>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</si>
  <si>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</si>
  <si>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</si>
  <si>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</si>
  <si>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</si>
  <si>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</si>
  <si>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</si>
  <si>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</si>
  <si>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</si>
  <si>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</si>
  <si>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</si>
  <si>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</si>
  <si>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</si>
  <si>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</si>
  <si>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</si>
  <si>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</si>
  <si>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</si>
  <si>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</si>
  <si>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</si>
  <si>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</si>
  <si>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</si>
  <si>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</si>
  <si>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</si>
  <si>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</si>
  <si>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</si>
  <si>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</si>
  <si>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</si>
  <si>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</si>
  <si>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</si>
  <si>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</si>
  <si>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</si>
  <si>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</si>
  <si>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</si>
  <si>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</si>
  <si>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</si>
  <si>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</si>
  <si>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</si>
  <si>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</si>
  <si>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</si>
  <si>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</si>
  <si>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</si>
  <si>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</si>
  <si>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</si>
  <si>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</si>
  <si>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</si>
  <si>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</si>
  <si>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</si>
  <si>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</si>
  <si>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</si>
  <si>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</si>
  <si>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</si>
  <si>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</si>
  <si>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</si>
  <si>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</si>
  <si>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</si>
  <si>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</si>
  <si>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</si>
  <si>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</si>
  <si>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</si>
  <si>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</si>
  <si>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</si>
  <si>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</si>
  <si>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</si>
  <si>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</si>
  <si>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</si>
  <si>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</si>
  <si>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</si>
  <si>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</si>
  <si>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</si>
  <si>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</si>
  <si>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</si>
  <si>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</si>
  <si>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</si>
  <si>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</si>
  <si>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</si>
  <si>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</si>
  <si>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</si>
  <si>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</si>
  <si>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</si>
  <si>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</si>
  <si>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</si>
  <si>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</si>
  <si>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</si>
  <si>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</si>
  <si>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</si>
  <si>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</si>
  <si>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</si>
  <si>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</si>
  <si>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</si>
  <si>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</si>
  <si>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</si>
  <si>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</si>
  <si>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</si>
  <si>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</si>
  <si>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</si>
  <si>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</si>
  <si>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</si>
  <si>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</si>
  <si>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</si>
  <si>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</si>
  <si>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</si>
  <si>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</si>
  <si>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</si>
  <si>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</si>
  <si>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</si>
  <si>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</si>
  <si>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</si>
  <si>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</si>
  <si>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</si>
  <si>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</si>
  <si>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</si>
  <si>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</si>
  <si>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</si>
  <si>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</si>
  <si>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</si>
  <si>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</si>
  <si>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</si>
  <si>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</si>
  <si>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</si>
  <si>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</si>
  <si>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</si>
  <si>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</si>
  <si>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</si>
  <si>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</si>
  <si>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</si>
  <si>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</si>
  <si>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</si>
  <si>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</si>
  <si>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</si>
  <si>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</si>
  <si>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</si>
  <si>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</si>
  <si>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</si>
  <si>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</si>
  <si>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</si>
  <si>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</si>
  <si>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</si>
  <si>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</si>
  <si>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</si>
  <si>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</si>
  <si>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</si>
  <si>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</si>
  <si>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</si>
  <si>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</si>
  <si>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</si>
  <si>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</si>
  <si>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</si>
  <si>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</si>
  <si>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</si>
  <si>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</si>
  <si>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</si>
  <si>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</si>
  <si>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</si>
  <si>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</si>
  <si>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</si>
  <si>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</si>
  <si>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</si>
  <si>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</si>
  <si>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</si>
  <si>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</si>
  <si>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</si>
  <si>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</si>
  <si>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</si>
  <si>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</si>
  <si>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</si>
  <si>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</si>
  <si>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</si>
  <si>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</si>
  <si>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</si>
  <si>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</si>
  <si>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</si>
  <si>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</si>
  <si>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</si>
  <si>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</si>
  <si>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</si>
  <si>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</si>
  <si>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</si>
  <si>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</si>
  <si>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</si>
  <si>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</si>
  <si>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</si>
  <si>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</si>
  <si>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</si>
  <si>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</si>
  <si>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</si>
  <si>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</si>
  <si>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</si>
  <si>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</si>
  <si>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</si>
  <si>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</si>
  <si>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</si>
  <si>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</si>
  <si>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</si>
  <si>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</si>
  <si>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</si>
  <si>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</si>
  <si>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</si>
  <si>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</si>
  <si>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</si>
  <si>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</si>
  <si>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</si>
  <si>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</si>
  <si>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</si>
  <si>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</si>
  <si>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</si>
  <si>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</si>
  <si>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</si>
  <si>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</si>
  <si>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</si>
  <si>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</si>
  <si>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</si>
  <si>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</si>
  <si>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</si>
  <si>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</si>
  <si>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</si>
  <si>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</si>
  <si>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</si>
  <si>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</si>
  <si>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</si>
  <si>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</si>
  <si>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</si>
  <si>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</si>
  <si>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</si>
  <si>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</si>
  <si>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</si>
  <si>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</si>
  <si>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</si>
  <si>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</si>
  <si>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</si>
  <si>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</si>
  <si>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</si>
  <si>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</si>
  <si>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</si>
  <si>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</si>
  <si>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</si>
  <si>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</si>
  <si>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</si>
  <si>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</si>
  <si>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</si>
  <si>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</si>
  <si>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</si>
  <si>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</si>
  <si>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</si>
  <si>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</si>
  <si>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</si>
  <si>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</si>
  <si>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</si>
  <si>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</si>
  <si>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</si>
  <si>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</si>
  <si>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</si>
  <si>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奈半利町</t>
  </si>
  <si>
    <t>田野町</t>
  </si>
  <si>
    <t>安田町</t>
  </si>
  <si>
    <t>北川村</t>
  </si>
  <si>
    <t>馬路村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</si>
  <si>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</si>
  <si>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</si>
  <si>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</si>
  <si>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</si>
  <si>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</si>
  <si>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</si>
  <si>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</si>
  <si>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</si>
  <si>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</si>
  <si>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</si>
  <si>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</si>
  <si>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</si>
  <si>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</si>
  <si>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</si>
  <si>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</si>
  <si>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</si>
  <si>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</si>
  <si>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</si>
  <si>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</si>
  <si>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</si>
  <si>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</si>
  <si>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</si>
  <si>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</si>
  <si>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</si>
  <si>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</si>
  <si>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</si>
  <si>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</si>
  <si>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</si>
  <si>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</si>
  <si>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</si>
  <si>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</si>
  <si>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</si>
  <si>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</si>
  <si>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</si>
  <si>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</si>
  <si>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</si>
  <si>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</si>
  <si>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</si>
  <si>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</si>
  <si>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</si>
  <si>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</si>
  <si>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</si>
  <si>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</si>
  <si>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</si>
  <si>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</si>
  <si>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</si>
  <si>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</si>
  <si>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</si>
  <si>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</si>
  <si>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</si>
  <si>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</si>
  <si>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</si>
  <si>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</si>
  <si>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</si>
  <si>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</si>
  <si>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</si>
  <si>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</si>
  <si>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</si>
  <si>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</si>
  <si>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</si>
  <si>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</si>
  <si>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</si>
  <si>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</si>
  <si>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</si>
  <si>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</si>
  <si>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</si>
  <si>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</si>
  <si>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</si>
  <si>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</si>
  <si>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</si>
  <si>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</si>
  <si>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</si>
  <si>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</si>
  <si>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</si>
  <si>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</si>
  <si>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</si>
  <si>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</si>
  <si>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</si>
  <si>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</si>
  <si>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</si>
  <si>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</si>
  <si>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</si>
  <si>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</si>
  <si>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</si>
  <si>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</si>
  <si>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</si>
  <si>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</si>
  <si>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</si>
  <si>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</si>
  <si>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</si>
  <si>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</si>
  <si>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</si>
  <si>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</si>
  <si>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</si>
  <si>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</si>
  <si>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</si>
  <si>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</si>
  <si>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</si>
  <si>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</si>
  <si>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</si>
  <si>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</si>
  <si>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</si>
  <si>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</si>
  <si>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</si>
  <si>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</si>
  <si>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</si>
  <si>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</si>
  <si>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</si>
  <si>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</si>
  <si>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</si>
  <si>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</si>
  <si>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</si>
  <si>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</si>
  <si>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</si>
  <si>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</si>
  <si>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</si>
  <si>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</si>
  <si>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</si>
  <si>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</si>
  <si>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</si>
  <si>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</si>
  <si>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</si>
  <si>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</si>
  <si>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</si>
  <si>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</si>
  <si>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</si>
  <si>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</si>
  <si>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</si>
  <si>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</si>
  <si>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</si>
  <si>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</si>
  <si>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</si>
  <si>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</si>
  <si>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</si>
  <si>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</si>
  <si>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</si>
  <si>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</si>
  <si>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</si>
  <si>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</si>
  <si>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</si>
  <si>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</si>
  <si>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</si>
  <si>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</si>
  <si>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</si>
  <si>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</si>
  <si>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</si>
  <si>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</si>
  <si>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</si>
  <si>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</si>
  <si>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</si>
  <si>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</si>
  <si>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</si>
  <si>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</si>
  <si>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</si>
  <si>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</si>
  <si>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</si>
  <si>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</si>
  <si>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</si>
  <si>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</si>
  <si>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</si>
  <si>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</si>
  <si>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</si>
  <si>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</si>
  <si>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</si>
  <si>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</si>
  <si>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</si>
  <si>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</si>
  <si>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</si>
  <si>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</si>
  <si>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</si>
  <si>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</si>
  <si>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</si>
  <si>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</si>
  <si>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</si>
  <si>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</si>
  <si>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</si>
  <si>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</si>
  <si>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</si>
  <si>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</si>
  <si>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</si>
  <si>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</si>
  <si>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</si>
  <si>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</si>
  <si>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</si>
  <si>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</si>
  <si>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</si>
  <si>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</si>
  <si>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</si>
  <si>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</si>
  <si>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</si>
  <si>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</si>
  <si>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</si>
  <si>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</si>
  <si>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</si>
  <si>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</si>
  <si>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</si>
  <si>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</si>
  <si>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</si>
  <si>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</si>
  <si>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</si>
  <si>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</si>
  <si>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</si>
  <si>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</si>
  <si>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</si>
  <si>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</si>
  <si>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</si>
  <si>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</si>
  <si>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</si>
  <si>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</si>
  <si>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</si>
  <si>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</si>
  <si>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</si>
  <si>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</si>
  <si>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</si>
  <si>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</si>
  <si>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</si>
  <si>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</si>
  <si>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</si>
  <si>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</si>
  <si>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</si>
  <si>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</si>
  <si>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</si>
  <si>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</si>
  <si>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</si>
  <si>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</si>
  <si>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</si>
  <si>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</si>
  <si>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</si>
  <si>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</si>
  <si>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</si>
  <si>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</si>
  <si>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</si>
  <si>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</si>
  <si>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</si>
  <si>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</si>
  <si>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</si>
  <si>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</si>
  <si>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</si>
  <si>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</si>
  <si>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</si>
  <si>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</si>
  <si>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</si>
  <si>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</si>
  <si>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</si>
  <si>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</si>
  <si>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</si>
  <si>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</si>
  <si>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</si>
  <si>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</si>
  <si>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</si>
  <si>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</si>
  <si>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</si>
  <si>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</si>
  <si>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</si>
  <si>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</si>
  <si>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</si>
  <si>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</si>
  <si>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</si>
  <si>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</si>
  <si>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</si>
  <si>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</si>
  <si>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</si>
  <si>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</si>
  <si>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</si>
  <si>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</si>
  <si>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</si>
  <si>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</si>
  <si>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</si>
  <si>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</si>
  <si>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</si>
  <si>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</si>
  <si>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</si>
  <si>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</si>
  <si>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</si>
  <si>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</si>
  <si>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</si>
  <si>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</si>
  <si>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</si>
  <si>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</si>
  <si>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</si>
  <si>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</si>
  <si>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</si>
  <si>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</si>
  <si>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</si>
  <si>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市町村</t>
    <rPh sb="0" eb="3">
      <t>シチョウソン</t>
    </rPh>
    <phoneticPr fontId="1"/>
  </si>
  <si>
    <t>※錯誤額は除く</t>
    <rPh sb="1" eb="3">
      <t>サクゴ</t>
    </rPh>
    <rPh sb="3" eb="4">
      <t>ガク</t>
    </rPh>
    <rPh sb="5" eb="6">
      <t>ノゾ</t>
    </rPh>
    <phoneticPr fontId="1"/>
  </si>
  <si>
    <t>林業水産業の従事者数</t>
    <rPh sb="0" eb="1">
      <t>リン</t>
    </rPh>
    <rPh sb="1" eb="2">
      <t>ギョウ</t>
    </rPh>
    <rPh sb="2" eb="3">
      <t>スイ</t>
    </rPh>
    <rPh sb="3" eb="4">
      <t>サン</t>
    </rPh>
    <rPh sb="4" eb="5">
      <t>ギョウ</t>
    </rPh>
    <rPh sb="6" eb="9">
      <t>ジュウジシャ</t>
    </rPh>
    <rPh sb="9" eb="10">
      <t>スウ</t>
    </rPh>
    <phoneticPr fontId="1"/>
  </si>
  <si>
    <t>市町村</t>
    <rPh sb="0" eb="2">
      <t>シチョウ</t>
    </rPh>
    <rPh sb="2" eb="3">
      <t>ソン</t>
    </rPh>
    <phoneticPr fontId="14"/>
  </si>
  <si>
    <t>コード</t>
    <phoneticPr fontId="14"/>
  </si>
  <si>
    <t>都道府県</t>
    <rPh sb="0" eb="4">
      <t>トドウフケン</t>
    </rPh>
    <phoneticPr fontId="14"/>
  </si>
  <si>
    <t>C011002110000</t>
  </si>
  <si>
    <t>北海道</t>
    <rPh sb="0" eb="3">
      <t>ホッカイドウ</t>
    </rPh>
    <phoneticPr fontId="14"/>
  </si>
  <si>
    <t>C012025110000</t>
  </si>
  <si>
    <t>C012033110000</t>
  </si>
  <si>
    <t>C012041110000</t>
  </si>
  <si>
    <t>C012050110000</t>
  </si>
  <si>
    <t>C012068110000</t>
  </si>
  <si>
    <t>C012076110000</t>
  </si>
  <si>
    <t>C012084110000</t>
  </si>
  <si>
    <t>C012092110000</t>
  </si>
  <si>
    <t>C012106110000</t>
  </si>
  <si>
    <t>C012114110000</t>
  </si>
  <si>
    <t>C012122110000</t>
  </si>
  <si>
    <t>C012131110000</t>
  </si>
  <si>
    <t>C012149110000</t>
  </si>
  <si>
    <t>C012157110000</t>
  </si>
  <si>
    <t>C012165110000</t>
  </si>
  <si>
    <t>C012173110000</t>
  </si>
  <si>
    <t>C012181110000</t>
  </si>
  <si>
    <t>C012190110000</t>
  </si>
  <si>
    <t>C012203110000</t>
  </si>
  <si>
    <t>C012211110000</t>
  </si>
  <si>
    <t>C012220110000</t>
  </si>
  <si>
    <t>C012238110000</t>
  </si>
  <si>
    <t>C012246110000</t>
  </si>
  <si>
    <t>C012254110000</t>
  </si>
  <si>
    <t>C012262110000</t>
  </si>
  <si>
    <t>C012271110000</t>
  </si>
  <si>
    <t>C012289110000</t>
  </si>
  <si>
    <t>C012297110000</t>
  </si>
  <si>
    <t>C012301110000</t>
  </si>
  <si>
    <t>C012319110000</t>
  </si>
  <si>
    <t>C012335110000</t>
  </si>
  <si>
    <t>C012343110000</t>
  </si>
  <si>
    <t>C012351110000</t>
  </si>
  <si>
    <t>C012360110000</t>
  </si>
  <si>
    <t>C013030110000</t>
  </si>
  <si>
    <t>C013048110000</t>
  </si>
  <si>
    <t>C013315110000</t>
  </si>
  <si>
    <t>C013323110000</t>
  </si>
  <si>
    <t>C013331110000</t>
  </si>
  <si>
    <t>C013340110000</t>
  </si>
  <si>
    <t>C013374110000</t>
  </si>
  <si>
    <t>C013439110000</t>
  </si>
  <si>
    <t>C013455110000</t>
  </si>
  <si>
    <t>C013463110000</t>
  </si>
  <si>
    <t>C013471110000</t>
  </si>
  <si>
    <t>C013617110000</t>
  </si>
  <si>
    <t>C013625110000</t>
  </si>
  <si>
    <t>C013633110000</t>
  </si>
  <si>
    <t>C013641110000</t>
  </si>
  <si>
    <t>C013676110000</t>
  </si>
  <si>
    <t>C013706110000</t>
  </si>
  <si>
    <t>C013714110000</t>
  </si>
  <si>
    <t>C013919110000</t>
  </si>
  <si>
    <t>C013927110000</t>
  </si>
  <si>
    <t>C013935110000</t>
  </si>
  <si>
    <t>C013943110000</t>
  </si>
  <si>
    <t>C013951110000</t>
  </si>
  <si>
    <t>C013960110000</t>
  </si>
  <si>
    <t>C013978110000</t>
  </si>
  <si>
    <t>C013986110000</t>
  </si>
  <si>
    <t>C013994110000</t>
  </si>
  <si>
    <t>C014001110000</t>
  </si>
  <si>
    <t>C014010110000</t>
  </si>
  <si>
    <t>C014028110000</t>
  </si>
  <si>
    <t>C014036110000</t>
  </si>
  <si>
    <t>C014044110000</t>
  </si>
  <si>
    <t>C014052110000</t>
  </si>
  <si>
    <t>C014061110000</t>
  </si>
  <si>
    <t>C014079110000</t>
  </si>
  <si>
    <t>C014087110000</t>
  </si>
  <si>
    <t>C014095110000</t>
  </si>
  <si>
    <t>C014231110000</t>
  </si>
  <si>
    <t>C014249110000</t>
  </si>
  <si>
    <t>C014257110000</t>
  </si>
  <si>
    <t>C014273110000</t>
  </si>
  <si>
    <t>C014281110000</t>
  </si>
  <si>
    <t>C014290110000</t>
  </si>
  <si>
    <t>C014303110000</t>
  </si>
  <si>
    <t>C014311110000</t>
  </si>
  <si>
    <t>C014320110000</t>
  </si>
  <si>
    <t>C014338110000</t>
  </si>
  <si>
    <t>C014346110000</t>
  </si>
  <si>
    <t>C014362110000</t>
  </si>
  <si>
    <t>C014371110000</t>
  </si>
  <si>
    <t>C014389110000</t>
  </si>
  <si>
    <t>C014524110000</t>
  </si>
  <si>
    <t>C014532110000</t>
  </si>
  <si>
    <t>C014541110000</t>
  </si>
  <si>
    <t>C014559110000</t>
  </si>
  <si>
    <t>C014567110000</t>
  </si>
  <si>
    <t>C014575110000</t>
  </si>
  <si>
    <t>C014583110000</t>
  </si>
  <si>
    <t>C014591110000</t>
  </si>
  <si>
    <t>C014605110000</t>
  </si>
  <si>
    <t>C014613110000</t>
  </si>
  <si>
    <t>C014621110000</t>
  </si>
  <si>
    <t>C014630110000</t>
  </si>
  <si>
    <t>C014648110000</t>
  </si>
  <si>
    <t>C014656110000</t>
  </si>
  <si>
    <t>C014681110000</t>
  </si>
  <si>
    <t>C014699110000</t>
  </si>
  <si>
    <t>C014702110000</t>
  </si>
  <si>
    <t>C014711110000</t>
  </si>
  <si>
    <t>C014729110000</t>
  </si>
  <si>
    <t>C014818110000</t>
  </si>
  <si>
    <t>C014826110000</t>
  </si>
  <si>
    <t>C014834110000</t>
  </si>
  <si>
    <t>C014842110000</t>
  </si>
  <si>
    <t>C014851110000</t>
  </si>
  <si>
    <t>C014869110000</t>
  </si>
  <si>
    <t>C014877110000</t>
  </si>
  <si>
    <t>C015113110000</t>
  </si>
  <si>
    <t>C015121110000</t>
  </si>
  <si>
    <t>C015130110000</t>
  </si>
  <si>
    <t>C015148110000</t>
  </si>
  <si>
    <t>C015164110000</t>
  </si>
  <si>
    <t>C015172110000</t>
  </si>
  <si>
    <t>C015181110000</t>
  </si>
  <si>
    <t>C015199110000</t>
  </si>
  <si>
    <t>C015202110000</t>
  </si>
  <si>
    <t>C015431110000</t>
  </si>
  <si>
    <t>C015440110000</t>
  </si>
  <si>
    <t>C015458110000</t>
  </si>
  <si>
    <t>C015466110000</t>
  </si>
  <si>
    <t>C015474110000</t>
  </si>
  <si>
    <t>C015491110000</t>
  </si>
  <si>
    <t>C015504110000</t>
  </si>
  <si>
    <t>C015521110000</t>
  </si>
  <si>
    <t>C015555110000</t>
  </si>
  <si>
    <t>C015598110000</t>
  </si>
  <si>
    <t>C015601110000</t>
  </si>
  <si>
    <t>C015610110000</t>
  </si>
  <si>
    <t>C015628110000</t>
  </si>
  <si>
    <t>C015636110000</t>
  </si>
  <si>
    <t>C015644110000</t>
  </si>
  <si>
    <t>C015717110000</t>
  </si>
  <si>
    <t>C015750110000</t>
  </si>
  <si>
    <t>C015784110000</t>
  </si>
  <si>
    <t>C015814110000</t>
  </si>
  <si>
    <t>C015849110000</t>
  </si>
  <si>
    <t>C015857110000</t>
  </si>
  <si>
    <t>C015865110000</t>
  </si>
  <si>
    <t>C016012110000</t>
  </si>
  <si>
    <t>C016021110000</t>
  </si>
  <si>
    <t>C016047110000</t>
  </si>
  <si>
    <t>C016071110000</t>
  </si>
  <si>
    <t>C016080110000</t>
  </si>
  <si>
    <t>C016098110000</t>
  </si>
  <si>
    <t>C016101110000</t>
  </si>
  <si>
    <t>C016314110000</t>
  </si>
  <si>
    <t>C016322110000</t>
  </si>
  <si>
    <t>C016331110000</t>
  </si>
  <si>
    <t>C016349110000</t>
  </si>
  <si>
    <t>C016357110000</t>
  </si>
  <si>
    <t>C016365110000</t>
  </si>
  <si>
    <t>C016373110000</t>
  </si>
  <si>
    <t>C016381110000</t>
  </si>
  <si>
    <t>C016390110000</t>
  </si>
  <si>
    <t>C016411110000</t>
  </si>
  <si>
    <t>C016420110000</t>
  </si>
  <si>
    <t>C016438110000</t>
  </si>
  <si>
    <t>C016446110000</t>
  </si>
  <si>
    <t>C016454110000</t>
  </si>
  <si>
    <t>C016462110000</t>
  </si>
  <si>
    <t>C016471110000</t>
  </si>
  <si>
    <t>C016489110000</t>
  </si>
  <si>
    <t>C016497110000</t>
  </si>
  <si>
    <t>C016616110000</t>
  </si>
  <si>
    <t>C016624110000</t>
  </si>
  <si>
    <t>C016632110000</t>
  </si>
  <si>
    <t>C016641110000</t>
  </si>
  <si>
    <t>C016659110000</t>
  </si>
  <si>
    <t>C016675110000</t>
  </si>
  <si>
    <t>C016683110000</t>
  </si>
  <si>
    <t>C016918110000</t>
  </si>
  <si>
    <t>C016926110000</t>
  </si>
  <si>
    <t>C016934110000</t>
  </si>
  <si>
    <t>C016942110000</t>
  </si>
  <si>
    <t>C022012110000</t>
  </si>
  <si>
    <t>青森県</t>
    <rPh sb="0" eb="3">
      <t>アオモリケン</t>
    </rPh>
    <phoneticPr fontId="14"/>
  </si>
  <si>
    <t>C022021110000</t>
  </si>
  <si>
    <t>C022039110000</t>
  </si>
  <si>
    <t>C022047110000</t>
  </si>
  <si>
    <t>C022055110000</t>
  </si>
  <si>
    <t>C022063110000</t>
  </si>
  <si>
    <t>C022071110000</t>
  </si>
  <si>
    <t>C022080110000</t>
  </si>
  <si>
    <t>C022098110000</t>
  </si>
  <si>
    <t>C022101110000</t>
  </si>
  <si>
    <t>C023019110000</t>
  </si>
  <si>
    <t>C023035110000</t>
  </si>
  <si>
    <t>C023043110000</t>
  </si>
  <si>
    <t>C023078110000</t>
  </si>
  <si>
    <t>C023213110000</t>
  </si>
  <si>
    <t>C023230110000</t>
  </si>
  <si>
    <t>C023434110000</t>
  </si>
  <si>
    <t>C023612110000</t>
  </si>
  <si>
    <t>C023621110000</t>
  </si>
  <si>
    <t>C023671110000</t>
  </si>
  <si>
    <t>C023817110000</t>
  </si>
  <si>
    <t>C023841110000</t>
  </si>
  <si>
    <t>C023876110000</t>
  </si>
  <si>
    <t>C024015110000</t>
  </si>
  <si>
    <t>C024023110000</t>
  </si>
  <si>
    <t>C024058110000</t>
  </si>
  <si>
    <t>C024066110000</t>
  </si>
  <si>
    <t>C024082110000</t>
  </si>
  <si>
    <t>C024112110000</t>
  </si>
  <si>
    <t>C024121110000</t>
  </si>
  <si>
    <t>C024236110000</t>
  </si>
  <si>
    <t>C024244110000</t>
  </si>
  <si>
    <t>C024252110000</t>
  </si>
  <si>
    <t>C024261110000</t>
  </si>
  <si>
    <t>C024414110000</t>
  </si>
  <si>
    <t>C024422110000</t>
  </si>
  <si>
    <t>C024431110000</t>
  </si>
  <si>
    <t>C024457110000</t>
  </si>
  <si>
    <t>C024465110000</t>
  </si>
  <si>
    <t>C024503110000</t>
  </si>
  <si>
    <t>C032018110000</t>
  </si>
  <si>
    <t>岩手県</t>
    <rPh sb="0" eb="3">
      <t>イワテケン</t>
    </rPh>
    <phoneticPr fontId="14"/>
  </si>
  <si>
    <t>C032026110000</t>
  </si>
  <si>
    <t>C032034110000</t>
  </si>
  <si>
    <t>C032051110000</t>
  </si>
  <si>
    <t>C032069110000</t>
  </si>
  <si>
    <t>C032077110000</t>
  </si>
  <si>
    <t>C032085110000</t>
  </si>
  <si>
    <t>C032093110000</t>
  </si>
  <si>
    <t>C032107110000</t>
  </si>
  <si>
    <t>C032115110000</t>
  </si>
  <si>
    <t>C032131110000</t>
  </si>
  <si>
    <t>C032140110000</t>
  </si>
  <si>
    <t>C032158110000</t>
  </si>
  <si>
    <t>C032166110000</t>
  </si>
  <si>
    <t>C033014110000</t>
  </si>
  <si>
    <t>C033022110000</t>
  </si>
  <si>
    <t>C033031110000</t>
  </si>
  <si>
    <t>C033219110000</t>
  </si>
  <si>
    <t>C033227110000</t>
  </si>
  <si>
    <t>C033669110000</t>
  </si>
  <si>
    <t>C033812110000</t>
  </si>
  <si>
    <t>C034029110000</t>
  </si>
  <si>
    <t>C034410110000</t>
  </si>
  <si>
    <t>C034614110000</t>
  </si>
  <si>
    <t>C034827110000</t>
  </si>
  <si>
    <t>C034835110000</t>
  </si>
  <si>
    <t>C034843110000</t>
  </si>
  <si>
    <t>C034851110000</t>
  </si>
  <si>
    <t>C035017110000</t>
  </si>
  <si>
    <t>C035033110000</t>
  </si>
  <si>
    <t>C035068110000</t>
  </si>
  <si>
    <t>C035076110000</t>
  </si>
  <si>
    <t>C035246110000</t>
  </si>
  <si>
    <t>C041009110000</t>
  </si>
  <si>
    <t>宮城県</t>
    <rPh sb="0" eb="3">
      <t>ミヤギケン</t>
    </rPh>
    <phoneticPr fontId="14"/>
  </si>
  <si>
    <t>C042021110000</t>
  </si>
  <si>
    <t>C042030110000</t>
  </si>
  <si>
    <t>C042056110000</t>
  </si>
  <si>
    <t>C042064110000</t>
  </si>
  <si>
    <t>C042072110000</t>
  </si>
  <si>
    <t>C042081110000</t>
  </si>
  <si>
    <t>C042099110000</t>
  </si>
  <si>
    <t>C042111110000</t>
  </si>
  <si>
    <t>C042129110000</t>
  </si>
  <si>
    <t>C042137110000</t>
  </si>
  <si>
    <t>C042145110000</t>
  </si>
  <si>
    <t>C042153110000</t>
  </si>
  <si>
    <t>C043010110000</t>
  </si>
  <si>
    <t>C043028110000</t>
  </si>
  <si>
    <t>C043214110000</t>
  </si>
  <si>
    <t>C043222110000</t>
  </si>
  <si>
    <t>C043231110000</t>
  </si>
  <si>
    <t>C043249110000</t>
  </si>
  <si>
    <t>C043419110000</t>
  </si>
  <si>
    <t>C043613110000</t>
  </si>
  <si>
    <t>C043621110000</t>
  </si>
  <si>
    <t>C044016110000</t>
  </si>
  <si>
    <t>C044041110000</t>
  </si>
  <si>
    <t>C044067110000</t>
  </si>
  <si>
    <t>C044211110000</t>
  </si>
  <si>
    <t>C044229110000</t>
  </si>
  <si>
    <t>C044245110000</t>
  </si>
  <si>
    <t>C044440110000</t>
  </si>
  <si>
    <t>C044458110000</t>
  </si>
  <si>
    <t>C045012110000</t>
  </si>
  <si>
    <t>C045055110000</t>
  </si>
  <si>
    <t>C045811110000</t>
  </si>
  <si>
    <t>C046060110000</t>
  </si>
  <si>
    <t>C052019110000</t>
  </si>
  <si>
    <t>秋田県</t>
    <rPh sb="0" eb="3">
      <t>アキタケン</t>
    </rPh>
    <phoneticPr fontId="14"/>
  </si>
  <si>
    <t>C052027110000</t>
  </si>
  <si>
    <t>C052035110000</t>
  </si>
  <si>
    <t>C052043110000</t>
  </si>
  <si>
    <t>C052060110000</t>
  </si>
  <si>
    <t>C052078110000</t>
  </si>
  <si>
    <t>C052094110000</t>
  </si>
  <si>
    <t>C052108110000</t>
  </si>
  <si>
    <t>C052116110000</t>
  </si>
  <si>
    <t>C052124110000</t>
  </si>
  <si>
    <t>C052132110000</t>
  </si>
  <si>
    <t>C052141110000</t>
  </si>
  <si>
    <t>C052159110000</t>
  </si>
  <si>
    <t>C053031110000</t>
  </si>
  <si>
    <t>C053279110000</t>
  </si>
  <si>
    <t>C053465110000</t>
  </si>
  <si>
    <t>C053481110000</t>
  </si>
  <si>
    <t>C053490110000</t>
  </si>
  <si>
    <t>C053619110000</t>
  </si>
  <si>
    <t>C053635110000</t>
  </si>
  <si>
    <t>C053660110000</t>
  </si>
  <si>
    <t>C053686110000</t>
  </si>
  <si>
    <t>C054348110000</t>
  </si>
  <si>
    <t>C054631110000</t>
  </si>
  <si>
    <t>C054640110000</t>
  </si>
  <si>
    <t>C062014110000</t>
  </si>
  <si>
    <t>山形県</t>
    <rPh sb="0" eb="3">
      <t>ヤマガタケン</t>
    </rPh>
    <phoneticPr fontId="14"/>
  </si>
  <si>
    <t>C062022110000</t>
  </si>
  <si>
    <t>C062031110000</t>
  </si>
  <si>
    <t>C062049110000</t>
  </si>
  <si>
    <t>C062057110000</t>
  </si>
  <si>
    <t>C062065110000</t>
  </si>
  <si>
    <t>C062073110000</t>
  </si>
  <si>
    <t>C062081110000</t>
  </si>
  <si>
    <t>C062090110000</t>
  </si>
  <si>
    <t>C062103110000</t>
  </si>
  <si>
    <t>C062111110000</t>
  </si>
  <si>
    <t>C062120110000</t>
  </si>
  <si>
    <t>C062138110000</t>
  </si>
  <si>
    <t>C063011110000</t>
  </si>
  <si>
    <t>C063029110000</t>
  </si>
  <si>
    <t>C063215110000</t>
  </si>
  <si>
    <t>C063223110000</t>
  </si>
  <si>
    <t>C063231110000</t>
  </si>
  <si>
    <t>C063240110000</t>
  </si>
  <si>
    <t>C063410110000</t>
  </si>
  <si>
    <t>C063614110000</t>
  </si>
  <si>
    <t>C063622110000</t>
  </si>
  <si>
    <t>C063631110000</t>
  </si>
  <si>
    <t>C063649110000</t>
  </si>
  <si>
    <t>C063657110000</t>
  </si>
  <si>
    <t>C063665110000</t>
  </si>
  <si>
    <t>C063673110000</t>
  </si>
  <si>
    <t>C063819110000</t>
  </si>
  <si>
    <t>C063827110000</t>
  </si>
  <si>
    <t>C064017110000</t>
  </si>
  <si>
    <t>C064025110000</t>
  </si>
  <si>
    <t>C064033110000</t>
  </si>
  <si>
    <t>C064262110000</t>
  </si>
  <si>
    <t>C064289110000</t>
  </si>
  <si>
    <t>C064611110000</t>
  </si>
  <si>
    <t>C072010110000</t>
  </si>
  <si>
    <t>福島県</t>
    <rPh sb="0" eb="3">
      <t>フクシマケン</t>
    </rPh>
    <phoneticPr fontId="14"/>
  </si>
  <si>
    <t>C072028110000</t>
  </si>
  <si>
    <t>C072036110000</t>
  </si>
  <si>
    <t>C072044110000</t>
  </si>
  <si>
    <t>C072052110000</t>
  </si>
  <si>
    <t>C072079110000</t>
  </si>
  <si>
    <t>C072087110000</t>
  </si>
  <si>
    <t>C072095110000</t>
  </si>
  <si>
    <t>C072109110000</t>
  </si>
  <si>
    <t>C072117110000</t>
  </si>
  <si>
    <t>C072125110000</t>
  </si>
  <si>
    <t>C072133110000</t>
  </si>
  <si>
    <t>C072141110000</t>
  </si>
  <si>
    <t>C073016110000</t>
  </si>
  <si>
    <t>C073032110000</t>
  </si>
  <si>
    <t>C073083110000</t>
  </si>
  <si>
    <t>C073229110000</t>
  </si>
  <si>
    <t>C073423110000</t>
  </si>
  <si>
    <t>C073440110000</t>
  </si>
  <si>
    <t>C073628110000</t>
  </si>
  <si>
    <t>C073644110000</t>
  </si>
  <si>
    <t>C073679110000</t>
  </si>
  <si>
    <t>C073687110000</t>
  </si>
  <si>
    <t>C074021110000</t>
  </si>
  <si>
    <t>C074055110000</t>
  </si>
  <si>
    <t>C074071110000</t>
  </si>
  <si>
    <t>C074080110000</t>
  </si>
  <si>
    <t>C074217110000</t>
  </si>
  <si>
    <t>C074225110000</t>
  </si>
  <si>
    <t>C074233110000</t>
  </si>
  <si>
    <t>C074446110000</t>
  </si>
  <si>
    <t>C074454110000</t>
  </si>
  <si>
    <t>C074462110000</t>
  </si>
  <si>
    <t>C074471110000</t>
  </si>
  <si>
    <t>C074616110000</t>
  </si>
  <si>
    <t>C074641110000</t>
  </si>
  <si>
    <t>C074659110000</t>
  </si>
  <si>
    <t>C074667110000</t>
  </si>
  <si>
    <t>C074811110000</t>
  </si>
  <si>
    <t>C074829110000</t>
  </si>
  <si>
    <t>C074837110000</t>
  </si>
  <si>
    <t>C074845110000</t>
  </si>
  <si>
    <t>C075019110000</t>
  </si>
  <si>
    <t>C075027110000</t>
  </si>
  <si>
    <t>C075035110000</t>
  </si>
  <si>
    <t>C075043110000</t>
  </si>
  <si>
    <t>C075051110000</t>
  </si>
  <si>
    <t>C075213110000</t>
  </si>
  <si>
    <t>C075221110000</t>
  </si>
  <si>
    <t>C075418110000</t>
  </si>
  <si>
    <t>C075426110000</t>
  </si>
  <si>
    <t>C075434110000</t>
  </si>
  <si>
    <t>C075442110000</t>
  </si>
  <si>
    <t>C075451110000</t>
  </si>
  <si>
    <t>C075469110000</t>
  </si>
  <si>
    <t>C075477110000</t>
  </si>
  <si>
    <t>C075485110000</t>
  </si>
  <si>
    <t>C075612110000</t>
  </si>
  <si>
    <t>C075647110000</t>
  </si>
  <si>
    <t>C082015110000</t>
  </si>
  <si>
    <t>茨城県</t>
    <rPh sb="0" eb="3">
      <t>イバラキケン</t>
    </rPh>
    <phoneticPr fontId="14"/>
  </si>
  <si>
    <t>C082023110000</t>
  </si>
  <si>
    <t>C082031110000</t>
  </si>
  <si>
    <t>C082040110000</t>
  </si>
  <si>
    <t>C082058110000</t>
  </si>
  <si>
    <t>C082074110000</t>
  </si>
  <si>
    <t>C082082110000</t>
  </si>
  <si>
    <t>C082104110000</t>
  </si>
  <si>
    <t>C082112110000</t>
  </si>
  <si>
    <t>C082121110000</t>
  </si>
  <si>
    <t>C082147110000</t>
  </si>
  <si>
    <t>C082155110000</t>
  </si>
  <si>
    <t>C082163110000</t>
  </si>
  <si>
    <t>C082171110000</t>
  </si>
  <si>
    <t>C082198110000</t>
  </si>
  <si>
    <t>C082201110000</t>
  </si>
  <si>
    <t>C082210110000</t>
  </si>
  <si>
    <t>C082228110000</t>
  </si>
  <si>
    <t>C082236110000</t>
  </si>
  <si>
    <t>C082244110000</t>
  </si>
  <si>
    <t>C082252110000</t>
  </si>
  <si>
    <t>C082261110000</t>
  </si>
  <si>
    <t>C082279110000</t>
  </si>
  <si>
    <t>C082287110000</t>
  </si>
  <si>
    <t>C082295110000</t>
  </si>
  <si>
    <t>C082309110000</t>
  </si>
  <si>
    <t>C082317110000</t>
  </si>
  <si>
    <t>C082325110000</t>
  </si>
  <si>
    <t>C082333110000</t>
  </si>
  <si>
    <t>C082341110000</t>
  </si>
  <si>
    <t>C082350110000</t>
  </si>
  <si>
    <t>C082368110000</t>
  </si>
  <si>
    <t>C083020110000</t>
  </si>
  <si>
    <t>C083097110000</t>
  </si>
  <si>
    <t>C083101110000</t>
  </si>
  <si>
    <t>C083411110000</t>
  </si>
  <si>
    <t>C083640110000</t>
  </si>
  <si>
    <t>C084425110000</t>
  </si>
  <si>
    <t>C084433110000</t>
  </si>
  <si>
    <t>C084476110000</t>
  </si>
  <si>
    <t>C085219110000</t>
  </si>
  <si>
    <t>C085421110000</t>
  </si>
  <si>
    <t>C085464110000</t>
  </si>
  <si>
    <t>C085642110000</t>
  </si>
  <si>
    <t>C092011110000</t>
  </si>
  <si>
    <t>栃木県</t>
    <rPh sb="0" eb="3">
      <t>トチギケン</t>
    </rPh>
    <phoneticPr fontId="14"/>
  </si>
  <si>
    <t>C092029110000</t>
  </si>
  <si>
    <t>C092037110000</t>
  </si>
  <si>
    <t>C092045110000</t>
  </si>
  <si>
    <t>C092053110000</t>
  </si>
  <si>
    <t>C092061110000</t>
  </si>
  <si>
    <t>C092088110000</t>
  </si>
  <si>
    <t>C092096110000</t>
  </si>
  <si>
    <t>C092100110000</t>
  </si>
  <si>
    <t>C092118110000</t>
  </si>
  <si>
    <t>C092134110000</t>
  </si>
  <si>
    <t>C092142110000</t>
  </si>
  <si>
    <t>C092151110000</t>
  </si>
  <si>
    <t>C092169110000</t>
  </si>
  <si>
    <t>C093017110000</t>
  </si>
  <si>
    <t>C093424110000</t>
  </si>
  <si>
    <t>C093432110000</t>
  </si>
  <si>
    <t>C093441110000</t>
  </si>
  <si>
    <t>C093459110000</t>
  </si>
  <si>
    <t>C093611110000</t>
  </si>
  <si>
    <t>C093645110000</t>
  </si>
  <si>
    <t>C093840110000</t>
  </si>
  <si>
    <t>C093866110000</t>
  </si>
  <si>
    <t>C094072110000</t>
  </si>
  <si>
    <t>C094111110000</t>
  </si>
  <si>
    <t>C102016110000</t>
  </si>
  <si>
    <t>群馬県</t>
    <rPh sb="0" eb="3">
      <t>グンマケン</t>
    </rPh>
    <phoneticPr fontId="14"/>
  </si>
  <si>
    <t>C102024110000</t>
  </si>
  <si>
    <t>C102032110000</t>
  </si>
  <si>
    <t>C102041110000</t>
  </si>
  <si>
    <t>C102059110000</t>
  </si>
  <si>
    <t>C102067110000</t>
  </si>
  <si>
    <t>C102075110000</t>
  </si>
  <si>
    <t>C102083110000</t>
  </si>
  <si>
    <t>C102091110000</t>
  </si>
  <si>
    <t>C102105110000</t>
  </si>
  <si>
    <t>C102113110000</t>
  </si>
  <si>
    <t>C102121110000</t>
  </si>
  <si>
    <t>C103446110000</t>
  </si>
  <si>
    <t>C103454110000</t>
  </si>
  <si>
    <t>C103667110000</t>
  </si>
  <si>
    <t>C103675110000</t>
  </si>
  <si>
    <t>C103829110000</t>
  </si>
  <si>
    <t>C103837110000</t>
  </si>
  <si>
    <t>C103845110000</t>
  </si>
  <si>
    <t>C104213110000</t>
  </si>
  <si>
    <t>C104248110000</t>
  </si>
  <si>
    <t>C104256110000</t>
  </si>
  <si>
    <t>C104264110000</t>
  </si>
  <si>
    <t>C104281110000</t>
  </si>
  <si>
    <t>C104299110000</t>
  </si>
  <si>
    <t>C104434110000</t>
  </si>
  <si>
    <t>C104442110000</t>
  </si>
  <si>
    <t>C104485110000</t>
  </si>
  <si>
    <t>C104493110000</t>
  </si>
  <si>
    <t>C104647110000</t>
  </si>
  <si>
    <t>C105210110000</t>
  </si>
  <si>
    <t>C105228110000</t>
  </si>
  <si>
    <t>C105236110000</t>
  </si>
  <si>
    <t>C105244110000</t>
  </si>
  <si>
    <t>C105252110000</t>
  </si>
  <si>
    <t>C111007110000</t>
  </si>
  <si>
    <t>埼玉県</t>
    <rPh sb="0" eb="3">
      <t>サイタマケン</t>
    </rPh>
    <phoneticPr fontId="14"/>
  </si>
  <si>
    <t>C112011110000</t>
  </si>
  <si>
    <t>C112020110000</t>
  </si>
  <si>
    <t>C112038110000</t>
  </si>
  <si>
    <t>C112062110000</t>
  </si>
  <si>
    <t>C112071110000</t>
  </si>
  <si>
    <t>C112089110000</t>
  </si>
  <si>
    <t>C112097110000</t>
  </si>
  <si>
    <t>C112101110000</t>
  </si>
  <si>
    <t>C112119110000</t>
  </si>
  <si>
    <t>C112127110000</t>
  </si>
  <si>
    <t>C112143110000</t>
  </si>
  <si>
    <t>C112151110000</t>
  </si>
  <si>
    <t>C112160110000</t>
  </si>
  <si>
    <t>C112178110000</t>
  </si>
  <si>
    <t>C112186110000</t>
  </si>
  <si>
    <t>C112194110000</t>
  </si>
  <si>
    <t>C112216110000</t>
  </si>
  <si>
    <t>C112224110000</t>
  </si>
  <si>
    <t>C112232110000</t>
  </si>
  <si>
    <t>C112241110000</t>
  </si>
  <si>
    <t>C112259110000</t>
  </si>
  <si>
    <t>C112275110000</t>
  </si>
  <si>
    <t>C112283110000</t>
  </si>
  <si>
    <t>C112291110000</t>
  </si>
  <si>
    <t>C112305110000</t>
  </si>
  <si>
    <t>C112313110000</t>
  </si>
  <si>
    <t>C112321110000</t>
  </si>
  <si>
    <t>C112330110000</t>
  </si>
  <si>
    <t>C112348110000</t>
  </si>
  <si>
    <t>C112356110000</t>
  </si>
  <si>
    <t>C112372110000</t>
  </si>
  <si>
    <t>C112381110000</t>
  </si>
  <si>
    <t>C112399110000</t>
  </si>
  <si>
    <t>C112402110000</t>
  </si>
  <si>
    <t>C112411110000</t>
  </si>
  <si>
    <t>C112429110000</t>
  </si>
  <si>
    <t>C112437110000</t>
  </si>
  <si>
    <t>C112453110000</t>
  </si>
  <si>
    <t>C112461110000</t>
  </si>
  <si>
    <t>C113018110000</t>
  </si>
  <si>
    <t>C113247110000</t>
  </si>
  <si>
    <t>C113263110000</t>
  </si>
  <si>
    <t>C113271110000</t>
  </si>
  <si>
    <t>C113417110000</t>
  </si>
  <si>
    <t>C113425110000</t>
  </si>
  <si>
    <t>C113433110000</t>
  </si>
  <si>
    <t>C113468110000</t>
  </si>
  <si>
    <t>C113476110000</t>
  </si>
  <si>
    <t>C113484110000</t>
  </si>
  <si>
    <t>C113492110000</t>
  </si>
  <si>
    <t>C113611110000</t>
  </si>
  <si>
    <t>C113620110000</t>
  </si>
  <si>
    <t>C113638110000</t>
  </si>
  <si>
    <t>C113654110000</t>
  </si>
  <si>
    <t>C113697110000</t>
  </si>
  <si>
    <t>C113816110000</t>
  </si>
  <si>
    <t>C113832110000</t>
  </si>
  <si>
    <t>C113859110000</t>
  </si>
  <si>
    <t>C114081110000</t>
  </si>
  <si>
    <t>C114421110000</t>
  </si>
  <si>
    <t>C114642110000</t>
  </si>
  <si>
    <t>C114651110000</t>
  </si>
  <si>
    <t>C121002110000</t>
  </si>
  <si>
    <t>千葉県</t>
    <rPh sb="0" eb="3">
      <t>チバケン</t>
    </rPh>
    <phoneticPr fontId="14"/>
  </si>
  <si>
    <t>C122025110000</t>
  </si>
  <si>
    <t>C122033110000</t>
  </si>
  <si>
    <t>C122041110000</t>
  </si>
  <si>
    <t>C122050110000</t>
  </si>
  <si>
    <t>C122068110000</t>
  </si>
  <si>
    <t>C122076110000</t>
  </si>
  <si>
    <t>C122084110000</t>
  </si>
  <si>
    <t>C122106110000</t>
  </si>
  <si>
    <t>C122114110000</t>
  </si>
  <si>
    <t>C122122110000</t>
  </si>
  <si>
    <t>C122131110000</t>
  </si>
  <si>
    <t>C122157110000</t>
  </si>
  <si>
    <t>C122165110000</t>
  </si>
  <si>
    <t>C122173110000</t>
  </si>
  <si>
    <t>C122181110000</t>
  </si>
  <si>
    <t>C122190110000</t>
  </si>
  <si>
    <t>C122203110000</t>
  </si>
  <si>
    <t>C122211110000</t>
  </si>
  <si>
    <t>C122220110000</t>
  </si>
  <si>
    <t>C122238110000</t>
  </si>
  <si>
    <t>C122246110000</t>
  </si>
  <si>
    <t>C122254110000</t>
  </si>
  <si>
    <t>C122262110000</t>
  </si>
  <si>
    <t>C122271110000</t>
  </si>
  <si>
    <t>C122289110000</t>
  </si>
  <si>
    <t>C122297110000</t>
  </si>
  <si>
    <t>C122301110000</t>
  </si>
  <si>
    <t>C122319110000</t>
  </si>
  <si>
    <t>C122327110000</t>
  </si>
  <si>
    <t>C122335110000</t>
  </si>
  <si>
    <t>C122343110000</t>
  </si>
  <si>
    <t>C122351110000</t>
  </si>
  <si>
    <t>C122360110000</t>
  </si>
  <si>
    <t>C122378110000</t>
  </si>
  <si>
    <t>C122386110000</t>
  </si>
  <si>
    <t>C122394110000</t>
  </si>
  <si>
    <t>C123226110000</t>
  </si>
  <si>
    <t>C123293110000</t>
  </si>
  <si>
    <t>C123421110000</t>
  </si>
  <si>
    <t>C123471110000</t>
  </si>
  <si>
    <t>C123498110000</t>
  </si>
  <si>
    <t>C124036110000</t>
  </si>
  <si>
    <t>C124095110000</t>
  </si>
  <si>
    <t>C124109110000</t>
  </si>
  <si>
    <t>C124214110000</t>
  </si>
  <si>
    <t>C124222110000</t>
  </si>
  <si>
    <t>C124231110000</t>
  </si>
  <si>
    <t>C124249110000</t>
  </si>
  <si>
    <t>C124265110000</t>
  </si>
  <si>
    <t>C124273110000</t>
  </si>
  <si>
    <t>C124419110000</t>
  </si>
  <si>
    <t>C124435110000</t>
  </si>
  <si>
    <t>C124630110000</t>
  </si>
  <si>
    <t>C131008110000</t>
  </si>
  <si>
    <t>東京都</t>
    <rPh sb="0" eb="3">
      <t>トウキョウト</t>
    </rPh>
    <phoneticPr fontId="14"/>
  </si>
  <si>
    <t>C132012110000</t>
  </si>
  <si>
    <t>C132021110000</t>
  </si>
  <si>
    <t>C132039110000</t>
  </si>
  <si>
    <t>C132047110000</t>
  </si>
  <si>
    <t>C132055110000</t>
  </si>
  <si>
    <t>C132063110000</t>
  </si>
  <si>
    <t>C132071110000</t>
  </si>
  <si>
    <t>C132080110000</t>
  </si>
  <si>
    <t>C132098110000</t>
  </si>
  <si>
    <t>C132101110000</t>
  </si>
  <si>
    <t>C132110110000</t>
  </si>
  <si>
    <t>C132128110000</t>
  </si>
  <si>
    <t>C132136110000</t>
  </si>
  <si>
    <t>C132144110000</t>
  </si>
  <si>
    <t>C132152110000</t>
  </si>
  <si>
    <t>C132187110000</t>
  </si>
  <si>
    <t>C132195110000</t>
  </si>
  <si>
    <t>C132209110000</t>
  </si>
  <si>
    <t>C132217110000</t>
  </si>
  <si>
    <t>C132225110000</t>
  </si>
  <si>
    <t>C132233110000</t>
  </si>
  <si>
    <t>C132241110000</t>
  </si>
  <si>
    <t>C132250110000</t>
  </si>
  <si>
    <t>C132276110000</t>
  </si>
  <si>
    <t>C132284110000</t>
  </si>
  <si>
    <t>C132292110000</t>
  </si>
  <si>
    <t>C133035110000</t>
  </si>
  <si>
    <t>C133051110000</t>
  </si>
  <si>
    <t>C133078110000</t>
  </si>
  <si>
    <t>C133086110000</t>
  </si>
  <si>
    <t>C133612110000</t>
  </si>
  <si>
    <t>C133621110000</t>
  </si>
  <si>
    <t>C133639110000</t>
  </si>
  <si>
    <t>C133647110000</t>
  </si>
  <si>
    <t>C133817110000</t>
  </si>
  <si>
    <t>C133825110000</t>
  </si>
  <si>
    <t>C134015110000</t>
  </si>
  <si>
    <t>C134023110000</t>
  </si>
  <si>
    <t>C134210110000</t>
  </si>
  <si>
    <t>C141003110000</t>
  </si>
  <si>
    <t>神奈川県</t>
    <rPh sb="0" eb="4">
      <t>カナガワケン</t>
    </rPh>
    <phoneticPr fontId="14"/>
  </si>
  <si>
    <t>C141305110000</t>
  </si>
  <si>
    <t>C141500110000</t>
  </si>
  <si>
    <t>C142018110000</t>
  </si>
  <si>
    <t>C142034110000</t>
  </si>
  <si>
    <t>C142042110000</t>
  </si>
  <si>
    <t>C142051110000</t>
  </si>
  <si>
    <t>C142069110000</t>
  </si>
  <si>
    <t>C142077110000</t>
  </si>
  <si>
    <t>C142085110000</t>
  </si>
  <si>
    <t>C142107110000</t>
  </si>
  <si>
    <t>C142115110000</t>
  </si>
  <si>
    <t>C142123110000</t>
  </si>
  <si>
    <t>C142131110000</t>
  </si>
  <si>
    <t>C142140110000</t>
  </si>
  <si>
    <t>C142158110000</t>
  </si>
  <si>
    <t>C142166110000</t>
  </si>
  <si>
    <t>C142174110000</t>
  </si>
  <si>
    <t>C142182110000</t>
  </si>
  <si>
    <t>C143014110000</t>
  </si>
  <si>
    <t>C143219110000</t>
  </si>
  <si>
    <t>C143413110000</t>
  </si>
  <si>
    <t>C143421110000</t>
  </si>
  <si>
    <t>C143618110000</t>
  </si>
  <si>
    <t>C143626110000</t>
  </si>
  <si>
    <t>C143634110000</t>
  </si>
  <si>
    <t>C143642110000</t>
  </si>
  <si>
    <t>C143669110000</t>
  </si>
  <si>
    <t>C143821110000</t>
  </si>
  <si>
    <t>C143839110000</t>
  </si>
  <si>
    <t>C143847110000</t>
  </si>
  <si>
    <t>C144011110000</t>
  </si>
  <si>
    <t>C144029110000</t>
  </si>
  <si>
    <t>C151009110000</t>
  </si>
  <si>
    <t>新潟県</t>
    <rPh sb="0" eb="3">
      <t>ニイガタケン</t>
    </rPh>
    <phoneticPr fontId="14"/>
  </si>
  <si>
    <t>C152021110000</t>
  </si>
  <si>
    <t>C152048110000</t>
  </si>
  <si>
    <t>C152056110000</t>
  </si>
  <si>
    <t>C152064110000</t>
  </si>
  <si>
    <t>C152081110000</t>
  </si>
  <si>
    <t>C152099110000</t>
  </si>
  <si>
    <t>C152102110000</t>
  </si>
  <si>
    <t>C152111110000</t>
  </si>
  <si>
    <t>C152129110000</t>
  </si>
  <si>
    <t>C152137110000</t>
  </si>
  <si>
    <t>C152161110000</t>
  </si>
  <si>
    <t>C152170110000</t>
  </si>
  <si>
    <t>C152188110000</t>
  </si>
  <si>
    <t>C152226110000</t>
  </si>
  <si>
    <t>C152234110000</t>
  </si>
  <si>
    <t>C152242110000</t>
  </si>
  <si>
    <t>C152251110000</t>
  </si>
  <si>
    <t>C152269110000</t>
  </si>
  <si>
    <t>C152277110000</t>
  </si>
  <si>
    <t>C153079110000</t>
  </si>
  <si>
    <t>C153427110000</t>
  </si>
  <si>
    <t>C153613110000</t>
  </si>
  <si>
    <t>C153851110000</t>
  </si>
  <si>
    <t>C154059110000</t>
  </si>
  <si>
    <t>C154610110000</t>
  </si>
  <si>
    <t>C154822110000</t>
  </si>
  <si>
    <t>C155047110000</t>
  </si>
  <si>
    <t>C155811110000</t>
  </si>
  <si>
    <t>C155861110000</t>
  </si>
  <si>
    <t>C162019110000</t>
  </si>
  <si>
    <t>富山県</t>
    <rPh sb="0" eb="3">
      <t>トヤマケン</t>
    </rPh>
    <phoneticPr fontId="14"/>
  </si>
  <si>
    <t>C162027110000</t>
  </si>
  <si>
    <t>C162043110000</t>
  </si>
  <si>
    <t>C162051110000</t>
  </si>
  <si>
    <t>C162060110000</t>
  </si>
  <si>
    <t>C162078110000</t>
  </si>
  <si>
    <t>C162086110000</t>
  </si>
  <si>
    <t>C162094110000</t>
  </si>
  <si>
    <t>C162108110000</t>
  </si>
  <si>
    <t>C162116110000</t>
  </si>
  <si>
    <t>C163210110000</t>
  </si>
  <si>
    <t>C163228110000</t>
  </si>
  <si>
    <t>C163236110000</t>
  </si>
  <si>
    <t>C163422110000</t>
  </si>
  <si>
    <t>C163431110000</t>
  </si>
  <si>
    <t>C172014110000</t>
  </si>
  <si>
    <t>C172022110000</t>
  </si>
  <si>
    <t>C172031110000</t>
  </si>
  <si>
    <t>C172049110000</t>
  </si>
  <si>
    <t>C172057110000</t>
  </si>
  <si>
    <t>C172065110000</t>
  </si>
  <si>
    <t>C172073110000</t>
  </si>
  <si>
    <t>C172090110000</t>
  </si>
  <si>
    <t>C172103110000</t>
  </si>
  <si>
    <t>C172111110000</t>
  </si>
  <si>
    <t>C172120110000</t>
  </si>
  <si>
    <t>C173240110000</t>
  </si>
  <si>
    <t>C173614110000</t>
  </si>
  <si>
    <t>C173657110000</t>
  </si>
  <si>
    <t>C173843110000</t>
  </si>
  <si>
    <t>C173860110000</t>
  </si>
  <si>
    <t>C174076110000</t>
  </si>
  <si>
    <t>C174611110000</t>
  </si>
  <si>
    <t>C174637110000</t>
  </si>
  <si>
    <t>C182010110000</t>
  </si>
  <si>
    <t>福井県</t>
    <rPh sb="0" eb="3">
      <t>フクイケン</t>
    </rPh>
    <phoneticPr fontId="14"/>
  </si>
  <si>
    <t>C182028110000</t>
  </si>
  <si>
    <t>C182044110000</t>
  </si>
  <si>
    <t>C182052110000</t>
  </si>
  <si>
    <t>C182061110000</t>
  </si>
  <si>
    <t>C182079110000</t>
  </si>
  <si>
    <t>C182087110000</t>
  </si>
  <si>
    <t>C182095110000</t>
  </si>
  <si>
    <t>C182109110000</t>
  </si>
  <si>
    <t>C183229110000</t>
  </si>
  <si>
    <t>C183822110000</t>
  </si>
  <si>
    <t>C184047110000</t>
  </si>
  <si>
    <t>C184233110000</t>
  </si>
  <si>
    <t>C184420110000</t>
  </si>
  <si>
    <t>C184811110000</t>
  </si>
  <si>
    <t>C184837110000</t>
  </si>
  <si>
    <t>C185019110000</t>
  </si>
  <si>
    <t>C192015110000</t>
  </si>
  <si>
    <t>山梨県</t>
    <rPh sb="0" eb="3">
      <t>ヤマナシケン</t>
    </rPh>
    <phoneticPr fontId="14"/>
  </si>
  <si>
    <t>C192023110000</t>
  </si>
  <si>
    <t>C192040110000</t>
  </si>
  <si>
    <t>C192058110000</t>
  </si>
  <si>
    <t>C192066110000</t>
  </si>
  <si>
    <t>C192074110000</t>
  </si>
  <si>
    <t>C192082110000</t>
  </si>
  <si>
    <t>C192091110000</t>
  </si>
  <si>
    <t>C192104110000</t>
  </si>
  <si>
    <t>C192112110000</t>
  </si>
  <si>
    <t>C192121110000</t>
  </si>
  <si>
    <t>C192139110000</t>
  </si>
  <si>
    <t>C192147110000</t>
  </si>
  <si>
    <t>C193461110000</t>
  </si>
  <si>
    <t>C193640110000</t>
  </si>
  <si>
    <t>C193658110000</t>
  </si>
  <si>
    <t>C193666110000</t>
  </si>
  <si>
    <t>C193682110000</t>
  </si>
  <si>
    <t>C193844110000</t>
  </si>
  <si>
    <t>C194221110000</t>
  </si>
  <si>
    <t>C194239110000</t>
  </si>
  <si>
    <t>C194247110000</t>
  </si>
  <si>
    <t>C194255110000</t>
  </si>
  <si>
    <t>C194298110000</t>
  </si>
  <si>
    <t>C194301110000</t>
  </si>
  <si>
    <t>C194425110000</t>
  </si>
  <si>
    <t>C194433110000</t>
  </si>
  <si>
    <t>C202011110000</t>
  </si>
  <si>
    <t>長野県</t>
    <rPh sb="0" eb="3">
      <t>ナガノケン</t>
    </rPh>
    <phoneticPr fontId="14"/>
  </si>
  <si>
    <t>C202029110000</t>
  </si>
  <si>
    <t>C202037110000</t>
  </si>
  <si>
    <t>C202045110000</t>
  </si>
  <si>
    <t>C202053110000</t>
  </si>
  <si>
    <t>C202061110000</t>
  </si>
  <si>
    <t>C202070110000</t>
  </si>
  <si>
    <t>C202088110000</t>
  </si>
  <si>
    <t>C202096110000</t>
  </si>
  <si>
    <t>C202100110000</t>
  </si>
  <si>
    <t>C202118110000</t>
  </si>
  <si>
    <t>C202126110000</t>
  </si>
  <si>
    <t>C202134110000</t>
  </si>
  <si>
    <t>C202142110000</t>
  </si>
  <si>
    <t>C202151110000</t>
  </si>
  <si>
    <t>C202177110000</t>
  </si>
  <si>
    <t>C202185110000</t>
  </si>
  <si>
    <t>C202193110000</t>
  </si>
  <si>
    <t>C202207110000</t>
  </si>
  <si>
    <t>C203033110000</t>
  </si>
  <si>
    <t>C203041110000</t>
  </si>
  <si>
    <t>C203050110000</t>
  </si>
  <si>
    <t>C203068110000</t>
  </si>
  <si>
    <t>C203076110000</t>
  </si>
  <si>
    <t>C203092110000</t>
  </si>
  <si>
    <t>C203211110000</t>
  </si>
  <si>
    <t>C203238110000</t>
  </si>
  <si>
    <t>C203246110000</t>
  </si>
  <si>
    <t>C203491110000</t>
  </si>
  <si>
    <t>C203505110000</t>
  </si>
  <si>
    <t>C203611110000</t>
  </si>
  <si>
    <t>C203629110000</t>
  </si>
  <si>
    <t>C203637110000</t>
  </si>
  <si>
    <t>C203823110000</t>
  </si>
  <si>
    <t>C203831110000</t>
  </si>
  <si>
    <t>C203840110000</t>
  </si>
  <si>
    <t>C203858110000</t>
  </si>
  <si>
    <t>C203866110000</t>
  </si>
  <si>
    <t>C203882110000</t>
  </si>
  <si>
    <t>C204021110000</t>
  </si>
  <si>
    <t>C204030110000</t>
  </si>
  <si>
    <t>C204048110000</t>
  </si>
  <si>
    <t>C204072110000</t>
  </si>
  <si>
    <t>C204099110000</t>
  </si>
  <si>
    <t>C204102110000</t>
  </si>
  <si>
    <t>C204111110000</t>
  </si>
  <si>
    <t>C204129110000</t>
  </si>
  <si>
    <t>C204137110000</t>
  </si>
  <si>
    <t>C204145110000</t>
  </si>
  <si>
    <t>C204153110000</t>
  </si>
  <si>
    <t>C204161110000</t>
  </si>
  <si>
    <t>C204170110000</t>
  </si>
  <si>
    <t>C204226110000</t>
  </si>
  <si>
    <t>C204234110000</t>
  </si>
  <si>
    <t>C204251110000</t>
  </si>
  <si>
    <t>C204293110000</t>
  </si>
  <si>
    <t>C204307110000</t>
  </si>
  <si>
    <t>C204323110000</t>
  </si>
  <si>
    <t>C204463110000</t>
  </si>
  <si>
    <t>C204480110000</t>
  </si>
  <si>
    <t>C204501110000</t>
  </si>
  <si>
    <t>C204510110000</t>
  </si>
  <si>
    <t>C204528110000</t>
  </si>
  <si>
    <t>C204811110000</t>
  </si>
  <si>
    <t>C204820110000</t>
  </si>
  <si>
    <t>C204854110000</t>
  </si>
  <si>
    <t>C204862110000</t>
  </si>
  <si>
    <t>C205214110000</t>
  </si>
  <si>
    <t>C205419110000</t>
  </si>
  <si>
    <t>C205435110000</t>
  </si>
  <si>
    <t>C205613110000</t>
  </si>
  <si>
    <t>C205621110000</t>
  </si>
  <si>
    <t>C205630110000</t>
  </si>
  <si>
    <t>C205834110000</t>
  </si>
  <si>
    <t>C205885110000</t>
  </si>
  <si>
    <t>C205907110000</t>
  </si>
  <si>
    <t>C206024110000</t>
  </si>
  <si>
    <t>C212016110000</t>
  </si>
  <si>
    <t>岐阜県</t>
    <rPh sb="0" eb="3">
      <t>ギフケン</t>
    </rPh>
    <phoneticPr fontId="14"/>
  </si>
  <si>
    <t>C212024110000</t>
  </si>
  <si>
    <t>C212032110000</t>
  </si>
  <si>
    <t>C212041110000</t>
  </si>
  <si>
    <t>C212059110000</t>
  </si>
  <si>
    <t>C212067110000</t>
  </si>
  <si>
    <t>C212075110000</t>
  </si>
  <si>
    <t>C212083110000</t>
  </si>
  <si>
    <t>C212091110000</t>
  </si>
  <si>
    <t>C212105110000</t>
  </si>
  <si>
    <t>C212113110000</t>
  </si>
  <si>
    <t>C212121110000</t>
  </si>
  <si>
    <t>C212130110000</t>
  </si>
  <si>
    <t>C212148110000</t>
  </si>
  <si>
    <t>C212156110000</t>
  </si>
  <si>
    <t>C212164110000</t>
  </si>
  <si>
    <t>C212172110000</t>
  </si>
  <si>
    <t>C212181110000</t>
  </si>
  <si>
    <t>C212199110000</t>
  </si>
  <si>
    <t>C212202110000</t>
  </si>
  <si>
    <t>C212211110000</t>
  </si>
  <si>
    <t>C213021110000</t>
  </si>
  <si>
    <t>C213039110000</t>
  </si>
  <si>
    <t>C213411110000</t>
  </si>
  <si>
    <t>C213616110000</t>
  </si>
  <si>
    <t>C213624110000</t>
  </si>
  <si>
    <t>C213811110000</t>
  </si>
  <si>
    <t>C213829110000</t>
  </si>
  <si>
    <t>C213837110000</t>
  </si>
  <si>
    <t>C214019110000</t>
  </si>
  <si>
    <t>C214035110000</t>
  </si>
  <si>
    <t>C214043110000</t>
  </si>
  <si>
    <t>C214213110000</t>
  </si>
  <si>
    <t>C215015110000</t>
  </si>
  <si>
    <t>C215023110000</t>
  </si>
  <si>
    <t>C215031110000</t>
  </si>
  <si>
    <t>C215040110000</t>
  </si>
  <si>
    <t>C215058110000</t>
  </si>
  <si>
    <t>C215066110000</t>
  </si>
  <si>
    <t>C215074110000</t>
  </si>
  <si>
    <t>C215210110000</t>
  </si>
  <si>
    <t>C216046110000</t>
  </si>
  <si>
    <t>C221007110000</t>
  </si>
  <si>
    <t>静岡県</t>
    <rPh sb="0" eb="3">
      <t>シズオカケン</t>
    </rPh>
    <phoneticPr fontId="14"/>
  </si>
  <si>
    <t>C221309110000</t>
  </si>
  <si>
    <t>C222038110000</t>
  </si>
  <si>
    <t>C222054110000</t>
  </si>
  <si>
    <t>C222062110000</t>
  </si>
  <si>
    <t>C222071110000</t>
  </si>
  <si>
    <t>C222089110000</t>
  </si>
  <si>
    <t>C222097110000</t>
  </si>
  <si>
    <t>C222101110000</t>
  </si>
  <si>
    <t>C222119110000</t>
  </si>
  <si>
    <t>C222127110000</t>
  </si>
  <si>
    <t>C222135110000</t>
  </si>
  <si>
    <t>C222143110000</t>
  </si>
  <si>
    <t>C222151110000</t>
  </si>
  <si>
    <t>C222160110000</t>
  </si>
  <si>
    <t>C222194110000</t>
  </si>
  <si>
    <t>C222208110000</t>
  </si>
  <si>
    <t>C222216110000</t>
  </si>
  <si>
    <t>C222224110000</t>
  </si>
  <si>
    <t>C222232110000</t>
  </si>
  <si>
    <t>C222241110000</t>
  </si>
  <si>
    <t>C222259110000</t>
  </si>
  <si>
    <t>C222267110000</t>
  </si>
  <si>
    <t>C223018110000</t>
  </si>
  <si>
    <t>C223026110000</t>
  </si>
  <si>
    <t>C223042110000</t>
  </si>
  <si>
    <t>C223051110000</t>
  </si>
  <si>
    <t>C223069110000</t>
  </si>
  <si>
    <t>C223255110000</t>
  </si>
  <si>
    <t>C223417110000</t>
  </si>
  <si>
    <t>C223425110000</t>
  </si>
  <si>
    <t>C223441110000</t>
  </si>
  <si>
    <t>C224243110000</t>
  </si>
  <si>
    <t>C224294110000</t>
  </si>
  <si>
    <t>C224618110000</t>
  </si>
  <si>
    <t>C231002110000</t>
  </si>
  <si>
    <t>愛知県</t>
    <rPh sb="0" eb="3">
      <t>アイチケン</t>
    </rPh>
    <phoneticPr fontId="14"/>
  </si>
  <si>
    <t>C232017110000</t>
  </si>
  <si>
    <t>C232025110000</t>
  </si>
  <si>
    <t>C232033110000</t>
  </si>
  <si>
    <t>C232041110000</t>
  </si>
  <si>
    <t>C232050110000</t>
  </si>
  <si>
    <t>C232068110000</t>
  </si>
  <si>
    <t>C232076110000</t>
  </si>
  <si>
    <t>C232084110000</t>
  </si>
  <si>
    <t>C232092110000</t>
  </si>
  <si>
    <t>C232106110000</t>
  </si>
  <si>
    <t>C232114110000</t>
  </si>
  <si>
    <t>C232122110000</t>
  </si>
  <si>
    <t>C232131110000</t>
  </si>
  <si>
    <t>C232149110000</t>
  </si>
  <si>
    <t>C232157110000</t>
  </si>
  <si>
    <t>C232165110000</t>
  </si>
  <si>
    <t>C232173110000</t>
  </si>
  <si>
    <t>C232190110000</t>
  </si>
  <si>
    <t>C232203110000</t>
  </si>
  <si>
    <t>C232211110000</t>
  </si>
  <si>
    <t>C232220110000</t>
  </si>
  <si>
    <t>C232238110000</t>
  </si>
  <si>
    <t>C232246110000</t>
  </si>
  <si>
    <t>C232254110000</t>
  </si>
  <si>
    <t>C232262110000</t>
  </si>
  <si>
    <t>C232271110000</t>
  </si>
  <si>
    <t>C232289110000</t>
  </si>
  <si>
    <t>C232297110000</t>
  </si>
  <si>
    <t>C232301110000</t>
  </si>
  <si>
    <t>C232319110000</t>
  </si>
  <si>
    <t>C232327110000</t>
  </si>
  <si>
    <t>C232335110000</t>
  </si>
  <si>
    <t>C232343110000</t>
  </si>
  <si>
    <t>C232351110000</t>
  </si>
  <si>
    <t>C232360110000</t>
  </si>
  <si>
    <t>C232378110000</t>
  </si>
  <si>
    <t>C232386110000</t>
  </si>
  <si>
    <t>C233021110000</t>
  </si>
  <si>
    <t>C233421110000</t>
  </si>
  <si>
    <t>C233617110000</t>
  </si>
  <si>
    <t>C233625110000</t>
  </si>
  <si>
    <t>C234249110000</t>
  </si>
  <si>
    <t>C234257110000</t>
  </si>
  <si>
    <t>C234273110000</t>
  </si>
  <si>
    <t>C234419110000</t>
  </si>
  <si>
    <t>C234427110000</t>
  </si>
  <si>
    <t>C234451110000</t>
  </si>
  <si>
    <t>C234460110000</t>
  </si>
  <si>
    <t>C234478110000</t>
  </si>
  <si>
    <t>C235016110000</t>
  </si>
  <si>
    <t>C235610110000</t>
  </si>
  <si>
    <t>C235628110000</t>
  </si>
  <si>
    <t>C235636110000</t>
  </si>
  <si>
    <t>C242012110000</t>
  </si>
  <si>
    <t>三重県</t>
    <rPh sb="0" eb="3">
      <t>ミエケン</t>
    </rPh>
    <phoneticPr fontId="14"/>
  </si>
  <si>
    <t>C242021110000</t>
  </si>
  <si>
    <t>C242039110000</t>
  </si>
  <si>
    <t>C242047110000</t>
  </si>
  <si>
    <t>C242055110000</t>
  </si>
  <si>
    <t>C242071110000</t>
  </si>
  <si>
    <t>C242080110000</t>
  </si>
  <si>
    <t>C242098110000</t>
  </si>
  <si>
    <t>C242101110000</t>
  </si>
  <si>
    <t>C242110110000</t>
  </si>
  <si>
    <t>C242128110000</t>
  </si>
  <si>
    <t>C242144110000</t>
  </si>
  <si>
    <t>C242152110000</t>
  </si>
  <si>
    <t>C242161110000</t>
  </si>
  <si>
    <t>C243035110000</t>
  </si>
  <si>
    <t>C243248110000</t>
  </si>
  <si>
    <t>C243418110000</t>
  </si>
  <si>
    <t>C243434110000</t>
  </si>
  <si>
    <t>C243442110000</t>
  </si>
  <si>
    <t>C244414110000</t>
  </si>
  <si>
    <t>C244422110000</t>
  </si>
  <si>
    <t>C244431110000</t>
  </si>
  <si>
    <t>C244619110000</t>
  </si>
  <si>
    <t>C244708110000</t>
  </si>
  <si>
    <t>C244716110000</t>
  </si>
  <si>
    <t>C244724110000</t>
  </si>
  <si>
    <t>C245437110000</t>
  </si>
  <si>
    <t>C245615110000</t>
  </si>
  <si>
    <t>C245623110000</t>
  </si>
  <si>
    <t>C252018110000</t>
  </si>
  <si>
    <t>滋賀県</t>
    <rPh sb="0" eb="3">
      <t>シガケン</t>
    </rPh>
    <phoneticPr fontId="14"/>
  </si>
  <si>
    <t>C252026110000</t>
  </si>
  <si>
    <t>C252034110000</t>
  </si>
  <si>
    <t>C252042110000</t>
  </si>
  <si>
    <t>C252069110000</t>
  </si>
  <si>
    <t>C252077110000</t>
  </si>
  <si>
    <t>C252085110000</t>
  </si>
  <si>
    <t>C252093110000</t>
  </si>
  <si>
    <t>C252107110000</t>
  </si>
  <si>
    <t>C252115110000</t>
  </si>
  <si>
    <t>C252123110000</t>
  </si>
  <si>
    <t>C252131110000</t>
  </si>
  <si>
    <t>C252140110000</t>
  </si>
  <si>
    <t>C253839110000</t>
  </si>
  <si>
    <t>C253847110000</t>
  </si>
  <si>
    <t>C254258110000</t>
  </si>
  <si>
    <t>C254410110000</t>
  </si>
  <si>
    <t>C254428110000</t>
  </si>
  <si>
    <t>C254436110000</t>
  </si>
  <si>
    <t>C261009110000</t>
  </si>
  <si>
    <t>京都府</t>
    <rPh sb="0" eb="3">
      <t>キョウトフ</t>
    </rPh>
    <phoneticPr fontId="14"/>
  </si>
  <si>
    <t>C262013110000</t>
  </si>
  <si>
    <t>C262021110000</t>
  </si>
  <si>
    <t>C262030110000</t>
  </si>
  <si>
    <t>C262048110000</t>
  </si>
  <si>
    <t>C262056110000</t>
  </si>
  <si>
    <t>C262064110000</t>
  </si>
  <si>
    <t>C262072110000</t>
  </si>
  <si>
    <t>C262081110000</t>
  </si>
  <si>
    <t>C262099110000</t>
  </si>
  <si>
    <t>C262102110000</t>
  </si>
  <si>
    <t>C262111110000</t>
  </si>
  <si>
    <t>C262129110000</t>
  </si>
  <si>
    <t>C262137110000</t>
  </si>
  <si>
    <t>C262145110000</t>
  </si>
  <si>
    <t>C263036110000</t>
  </si>
  <si>
    <t>C263222110000</t>
  </si>
  <si>
    <t>C263435110000</t>
  </si>
  <si>
    <t>C263443110000</t>
  </si>
  <si>
    <t>C263648110000</t>
  </si>
  <si>
    <t>C263656110000</t>
  </si>
  <si>
    <t>C263664110000</t>
  </si>
  <si>
    <t>C263672110000</t>
  </si>
  <si>
    <t>C264075110000</t>
  </si>
  <si>
    <t>C264636110000</t>
  </si>
  <si>
    <t>C264652110000</t>
  </si>
  <si>
    <t>C271004110000</t>
  </si>
  <si>
    <t>C271403110000</t>
  </si>
  <si>
    <t>C272027110000</t>
  </si>
  <si>
    <t>C272035110000</t>
  </si>
  <si>
    <t>C272043110000</t>
  </si>
  <si>
    <t>C272051110000</t>
  </si>
  <si>
    <t>C272060110000</t>
  </si>
  <si>
    <t>C272078110000</t>
  </si>
  <si>
    <t>C272086110000</t>
  </si>
  <si>
    <t>C272094110000</t>
  </si>
  <si>
    <t>C272108110000</t>
  </si>
  <si>
    <t>C272116110000</t>
  </si>
  <si>
    <t>C272124110000</t>
  </si>
  <si>
    <t>C272132110000</t>
  </si>
  <si>
    <t>C272141110000</t>
  </si>
  <si>
    <t>C272159110000</t>
  </si>
  <si>
    <t>C272167110000</t>
  </si>
  <si>
    <t>C272175110000</t>
  </si>
  <si>
    <t>C272183110000</t>
  </si>
  <si>
    <t>C272191110000</t>
  </si>
  <si>
    <t>C272205110000</t>
  </si>
  <si>
    <t>C272213110000</t>
  </si>
  <si>
    <t>C272221110000</t>
  </si>
  <si>
    <t>C272230110000</t>
  </si>
  <si>
    <t>C272248110000</t>
  </si>
  <si>
    <t>C272256110000</t>
  </si>
  <si>
    <t>C272264110000</t>
  </si>
  <si>
    <t>C272272110000</t>
  </si>
  <si>
    <t>C272281110000</t>
  </si>
  <si>
    <t>C272299110000</t>
  </si>
  <si>
    <t>C272302110000</t>
  </si>
  <si>
    <t>C272311110000</t>
  </si>
  <si>
    <t>C272329110000</t>
  </si>
  <si>
    <t>C273015110000</t>
  </si>
  <si>
    <t>C273210110000</t>
  </si>
  <si>
    <t>C273228110000</t>
  </si>
  <si>
    <t>C273414110000</t>
  </si>
  <si>
    <t>C273619110000</t>
  </si>
  <si>
    <t>C273627110000</t>
  </si>
  <si>
    <t>C273660110000</t>
  </si>
  <si>
    <t>C273813110000</t>
  </si>
  <si>
    <t>C273821110000</t>
  </si>
  <si>
    <t>C273830110000</t>
  </si>
  <si>
    <t>C281000110000</t>
  </si>
  <si>
    <t>兵庫県</t>
    <rPh sb="0" eb="3">
      <t>ヒョウゴケン</t>
    </rPh>
    <phoneticPr fontId="14"/>
  </si>
  <si>
    <t>C282014110000</t>
  </si>
  <si>
    <t>C282022110000</t>
  </si>
  <si>
    <t>C282031110000</t>
  </si>
  <si>
    <t>C282049110000</t>
  </si>
  <si>
    <t>C282057110000</t>
  </si>
  <si>
    <t>C282065110000</t>
  </si>
  <si>
    <t>C282073110000</t>
  </si>
  <si>
    <t>C282081110000</t>
  </si>
  <si>
    <t>C282090110000</t>
  </si>
  <si>
    <t>C282103110000</t>
  </si>
  <si>
    <t>C282120110000</t>
  </si>
  <si>
    <t>C282138110000</t>
  </si>
  <si>
    <t>C282146110000</t>
  </si>
  <si>
    <t>C282154110000</t>
  </si>
  <si>
    <t>C282162110000</t>
  </si>
  <si>
    <t>C282171110000</t>
  </si>
  <si>
    <t>C282189110000</t>
  </si>
  <si>
    <t>C282197110000</t>
  </si>
  <si>
    <t>C282201110000</t>
  </si>
  <si>
    <t>C282219110000</t>
  </si>
  <si>
    <t>C282227110000</t>
  </si>
  <si>
    <t>C282235110000</t>
  </si>
  <si>
    <t>C282243110000</t>
  </si>
  <si>
    <t>C282251110000</t>
  </si>
  <si>
    <t>C282260110000</t>
  </si>
  <si>
    <t>C282278110000</t>
  </si>
  <si>
    <t>C282286110000</t>
  </si>
  <si>
    <t>C282294110000</t>
  </si>
  <si>
    <t>C283011110000</t>
  </si>
  <si>
    <t>C283657110000</t>
  </si>
  <si>
    <t>C283819110000</t>
  </si>
  <si>
    <t>C283827110000</t>
  </si>
  <si>
    <t>C284424110000</t>
  </si>
  <si>
    <t>C284432110000</t>
  </si>
  <si>
    <t>C284467110000</t>
  </si>
  <si>
    <t>C284645110000</t>
  </si>
  <si>
    <t>C284815110000</t>
  </si>
  <si>
    <t>C285013110000</t>
  </si>
  <si>
    <t>C285854110000</t>
  </si>
  <si>
    <t>C285862110000</t>
  </si>
  <si>
    <t>C292010110000</t>
  </si>
  <si>
    <t>奈良県</t>
    <rPh sb="0" eb="3">
      <t>ナラケン</t>
    </rPh>
    <phoneticPr fontId="14"/>
  </si>
  <si>
    <t>C292028110000</t>
  </si>
  <si>
    <t>C292036110000</t>
  </si>
  <si>
    <t>C292044110000</t>
  </si>
  <si>
    <t>C292052110000</t>
  </si>
  <si>
    <t>C292061110000</t>
  </si>
  <si>
    <t>C292079110000</t>
  </si>
  <si>
    <t>C292087110000</t>
  </si>
  <si>
    <t>C292095110000</t>
  </si>
  <si>
    <t>C292109110000</t>
  </si>
  <si>
    <t>C292117110000</t>
  </si>
  <si>
    <t>C292125110000</t>
  </si>
  <si>
    <t>C293229110000</t>
  </si>
  <si>
    <t>C293423110000</t>
  </si>
  <si>
    <t>C293431110000</t>
  </si>
  <si>
    <t>C293440110000</t>
  </si>
  <si>
    <t>C293458110000</t>
  </si>
  <si>
    <t>C293610110000</t>
  </si>
  <si>
    <t>C293628110000</t>
  </si>
  <si>
    <t>C293636110000</t>
  </si>
  <si>
    <t>C293857110000</t>
  </si>
  <si>
    <t>C293865110000</t>
  </si>
  <si>
    <t>C294012110000</t>
  </si>
  <si>
    <t>C294021110000</t>
  </si>
  <si>
    <t>C294241110000</t>
  </si>
  <si>
    <t>C294250110000</t>
  </si>
  <si>
    <t>C294268110000</t>
  </si>
  <si>
    <t>C294276110000</t>
  </si>
  <si>
    <t>C294411110000</t>
  </si>
  <si>
    <t>C294420110000</t>
  </si>
  <si>
    <t>C294438110000</t>
  </si>
  <si>
    <t>C294446110000</t>
  </si>
  <si>
    <t>C294462110000</t>
  </si>
  <si>
    <t>C294471110000</t>
  </si>
  <si>
    <t>C294497110000</t>
  </si>
  <si>
    <t>C294501110000</t>
  </si>
  <si>
    <t>C294519110000</t>
  </si>
  <si>
    <t>C294527110000</t>
  </si>
  <si>
    <t>C294535110000</t>
  </si>
  <si>
    <t>C302015110000</t>
  </si>
  <si>
    <t>和歌山県</t>
    <rPh sb="0" eb="4">
      <t>ワカヤマケン</t>
    </rPh>
    <phoneticPr fontId="14"/>
  </si>
  <si>
    <t>C302023110000</t>
  </si>
  <si>
    <t>C302031110000</t>
  </si>
  <si>
    <t>C302040110000</t>
  </si>
  <si>
    <t>C302058110000</t>
  </si>
  <si>
    <t>C302066110000</t>
  </si>
  <si>
    <t>C302074110000</t>
  </si>
  <si>
    <t>C302082110000</t>
  </si>
  <si>
    <t>C302091110000</t>
  </si>
  <si>
    <t>C303046110000</t>
  </si>
  <si>
    <t>C303411110000</t>
  </si>
  <si>
    <t>C303437110000</t>
  </si>
  <si>
    <t>C303445110000</t>
  </si>
  <si>
    <t>C303615110000</t>
  </si>
  <si>
    <t>C303623110000</t>
  </si>
  <si>
    <t>C303666110000</t>
  </si>
  <si>
    <t>C303810110000</t>
  </si>
  <si>
    <t>C303828110000</t>
  </si>
  <si>
    <t>C303836110000</t>
  </si>
  <si>
    <t>C303909110000</t>
  </si>
  <si>
    <t>C303917110000</t>
  </si>
  <si>
    <t>C303925110000</t>
  </si>
  <si>
    <t>C304018110000</t>
  </si>
  <si>
    <t>C304042110000</t>
  </si>
  <si>
    <t>C304069110000</t>
  </si>
  <si>
    <t>C304212110000</t>
  </si>
  <si>
    <t>C304221110000</t>
  </si>
  <si>
    <t>C304247110000</t>
  </si>
  <si>
    <t>C304271110000</t>
  </si>
  <si>
    <t>C304280110000</t>
  </si>
  <si>
    <t>C312011110000</t>
  </si>
  <si>
    <t>鳥取県</t>
    <rPh sb="0" eb="3">
      <t>トットリケン</t>
    </rPh>
    <phoneticPr fontId="14"/>
  </si>
  <si>
    <t>C312029110000</t>
  </si>
  <si>
    <t>C312037110000</t>
  </si>
  <si>
    <t>C312045110000</t>
  </si>
  <si>
    <t>C313025110000</t>
  </si>
  <si>
    <t>C313254110000</t>
  </si>
  <si>
    <t>C313289110000</t>
  </si>
  <si>
    <t>C313297110000</t>
  </si>
  <si>
    <t>C313645110000</t>
  </si>
  <si>
    <t>C313700110000</t>
  </si>
  <si>
    <t>C313718110000</t>
  </si>
  <si>
    <t>C313726110000</t>
  </si>
  <si>
    <t>C313840110000</t>
  </si>
  <si>
    <t>C313866110000</t>
  </si>
  <si>
    <t>C313891110000</t>
  </si>
  <si>
    <t>C313904110000</t>
  </si>
  <si>
    <t>C314013110000</t>
  </si>
  <si>
    <t>C314021110000</t>
  </si>
  <si>
    <t>C314030110000</t>
  </si>
  <si>
    <t>C322016110000</t>
  </si>
  <si>
    <t>島根県</t>
    <rPh sb="0" eb="3">
      <t>シマネケン</t>
    </rPh>
    <phoneticPr fontId="14"/>
  </si>
  <si>
    <t>C322024110000</t>
  </si>
  <si>
    <t>C322032110000</t>
  </si>
  <si>
    <t>C322041110000</t>
  </si>
  <si>
    <t>C322059110000</t>
  </si>
  <si>
    <t>C322067110000</t>
  </si>
  <si>
    <t>C322075110000</t>
  </si>
  <si>
    <t>C322091110000</t>
  </si>
  <si>
    <t>C323438110000</t>
  </si>
  <si>
    <t>C323861110000</t>
  </si>
  <si>
    <t>C324418110000</t>
  </si>
  <si>
    <t>C324485110000</t>
  </si>
  <si>
    <t>C324493110000</t>
  </si>
  <si>
    <t>C325015110000</t>
  </si>
  <si>
    <t>C325058110000</t>
  </si>
  <si>
    <t>C325252110000</t>
  </si>
  <si>
    <t>C325261110000</t>
  </si>
  <si>
    <t>C325279110000</t>
  </si>
  <si>
    <t>C325287110000</t>
  </si>
  <si>
    <t>C331007110000</t>
  </si>
  <si>
    <t>岡山県</t>
    <rPh sb="0" eb="3">
      <t>オカヤマケン</t>
    </rPh>
    <phoneticPr fontId="14"/>
  </si>
  <si>
    <t>C332020110000</t>
  </si>
  <si>
    <t>C332038110000</t>
  </si>
  <si>
    <t>C332046110000</t>
  </si>
  <si>
    <t>C332054110000</t>
  </si>
  <si>
    <t>C332071110000</t>
  </si>
  <si>
    <t>C332089110000</t>
  </si>
  <si>
    <t>C332097110000</t>
  </si>
  <si>
    <t>C332101110000</t>
  </si>
  <si>
    <t>C332119110000</t>
  </si>
  <si>
    <t>C332127110000</t>
  </si>
  <si>
    <t>C332135110000</t>
  </si>
  <si>
    <t>C332143110000</t>
  </si>
  <si>
    <t>C332151110000</t>
  </si>
  <si>
    <t>C332160110000</t>
  </si>
  <si>
    <t>C333468110000</t>
  </si>
  <si>
    <t>C334235110000</t>
  </si>
  <si>
    <t>C334456110000</t>
  </si>
  <si>
    <t>C334618110000</t>
  </si>
  <si>
    <t>C335860110000</t>
  </si>
  <si>
    <t>C336068110000</t>
  </si>
  <si>
    <t>C336220110000</t>
  </si>
  <si>
    <t>C336238110000</t>
  </si>
  <si>
    <t>C336432110000</t>
  </si>
  <si>
    <t>C336637110000</t>
  </si>
  <si>
    <t>C336661110000</t>
  </si>
  <si>
    <t>C336815110000</t>
  </si>
  <si>
    <t>C341002110000</t>
  </si>
  <si>
    <t>広島県</t>
    <rPh sb="0" eb="3">
      <t>ヒロシマケン</t>
    </rPh>
    <phoneticPr fontId="14"/>
  </si>
  <si>
    <t>C342025110000</t>
  </si>
  <si>
    <t>C342033110000</t>
  </si>
  <si>
    <t>C342041110000</t>
  </si>
  <si>
    <t>C342050110000</t>
  </si>
  <si>
    <t>C342076110000</t>
  </si>
  <si>
    <t>C342084110000</t>
  </si>
  <si>
    <t>C342092110000</t>
  </si>
  <si>
    <t>C342106110000</t>
  </si>
  <si>
    <t>C342114110000</t>
  </si>
  <si>
    <t>C342122110000</t>
  </si>
  <si>
    <t>C342131110000</t>
  </si>
  <si>
    <t>C342149110000</t>
  </si>
  <si>
    <t>C342157110000</t>
  </si>
  <si>
    <t>C343021110000</t>
  </si>
  <si>
    <t>C343048110000</t>
  </si>
  <si>
    <t>C343072110000</t>
  </si>
  <si>
    <t>C343099110000</t>
  </si>
  <si>
    <t>C343684110000</t>
  </si>
  <si>
    <t>C343692110000</t>
  </si>
  <si>
    <t>C344311110000</t>
  </si>
  <si>
    <t>C344621110000</t>
  </si>
  <si>
    <t>C345458110000</t>
  </si>
  <si>
    <t>C352012110000</t>
  </si>
  <si>
    <t>山口県</t>
    <rPh sb="0" eb="3">
      <t>ヤマグチケン</t>
    </rPh>
    <phoneticPr fontId="14"/>
  </si>
  <si>
    <t>C352021110000</t>
  </si>
  <si>
    <t>C352039110000</t>
  </si>
  <si>
    <t>C352047110000</t>
  </si>
  <si>
    <t>C352063110000</t>
  </si>
  <si>
    <t>C352071110000</t>
  </si>
  <si>
    <t>C352080110000</t>
  </si>
  <si>
    <t>C352101110000</t>
  </si>
  <si>
    <t>C352110110000</t>
  </si>
  <si>
    <t>C352128110000</t>
  </si>
  <si>
    <t>C352136110000</t>
  </si>
  <si>
    <t>C352152110000</t>
  </si>
  <si>
    <t>C352161110000</t>
  </si>
  <si>
    <t>C353051110000</t>
  </si>
  <si>
    <t>C353213110000</t>
  </si>
  <si>
    <t>C353418110000</t>
  </si>
  <si>
    <t>C353434110000</t>
  </si>
  <si>
    <t>C353442110000</t>
  </si>
  <si>
    <t>C355020110000</t>
  </si>
  <si>
    <t>C362018110000</t>
  </si>
  <si>
    <t>徳島県</t>
    <rPh sb="0" eb="3">
      <t>トクシマケン</t>
    </rPh>
    <phoneticPr fontId="14"/>
  </si>
  <si>
    <t>C362026110000</t>
  </si>
  <si>
    <t>C362034110000</t>
  </si>
  <si>
    <t>C362042110000</t>
  </si>
  <si>
    <t>C362051110000</t>
  </si>
  <si>
    <t>C362069110000</t>
  </si>
  <si>
    <t>C362077110000</t>
  </si>
  <si>
    <t>C362085110000</t>
  </si>
  <si>
    <t>C363014110000</t>
  </si>
  <si>
    <t>C363022110000</t>
  </si>
  <si>
    <t>C363219110000</t>
  </si>
  <si>
    <t>C363413110000</t>
  </si>
  <si>
    <t>C363421110000</t>
  </si>
  <si>
    <t>C363685110000</t>
  </si>
  <si>
    <t>C363839110000</t>
  </si>
  <si>
    <t>C363871110000</t>
  </si>
  <si>
    <t>C363880110000</t>
  </si>
  <si>
    <t>C364011110000</t>
  </si>
  <si>
    <t>C364029110000</t>
  </si>
  <si>
    <t>C364037110000</t>
  </si>
  <si>
    <t>C364045110000</t>
  </si>
  <si>
    <t>C364053110000</t>
  </si>
  <si>
    <t>C364681110000</t>
  </si>
  <si>
    <t>C364894110000</t>
  </si>
  <si>
    <t>C372013110000</t>
  </si>
  <si>
    <t>香川県</t>
    <rPh sb="0" eb="3">
      <t>カガワケン</t>
    </rPh>
    <phoneticPr fontId="14"/>
  </si>
  <si>
    <t>C372021110000</t>
  </si>
  <si>
    <t>C372030110000</t>
  </si>
  <si>
    <t>C372048110000</t>
  </si>
  <si>
    <t>C372056110000</t>
  </si>
  <si>
    <t>C372064110000</t>
  </si>
  <si>
    <t>C372072110000</t>
  </si>
  <si>
    <t>C372081110000</t>
  </si>
  <si>
    <t>C373222110000</t>
  </si>
  <si>
    <t>C373249110000</t>
  </si>
  <si>
    <t>C373419110000</t>
  </si>
  <si>
    <t>C373648110000</t>
  </si>
  <si>
    <t>C373869110000</t>
  </si>
  <si>
    <t>C373877110000</t>
  </si>
  <si>
    <t>C374032110000</t>
  </si>
  <si>
    <t>C374041110000</t>
  </si>
  <si>
    <t>C374067110000</t>
  </si>
  <si>
    <t>C382019110000</t>
  </si>
  <si>
    <t>愛媛県</t>
    <rPh sb="0" eb="3">
      <t>エヒメケン</t>
    </rPh>
    <phoneticPr fontId="14"/>
  </si>
  <si>
    <t>C382027110000</t>
  </si>
  <si>
    <t>C382035110000</t>
  </si>
  <si>
    <t>C382043110000</t>
  </si>
  <si>
    <t>C382051110000</t>
  </si>
  <si>
    <t>C382060110000</t>
  </si>
  <si>
    <t>C382078110000</t>
  </si>
  <si>
    <t>C382108110000</t>
  </si>
  <si>
    <t>C382132110000</t>
  </si>
  <si>
    <t>C382141110000</t>
  </si>
  <si>
    <t>C382159110000</t>
  </si>
  <si>
    <t>C383562110000</t>
  </si>
  <si>
    <t>C383864110000</t>
  </si>
  <si>
    <t>C384011110000</t>
  </si>
  <si>
    <t>C384020110000</t>
  </si>
  <si>
    <t>C384224110000</t>
  </si>
  <si>
    <t>C384429110000</t>
  </si>
  <si>
    <t>C384844110000</t>
  </si>
  <si>
    <t>C384887110000</t>
  </si>
  <si>
    <t>C385069110000</t>
  </si>
  <si>
    <t>C392014110000</t>
  </si>
  <si>
    <t>高知県</t>
    <rPh sb="0" eb="3">
      <t>コウチケン</t>
    </rPh>
    <phoneticPr fontId="14"/>
  </si>
  <si>
    <t>C392022110000</t>
  </si>
  <si>
    <t>C392031110000</t>
  </si>
  <si>
    <t>C392049110000</t>
  </si>
  <si>
    <t>C392057110000</t>
  </si>
  <si>
    <t>C392065110000</t>
  </si>
  <si>
    <t>C392081110000</t>
  </si>
  <si>
    <t>C392090110000</t>
  </si>
  <si>
    <t>C392103110000</t>
  </si>
  <si>
    <t>C392111110000</t>
  </si>
  <si>
    <t>C392120110000</t>
  </si>
  <si>
    <t>C393011110000</t>
  </si>
  <si>
    <t>C393029110000</t>
  </si>
  <si>
    <t>C393037110000</t>
  </si>
  <si>
    <t>C393045110000</t>
  </si>
  <si>
    <t>C393053110000</t>
  </si>
  <si>
    <t>C393061110000</t>
  </si>
  <si>
    <t>C393070110000</t>
  </si>
  <si>
    <t>C393410110000</t>
  </si>
  <si>
    <t>C393444110000</t>
  </si>
  <si>
    <t>C393631110000</t>
  </si>
  <si>
    <t>C393649110000</t>
  </si>
  <si>
    <t>C393860110000</t>
  </si>
  <si>
    <t>C393878110000</t>
  </si>
  <si>
    <t>C394017110000</t>
  </si>
  <si>
    <t>C394025110000</t>
  </si>
  <si>
    <t>C394033110000</t>
  </si>
  <si>
    <t>C394050110000</t>
  </si>
  <si>
    <t>C394106110000</t>
  </si>
  <si>
    <t>C394114110000</t>
  </si>
  <si>
    <t>C394122110000</t>
  </si>
  <si>
    <t>C394246110000</t>
  </si>
  <si>
    <t>C394271110000</t>
  </si>
  <si>
    <t>C394289110000</t>
  </si>
  <si>
    <t>C401005110000</t>
  </si>
  <si>
    <t>福岡県</t>
    <rPh sb="0" eb="3">
      <t>フクオカケン</t>
    </rPh>
    <phoneticPr fontId="14"/>
  </si>
  <si>
    <t>C401307110000</t>
  </si>
  <si>
    <t>C402028110000</t>
  </si>
  <si>
    <t>C402036110000</t>
  </si>
  <si>
    <t>C402044110000</t>
  </si>
  <si>
    <t>C402052110000</t>
  </si>
  <si>
    <t>C402061110000</t>
  </si>
  <si>
    <t>C402079110000</t>
  </si>
  <si>
    <t>C402109110000</t>
  </si>
  <si>
    <t>C402117110000</t>
  </si>
  <si>
    <t>C402125110000</t>
  </si>
  <si>
    <t>C402133110000</t>
  </si>
  <si>
    <t>C402141110000</t>
  </si>
  <si>
    <t>C402150110000</t>
  </si>
  <si>
    <t>C402168110000</t>
  </si>
  <si>
    <t>C402176110000</t>
  </si>
  <si>
    <t>C402184110000</t>
  </si>
  <si>
    <t>C402192110000</t>
  </si>
  <si>
    <t>C402206110000</t>
  </si>
  <si>
    <t>C402214110000</t>
  </si>
  <si>
    <t>C402231110000</t>
  </si>
  <si>
    <t>C402249110000</t>
  </si>
  <si>
    <t>C402257110000</t>
  </si>
  <si>
    <t>C402265110000</t>
  </si>
  <si>
    <t>C402273110000</t>
  </si>
  <si>
    <t>C402281110000</t>
  </si>
  <si>
    <t>C402290110000</t>
  </si>
  <si>
    <t>C402303110000</t>
  </si>
  <si>
    <t>C403415110000</t>
  </si>
  <si>
    <t>C403423110000</t>
  </si>
  <si>
    <t>C403431110000</t>
  </si>
  <si>
    <t>C403440110000</t>
  </si>
  <si>
    <t>C403458110000</t>
  </si>
  <si>
    <t>C403482110000</t>
  </si>
  <si>
    <t>C403491110000</t>
  </si>
  <si>
    <t>C403814110000</t>
  </si>
  <si>
    <t>C403822110000</t>
  </si>
  <si>
    <t>C403831110000</t>
  </si>
  <si>
    <t>C403849110000</t>
  </si>
  <si>
    <t>C404012110000</t>
  </si>
  <si>
    <t>C404021110000</t>
  </si>
  <si>
    <t>C404217110000</t>
  </si>
  <si>
    <t>C404471110000</t>
  </si>
  <si>
    <t>C404489110000</t>
  </si>
  <si>
    <t>C405035110000</t>
  </si>
  <si>
    <t>C405221110000</t>
  </si>
  <si>
    <t>C405442110000</t>
  </si>
  <si>
    <t>C406015110000</t>
  </si>
  <si>
    <t>C406023110000</t>
  </si>
  <si>
    <t>C406040110000</t>
  </si>
  <si>
    <t>C406058110000</t>
  </si>
  <si>
    <t>C406082110000</t>
  </si>
  <si>
    <t>C406091110000</t>
  </si>
  <si>
    <t>C406104110000</t>
  </si>
  <si>
    <t>C406210110000</t>
  </si>
  <si>
    <t>C406252110000</t>
  </si>
  <si>
    <t>C406422110000</t>
  </si>
  <si>
    <t>C406465110000</t>
  </si>
  <si>
    <t>C406473110000</t>
  </si>
  <si>
    <t>C412015110000</t>
  </si>
  <si>
    <t>佐賀県</t>
    <rPh sb="0" eb="3">
      <t>サガケン</t>
    </rPh>
    <phoneticPr fontId="14"/>
  </si>
  <si>
    <t>C412023110000</t>
  </si>
  <si>
    <t>C412031110000</t>
  </si>
  <si>
    <t>C412040110000</t>
  </si>
  <si>
    <t>C412058110000</t>
  </si>
  <si>
    <t>C412066110000</t>
  </si>
  <si>
    <t>C412074110000</t>
  </si>
  <si>
    <t>C412082110000</t>
  </si>
  <si>
    <t>C412091110000</t>
  </si>
  <si>
    <t>C412104110000</t>
  </si>
  <si>
    <t>C413275110000</t>
  </si>
  <si>
    <t>C413411110000</t>
  </si>
  <si>
    <t>C413453110000</t>
  </si>
  <si>
    <t>C413461110000</t>
  </si>
  <si>
    <t>C413879110000</t>
  </si>
  <si>
    <t>C414018110000</t>
  </si>
  <si>
    <t>C414239110000</t>
  </si>
  <si>
    <t>C414247110000</t>
  </si>
  <si>
    <t>C414255110000</t>
  </si>
  <si>
    <t>C414417110000</t>
  </si>
  <si>
    <t>C422011110000</t>
  </si>
  <si>
    <t>長崎県</t>
    <rPh sb="0" eb="3">
      <t>ナガサキケン</t>
    </rPh>
    <phoneticPr fontId="14"/>
  </si>
  <si>
    <t>C422029110000</t>
  </si>
  <si>
    <t>C422037110000</t>
  </si>
  <si>
    <t>C422045110000</t>
  </si>
  <si>
    <t>C422053110000</t>
  </si>
  <si>
    <t>C422070110000</t>
  </si>
  <si>
    <t>C422088110000</t>
  </si>
  <si>
    <t>C422096110000</t>
  </si>
  <si>
    <t>C422100110000</t>
  </si>
  <si>
    <t>C422118110000</t>
  </si>
  <si>
    <t>C422126110000</t>
  </si>
  <si>
    <t>C422134110000</t>
  </si>
  <si>
    <t>C422142110000</t>
  </si>
  <si>
    <t>C423076110000</t>
  </si>
  <si>
    <t>C423084110000</t>
  </si>
  <si>
    <t>C423211110000</t>
  </si>
  <si>
    <t>C423220110000</t>
  </si>
  <si>
    <t>C423238110000</t>
  </si>
  <si>
    <t>C423831110000</t>
  </si>
  <si>
    <t>C423912110000</t>
  </si>
  <si>
    <t>C424111110000</t>
  </si>
  <si>
    <t>C431001110000</t>
  </si>
  <si>
    <t>熊本県</t>
    <rPh sb="0" eb="3">
      <t>クマモトケン</t>
    </rPh>
    <phoneticPr fontId="14"/>
  </si>
  <si>
    <t>C432024110000</t>
  </si>
  <si>
    <t>C432032110000</t>
  </si>
  <si>
    <t>C432041110000</t>
  </si>
  <si>
    <t>C432059110000</t>
  </si>
  <si>
    <t>C432067110000</t>
  </si>
  <si>
    <t>C432083110000</t>
  </si>
  <si>
    <t>C432105110000</t>
  </si>
  <si>
    <t>C432113110000</t>
  </si>
  <si>
    <t>C432121110000</t>
  </si>
  <si>
    <t>C432130110000</t>
  </si>
  <si>
    <t>C432148110000</t>
  </si>
  <si>
    <t>C432156110000</t>
  </si>
  <si>
    <t>C432164110000</t>
  </si>
  <si>
    <t>C433489110000</t>
  </si>
  <si>
    <t>C433641110000</t>
  </si>
  <si>
    <t>C433675110000</t>
  </si>
  <si>
    <t>C433683110000</t>
  </si>
  <si>
    <t>C433691110000</t>
  </si>
  <si>
    <t>C434035110000</t>
  </si>
  <si>
    <t>C434043110000</t>
  </si>
  <si>
    <t>C434230110000</t>
  </si>
  <si>
    <t>C434248110000</t>
  </si>
  <si>
    <t>C434256110000</t>
  </si>
  <si>
    <t>C434281110000</t>
  </si>
  <si>
    <t>C434329110000</t>
  </si>
  <si>
    <t>C434337110000</t>
  </si>
  <si>
    <t>C434418110000</t>
  </si>
  <si>
    <t>C434426110000</t>
  </si>
  <si>
    <t>C434434110000</t>
  </si>
  <si>
    <t>C434442110000</t>
  </si>
  <si>
    <t>C434477110000</t>
  </si>
  <si>
    <t>C434680110000</t>
  </si>
  <si>
    <t>C434825110000</t>
  </si>
  <si>
    <t>C434841110000</t>
  </si>
  <si>
    <t>C435015110000</t>
  </si>
  <si>
    <t>C435058110000</t>
  </si>
  <si>
    <t>C435066110000</t>
  </si>
  <si>
    <t>C435074110000</t>
  </si>
  <si>
    <t>C435104110000</t>
  </si>
  <si>
    <t>C435112110000</t>
  </si>
  <si>
    <t>C435121110000</t>
  </si>
  <si>
    <t>C435139110000</t>
  </si>
  <si>
    <t>C435147110000</t>
  </si>
  <si>
    <t>C435317110000</t>
  </si>
  <si>
    <t>C442011110000</t>
  </si>
  <si>
    <t>大分県</t>
    <rPh sb="0" eb="3">
      <t>オオイタケン</t>
    </rPh>
    <phoneticPr fontId="14"/>
  </si>
  <si>
    <t>C442020110000</t>
  </si>
  <si>
    <t>C442038110000</t>
  </si>
  <si>
    <t>C442046110000</t>
  </si>
  <si>
    <t>C442054110000</t>
  </si>
  <si>
    <t>C442062110000</t>
  </si>
  <si>
    <t>C442071110000</t>
  </si>
  <si>
    <t>C442089110000</t>
  </si>
  <si>
    <t>C442097110000</t>
  </si>
  <si>
    <t>C442101110000</t>
  </si>
  <si>
    <t>C442119110000</t>
  </si>
  <si>
    <t>C442127110000</t>
  </si>
  <si>
    <t>C442135110000</t>
  </si>
  <si>
    <t>C442143110000</t>
  </si>
  <si>
    <t>C443221110000</t>
  </si>
  <si>
    <t>C443417110000</t>
  </si>
  <si>
    <t>C444618110000</t>
  </si>
  <si>
    <t>C444626110000</t>
  </si>
  <si>
    <t>C452017110000</t>
  </si>
  <si>
    <t>宮崎県</t>
    <rPh sb="0" eb="3">
      <t>ミヤザキケン</t>
    </rPh>
    <phoneticPr fontId="14"/>
  </si>
  <si>
    <t>C452025110000</t>
  </si>
  <si>
    <t>C452033110000</t>
  </si>
  <si>
    <t>C452041110000</t>
  </si>
  <si>
    <t>C452050110000</t>
  </si>
  <si>
    <t>C452068110000</t>
  </si>
  <si>
    <t>C452076110000</t>
  </si>
  <si>
    <t>C452084110000</t>
  </si>
  <si>
    <t>C452092110000</t>
  </si>
  <si>
    <t>C453412110000</t>
  </si>
  <si>
    <t>C453617110000</t>
  </si>
  <si>
    <t>C453820110000</t>
  </si>
  <si>
    <t>C453838110000</t>
  </si>
  <si>
    <t>C454010110000</t>
  </si>
  <si>
    <t>C454028110000</t>
  </si>
  <si>
    <t>C454036110000</t>
  </si>
  <si>
    <t>C454044110000</t>
  </si>
  <si>
    <t>C454052110000</t>
  </si>
  <si>
    <t>C454061110000</t>
  </si>
  <si>
    <t>C454214110000</t>
  </si>
  <si>
    <t>C454290110000</t>
  </si>
  <si>
    <t>C454303110000</t>
  </si>
  <si>
    <t>C454311110000</t>
  </si>
  <si>
    <t>C454419110000</t>
  </si>
  <si>
    <t>C454427110000</t>
  </si>
  <si>
    <t>C454435110000</t>
  </si>
  <si>
    <t>C462012110000</t>
  </si>
  <si>
    <t>鹿児島県</t>
    <rPh sb="0" eb="4">
      <t>カゴシマケン</t>
    </rPh>
    <phoneticPr fontId="14"/>
  </si>
  <si>
    <t>C462039110000</t>
  </si>
  <si>
    <t>C462047110000</t>
  </si>
  <si>
    <t>C462063110000</t>
  </si>
  <si>
    <t>C462080110000</t>
  </si>
  <si>
    <t>C462101110000</t>
  </si>
  <si>
    <t>C462136110000</t>
  </si>
  <si>
    <t>C462144110000</t>
  </si>
  <si>
    <t>C462152110000</t>
  </si>
  <si>
    <t>C462161110000</t>
  </si>
  <si>
    <t>C462179110000</t>
  </si>
  <si>
    <t>C462187110000</t>
  </si>
  <si>
    <t>C462195110000</t>
  </si>
  <si>
    <t>C462209110000</t>
  </si>
  <si>
    <t>C462217110000</t>
  </si>
  <si>
    <t>C462225110000</t>
  </si>
  <si>
    <t>C462233110000</t>
  </si>
  <si>
    <t>C462241110000</t>
  </si>
  <si>
    <t>C462250110000</t>
  </si>
  <si>
    <t>C463035110000</t>
  </si>
  <si>
    <t>C463043110000</t>
  </si>
  <si>
    <t>C463922110000</t>
  </si>
  <si>
    <t>C464040110000</t>
  </si>
  <si>
    <t>C464520110000</t>
  </si>
  <si>
    <t>C464686110000</t>
  </si>
  <si>
    <t>C464821110000</t>
  </si>
  <si>
    <t>C464902110000</t>
  </si>
  <si>
    <t>C464911110000</t>
  </si>
  <si>
    <t>C464929110000</t>
  </si>
  <si>
    <t>C465011110000</t>
  </si>
  <si>
    <t>C465020110000</t>
  </si>
  <si>
    <t>C465054110000</t>
  </si>
  <si>
    <t>C465232110000</t>
  </si>
  <si>
    <t>C465241110000</t>
  </si>
  <si>
    <t>C465259110000</t>
  </si>
  <si>
    <t>C465275110000</t>
  </si>
  <si>
    <t>C465291110000</t>
  </si>
  <si>
    <t>C465305110000</t>
  </si>
  <si>
    <t>C465313110000</t>
  </si>
  <si>
    <t>C465321110000</t>
  </si>
  <si>
    <t>C465330110000</t>
  </si>
  <si>
    <t>C465348110000</t>
  </si>
  <si>
    <t>C465356110000</t>
  </si>
  <si>
    <t>C472018110000</t>
  </si>
  <si>
    <t>沖縄県</t>
    <rPh sb="0" eb="3">
      <t>オキナワケン</t>
    </rPh>
    <phoneticPr fontId="14"/>
  </si>
  <si>
    <t>C472051110000</t>
  </si>
  <si>
    <t>C472077110000</t>
  </si>
  <si>
    <t>C472085110000</t>
  </si>
  <si>
    <t>C472093110000</t>
  </si>
  <si>
    <t>C472107110000</t>
  </si>
  <si>
    <t>C472115110000</t>
  </si>
  <si>
    <t>C472123110000</t>
  </si>
  <si>
    <t>C472131110000</t>
  </si>
  <si>
    <t>C472140110000</t>
  </si>
  <si>
    <t>C472158110000</t>
  </si>
  <si>
    <t>C473014110000</t>
  </si>
  <si>
    <t>C473022110000</t>
  </si>
  <si>
    <t>C473031110000</t>
  </si>
  <si>
    <t>C473065110000</t>
  </si>
  <si>
    <t>C473081110000</t>
  </si>
  <si>
    <t>C473111110000</t>
  </si>
  <si>
    <t>C473138110000</t>
  </si>
  <si>
    <t>C473146110000</t>
  </si>
  <si>
    <t>C473154110000</t>
  </si>
  <si>
    <t>C473243110000</t>
  </si>
  <si>
    <t>C473251110000</t>
  </si>
  <si>
    <t>C473260110000</t>
  </si>
  <si>
    <t>C473278110000</t>
  </si>
  <si>
    <t>C473286110000</t>
  </si>
  <si>
    <t>C473294110000</t>
  </si>
  <si>
    <t>C473481110000</t>
  </si>
  <si>
    <t>C473502110000</t>
  </si>
  <si>
    <t>C473537110000</t>
  </si>
  <si>
    <t>C473545110000</t>
  </si>
  <si>
    <t>C473553110000</t>
  </si>
  <si>
    <t>C473561110000</t>
  </si>
  <si>
    <t>C473570110000</t>
  </si>
  <si>
    <t>C473588110000</t>
  </si>
  <si>
    <t>C473596110000</t>
  </si>
  <si>
    <t>C473600110000</t>
  </si>
  <si>
    <t>C473618110000</t>
  </si>
  <si>
    <t>C473626110000</t>
  </si>
  <si>
    <t>C473758110000</t>
  </si>
  <si>
    <t>C473812110000</t>
  </si>
  <si>
    <t>C473821110000</t>
  </si>
  <si>
    <t>団体
区分</t>
    <rPh sb="0" eb="2">
      <t>ダンタイ</t>
    </rPh>
    <rPh sb="3" eb="5">
      <t>クブン</t>
    </rPh>
    <phoneticPr fontId="14"/>
  </si>
  <si>
    <t>不足
超過
の別</t>
    <rPh sb="3" eb="5">
      <t>チョウカ</t>
    </rPh>
    <rPh sb="7" eb="8">
      <t>ベツ</t>
    </rPh>
    <phoneticPr fontId="14"/>
  </si>
  <si>
    <t>不足</t>
  </si>
  <si>
    <t>超過</t>
  </si>
  <si>
    <t>石川県</t>
    <rPh sb="0" eb="2">
      <t>イシカワ</t>
    </rPh>
    <rPh sb="2" eb="3">
      <t>ケン</t>
    </rPh>
    <phoneticPr fontId="14"/>
  </si>
  <si>
    <t>大阪府</t>
    <rPh sb="0" eb="3">
      <t>オオサカフ</t>
    </rPh>
    <phoneticPr fontId="14"/>
  </si>
  <si>
    <t>C042161110000</t>
  </si>
  <si>
    <t>富谷市</t>
  </si>
  <si>
    <t>C402311110000</t>
  </si>
  <si>
    <t>那珂川市</t>
  </si>
  <si>
    <t>地域社会再生事業費</t>
    <rPh sb="0" eb="9">
      <t>チイキシャカイサイセイジギョウヒ</t>
    </rPh>
    <phoneticPr fontId="1"/>
  </si>
  <si>
    <t>国土強靭化</t>
  </si>
  <si>
    <t>施策債</t>
    <phoneticPr fontId="14"/>
  </si>
  <si>
    <t>丹波篠山市</t>
  </si>
  <si>
    <t>地域デジタル社会推進費</t>
    <rPh sb="0" eb="2">
      <t>チイキ</t>
    </rPh>
    <rPh sb="6" eb="8">
      <t>シャカイ</t>
    </rPh>
    <rPh sb="8" eb="10">
      <t>スイシン</t>
    </rPh>
    <rPh sb="10" eb="11">
      <t>ヒ</t>
    </rPh>
    <phoneticPr fontId="1"/>
  </si>
  <si>
    <t>令和４年度 市町村別（費目別）基準財政需要額　一本算定ベース</t>
    <rPh sb="0" eb="1">
      <t>レイ</t>
    </rPh>
    <rPh sb="1" eb="2">
      <t>ワ</t>
    </rPh>
    <rPh sb="3" eb="5">
      <t>ネンド</t>
    </rPh>
    <rPh sb="4" eb="5">
      <t>ド</t>
    </rPh>
    <rPh sb="5" eb="7">
      <t>ヘイネンド</t>
    </rPh>
    <rPh sb="6" eb="8">
      <t>シチョウ</t>
    </rPh>
    <rPh sb="8" eb="9">
      <t>ソン</t>
    </rPh>
    <rPh sb="9" eb="10">
      <t>ベツ</t>
    </rPh>
    <rPh sb="11" eb="13">
      <t>ヒモク</t>
    </rPh>
    <rPh sb="13" eb="14">
      <t>ベツ</t>
    </rPh>
    <rPh sb="15" eb="17">
      <t>キジュン</t>
    </rPh>
    <rPh sb="17" eb="19">
      <t>ザイセイ</t>
    </rPh>
    <rPh sb="19" eb="21">
      <t>ジュヨウ</t>
    </rPh>
    <rPh sb="21" eb="22">
      <t>ガク</t>
    </rPh>
    <rPh sb="23" eb="25">
      <t>イッポン</t>
    </rPh>
    <rPh sb="25" eb="27">
      <t>サンテイ</t>
    </rPh>
    <phoneticPr fontId="1"/>
  </si>
  <si>
    <t>臨時経済対策費</t>
    <rPh sb="0" eb="2">
      <t>リンジ</t>
    </rPh>
    <rPh sb="2" eb="4">
      <t>ケイザイ</t>
    </rPh>
    <rPh sb="4" eb="7">
      <t>タイサクヒ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</si>
</sst>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;[Red]\-#,##0\ "/>
    <numFmt numFmtId="177" formatCode="_ * #,##0_ ;_ * \-#,##0_ ;_ * &quot;-&quot;_ ;@"/>
  </numFmts>
  <fonts count="25" x14ac:knownFonts="1">
    <font>
      <sz val="14"/>
      <name val="ＭＳ ゴシック"/>
      <family val="3"/>
    </font>
    <font>
      <sz val="7"/>
      <name val="ＭＳ Ｐゴシック"/>
      <family val="3"/>
      <charset val="128"/>
    </font>
    <font>
      <sz val="14"/>
      <name val="HGｺﾞｼｯｸE"/>
      <family val="3"/>
      <charset val="128"/>
    </font>
    <font>
      <sz val="12"/>
      <name val="ＭＳ Ｐゴシック"/>
      <family val="3"/>
    </font>
    <font>
      <b/>
      <sz val="12"/>
      <name val="HGPｺﾞｼｯｸM"/>
      <family val="3"/>
      <charset val="128"/>
    </font>
    <font>
      <b/>
      <sz val="16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18"/>
      <name val="HGPｺﾞｼｯｸM"/>
      <family val="3"/>
      <charset val="128"/>
    </font>
    <font>
      <sz val="14"/>
      <name val="HGｺﾞｼｯｸM"/>
      <family val="3"/>
      <charset val="128"/>
    </font>
    <font>
      <sz val="12"/>
      <name val="HGｺﾞｼｯｸM"/>
      <family val="3"/>
      <charset val="128"/>
    </font>
    <font>
      <sz val="14"/>
      <name val="HGPｺﾞｼｯｸM"/>
      <family val="3"/>
      <charset val="128"/>
    </font>
    <font>
      <sz val="12"/>
      <name val="HGPｺﾞｼｯｸM"/>
      <family val="3"/>
      <charset val="128"/>
    </font>
    <font>
      <sz val="12"/>
      <name val="ＭＳ ゴシック"/>
      <family val="3"/>
      <charset val="128"/>
    </font>
    <font>
      <sz val="12"/>
      <name val="Arial"/>
      <family val="2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sz val="14"/>
      <name val="ＭＳ ゴシック"/>
      <family val="3"/>
    </font>
    <font>
      <sz val="12"/>
      <name val="ＭＳ ゴシック"/>
      <family val="3"/>
    </font>
    <font>
      <sz val="13"/>
      <name val="HGPｺﾞｼｯｸM"/>
      <family val="3"/>
      <charset val="128"/>
    </font>
    <font>
      <sz val="9"/>
      <name val="HGｺﾞｼｯｸM"/>
      <family val="3"/>
      <charset val="128"/>
    </font>
    <font>
      <sz val="14"/>
      <name val="HGSｺﾞｼｯｸM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2">
    <border>
      <left/>
      <right/>
      <top/>
      <bottom/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234">
    <xf numFmtId="0" fontId="0" fillId="0" borderId="0" xfId="0"/>
    <xf numFmtId="3" fontId="9" fillId="0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 shrinkToFit="1"/>
    </xf>
    <xf numFmtId="3" fontId="9" fillId="0" borderId="1" xfId="0" quotePrefix="1" applyNumberFormat="1" applyFont="1" applyFill="1" applyBorder="1" applyAlignment="1">
      <alignment horizontal="center" vertical="center"/>
    </xf>
    <xf numFmtId="3" fontId="8" fillId="0" borderId="2" xfId="0" applyNumberFormat="1" applyFont="1" applyBorder="1" applyAlignment="1"/>
    <xf numFmtId="3" fontId="8" fillId="0" borderId="3" xfId="0" applyNumberFormat="1" applyFont="1" applyBorder="1" applyAlignment="1">
      <alignment horizontal="distributed" justifyLastLine="1"/>
    </xf>
    <xf numFmtId="3" fontId="8" fillId="0" borderId="2" xfId="0" applyNumberFormat="1" applyFont="1" applyBorder="1" applyAlignment="1">
      <alignment horizontal="distributed" justifyLastLine="1"/>
    </xf>
    <xf numFmtId="3" fontId="8" fillId="0" borderId="4" xfId="0" applyNumberFormat="1" applyFont="1" applyBorder="1" applyAlignment="1">
      <alignment horizontal="distributed" justifyLastLine="1"/>
    </xf>
    <xf numFmtId="3" fontId="9" fillId="0" borderId="5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 shrinkToFit="1"/>
    </xf>
    <xf numFmtId="3" fontId="9" fillId="0" borderId="6" xfId="0" applyNumberFormat="1" applyFont="1" applyFill="1" applyBorder="1" applyAlignment="1">
      <alignment horizontal="centerContinuous" vertical="center"/>
    </xf>
    <xf numFmtId="3" fontId="8" fillId="0" borderId="7" xfId="0" applyNumberFormat="1" applyFont="1" applyFill="1" applyBorder="1" applyAlignment="1">
      <alignment horizontal="centerContinuous" vertical="center"/>
    </xf>
    <xf numFmtId="3" fontId="9" fillId="0" borderId="8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3" fontId="12" fillId="0" borderId="10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shrinkToFit="1"/>
    </xf>
    <xf numFmtId="3" fontId="12" fillId="0" borderId="11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horizontal="right" shrinkToFit="1"/>
    </xf>
    <xf numFmtId="3" fontId="12" fillId="0" borderId="12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shrinkToFit="1"/>
    </xf>
    <xf numFmtId="3" fontId="12" fillId="0" borderId="13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horizontal="right" shrinkToFit="1"/>
    </xf>
    <xf numFmtId="3" fontId="9" fillId="0" borderId="14" xfId="0" applyNumberFormat="1" applyFont="1" applyFill="1" applyBorder="1" applyAlignment="1">
      <alignment horizontal="center" vertical="center"/>
    </xf>
    <xf numFmtId="3" fontId="12" fillId="0" borderId="15" xfId="0" applyNumberFormat="1" applyFont="1" applyFill="1" applyBorder="1" applyAlignment="1">
      <alignment shrinkToFit="1"/>
    </xf>
    <xf numFmtId="3" fontId="12" fillId="0" borderId="16" xfId="0" applyNumberFormat="1" applyFont="1" applyFill="1" applyBorder="1" applyAlignment="1">
      <alignment shrinkToFit="1"/>
    </xf>
    <xf numFmtId="3" fontId="9" fillId="0" borderId="17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18" xfId="0" applyNumberFormat="1" applyFont="1" applyFill="1" applyBorder="1" applyAlignment="1">
      <alignment horizontal="center" vertical="center"/>
    </xf>
    <xf numFmtId="3" fontId="9" fillId="0" borderId="19" xfId="0" applyNumberFormat="1" applyFont="1" applyFill="1" applyBorder="1" applyAlignment="1">
      <alignment horizontal="center" vertical="center"/>
    </xf>
    <xf numFmtId="3" fontId="9" fillId="0" borderId="20" xfId="0" applyNumberFormat="1" applyFont="1" applyFill="1" applyBorder="1" applyAlignment="1">
      <alignment horizontal="center" vertical="center"/>
    </xf>
    <xf numFmtId="3" fontId="12" fillId="0" borderId="21" xfId="0" applyNumberFormat="1" applyFont="1" applyFill="1" applyBorder="1" applyAlignment="1">
      <alignment shrinkToFit="1"/>
    </xf>
    <xf numFmtId="3" fontId="12" fillId="0" borderId="22" xfId="0" applyNumberFormat="1" applyFont="1" applyFill="1" applyBorder="1" applyAlignment="1">
      <alignment shrinkToFit="1"/>
    </xf>
    <xf numFmtId="3" fontId="8" fillId="0" borderId="23" xfId="0" applyNumberFormat="1" applyFont="1" applyFill="1" applyBorder="1" applyAlignment="1">
      <alignment horizontal="centerContinuous" vertical="center"/>
    </xf>
    <xf numFmtId="3" fontId="9" fillId="0" borderId="9" xfId="0" applyNumberFormat="1" applyFont="1" applyFill="1" applyBorder="1" applyAlignment="1">
      <alignment horizontal="center" vertical="center" shrinkToFit="1"/>
    </xf>
    <xf numFmtId="3" fontId="8" fillId="0" borderId="8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25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center" vertical="center" wrapText="1"/>
    </xf>
    <xf numFmtId="3" fontId="16" fillId="0" borderId="0" xfId="2" applyNumberFormat="1" applyFont="1" applyAlignment="1">
      <alignment horizontal="center"/>
    </xf>
    <xf numFmtId="3" fontId="16" fillId="0" borderId="0" xfId="0" applyNumberFormat="1" applyFont="1" applyAlignment="1">
      <alignment horizontal="right" vertical="top"/>
    </xf>
    <xf numFmtId="3" fontId="15" fillId="0" borderId="0" xfId="2" applyNumberFormat="1" applyFont="1" applyAlignment="1"/>
    <xf numFmtId="0" fontId="12" fillId="0" borderId="0" xfId="2" applyNumberFormat="1" applyFont="1" applyAlignment="1"/>
    <xf numFmtId="3" fontId="15" fillId="0" borderId="26" xfId="2" applyNumberFormat="1" applyFont="1" applyBorder="1" applyAlignment="1"/>
    <xf numFmtId="3" fontId="9" fillId="0" borderId="2" xfId="2" applyNumberFormat="1" applyFont="1" applyFill="1" applyBorder="1" applyAlignment="1">
      <alignment horizontal="distributed" vertical="center"/>
    </xf>
    <xf numFmtId="3" fontId="10" fillId="0" borderId="0" xfId="0" quotePrefix="1" applyNumberFormat="1" applyFont="1" applyAlignment="1">
      <alignment horizontal="right" vertical="top"/>
    </xf>
    <xf numFmtId="3" fontId="10" fillId="0" borderId="0" xfId="0" quotePrefix="1" applyNumberFormat="1" applyFont="1" applyFill="1" applyBorder="1" applyAlignment="1" applyProtection="1">
      <alignment horizontal="left" vertical="top"/>
      <protection locked="0"/>
    </xf>
    <xf numFmtId="3" fontId="12" fillId="0" borderId="2" xfId="2" applyNumberFormat="1" applyFont="1" applyFill="1" applyBorder="1" applyAlignment="1"/>
    <xf numFmtId="3" fontId="9" fillId="0" borderId="16" xfId="2" applyNumberFormat="1" applyFont="1" applyBorder="1" applyAlignment="1">
      <alignment horizontal="center"/>
    </xf>
    <xf numFmtId="3" fontId="9" fillId="0" borderId="27" xfId="2" applyNumberFormat="1" applyFont="1" applyBorder="1" applyAlignment="1">
      <alignment horizont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28" xfId="0" applyNumberFormat="1" applyFont="1" applyFill="1" applyBorder="1" applyAlignment="1">
      <alignment horizontal="center" vertical="center"/>
    </xf>
    <xf numFmtId="3" fontId="9" fillId="0" borderId="29" xfId="0" applyNumberFormat="1" applyFont="1" applyFill="1" applyBorder="1" applyAlignment="1">
      <alignment horizontal="center" vertical="center"/>
    </xf>
    <xf numFmtId="3" fontId="12" fillId="0" borderId="30" xfId="0" applyNumberFormat="1" applyFont="1" applyFill="1" applyBorder="1" applyAlignment="1">
      <alignment shrinkToFit="1"/>
    </xf>
    <xf numFmtId="3" fontId="12" fillId="0" borderId="24" xfId="0" applyNumberFormat="1" applyFont="1" applyFill="1" applyBorder="1" applyAlignment="1">
      <alignment shrinkToFit="1"/>
    </xf>
    <xf numFmtId="3" fontId="8" fillId="0" borderId="31" xfId="0" applyNumberFormat="1" applyFont="1" applyFill="1" applyBorder="1" applyAlignment="1">
      <alignment horizontal="centerContinuous"/>
    </xf>
    <xf numFmtId="3" fontId="8" fillId="0" borderId="32" xfId="0" applyNumberFormat="1" applyFont="1" applyFill="1" applyBorder="1" applyAlignment="1">
      <alignment horizontal="centerContinuous"/>
    </xf>
    <xf numFmtId="3" fontId="8" fillId="0" borderId="31" xfId="0" applyNumberFormat="1" applyFont="1" applyFill="1" applyBorder="1" applyAlignment="1" applyProtection="1">
      <alignment horizontal="centerContinuous"/>
      <protection locked="0"/>
    </xf>
    <xf numFmtId="3" fontId="8" fillId="0" borderId="33" xfId="0" applyNumberFormat="1" applyFont="1" applyFill="1" applyBorder="1" applyAlignment="1">
      <alignment horizontal="centerContinuous"/>
    </xf>
    <xf numFmtId="3" fontId="18" fillId="0" borderId="10" xfId="0" applyNumberFormat="1" applyFont="1" applyFill="1" applyBorder="1" applyAlignment="1">
      <alignment shrinkToFit="1"/>
    </xf>
    <xf numFmtId="3" fontId="18" fillId="0" borderId="12" xfId="0" applyNumberFormat="1" applyFont="1" applyFill="1" applyBorder="1" applyAlignment="1">
      <alignment shrinkToFit="1"/>
    </xf>
    <xf numFmtId="3" fontId="18" fillId="0" borderId="2" xfId="0" applyNumberFormat="1" applyFont="1" applyFill="1" applyBorder="1" applyAlignment="1">
      <alignment shrinkToFit="1"/>
    </xf>
    <xf numFmtId="3" fontId="18" fillId="0" borderId="11" xfId="0" applyNumberFormat="1" applyFont="1" applyFill="1" applyBorder="1" applyAlignment="1">
      <alignment shrinkToFit="1"/>
    </xf>
    <xf numFmtId="3" fontId="18" fillId="0" borderId="21" xfId="0" applyNumberFormat="1" applyFont="1" applyFill="1" applyBorder="1" applyAlignment="1">
      <alignment shrinkToFit="1"/>
    </xf>
    <xf numFmtId="3" fontId="18" fillId="0" borderId="15" xfId="0" applyNumberFormat="1" applyFont="1" applyFill="1" applyBorder="1" applyAlignment="1">
      <alignment shrinkToFit="1"/>
    </xf>
    <xf numFmtId="3" fontId="18" fillId="0" borderId="3" xfId="0" applyNumberFormat="1" applyFont="1" applyFill="1" applyBorder="1" applyAlignment="1">
      <alignment shrinkToFit="1"/>
    </xf>
    <xf numFmtId="3" fontId="18" fillId="0" borderId="13" xfId="0" applyNumberFormat="1" applyFont="1" applyFill="1" applyBorder="1" applyAlignment="1">
      <alignment shrinkToFit="1"/>
    </xf>
    <xf numFmtId="3" fontId="18" fillId="0" borderId="22" xfId="0" applyNumberFormat="1" applyFont="1" applyFill="1" applyBorder="1" applyAlignment="1">
      <alignment shrinkToFit="1"/>
    </xf>
    <xf numFmtId="3" fontId="18" fillId="0" borderId="16" xfId="0" applyNumberFormat="1" applyFont="1" applyFill="1" applyBorder="1" applyAlignment="1">
      <alignment shrinkToFit="1"/>
    </xf>
    <xf numFmtId="3" fontId="18" fillId="0" borderId="34" xfId="0" applyNumberFormat="1" applyFont="1" applyFill="1" applyBorder="1" applyAlignment="1">
      <alignment shrinkToFit="1"/>
    </xf>
    <xf numFmtId="3" fontId="18" fillId="0" borderId="4" xfId="0" applyNumberFormat="1" applyFont="1" applyFill="1" applyBorder="1" applyAlignment="1">
      <alignment shrinkToFit="1"/>
    </xf>
    <xf numFmtId="3" fontId="18" fillId="0" borderId="35" xfId="0" applyNumberFormat="1" applyFont="1" applyFill="1" applyBorder="1" applyAlignment="1">
      <alignment shrinkToFit="1"/>
    </xf>
    <xf numFmtId="3" fontId="0" fillId="2" borderId="26" xfId="0" applyNumberFormat="1" applyFill="1" applyBorder="1" applyAlignment="1"/>
    <xf numFmtId="3" fontId="3" fillId="0" borderId="0" xfId="0" applyNumberFormat="1" applyFont="1" applyFill="1" applyAlignment="1"/>
    <xf numFmtId="0" fontId="3" fillId="0" borderId="0" xfId="0" applyNumberFormat="1" applyFont="1" applyFill="1" applyAlignment="1"/>
    <xf numFmtId="3" fontId="4" fillId="0" borderId="0" xfId="0" applyNumberFormat="1" applyFont="1" applyFill="1" applyAlignment="1">
      <alignment vertical="top"/>
    </xf>
    <xf numFmtId="3" fontId="7" fillId="0" borderId="0" xfId="0" applyNumberFormat="1" applyFont="1" applyFill="1" applyAlignment="1" applyProtection="1">
      <alignment vertical="top"/>
      <protection locked="0"/>
    </xf>
    <xf numFmtId="3" fontId="6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vertical="top"/>
      <protection locked="0"/>
    </xf>
    <xf numFmtId="0" fontId="4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7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>
      <alignment horizontal="right" vertical="top"/>
    </xf>
    <xf numFmtId="3" fontId="11" fillId="0" borderId="0" xfId="0" applyNumberFormat="1" applyFont="1" applyFill="1" applyAlignment="1">
      <alignment vertical="top"/>
    </xf>
    <xf numFmtId="49" fontId="10" fillId="0" borderId="0" xfId="0" applyNumberFormat="1" applyFont="1" applyFill="1" applyAlignment="1" applyProtection="1">
      <alignment horizontal="left" vertical="top"/>
      <protection locked="0"/>
    </xf>
    <xf numFmtId="3" fontId="11" fillId="0" borderId="0" xfId="0" quotePrefix="1" applyNumberFormat="1" applyFont="1" applyFill="1" applyAlignment="1">
      <alignment horizontal="right" vertical="top"/>
    </xf>
    <xf numFmtId="49" fontId="10" fillId="0" borderId="0" xfId="0" applyNumberFormat="1" applyFont="1" applyFill="1" applyAlignment="1" applyProtection="1">
      <alignment horizontal="center" vertical="top"/>
      <protection locked="0"/>
    </xf>
    <xf numFmtId="49" fontId="19" fillId="0" borderId="0" xfId="0" applyNumberFormat="1" applyFont="1" applyFill="1" applyAlignment="1" applyProtection="1">
      <alignment horizontal="center" vertical="top"/>
      <protection locked="0"/>
    </xf>
    <xf numFmtId="3" fontId="10" fillId="0" borderId="0" xfId="0" quotePrefix="1" applyNumberFormat="1" applyFont="1" applyFill="1" applyAlignment="1" applyProtection="1">
      <alignment horizontal="center" vertical="top"/>
      <protection locked="0"/>
    </xf>
    <xf numFmtId="3" fontId="9" fillId="0" borderId="0" xfId="0" applyNumberFormat="1" applyFont="1" applyFill="1" applyAlignment="1"/>
    <xf numFmtId="0" fontId="9" fillId="0" borderId="0" xfId="0" applyNumberFormat="1" applyFont="1" applyFill="1" applyAlignment="1"/>
    <xf numFmtId="3" fontId="9" fillId="0" borderId="0" xfId="0" applyNumberFormat="1" applyFont="1" applyFill="1" applyBorder="1" applyAlignment="1"/>
    <xf numFmtId="3" fontId="3" fillId="0" borderId="2" xfId="0" applyNumberFormat="1" applyFont="1" applyFill="1" applyBorder="1" applyAlignment="1"/>
    <xf numFmtId="3" fontId="0" fillId="0" borderId="26" xfId="0" applyNumberFormat="1" applyFont="1" applyFill="1" applyBorder="1" applyAlignment="1"/>
    <xf numFmtId="3" fontId="0" fillId="0" borderId="26" xfId="0" applyNumberFormat="1" applyFill="1" applyBorder="1" applyAlignment="1"/>
    <xf numFmtId="3" fontId="0" fillId="0" borderId="0" xfId="0" applyNumberFormat="1" applyFont="1" applyFill="1" applyBorder="1" applyAlignment="1"/>
    <xf numFmtId="3" fontId="0" fillId="0" borderId="26" xfId="0" applyNumberFormat="1" applyFont="1" applyFill="1" applyBorder="1" applyAlignment="1">
      <alignment shrinkToFit="1"/>
    </xf>
    <xf numFmtId="4" fontId="3" fillId="0" borderId="0" xfId="0" applyNumberFormat="1" applyFont="1" applyFill="1" applyAlignment="1"/>
    <xf numFmtId="3" fontId="12" fillId="0" borderId="36" xfId="0" applyNumberFormat="1" applyFont="1" applyFill="1" applyBorder="1" applyAlignment="1">
      <alignment shrinkToFit="1"/>
    </xf>
    <xf numFmtId="3" fontId="18" fillId="0" borderId="37" xfId="0" applyNumberFormat="1" applyFont="1" applyFill="1" applyBorder="1" applyAlignment="1">
      <alignment shrinkToFit="1"/>
    </xf>
    <xf numFmtId="3" fontId="18" fillId="0" borderId="38" xfId="0" applyNumberFormat="1" applyFont="1" applyFill="1" applyBorder="1" applyAlignment="1">
      <alignment shrinkToFit="1"/>
    </xf>
    <xf numFmtId="3" fontId="12" fillId="0" borderId="39" xfId="0" applyNumberFormat="1" applyFont="1" applyFill="1" applyBorder="1" applyAlignment="1">
      <alignment shrinkToFit="1"/>
    </xf>
    <xf numFmtId="3" fontId="9" fillId="0" borderId="8" xfId="2" applyNumberFormat="1" applyFont="1" applyBorder="1" applyAlignment="1">
      <alignment horizontal="center"/>
    </xf>
    <xf numFmtId="3" fontId="12" fillId="0" borderId="16" xfId="2" applyNumberFormat="1" applyFont="1" applyBorder="1" applyAlignment="1"/>
    <xf numFmtId="3" fontId="9" fillId="0" borderId="22" xfId="2" applyNumberFormat="1" applyFont="1" applyFill="1" applyBorder="1" applyAlignment="1">
      <alignment horizontal="distributed" vertical="center"/>
    </xf>
    <xf numFmtId="3" fontId="20" fillId="0" borderId="9" xfId="0" applyNumberFormat="1" applyFont="1" applyFill="1" applyBorder="1" applyAlignment="1">
      <alignment horizontal="center" vertical="center" wrapText="1"/>
    </xf>
    <xf numFmtId="3" fontId="12" fillId="0" borderId="3" xfId="2" applyNumberFormat="1" applyFont="1" applyFill="1" applyBorder="1" applyAlignment="1">
      <alignment shrinkToFit="1"/>
    </xf>
    <xf numFmtId="3" fontId="12" fillId="0" borderId="8" xfId="2" applyNumberFormat="1" applyFont="1" applyFill="1" applyBorder="1" applyAlignment="1"/>
    <xf numFmtId="3" fontId="12" fillId="0" borderId="2" xfId="2" applyNumberFormat="1" applyFont="1" applyFill="1" applyBorder="1" applyAlignment="1">
      <alignment shrinkToFit="1"/>
    </xf>
    <xf numFmtId="3" fontId="12" fillId="0" borderId="27" xfId="2" applyNumberFormat="1" applyFont="1" applyFill="1" applyBorder="1" applyAlignment="1"/>
    <xf numFmtId="3" fontId="12" fillId="0" borderId="4" xfId="2" applyNumberFormat="1" applyFont="1" applyFill="1" applyBorder="1" applyAlignment="1">
      <alignment shrinkToFit="1"/>
    </xf>
    <xf numFmtId="3" fontId="12" fillId="0" borderId="40" xfId="2" applyNumberFormat="1" applyFont="1" applyFill="1" applyBorder="1" applyAlignment="1">
      <alignment shrinkToFit="1"/>
    </xf>
    <xf numFmtId="176" fontId="17" fillId="0" borderId="0" xfId="1" applyNumberFormat="1" applyFont="1" applyFill="1" applyAlignment="1"/>
    <xf numFmtId="176" fontId="8" fillId="0" borderId="16" xfId="1" applyNumberFormat="1" applyFont="1" applyFill="1" applyBorder="1" applyAlignment="1"/>
    <xf numFmtId="176" fontId="8" fillId="0" borderId="16" xfId="1" applyNumberFormat="1" applyFont="1" applyFill="1" applyBorder="1" applyAlignment="1">
      <alignment horizontal="left"/>
    </xf>
    <xf numFmtId="176" fontId="17" fillId="0" borderId="31" xfId="1" applyNumberFormat="1" applyFont="1" applyFill="1" applyBorder="1" applyAlignment="1"/>
    <xf numFmtId="176" fontId="17" fillId="0" borderId="32" xfId="1" applyNumberFormat="1" applyFont="1" applyFill="1" applyBorder="1" applyAlignment="1"/>
    <xf numFmtId="176" fontId="17" fillId="0" borderId="41" xfId="1" applyNumberFormat="1" applyFont="1" applyFill="1" applyBorder="1" applyAlignment="1"/>
    <xf numFmtId="176" fontId="17" fillId="0" borderId="42" xfId="1" applyNumberFormat="1" applyFont="1" applyFill="1" applyBorder="1" applyAlignment="1"/>
    <xf numFmtId="176" fontId="17" fillId="0" borderId="43" xfId="1" applyNumberFormat="1" applyFont="1" applyFill="1" applyBorder="1" applyAlignment="1"/>
    <xf numFmtId="176" fontId="17" fillId="0" borderId="44" xfId="1" applyNumberFormat="1" applyFont="1" applyFill="1" applyBorder="1" applyAlignment="1"/>
    <xf numFmtId="176" fontId="8" fillId="0" borderId="32" xfId="1" applyNumberFormat="1" applyFont="1" applyFill="1" applyBorder="1" applyAlignment="1"/>
    <xf numFmtId="176" fontId="8" fillId="0" borderId="45" xfId="1" applyNumberFormat="1" applyFont="1" applyFill="1" applyBorder="1" applyAlignment="1"/>
    <xf numFmtId="176" fontId="8" fillId="0" borderId="46" xfId="1" applyNumberFormat="1" applyFont="1" applyFill="1" applyBorder="1" applyAlignment="1"/>
    <xf numFmtId="176" fontId="17" fillId="0" borderId="0" xfId="1" applyNumberFormat="1" applyFont="1" applyFill="1" applyBorder="1" applyAlignment="1"/>
    <xf numFmtId="176" fontId="9" fillId="0" borderId="16" xfId="1" applyNumberFormat="1" applyFont="1" applyFill="1" applyBorder="1" applyAlignment="1"/>
    <xf numFmtId="176" fontId="9" fillId="0" borderId="16" xfId="1" applyNumberFormat="1" applyFont="1" applyFill="1" applyBorder="1" applyAlignment="1">
      <alignment horizontal="left"/>
    </xf>
    <xf numFmtId="176" fontId="9" fillId="0" borderId="47" xfId="1" applyNumberFormat="1" applyFont="1" applyFill="1" applyBorder="1" applyAlignment="1"/>
    <xf numFmtId="176" fontId="9" fillId="0" borderId="47" xfId="1" applyNumberFormat="1" applyFont="1" applyFill="1" applyBorder="1" applyAlignment="1">
      <alignment horizontal="center" vertical="center"/>
    </xf>
    <xf numFmtId="176" fontId="9" fillId="0" borderId="48" xfId="1" applyNumberFormat="1" applyFont="1" applyFill="1" applyBorder="1" applyAlignment="1"/>
    <xf numFmtId="176" fontId="9" fillId="0" borderId="48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/>
    <xf numFmtId="176" fontId="9" fillId="0" borderId="27" xfId="1" applyNumberFormat="1" applyFont="1" applyFill="1" applyBorder="1" applyAlignment="1">
      <alignment horizontal="left"/>
    </xf>
    <xf numFmtId="3" fontId="9" fillId="0" borderId="49" xfId="0" applyNumberFormat="1" applyFont="1" applyFill="1" applyBorder="1" applyAlignment="1">
      <alignment horizontal="center" vertical="center"/>
    </xf>
    <xf numFmtId="176" fontId="9" fillId="0" borderId="50" xfId="1" applyNumberFormat="1" applyFont="1" applyFill="1" applyBorder="1" applyAlignment="1">
      <alignment horizontal="left"/>
    </xf>
    <xf numFmtId="3" fontId="9" fillId="0" borderId="51" xfId="0" applyNumberFormat="1" applyFont="1" applyFill="1" applyBorder="1" applyAlignment="1"/>
    <xf numFmtId="3" fontId="9" fillId="0" borderId="13" xfId="0" applyNumberFormat="1" applyFont="1" applyFill="1" applyBorder="1" applyAlignment="1"/>
    <xf numFmtId="3" fontId="8" fillId="0" borderId="30" xfId="0" applyNumberFormat="1" applyFont="1" applyFill="1" applyBorder="1" applyAlignment="1">
      <alignment horizontal="distributed" justifyLastLine="1"/>
    </xf>
    <xf numFmtId="3" fontId="8" fillId="0" borderId="24" xfId="0" applyNumberFormat="1" applyFont="1" applyFill="1" applyBorder="1" applyAlignment="1">
      <alignment horizontal="distributed" justifyLastLine="1"/>
    </xf>
    <xf numFmtId="3" fontId="8" fillId="0" borderId="52" xfId="0" applyNumberFormat="1" applyFont="1" applyFill="1" applyBorder="1" applyAlignment="1">
      <alignment horizontal="distributed" justifyLastLine="1"/>
    </xf>
    <xf numFmtId="176" fontId="8" fillId="0" borderId="33" xfId="1" applyNumberFormat="1" applyFont="1" applyFill="1" applyBorder="1" applyAlignment="1"/>
    <xf numFmtId="176" fontId="8" fillId="0" borderId="53" xfId="1" applyNumberFormat="1" applyFont="1" applyFill="1" applyBorder="1" applyAlignment="1"/>
    <xf numFmtId="176" fontId="8" fillId="0" borderId="54" xfId="1" applyNumberFormat="1" applyFont="1" applyFill="1" applyBorder="1" applyAlignment="1"/>
    <xf numFmtId="0" fontId="9" fillId="0" borderId="50" xfId="2" applyNumberFormat="1" applyFont="1" applyFill="1" applyBorder="1" applyAlignment="1"/>
    <xf numFmtId="176" fontId="9" fillId="0" borderId="13" xfId="1" applyNumberFormat="1" applyFont="1" applyFill="1" applyBorder="1" applyAlignment="1"/>
    <xf numFmtId="3" fontId="9" fillId="0" borderId="55" xfId="2" applyNumberFormat="1" applyFont="1" applyFill="1" applyBorder="1" applyAlignment="1">
      <alignment horizontal="distributed" vertical="center"/>
    </xf>
    <xf numFmtId="3" fontId="9" fillId="0" borderId="36" xfId="2" applyNumberFormat="1" applyFont="1" applyFill="1" applyBorder="1" applyAlignment="1">
      <alignment horizontal="distributed" vertical="center"/>
    </xf>
    <xf numFmtId="3" fontId="12" fillId="0" borderId="36" xfId="2" applyNumberFormat="1" applyFont="1" applyFill="1" applyBorder="1" applyAlignment="1"/>
    <xf numFmtId="3" fontId="12" fillId="0" borderId="39" xfId="2" applyNumberFormat="1" applyFont="1" applyFill="1" applyBorder="1" applyAlignment="1">
      <alignment shrinkToFit="1"/>
    </xf>
    <xf numFmtId="3" fontId="12" fillId="0" borderId="36" xfId="2" applyNumberFormat="1" applyFont="1" applyFill="1" applyBorder="1" applyAlignment="1">
      <alignment shrinkToFit="1"/>
    </xf>
    <xf numFmtId="3" fontId="12" fillId="0" borderId="37" xfId="2" applyNumberFormat="1" applyFont="1" applyFill="1" applyBorder="1" applyAlignment="1">
      <alignment shrinkToFit="1"/>
    </xf>
    <xf numFmtId="3" fontId="9" fillId="0" borderId="56" xfId="2" applyNumberFormat="1" applyFont="1" applyFill="1" applyBorder="1" applyAlignment="1">
      <alignment horizontal="distributed" vertical="center" wrapText="1"/>
    </xf>
    <xf numFmtId="3" fontId="9" fillId="0" borderId="12" xfId="2" applyNumberFormat="1" applyFont="1" applyFill="1" applyBorder="1" applyAlignment="1">
      <alignment horizontal="distributed" vertical="center"/>
    </xf>
    <xf numFmtId="3" fontId="12" fillId="0" borderId="12" xfId="2" applyNumberFormat="1" applyFont="1" applyFill="1" applyBorder="1" applyAlignment="1"/>
    <xf numFmtId="3" fontId="12" fillId="0" borderId="10" xfId="2" applyNumberFormat="1" applyFont="1" applyFill="1" applyBorder="1" applyAlignment="1">
      <alignment shrinkToFit="1"/>
    </xf>
    <xf numFmtId="3" fontId="12" fillId="0" borderId="12" xfId="2" applyNumberFormat="1" applyFont="1" applyFill="1" applyBorder="1" applyAlignment="1">
      <alignment shrinkToFit="1"/>
    </xf>
    <xf numFmtId="3" fontId="12" fillId="0" borderId="34" xfId="2" applyNumberFormat="1" applyFont="1" applyFill="1" applyBorder="1" applyAlignment="1">
      <alignment shrinkToFit="1"/>
    </xf>
    <xf numFmtId="176" fontId="0" fillId="0" borderId="0" xfId="1" applyNumberFormat="1" applyFont="1" applyFill="1" applyAlignment="1"/>
    <xf numFmtId="177" fontId="22" fillId="0" borderId="0" xfId="0" applyNumberFormat="1" applyFont="1" applyAlignment="1">
      <alignment vertical="center"/>
    </xf>
    <xf numFmtId="3" fontId="23" fillId="0" borderId="0" xfId="0" applyNumberFormat="1" applyFont="1" applyFill="1" applyAlignment="1"/>
    <xf numFmtId="4" fontId="23" fillId="0" borderId="0" xfId="0" applyNumberFormat="1" applyFont="1" applyFill="1" applyAlignment="1"/>
    <xf numFmtId="0" fontId="23" fillId="0" borderId="0" xfId="0" applyNumberFormat="1" applyFont="1" applyFill="1" applyAlignment="1"/>
    <xf numFmtId="177" fontId="24" fillId="0" borderId="0" xfId="0" applyNumberFormat="1" applyFont="1" applyAlignment="1">
      <alignment vertical="center"/>
    </xf>
    <xf numFmtId="176" fontId="0" fillId="0" borderId="0" xfId="1" applyNumberFormat="1" applyFont="1" applyFill="1" applyAlignment="1">
      <alignment horizontal="right"/>
    </xf>
    <xf numFmtId="3" fontId="18" fillId="0" borderId="32" xfId="0" applyNumberFormat="1" applyFont="1" applyFill="1" applyBorder="1" applyAlignment="1">
      <alignment shrinkToFit="1"/>
    </xf>
    <xf numFmtId="3" fontId="18" fillId="0" borderId="48" xfId="0" applyNumberFormat="1" applyFont="1" applyFill="1" applyBorder="1" applyAlignment="1">
      <alignment shrinkToFit="1"/>
    </xf>
    <xf numFmtId="3" fontId="12" fillId="0" borderId="8" xfId="0" applyNumberFormat="1" applyFont="1" applyFill="1" applyBorder="1" applyAlignment="1">
      <alignment shrinkToFit="1"/>
    </xf>
    <xf numFmtId="3" fontId="12" fillId="0" borderId="27" xfId="0" applyNumberFormat="1" applyFont="1" applyFill="1" applyBorder="1" applyAlignment="1">
      <alignment shrinkToFit="1"/>
    </xf>
    <xf numFmtId="3" fontId="9" fillId="0" borderId="68" xfId="2" applyNumberFormat="1" applyFont="1" applyFill="1" applyBorder="1" applyAlignment="1">
      <alignment horizontal="distributed" vertical="center"/>
    </xf>
    <xf numFmtId="3" fontId="9" fillId="0" borderId="69" xfId="2" applyNumberFormat="1" applyFont="1" applyFill="1" applyBorder="1" applyAlignment="1">
      <alignment horizontal="distributed" vertical="center"/>
    </xf>
    <xf numFmtId="3" fontId="9" fillId="0" borderId="70" xfId="2" applyNumberFormat="1" applyFont="1" applyFill="1" applyBorder="1" applyAlignment="1">
      <alignment horizontal="distributed" vertical="center"/>
    </xf>
    <xf numFmtId="3" fontId="9" fillId="0" borderId="71" xfId="2" applyNumberFormat="1" applyFont="1" applyFill="1" applyBorder="1" applyAlignment="1">
      <alignment horizontal="distributed" vertical="center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Fill="1" applyAlignment="1">
      <alignment horizontal="right" vertical="top"/>
    </xf>
    <xf numFmtId="3" fontId="9" fillId="0" borderId="60" xfId="0" applyNumberFormat="1" applyFont="1" applyFill="1" applyBorder="1" applyAlignment="1">
      <alignment horizontal="center" vertical="center"/>
    </xf>
    <xf numFmtId="3" fontId="9" fillId="0" borderId="61" xfId="0" applyNumberFormat="1" applyFont="1" applyFill="1" applyBorder="1" applyAlignment="1">
      <alignment horizontal="center" vertical="center"/>
    </xf>
    <xf numFmtId="3" fontId="9" fillId="0" borderId="62" xfId="0" applyNumberFormat="1" applyFont="1" applyFill="1" applyBorder="1" applyAlignment="1">
      <alignment horizontal="center" vertical="center"/>
    </xf>
    <xf numFmtId="3" fontId="9" fillId="0" borderId="8" xfId="0" applyNumberFormat="1" applyFont="1" applyFill="1" applyBorder="1" applyAlignment="1">
      <alignment horizontal="center" vertical="center" wrapText="1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4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9" fillId="0" borderId="27" xfId="0" applyNumberFormat="1" applyFont="1" applyFill="1" applyBorder="1" applyAlignment="1">
      <alignment horizontal="center" vertical="center"/>
    </xf>
    <xf numFmtId="3" fontId="8" fillId="0" borderId="43" xfId="0" applyNumberFormat="1" applyFont="1" applyFill="1" applyBorder="1" applyAlignment="1">
      <alignment horizontal="center"/>
    </xf>
    <xf numFmtId="3" fontId="8" fillId="0" borderId="59" xfId="0" applyNumberFormat="1" applyFont="1" applyFill="1" applyBorder="1" applyAlignment="1">
      <alignment horizontal="center"/>
    </xf>
    <xf numFmtId="3" fontId="8" fillId="0" borderId="44" xfId="0" applyNumberFormat="1" applyFont="1" applyFill="1" applyBorder="1" applyAlignment="1">
      <alignment horizontal="center"/>
    </xf>
    <xf numFmtId="3" fontId="9" fillId="0" borderId="57" xfId="0" applyNumberFormat="1" applyFont="1" applyFill="1" applyBorder="1" applyAlignment="1">
      <alignment horizontal="center" vertical="center"/>
    </xf>
    <xf numFmtId="3" fontId="9" fillId="0" borderId="58" xfId="0" applyNumberFormat="1" applyFont="1" applyFill="1" applyBorder="1" applyAlignment="1">
      <alignment horizontal="center" vertical="center"/>
    </xf>
    <xf numFmtId="3" fontId="9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5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5" xfId="0" applyNumberFormat="1" applyFont="1" applyFill="1" applyBorder="1" applyAlignment="1">
      <alignment horizontal="center" vertical="center" wrapText="1"/>
    </xf>
    <xf numFmtId="176" fontId="9" fillId="0" borderId="8" xfId="1" applyNumberFormat="1" applyFont="1" applyFill="1" applyBorder="1" applyAlignment="1">
      <alignment horizontal="center" vertical="center"/>
    </xf>
    <xf numFmtId="176" fontId="9" fillId="0" borderId="16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>
      <alignment horizontal="center" vertical="center"/>
    </xf>
    <xf numFmtId="176" fontId="9" fillId="0" borderId="31" xfId="1" applyNumberFormat="1" applyFont="1" applyFill="1" applyBorder="1" applyAlignment="1">
      <alignment horizontal="center" vertical="center" wrapText="1"/>
    </xf>
    <xf numFmtId="176" fontId="9" fillId="0" borderId="24" xfId="1" applyNumberFormat="1" applyFont="1" applyFill="1" applyBorder="1" applyAlignment="1">
      <alignment horizontal="center" vertical="center" wrapText="1"/>
    </xf>
    <xf numFmtId="176" fontId="9" fillId="0" borderId="25" xfId="1" applyNumberFormat="1" applyFont="1" applyFill="1" applyBorder="1" applyAlignment="1">
      <alignment horizontal="center" vertical="center" wrapText="1"/>
    </xf>
    <xf numFmtId="176" fontId="9" fillId="0" borderId="8" xfId="1" applyNumberFormat="1" applyFont="1" applyFill="1" applyBorder="1" applyAlignment="1">
      <alignment horizontal="center" vertical="center" wrapText="1"/>
    </xf>
    <xf numFmtId="176" fontId="9" fillId="0" borderId="16" xfId="1" applyNumberFormat="1" applyFont="1" applyFill="1" applyBorder="1" applyAlignment="1">
      <alignment horizontal="center" vertical="center" wrapText="1"/>
    </xf>
    <xf numFmtId="176" fontId="9" fillId="0" borderId="40" xfId="1" applyNumberFormat="1" applyFont="1" applyFill="1" applyBorder="1" applyAlignment="1">
      <alignment horizontal="center" vertical="center" wrapText="1"/>
    </xf>
    <xf numFmtId="3" fontId="8" fillId="0" borderId="43" xfId="0" applyNumberFormat="1" applyFont="1" applyFill="1" applyBorder="1" applyAlignment="1" applyProtection="1">
      <alignment horizontal="center"/>
      <protection locked="0"/>
    </xf>
    <xf numFmtId="3" fontId="8" fillId="0" borderId="59" xfId="0" applyNumberFormat="1" applyFont="1" applyFill="1" applyBorder="1" applyAlignment="1" applyProtection="1">
      <alignment horizontal="center"/>
      <protection locked="0"/>
    </xf>
    <xf numFmtId="3" fontId="8" fillId="0" borderId="44" xfId="0" applyNumberFormat="1" applyFont="1" applyFill="1" applyBorder="1" applyAlignment="1" applyProtection="1">
      <alignment horizontal="center"/>
      <protection locked="0"/>
    </xf>
    <xf numFmtId="3" fontId="9" fillId="0" borderId="57" xfId="0" applyNumberFormat="1" applyFont="1" applyFill="1" applyBorder="1" applyAlignment="1">
      <alignment horizontal="center" vertical="center" shrinkToFit="1"/>
    </xf>
    <xf numFmtId="3" fontId="9" fillId="0" borderId="58" xfId="0" applyNumberFormat="1" applyFont="1" applyFill="1" applyBorder="1" applyAlignment="1">
      <alignment horizontal="center" vertical="center" shrinkToFit="1"/>
    </xf>
    <xf numFmtId="3" fontId="9" fillId="0" borderId="31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/>
    </xf>
    <xf numFmtId="3" fontId="9" fillId="0" borderId="63" xfId="0" applyNumberFormat="1" applyFont="1" applyFill="1" applyBorder="1" applyAlignment="1">
      <alignment horizontal="center" vertical="center"/>
    </xf>
    <xf numFmtId="176" fontId="9" fillId="0" borderId="66" xfId="1" applyNumberFormat="1" applyFont="1" applyFill="1" applyBorder="1" applyAlignment="1">
      <alignment horizontal="center" vertical="center"/>
    </xf>
    <xf numFmtId="3" fontId="9" fillId="0" borderId="64" xfId="0" applyNumberFormat="1" applyFont="1" applyFill="1" applyBorder="1" applyAlignment="1">
      <alignment horizontal="center" vertical="center" shrinkToFit="1"/>
    </xf>
    <xf numFmtId="3" fontId="9" fillId="0" borderId="65" xfId="0" applyNumberFormat="1" applyFont="1" applyFill="1" applyBorder="1" applyAlignment="1">
      <alignment horizontal="center" vertical="center" shrinkToFit="1"/>
    </xf>
    <xf numFmtId="3" fontId="9" fillId="0" borderId="23" xfId="0" applyNumberFormat="1" applyFont="1" applyFill="1" applyBorder="1" applyAlignment="1">
      <alignment horizontal="center" vertical="center"/>
    </xf>
    <xf numFmtId="0" fontId="9" fillId="0" borderId="43" xfId="0" applyNumberFormat="1" applyFont="1" applyFill="1" applyBorder="1" applyAlignment="1">
      <alignment horizontal="center"/>
    </xf>
    <xf numFmtId="0" fontId="9" fillId="0" borderId="59" xfId="0" applyNumberFormat="1" applyFont="1" applyFill="1" applyBorder="1" applyAlignment="1">
      <alignment horizontal="center"/>
    </xf>
    <xf numFmtId="0" fontId="9" fillId="0" borderId="44" xfId="0" applyNumberFormat="1" applyFont="1" applyFill="1" applyBorder="1" applyAlignment="1">
      <alignment horizontal="center"/>
    </xf>
    <xf numFmtId="3" fontId="15" fillId="0" borderId="31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Fill="1" applyBorder="1" applyAlignment="1" applyProtection="1">
      <alignment horizontal="center" vertical="center"/>
      <protection locked="0"/>
    </xf>
    <xf numFmtId="3" fontId="15" fillId="0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41" xfId="0" applyNumberFormat="1" applyFont="1" applyFill="1" applyBorder="1" applyAlignment="1" applyProtection="1">
      <alignment horizontal="center" vertical="center"/>
      <protection locked="0"/>
    </xf>
    <xf numFmtId="3" fontId="15" fillId="0" borderId="67" xfId="0" applyNumberFormat="1" applyFont="1" applyFill="1" applyBorder="1" applyAlignment="1" applyProtection="1">
      <alignment horizontal="center" vertical="center"/>
      <protection locked="0"/>
    </xf>
    <xf numFmtId="3" fontId="15" fillId="0" borderId="42" xfId="0" applyNumberFormat="1" applyFont="1" applyFill="1" applyBorder="1" applyAlignment="1" applyProtection="1">
      <alignment horizontal="center" vertical="center"/>
      <protection locked="0"/>
    </xf>
    <xf numFmtId="176" fontId="8" fillId="0" borderId="8" xfId="1" applyNumberFormat="1" applyFont="1" applyFill="1" applyBorder="1" applyAlignment="1">
      <alignment horizontal="center" vertical="center" wrapText="1"/>
    </xf>
    <xf numFmtId="176" fontId="8" fillId="0" borderId="16" xfId="1" applyNumberFormat="1" applyFont="1" applyFill="1" applyBorder="1" applyAlignment="1">
      <alignment horizontal="center" vertical="center" wrapText="1"/>
    </xf>
    <xf numFmtId="176" fontId="8" fillId="0" borderId="27" xfId="1" applyNumberFormat="1" applyFont="1" applyFill="1" applyBorder="1" applyAlignment="1">
      <alignment horizontal="center" vertical="center" wrapText="1"/>
    </xf>
    <xf numFmtId="176" fontId="8" fillId="0" borderId="66" xfId="1" applyNumberFormat="1" applyFont="1" applyFill="1" applyBorder="1" applyAlignment="1">
      <alignment horizontal="center" vertical="center"/>
    </xf>
    <xf numFmtId="3" fontId="21" fillId="0" borderId="8" xfId="0" applyNumberFormat="1" applyFont="1" applyFill="1" applyBorder="1" applyAlignment="1">
      <alignment horizontal="center" vertical="center"/>
    </xf>
    <xf numFmtId="3" fontId="21" fillId="0" borderId="16" xfId="0" applyNumberFormat="1" applyFont="1" applyFill="1" applyBorder="1" applyAlignment="1">
      <alignment horizontal="center" vertical="center"/>
    </xf>
    <xf numFmtId="3" fontId="21" fillId="0" borderId="27" xfId="0" applyNumberFormat="1" applyFont="1" applyFill="1" applyBorder="1" applyAlignment="1">
      <alignment horizontal="center" vertical="center"/>
    </xf>
    <xf numFmtId="176" fontId="8" fillId="0" borderId="31" xfId="1" applyNumberFormat="1" applyFont="1" applyFill="1" applyBorder="1" applyAlignment="1">
      <alignment horizontal="center" vertical="center" wrapText="1"/>
    </xf>
    <xf numFmtId="176" fontId="8" fillId="0" borderId="24" xfId="1" applyNumberFormat="1" applyFont="1" applyFill="1" applyBorder="1" applyAlignment="1">
      <alignment horizontal="center" vertical="center" wrapText="1"/>
    </xf>
    <xf numFmtId="176" fontId="8" fillId="0" borderId="41" xfId="1" applyNumberFormat="1" applyFont="1" applyFill="1" applyBorder="1" applyAlignment="1">
      <alignment horizontal="center" vertical="center" wrapText="1"/>
    </xf>
  </cellXfs>
  <cellStyles count="3">
    <cellStyle name="標準" xfId="0" builtinId="0"/>
    <cellStyle name="標準_0822⑲税目別基収・県分（提出用）" xfId="1" xr:uid="{00000000-0005-0000-0000-000001000000}"/>
    <cellStyle name="標準_⑯公債費前年比較(道府県分完成)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ntry="1"/>
  <dimension ref="A1:BN1819"/>
  <sheetViews>
    <sheetView showGridLines="0" showZeros="0" tabSelected="1" showOutlineSymbols="0" view="pageBreakPreview" zoomScale="70" zoomScaleNormal="70" zoomScaleSheetLayoutView="70" workbookViewId="0">
      <pane xSplit="3" ySplit="5" topLeftCell="AU1715" activePane="bottomRight" state="frozen"/>
      <selection pane="topRight" activeCell="D1" sqref="D1"/>
      <selection pane="bottomLeft" activeCell="A6" sqref="A6"/>
      <selection pane="bottomRight" activeCell="BJ1721" sqref="BJ1721"/>
    </sheetView>
  </sheetViews>
  <sheetFormatPr defaultColWidth="8.7109375" defaultRowHeight="16.5" x14ac:dyDescent="0.25"/>
  <cols>
    <col min="1" max="1" width="14.78515625" style="112" customWidth="1"/>
    <col min="2" max="2" width="8.5" style="112" bestFit="1" customWidth="1"/>
    <col min="3" max="3" width="14.0703125" style="74" bestFit="1" customWidth="1"/>
    <col min="4" max="5" width="5.0703125" style="112" bestFit="1" customWidth="1"/>
    <col min="6" max="20" width="13.78515625" style="74" customWidth="1"/>
    <col min="21" max="25" width="13.2109375" style="74" customWidth="1"/>
    <col min="26" max="27" width="13.42578125" style="74" customWidth="1"/>
    <col min="28" max="36" width="13.2109375" style="74" customWidth="1"/>
    <col min="37" max="43" width="11.5" style="74" customWidth="1"/>
    <col min="44" max="47" width="12.2109375" style="74" customWidth="1"/>
    <col min="48" max="49" width="11.5" style="74" customWidth="1"/>
    <col min="50" max="50" width="12.0703125" style="74" customWidth="1"/>
    <col min="51" max="51" width="1.42578125" style="74" customWidth="1"/>
    <col min="52" max="54" width="11.5" style="74" customWidth="1"/>
    <col min="55" max="55" width="14.5" style="74" customWidth="1"/>
    <col min="56" max="56" width="1.42578125" style="74" customWidth="1"/>
    <col min="57" max="57" width="12.7109375" style="74" customWidth="1"/>
    <col min="58" max="58" width="13.5" style="74" customWidth="1"/>
    <col min="59" max="59" width="1.28515625" style="74" customWidth="1"/>
    <col min="60" max="60" width="12.2109375" style="74" bestFit="1" customWidth="1"/>
    <col min="61" max="62" width="10" style="74" bestFit="1" customWidth="1"/>
    <col min="63" max="63" width="12.2109375" style="74" bestFit="1" customWidth="1"/>
    <col min="64" max="64" width="8.7109375" style="74"/>
    <col min="65" max="65" width="13.0703125" style="74" bestFit="1" customWidth="1"/>
    <col min="66" max="16384" width="8.7109375" style="74"/>
  </cols>
  <sheetData>
    <row r="1" spans="1:66" ht="21" x14ac:dyDescent="0.25">
      <c r="A1" s="76" t="s">
        <v>3574</v>
      </c>
      <c r="C1" s="75"/>
      <c r="F1" s="76"/>
      <c r="G1" s="77"/>
      <c r="H1" s="78"/>
      <c r="I1" s="77"/>
      <c r="J1" s="79"/>
      <c r="K1" s="79"/>
      <c r="L1" s="79"/>
      <c r="M1" s="79"/>
      <c r="N1" s="77"/>
      <c r="O1" s="78"/>
      <c r="P1" s="78"/>
      <c r="Q1" s="181"/>
      <c r="R1" s="181"/>
      <c r="S1" s="181"/>
      <c r="T1" s="181"/>
      <c r="U1" s="181"/>
      <c r="V1" s="80"/>
      <c r="W1" s="80"/>
      <c r="X1" s="77"/>
      <c r="Y1" s="81"/>
      <c r="Z1" s="180"/>
      <c r="AA1" s="180"/>
      <c r="AB1" s="78"/>
      <c r="AC1" s="78"/>
      <c r="AD1" s="79"/>
      <c r="AE1" s="79"/>
      <c r="AF1" s="79"/>
      <c r="AG1" s="181"/>
      <c r="AH1" s="181"/>
      <c r="AI1" s="181"/>
      <c r="AJ1" s="77"/>
      <c r="AK1" s="81"/>
      <c r="AL1" s="77"/>
      <c r="AM1" s="77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73"/>
      <c r="AZ1" s="77"/>
      <c r="BA1" s="78"/>
      <c r="BE1" s="77"/>
      <c r="BF1" s="78"/>
    </row>
    <row r="2" spans="1:66" ht="19" x14ac:dyDescent="0.25">
      <c r="C2" s="83"/>
      <c r="F2" s="84" t="s">
        <v>53</v>
      </c>
      <c r="G2" s="77"/>
      <c r="H2" s="78"/>
      <c r="I2" s="77"/>
      <c r="J2" s="79"/>
      <c r="K2" s="79"/>
      <c r="L2" s="79"/>
      <c r="M2" s="80"/>
      <c r="N2" s="77"/>
      <c r="O2" s="78"/>
      <c r="P2" s="80"/>
      <c r="S2" s="80"/>
      <c r="T2" s="85" t="s">
        <v>17</v>
      </c>
      <c r="U2" s="86" t="s">
        <v>53</v>
      </c>
      <c r="V2" s="80"/>
      <c r="W2" s="80"/>
      <c r="X2" s="77"/>
      <c r="Y2" s="85"/>
      <c r="Z2" s="86"/>
      <c r="AB2" s="86"/>
      <c r="AC2" s="78"/>
      <c r="AD2" s="79"/>
      <c r="AE2" s="79"/>
      <c r="AF2" s="79"/>
      <c r="AI2" s="85"/>
      <c r="AJ2" s="85" t="s">
        <v>17</v>
      </c>
      <c r="AK2" s="87" t="s">
        <v>53</v>
      </c>
      <c r="AM2" s="86"/>
      <c r="AN2" s="82"/>
      <c r="AO2" s="82"/>
      <c r="AP2" s="85"/>
      <c r="AQ2" s="82"/>
      <c r="AR2" s="82"/>
      <c r="AS2" s="82"/>
      <c r="AT2" s="172"/>
      <c r="AU2" s="173"/>
      <c r="AV2" s="82"/>
      <c r="AW2" s="88"/>
      <c r="AX2" s="85" t="s">
        <v>17</v>
      </c>
      <c r="AY2" s="73"/>
      <c r="AZ2" s="88" t="s">
        <v>48</v>
      </c>
      <c r="BA2" s="78"/>
      <c r="BB2" s="85"/>
      <c r="BC2" s="85" t="s">
        <v>17</v>
      </c>
      <c r="BE2" s="88"/>
      <c r="BF2" s="85" t="s">
        <v>17</v>
      </c>
    </row>
    <row r="3" spans="1:66" ht="22.5" customHeight="1" x14ac:dyDescent="0.25">
      <c r="A3" s="192" t="s">
        <v>1795</v>
      </c>
      <c r="B3" s="211" t="s">
        <v>1796</v>
      </c>
      <c r="C3" s="206" t="s">
        <v>1791</v>
      </c>
      <c r="D3" s="198" t="s">
        <v>3559</v>
      </c>
      <c r="E3" s="195" t="s">
        <v>3560</v>
      </c>
      <c r="F3" s="13" t="s">
        <v>63</v>
      </c>
      <c r="G3" s="201" t="s">
        <v>16</v>
      </c>
      <c r="H3" s="202"/>
      <c r="I3" s="202"/>
      <c r="J3" s="202"/>
      <c r="K3" s="202"/>
      <c r="L3" s="202"/>
      <c r="M3" s="202"/>
      <c r="N3" s="202"/>
      <c r="O3" s="202"/>
      <c r="P3" s="202"/>
      <c r="Q3" s="203"/>
      <c r="R3" s="183" t="s">
        <v>15</v>
      </c>
      <c r="S3" s="184"/>
      <c r="T3" s="185"/>
      <c r="U3" s="183" t="s">
        <v>96</v>
      </c>
      <c r="V3" s="184"/>
      <c r="W3" s="184"/>
      <c r="X3" s="184"/>
      <c r="Y3" s="184"/>
      <c r="Z3" s="184"/>
      <c r="AA3" s="185"/>
      <c r="AB3" s="215" t="s">
        <v>77</v>
      </c>
      <c r="AC3" s="216"/>
      <c r="AD3" s="216"/>
      <c r="AE3" s="216"/>
      <c r="AF3" s="216"/>
      <c r="AG3" s="217"/>
      <c r="AH3" s="183" t="s">
        <v>102</v>
      </c>
      <c r="AI3" s="184"/>
      <c r="AJ3" s="185"/>
      <c r="AK3" s="183" t="s">
        <v>45</v>
      </c>
      <c r="AL3" s="184"/>
      <c r="AM3" s="184"/>
      <c r="AN3" s="184"/>
      <c r="AO3" s="185"/>
      <c r="AP3" s="55"/>
      <c r="AQ3" s="177" t="s">
        <v>59</v>
      </c>
      <c r="AR3" s="177" t="s">
        <v>104</v>
      </c>
      <c r="AS3" s="177" t="s">
        <v>3569</v>
      </c>
      <c r="AT3" s="177" t="s">
        <v>3573</v>
      </c>
      <c r="AU3" s="177" t="s">
        <v>3575</v>
      </c>
      <c r="AV3" s="56"/>
      <c r="AW3" s="35"/>
      <c r="AX3" s="177" t="s">
        <v>100</v>
      </c>
      <c r="AY3" s="89"/>
      <c r="AZ3" s="57" t="s">
        <v>49</v>
      </c>
      <c r="BA3" s="58"/>
      <c r="BB3" s="177" t="s">
        <v>101</v>
      </c>
      <c r="BC3" s="177" t="s">
        <v>99</v>
      </c>
      <c r="BD3" s="90"/>
      <c r="BE3" s="188" t="s">
        <v>97</v>
      </c>
      <c r="BF3" s="177" t="s">
        <v>98</v>
      </c>
    </row>
    <row r="4" spans="1:66" ht="24.75" customHeight="1" x14ac:dyDescent="0.2">
      <c r="A4" s="193"/>
      <c r="B4" s="211"/>
      <c r="C4" s="207"/>
      <c r="D4" s="199"/>
      <c r="E4" s="196"/>
      <c r="F4" s="8"/>
      <c r="G4" s="204" t="s">
        <v>0</v>
      </c>
      <c r="H4" s="205"/>
      <c r="I4" s="208" t="s">
        <v>9</v>
      </c>
      <c r="J4" s="209"/>
      <c r="K4" s="209"/>
      <c r="L4" s="210"/>
      <c r="M4" s="10" t="s">
        <v>65</v>
      </c>
      <c r="N4" s="204" t="s">
        <v>67</v>
      </c>
      <c r="O4" s="205"/>
      <c r="P4" s="10" t="s">
        <v>69</v>
      </c>
      <c r="Q4" s="10" t="s">
        <v>70</v>
      </c>
      <c r="R4" s="174" t="s">
        <v>1</v>
      </c>
      <c r="S4" s="175"/>
      <c r="T4" s="176"/>
      <c r="U4" s="186" t="s">
        <v>2</v>
      </c>
      <c r="V4" s="175"/>
      <c r="W4" s="187"/>
      <c r="X4" s="208" t="s">
        <v>7</v>
      </c>
      <c r="Y4" s="214"/>
      <c r="Z4" s="11" t="s">
        <v>18</v>
      </c>
      <c r="AA4" s="33"/>
      <c r="AB4" s="29" t="s">
        <v>3</v>
      </c>
      <c r="AC4" s="9" t="s">
        <v>23</v>
      </c>
      <c r="AD4" s="9" t="s">
        <v>75</v>
      </c>
      <c r="AE4" s="11" t="s">
        <v>22</v>
      </c>
      <c r="AF4" s="12"/>
      <c r="AG4" s="9" t="s">
        <v>76</v>
      </c>
      <c r="AH4" s="9" t="s">
        <v>8</v>
      </c>
      <c r="AI4" s="26" t="s">
        <v>78</v>
      </c>
      <c r="AJ4" s="28" t="s">
        <v>79</v>
      </c>
      <c r="AK4" s="8" t="s">
        <v>80</v>
      </c>
      <c r="AL4" s="186" t="s">
        <v>82</v>
      </c>
      <c r="AM4" s="187"/>
      <c r="AN4" s="174" t="s">
        <v>46</v>
      </c>
      <c r="AO4" s="176"/>
      <c r="AP4" s="36" t="s">
        <v>54</v>
      </c>
      <c r="AQ4" s="191"/>
      <c r="AR4" s="191"/>
      <c r="AS4" s="191"/>
      <c r="AT4" s="191"/>
      <c r="AU4" s="191"/>
      <c r="AV4" s="50" t="s">
        <v>54</v>
      </c>
      <c r="AW4" s="27" t="s">
        <v>47</v>
      </c>
      <c r="AX4" s="178"/>
      <c r="AY4" s="91"/>
      <c r="AZ4" s="212"/>
      <c r="BA4" s="213"/>
      <c r="BB4" s="178"/>
      <c r="BC4" s="178"/>
      <c r="BD4" s="90"/>
      <c r="BE4" s="189"/>
      <c r="BF4" s="178"/>
    </row>
    <row r="5" spans="1:66" ht="17.25" customHeight="1" x14ac:dyDescent="0.2">
      <c r="A5" s="194"/>
      <c r="B5" s="211"/>
      <c r="C5" s="182"/>
      <c r="D5" s="200"/>
      <c r="E5" s="197"/>
      <c r="F5" s="133" t="s">
        <v>64</v>
      </c>
      <c r="G5" s="1" t="s">
        <v>19</v>
      </c>
      <c r="H5" s="1" t="s">
        <v>41</v>
      </c>
      <c r="I5" s="1" t="s">
        <v>20</v>
      </c>
      <c r="J5" s="1" t="s">
        <v>42</v>
      </c>
      <c r="K5" s="1" t="s">
        <v>43</v>
      </c>
      <c r="L5" s="1" t="s">
        <v>24</v>
      </c>
      <c r="M5" s="1" t="s">
        <v>66</v>
      </c>
      <c r="N5" s="1" t="s">
        <v>64</v>
      </c>
      <c r="O5" s="1" t="s">
        <v>68</v>
      </c>
      <c r="P5" s="1" t="s">
        <v>64</v>
      </c>
      <c r="Q5" s="1" t="s">
        <v>64</v>
      </c>
      <c r="R5" s="1" t="s">
        <v>71</v>
      </c>
      <c r="S5" s="1" t="s">
        <v>72</v>
      </c>
      <c r="T5" s="14" t="s">
        <v>73</v>
      </c>
      <c r="U5" s="52" t="s">
        <v>11</v>
      </c>
      <c r="V5" s="1" t="s">
        <v>72</v>
      </c>
      <c r="W5" s="1" t="s">
        <v>73</v>
      </c>
      <c r="X5" s="1" t="s">
        <v>4</v>
      </c>
      <c r="Y5" s="14" t="s">
        <v>11</v>
      </c>
      <c r="Z5" s="1" t="s">
        <v>10</v>
      </c>
      <c r="AA5" s="34" t="s">
        <v>106</v>
      </c>
      <c r="AB5" s="30" t="s">
        <v>74</v>
      </c>
      <c r="AC5" s="1" t="s">
        <v>10</v>
      </c>
      <c r="AD5" s="1" t="s">
        <v>10</v>
      </c>
      <c r="AE5" s="3" t="s">
        <v>21</v>
      </c>
      <c r="AF5" s="3" t="s">
        <v>44</v>
      </c>
      <c r="AG5" s="1" t="s">
        <v>10</v>
      </c>
      <c r="AH5" s="1" t="s">
        <v>5</v>
      </c>
      <c r="AI5" s="105" t="s">
        <v>1793</v>
      </c>
      <c r="AJ5" s="38" t="s">
        <v>64</v>
      </c>
      <c r="AK5" s="23" t="s">
        <v>81</v>
      </c>
      <c r="AL5" s="23" t="s">
        <v>83</v>
      </c>
      <c r="AM5" s="1" t="s">
        <v>6</v>
      </c>
      <c r="AN5" s="2" t="s">
        <v>64</v>
      </c>
      <c r="AO5" s="1" t="s">
        <v>84</v>
      </c>
      <c r="AP5" s="37"/>
      <c r="AQ5" s="51" t="s">
        <v>103</v>
      </c>
      <c r="AR5" s="51" t="s">
        <v>105</v>
      </c>
      <c r="AS5" s="51" t="s">
        <v>10</v>
      </c>
      <c r="AT5" s="51" t="s">
        <v>10</v>
      </c>
      <c r="AU5" s="51" t="s">
        <v>10</v>
      </c>
      <c r="AV5" s="50"/>
      <c r="AW5" s="27"/>
      <c r="AX5" s="182"/>
      <c r="AY5" s="91"/>
      <c r="AZ5" s="1" t="s">
        <v>50</v>
      </c>
      <c r="BA5" s="1" t="s">
        <v>51</v>
      </c>
      <c r="BB5" s="182"/>
      <c r="BC5" s="182"/>
      <c r="BD5" s="90"/>
      <c r="BE5" s="190"/>
      <c r="BF5" s="179"/>
    </row>
    <row r="6" spans="1:66" ht="22.5" customHeight="1" x14ac:dyDescent="0.2">
      <c r="A6" s="125" t="s">
        <v>1797</v>
      </c>
      <c r="B6" s="134" t="s">
        <v>1798</v>
      </c>
      <c r="C6" s="135" t="s">
        <v>107</v>
      </c>
      <c r="D6" s="127">
        <v>2</v>
      </c>
      <c r="E6" s="128" t="s">
        <v>3561</v>
      </c>
      <c r="F6" s="15">
        <v>21445867</v>
      </c>
      <c r="G6" s="16">
        <v>19985461</v>
      </c>
      <c r="H6" s="16">
        <v>5461740</v>
      </c>
      <c r="I6" s="16">
        <v>0</v>
      </c>
      <c r="J6" s="16">
        <v>0</v>
      </c>
      <c r="K6" s="16">
        <v>0</v>
      </c>
      <c r="L6" s="16">
        <v>0</v>
      </c>
      <c r="M6" s="16">
        <v>4725949</v>
      </c>
      <c r="N6" s="16">
        <v>1510831</v>
      </c>
      <c r="O6" s="16">
        <v>747844</v>
      </c>
      <c r="P6" s="16">
        <v>4505667</v>
      </c>
      <c r="Q6" s="16">
        <v>2636139</v>
      </c>
      <c r="R6" s="16">
        <v>4243140</v>
      </c>
      <c r="S6" s="16">
        <v>7053807</v>
      </c>
      <c r="T6" s="17">
        <v>2339829</v>
      </c>
      <c r="U6" s="53">
        <v>2071734</v>
      </c>
      <c r="V6" s="16">
        <v>3758601</v>
      </c>
      <c r="W6" s="16">
        <v>1014800</v>
      </c>
      <c r="X6" s="16">
        <v>3837464</v>
      </c>
      <c r="Y6" s="17">
        <v>903025</v>
      </c>
      <c r="Z6" s="16">
        <v>69027937</v>
      </c>
      <c r="AA6" s="17">
        <v>376805</v>
      </c>
      <c r="AB6" s="31">
        <v>40728508</v>
      </c>
      <c r="AC6" s="16">
        <v>57560185</v>
      </c>
      <c r="AD6" s="16">
        <v>30682365</v>
      </c>
      <c r="AE6" s="16">
        <v>33547485</v>
      </c>
      <c r="AF6" s="16">
        <v>21645967</v>
      </c>
      <c r="AG6" s="16">
        <v>15473864</v>
      </c>
      <c r="AH6" s="16">
        <v>95116</v>
      </c>
      <c r="AI6" s="17">
        <v>643857</v>
      </c>
      <c r="AJ6" s="24">
        <v>3180916</v>
      </c>
      <c r="AK6" s="24">
        <v>2372991</v>
      </c>
      <c r="AL6" s="24">
        <v>716290</v>
      </c>
      <c r="AM6" s="18">
        <v>1248676</v>
      </c>
      <c r="AN6" s="16">
        <v>23981012</v>
      </c>
      <c r="AO6" s="16">
        <v>1372280</v>
      </c>
      <c r="AP6" s="53">
        <v>388896152</v>
      </c>
      <c r="AQ6" s="24">
        <v>1392960</v>
      </c>
      <c r="AR6" s="24">
        <v>2563046</v>
      </c>
      <c r="AS6" s="53">
        <v>734990</v>
      </c>
      <c r="AT6" s="54">
        <v>596912</v>
      </c>
      <c r="AU6" s="54">
        <v>1786712</v>
      </c>
      <c r="AV6" s="166">
        <f>SUM(AQ6:AU6)</f>
        <v>7074620</v>
      </c>
      <c r="AW6" s="164">
        <v>47489385</v>
      </c>
      <c r="AX6" s="98">
        <f>SUM(AP6,AV6:AW6)</f>
        <v>443460157</v>
      </c>
      <c r="AY6" s="73"/>
      <c r="AZ6" s="16">
        <v>21865607</v>
      </c>
      <c r="BA6" s="16">
        <v>820175</v>
      </c>
      <c r="BB6" s="19">
        <v>22685782</v>
      </c>
      <c r="BC6" s="19">
        <f>AX6+BB6</f>
        <v>466145939</v>
      </c>
      <c r="BE6" s="16">
        <v>36400983</v>
      </c>
      <c r="BF6" s="21">
        <f>BC6-BE6</f>
        <v>429744956</v>
      </c>
      <c r="BH6" s="73"/>
      <c r="BI6" s="73"/>
      <c r="BJ6" s="73"/>
      <c r="BK6" s="73"/>
      <c r="BL6" s="73"/>
      <c r="BM6" s="73"/>
      <c r="BN6" s="73"/>
    </row>
    <row r="7" spans="1:66" ht="22.5" customHeight="1" x14ac:dyDescent="0.2">
      <c r="A7" s="125" t="s">
        <v>1799</v>
      </c>
      <c r="B7" s="126" t="s">
        <v>1798</v>
      </c>
      <c r="C7" s="136" t="s">
        <v>108</v>
      </c>
      <c r="D7" s="129">
        <v>3</v>
      </c>
      <c r="E7" s="130" t="s">
        <v>3561</v>
      </c>
      <c r="F7" s="19">
        <v>2780631</v>
      </c>
      <c r="G7" s="20">
        <v>1321973</v>
      </c>
      <c r="H7" s="20">
        <v>601160</v>
      </c>
      <c r="I7" s="20">
        <v>250992</v>
      </c>
      <c r="J7" s="20">
        <v>175845</v>
      </c>
      <c r="K7" s="20">
        <v>0</v>
      </c>
      <c r="L7" s="20">
        <v>25045</v>
      </c>
      <c r="M7" s="20">
        <v>256080</v>
      </c>
      <c r="N7" s="20">
        <v>154579</v>
      </c>
      <c r="O7" s="20">
        <v>199393</v>
      </c>
      <c r="P7" s="20">
        <v>2404181</v>
      </c>
      <c r="Q7" s="20">
        <v>422378</v>
      </c>
      <c r="R7" s="20">
        <v>471960</v>
      </c>
      <c r="S7" s="20">
        <v>614384</v>
      </c>
      <c r="T7" s="21">
        <v>518586</v>
      </c>
      <c r="U7" s="54">
        <v>229614</v>
      </c>
      <c r="V7" s="20">
        <v>357273</v>
      </c>
      <c r="W7" s="20">
        <v>225286</v>
      </c>
      <c r="X7" s="20">
        <v>404416</v>
      </c>
      <c r="Y7" s="21">
        <v>128841</v>
      </c>
      <c r="Z7" s="20">
        <v>3649323</v>
      </c>
      <c r="AA7" s="21">
        <v>7150</v>
      </c>
      <c r="AB7" s="32">
        <v>6242689</v>
      </c>
      <c r="AC7" s="20">
        <v>6009155</v>
      </c>
      <c r="AD7" s="20">
        <v>4855300</v>
      </c>
      <c r="AE7" s="20">
        <v>6821973</v>
      </c>
      <c r="AF7" s="20">
        <v>3733349</v>
      </c>
      <c r="AG7" s="20">
        <v>1527656</v>
      </c>
      <c r="AH7" s="20">
        <v>50680</v>
      </c>
      <c r="AI7" s="21">
        <v>384807</v>
      </c>
      <c r="AJ7" s="25">
        <v>345404</v>
      </c>
      <c r="AK7" s="25">
        <v>351281</v>
      </c>
      <c r="AL7" s="25">
        <v>136107</v>
      </c>
      <c r="AM7" s="22">
        <v>202208</v>
      </c>
      <c r="AN7" s="20">
        <v>3191017</v>
      </c>
      <c r="AO7" s="20">
        <v>289255</v>
      </c>
      <c r="AP7" s="54">
        <v>49339971</v>
      </c>
      <c r="AQ7" s="25">
        <v>727987</v>
      </c>
      <c r="AR7" s="25">
        <v>712827</v>
      </c>
      <c r="AS7" s="54">
        <v>391691</v>
      </c>
      <c r="AT7" s="54">
        <v>241773</v>
      </c>
      <c r="AU7" s="54">
        <v>582565</v>
      </c>
      <c r="AV7" s="25">
        <f t="shared" ref="AV7:AV70" si="0">SUM(AQ7:AU7)</f>
        <v>2656843</v>
      </c>
      <c r="AW7" s="165">
        <v>6682839</v>
      </c>
      <c r="AX7" s="98">
        <f t="shared" ref="AX7:AX70" si="1">SUM(AP7,AV7:AW7)</f>
        <v>58679653</v>
      </c>
      <c r="AY7" s="73"/>
      <c r="AZ7" s="20">
        <v>3693123</v>
      </c>
      <c r="BA7" s="20">
        <v>461912</v>
      </c>
      <c r="BB7" s="19">
        <v>4155035</v>
      </c>
      <c r="BC7" s="19">
        <f t="shared" ref="BC7:BC70" si="2">AX7+BB7</f>
        <v>62834688</v>
      </c>
      <c r="BE7" s="20">
        <v>2057043</v>
      </c>
      <c r="BF7" s="21">
        <f t="shared" ref="BF7:BF70" si="3">BC7-BE7</f>
        <v>60777645</v>
      </c>
      <c r="BH7" s="73"/>
      <c r="BI7" s="73"/>
      <c r="BJ7" s="73"/>
      <c r="BK7" s="73"/>
      <c r="BL7" s="73"/>
      <c r="BM7" s="73"/>
      <c r="BN7" s="73"/>
    </row>
    <row r="8" spans="1:66" ht="22.5" customHeight="1" x14ac:dyDescent="0.2">
      <c r="A8" s="125" t="s">
        <v>1800</v>
      </c>
      <c r="B8" s="126" t="s">
        <v>1798</v>
      </c>
      <c r="C8" s="136" t="s">
        <v>109</v>
      </c>
      <c r="D8" s="129">
        <v>5</v>
      </c>
      <c r="E8" s="130" t="s">
        <v>3561</v>
      </c>
      <c r="F8" s="19">
        <v>1326019</v>
      </c>
      <c r="G8" s="20">
        <v>918772</v>
      </c>
      <c r="H8" s="20">
        <v>204250</v>
      </c>
      <c r="I8" s="20">
        <v>344232</v>
      </c>
      <c r="J8" s="20">
        <v>99798</v>
      </c>
      <c r="K8" s="20">
        <v>0</v>
      </c>
      <c r="L8" s="20">
        <v>2645</v>
      </c>
      <c r="M8" s="20">
        <v>110539</v>
      </c>
      <c r="N8" s="20">
        <v>63291</v>
      </c>
      <c r="O8" s="20">
        <v>47619</v>
      </c>
      <c r="P8" s="20">
        <v>876993</v>
      </c>
      <c r="Q8" s="20">
        <v>249895</v>
      </c>
      <c r="R8" s="20">
        <v>227835</v>
      </c>
      <c r="S8" s="20">
        <v>352735</v>
      </c>
      <c r="T8" s="21">
        <v>217572</v>
      </c>
      <c r="U8" s="54">
        <v>104748</v>
      </c>
      <c r="V8" s="20">
        <v>250425</v>
      </c>
      <c r="W8" s="20">
        <v>121776</v>
      </c>
      <c r="X8" s="20">
        <v>0</v>
      </c>
      <c r="Y8" s="21">
        <v>0</v>
      </c>
      <c r="Z8" s="20">
        <v>720002</v>
      </c>
      <c r="AA8" s="21">
        <v>0</v>
      </c>
      <c r="AB8" s="32">
        <v>2086721</v>
      </c>
      <c r="AC8" s="20">
        <v>2993567</v>
      </c>
      <c r="AD8" s="20">
        <v>1955227</v>
      </c>
      <c r="AE8" s="20">
        <v>3693886</v>
      </c>
      <c r="AF8" s="20">
        <v>1964120</v>
      </c>
      <c r="AG8" s="20">
        <v>573806</v>
      </c>
      <c r="AH8" s="20">
        <v>22535</v>
      </c>
      <c r="AI8" s="21">
        <v>54165</v>
      </c>
      <c r="AJ8" s="25">
        <v>171740</v>
      </c>
      <c r="AK8" s="25">
        <v>200121</v>
      </c>
      <c r="AL8" s="25">
        <v>71060</v>
      </c>
      <c r="AM8" s="22">
        <v>99579</v>
      </c>
      <c r="AN8" s="20">
        <v>1057965</v>
      </c>
      <c r="AO8" s="20">
        <v>72990</v>
      </c>
      <c r="AP8" s="54">
        <v>21256628</v>
      </c>
      <c r="AQ8" s="25">
        <v>400135</v>
      </c>
      <c r="AR8" s="25">
        <v>473022</v>
      </c>
      <c r="AS8" s="54">
        <v>249372</v>
      </c>
      <c r="AT8" s="54">
        <v>134409</v>
      </c>
      <c r="AU8" s="54">
        <v>298904</v>
      </c>
      <c r="AV8" s="25">
        <f t="shared" si="0"/>
        <v>1555842</v>
      </c>
      <c r="AW8" s="165">
        <v>3518475</v>
      </c>
      <c r="AX8" s="98">
        <f t="shared" si="1"/>
        <v>26330945</v>
      </c>
      <c r="AY8" s="73"/>
      <c r="AZ8" s="20">
        <v>1914839</v>
      </c>
      <c r="BA8" s="20">
        <v>164866</v>
      </c>
      <c r="BB8" s="19">
        <v>2079705</v>
      </c>
      <c r="BC8" s="19">
        <f t="shared" si="2"/>
        <v>28410650</v>
      </c>
      <c r="BE8" s="20">
        <v>438076</v>
      </c>
      <c r="BF8" s="21">
        <f t="shared" si="3"/>
        <v>27972574</v>
      </c>
      <c r="BH8" s="73"/>
      <c r="BI8" s="73"/>
      <c r="BJ8" s="73"/>
      <c r="BK8" s="73"/>
      <c r="BL8" s="73"/>
      <c r="BM8" s="73"/>
      <c r="BN8" s="73"/>
    </row>
    <row r="9" spans="1:66" ht="22.5" customHeight="1" x14ac:dyDescent="0.2">
      <c r="A9" s="125" t="s">
        <v>1801</v>
      </c>
      <c r="B9" s="126" t="s">
        <v>1798</v>
      </c>
      <c r="C9" s="136" t="s">
        <v>110</v>
      </c>
      <c r="D9" s="129">
        <v>3</v>
      </c>
      <c r="E9" s="130" t="s">
        <v>3561</v>
      </c>
      <c r="F9" s="19">
        <v>3385600</v>
      </c>
      <c r="G9" s="20">
        <v>4893105</v>
      </c>
      <c r="H9" s="20">
        <v>1153300</v>
      </c>
      <c r="I9" s="20">
        <v>0</v>
      </c>
      <c r="J9" s="20">
        <v>0</v>
      </c>
      <c r="K9" s="20">
        <v>0</v>
      </c>
      <c r="L9" s="20">
        <v>0</v>
      </c>
      <c r="M9" s="20">
        <v>353141</v>
      </c>
      <c r="N9" s="20">
        <v>212126</v>
      </c>
      <c r="O9" s="20">
        <v>266511</v>
      </c>
      <c r="P9" s="20">
        <v>2262605</v>
      </c>
      <c r="Q9" s="20">
        <v>458533</v>
      </c>
      <c r="R9" s="20">
        <v>653445</v>
      </c>
      <c r="S9" s="20">
        <v>1714560</v>
      </c>
      <c r="T9" s="21">
        <v>619271</v>
      </c>
      <c r="U9" s="54">
        <v>327054</v>
      </c>
      <c r="V9" s="20">
        <v>893739</v>
      </c>
      <c r="W9" s="20">
        <v>273083</v>
      </c>
      <c r="X9" s="20">
        <v>0</v>
      </c>
      <c r="Y9" s="21">
        <v>0</v>
      </c>
      <c r="Z9" s="20">
        <v>1998438</v>
      </c>
      <c r="AA9" s="21">
        <v>0</v>
      </c>
      <c r="AB9" s="32">
        <v>6603537</v>
      </c>
      <c r="AC9" s="20">
        <v>9030560</v>
      </c>
      <c r="AD9" s="20">
        <v>4764306</v>
      </c>
      <c r="AE9" s="20">
        <v>7430419</v>
      </c>
      <c r="AF9" s="20">
        <v>4751030</v>
      </c>
      <c r="AG9" s="20">
        <v>2010189</v>
      </c>
      <c r="AH9" s="20">
        <v>205345</v>
      </c>
      <c r="AI9" s="21">
        <v>332526</v>
      </c>
      <c r="AJ9" s="25">
        <v>440118</v>
      </c>
      <c r="AK9" s="25">
        <v>418743</v>
      </c>
      <c r="AL9" s="25">
        <v>151249</v>
      </c>
      <c r="AM9" s="22">
        <v>245196</v>
      </c>
      <c r="AN9" s="20">
        <v>3174952</v>
      </c>
      <c r="AO9" s="20">
        <v>583102</v>
      </c>
      <c r="AP9" s="54">
        <v>59605783</v>
      </c>
      <c r="AQ9" s="25">
        <v>602363</v>
      </c>
      <c r="AR9" s="25">
        <v>672904</v>
      </c>
      <c r="AS9" s="54">
        <v>342264</v>
      </c>
      <c r="AT9" s="54">
        <v>225996</v>
      </c>
      <c r="AU9" s="54">
        <v>557779</v>
      </c>
      <c r="AV9" s="25">
        <f t="shared" si="0"/>
        <v>2401306</v>
      </c>
      <c r="AW9" s="165">
        <v>5970502</v>
      </c>
      <c r="AX9" s="98">
        <f t="shared" si="1"/>
        <v>67977591</v>
      </c>
      <c r="AY9" s="73"/>
      <c r="AZ9" s="20">
        <v>4593026</v>
      </c>
      <c r="BA9" s="20">
        <v>682470</v>
      </c>
      <c r="BB9" s="19">
        <v>5275496</v>
      </c>
      <c r="BC9" s="19">
        <f t="shared" si="2"/>
        <v>73253087</v>
      </c>
      <c r="BE9" s="20">
        <v>2594156</v>
      </c>
      <c r="BF9" s="21">
        <f t="shared" si="3"/>
        <v>70658931</v>
      </c>
      <c r="BH9" s="73"/>
      <c r="BI9" s="73"/>
      <c r="BJ9" s="73"/>
      <c r="BK9" s="73"/>
      <c r="BL9" s="73"/>
      <c r="BM9" s="73"/>
      <c r="BN9" s="73"/>
    </row>
    <row r="10" spans="1:66" ht="22.5" customHeight="1" x14ac:dyDescent="0.2">
      <c r="A10" s="125" t="s">
        <v>1802</v>
      </c>
      <c r="B10" s="126" t="s">
        <v>1798</v>
      </c>
      <c r="C10" s="136" t="s">
        <v>111</v>
      </c>
      <c r="D10" s="129">
        <v>5</v>
      </c>
      <c r="E10" s="130" t="s">
        <v>3561</v>
      </c>
      <c r="F10" s="19">
        <v>1105622</v>
      </c>
      <c r="G10" s="20">
        <v>544233</v>
      </c>
      <c r="H10" s="20">
        <v>139840</v>
      </c>
      <c r="I10" s="20">
        <v>390684</v>
      </c>
      <c r="J10" s="20">
        <v>103112</v>
      </c>
      <c r="K10" s="20">
        <v>0</v>
      </c>
      <c r="L10" s="20">
        <v>3923</v>
      </c>
      <c r="M10" s="20">
        <v>80783</v>
      </c>
      <c r="N10" s="20">
        <v>48109</v>
      </c>
      <c r="O10" s="20">
        <v>145447</v>
      </c>
      <c r="P10" s="20">
        <v>598873</v>
      </c>
      <c r="Q10" s="20">
        <v>148023</v>
      </c>
      <c r="R10" s="20">
        <v>280035</v>
      </c>
      <c r="S10" s="20">
        <v>289332</v>
      </c>
      <c r="T10" s="21">
        <v>153921</v>
      </c>
      <c r="U10" s="54">
        <v>145572</v>
      </c>
      <c r="V10" s="20">
        <v>158046</v>
      </c>
      <c r="W10" s="20">
        <v>71036</v>
      </c>
      <c r="X10" s="20">
        <v>0</v>
      </c>
      <c r="Y10" s="21">
        <v>0</v>
      </c>
      <c r="Z10" s="20">
        <v>581264</v>
      </c>
      <c r="AA10" s="21">
        <v>0</v>
      </c>
      <c r="AB10" s="32">
        <v>1360072</v>
      </c>
      <c r="AC10" s="20">
        <v>1985342</v>
      </c>
      <c r="AD10" s="20">
        <v>1790921</v>
      </c>
      <c r="AE10" s="20">
        <v>2089533</v>
      </c>
      <c r="AF10" s="20">
        <v>1334851</v>
      </c>
      <c r="AG10" s="20">
        <v>413563</v>
      </c>
      <c r="AH10" s="20">
        <v>5430</v>
      </c>
      <c r="AI10" s="21">
        <v>25905</v>
      </c>
      <c r="AJ10" s="25">
        <v>132349</v>
      </c>
      <c r="AK10" s="25">
        <v>174371</v>
      </c>
      <c r="AL10" s="25">
        <v>52596</v>
      </c>
      <c r="AM10" s="22">
        <v>85126</v>
      </c>
      <c r="AN10" s="20">
        <v>543856</v>
      </c>
      <c r="AO10" s="20">
        <v>31529</v>
      </c>
      <c r="AP10" s="54">
        <v>15013299</v>
      </c>
      <c r="AQ10" s="25">
        <v>312852</v>
      </c>
      <c r="AR10" s="25">
        <v>324360</v>
      </c>
      <c r="AS10" s="54">
        <v>177193</v>
      </c>
      <c r="AT10" s="54">
        <v>98175</v>
      </c>
      <c r="AU10" s="54">
        <v>154814</v>
      </c>
      <c r="AV10" s="25">
        <f t="shared" si="0"/>
        <v>1067394</v>
      </c>
      <c r="AW10" s="165">
        <v>1963980</v>
      </c>
      <c r="AX10" s="98">
        <f t="shared" si="1"/>
        <v>18044673</v>
      </c>
      <c r="AY10" s="73"/>
      <c r="AZ10" s="20">
        <v>1501916</v>
      </c>
      <c r="BA10" s="20">
        <v>82720</v>
      </c>
      <c r="BB10" s="19">
        <v>1584636</v>
      </c>
      <c r="BC10" s="19">
        <f t="shared" si="2"/>
        <v>19629309</v>
      </c>
      <c r="BE10" s="20">
        <v>410631</v>
      </c>
      <c r="BF10" s="21">
        <f t="shared" si="3"/>
        <v>19218678</v>
      </c>
      <c r="BH10" s="73"/>
      <c r="BI10" s="73"/>
      <c r="BJ10" s="73"/>
      <c r="BK10" s="73"/>
      <c r="BL10" s="73"/>
      <c r="BM10" s="73"/>
      <c r="BN10" s="73"/>
    </row>
    <row r="11" spans="1:66" ht="22.5" customHeight="1" x14ac:dyDescent="0.2">
      <c r="A11" s="125" t="s">
        <v>1803</v>
      </c>
      <c r="B11" s="126" t="s">
        <v>1798</v>
      </c>
      <c r="C11" s="136" t="s">
        <v>112</v>
      </c>
      <c r="D11" s="129">
        <v>5</v>
      </c>
      <c r="E11" s="130" t="s">
        <v>3561</v>
      </c>
      <c r="F11" s="19">
        <v>1959129</v>
      </c>
      <c r="G11" s="20">
        <v>1603323</v>
      </c>
      <c r="H11" s="20">
        <v>390070</v>
      </c>
      <c r="I11" s="20">
        <v>494592</v>
      </c>
      <c r="J11" s="20">
        <v>174332</v>
      </c>
      <c r="K11" s="20">
        <v>0</v>
      </c>
      <c r="L11" s="20">
        <v>4285</v>
      </c>
      <c r="M11" s="20">
        <v>157155</v>
      </c>
      <c r="N11" s="20">
        <v>94221</v>
      </c>
      <c r="O11" s="20">
        <v>188330</v>
      </c>
      <c r="P11" s="20">
        <v>1342375</v>
      </c>
      <c r="Q11" s="20">
        <v>294325</v>
      </c>
      <c r="R11" s="20">
        <v>353385</v>
      </c>
      <c r="S11" s="20">
        <v>528656</v>
      </c>
      <c r="T11" s="21">
        <v>300898</v>
      </c>
      <c r="U11" s="54">
        <v>192990</v>
      </c>
      <c r="V11" s="20">
        <v>309414</v>
      </c>
      <c r="W11" s="20">
        <v>152220</v>
      </c>
      <c r="X11" s="20">
        <v>318545</v>
      </c>
      <c r="Y11" s="21">
        <v>70250</v>
      </c>
      <c r="Z11" s="20">
        <v>1804343</v>
      </c>
      <c r="AA11" s="21">
        <v>38610</v>
      </c>
      <c r="AB11" s="32">
        <v>3765787</v>
      </c>
      <c r="AC11" s="20">
        <v>4869854</v>
      </c>
      <c r="AD11" s="20">
        <v>2613262</v>
      </c>
      <c r="AE11" s="20">
        <v>3917874</v>
      </c>
      <c r="AF11" s="20">
        <v>2298436</v>
      </c>
      <c r="AG11" s="20">
        <v>942219</v>
      </c>
      <c r="AH11" s="20">
        <v>43531</v>
      </c>
      <c r="AI11" s="21">
        <v>306150</v>
      </c>
      <c r="AJ11" s="25">
        <v>233551</v>
      </c>
      <c r="AK11" s="25">
        <v>320778</v>
      </c>
      <c r="AL11" s="25">
        <v>98433</v>
      </c>
      <c r="AM11" s="22">
        <v>154557</v>
      </c>
      <c r="AN11" s="20">
        <v>2084457</v>
      </c>
      <c r="AO11" s="20">
        <v>173522</v>
      </c>
      <c r="AP11" s="54">
        <v>32593859</v>
      </c>
      <c r="AQ11" s="25">
        <v>423492</v>
      </c>
      <c r="AR11" s="25">
        <v>516922</v>
      </c>
      <c r="AS11" s="54">
        <v>243678</v>
      </c>
      <c r="AT11" s="54">
        <v>174387</v>
      </c>
      <c r="AU11" s="54">
        <v>376475</v>
      </c>
      <c r="AV11" s="25">
        <f t="shared" si="0"/>
        <v>1734954</v>
      </c>
      <c r="AW11" s="165">
        <v>6660366</v>
      </c>
      <c r="AX11" s="98">
        <f t="shared" si="1"/>
        <v>40989179</v>
      </c>
      <c r="AY11" s="73"/>
      <c r="AZ11" s="20">
        <v>2600466</v>
      </c>
      <c r="BA11" s="20">
        <v>854364</v>
      </c>
      <c r="BB11" s="19">
        <v>3454830</v>
      </c>
      <c r="BC11" s="19">
        <f t="shared" si="2"/>
        <v>44444009</v>
      </c>
      <c r="BE11" s="20">
        <v>671762</v>
      </c>
      <c r="BF11" s="21">
        <f t="shared" si="3"/>
        <v>43772247</v>
      </c>
      <c r="BH11" s="73"/>
      <c r="BI11" s="73"/>
      <c r="BJ11" s="73"/>
      <c r="BK11" s="73"/>
      <c r="BL11" s="73"/>
      <c r="BM11" s="73"/>
      <c r="BN11" s="73"/>
    </row>
    <row r="12" spans="1:66" ht="22.5" customHeight="1" x14ac:dyDescent="0.2">
      <c r="A12" s="125" t="s">
        <v>1804</v>
      </c>
      <c r="B12" s="126" t="s">
        <v>1798</v>
      </c>
      <c r="C12" s="136" t="s">
        <v>113</v>
      </c>
      <c r="D12" s="129">
        <v>5</v>
      </c>
      <c r="E12" s="130" t="s">
        <v>3561</v>
      </c>
      <c r="F12" s="19">
        <v>1834722</v>
      </c>
      <c r="G12" s="20">
        <v>1973370</v>
      </c>
      <c r="H12" s="20">
        <v>496280</v>
      </c>
      <c r="I12" s="20">
        <v>0</v>
      </c>
      <c r="J12" s="20">
        <v>0</v>
      </c>
      <c r="K12" s="20">
        <v>0</v>
      </c>
      <c r="L12" s="20">
        <v>0</v>
      </c>
      <c r="M12" s="20">
        <v>162783</v>
      </c>
      <c r="N12" s="20">
        <v>99626</v>
      </c>
      <c r="O12" s="20">
        <v>269360</v>
      </c>
      <c r="P12" s="20">
        <v>1267666</v>
      </c>
      <c r="Q12" s="20">
        <v>268429</v>
      </c>
      <c r="R12" s="20">
        <v>437715</v>
      </c>
      <c r="S12" s="20">
        <v>692075</v>
      </c>
      <c r="T12" s="21">
        <v>300898</v>
      </c>
      <c r="U12" s="54">
        <v>188244</v>
      </c>
      <c r="V12" s="20">
        <v>361725</v>
      </c>
      <c r="W12" s="20">
        <v>142072</v>
      </c>
      <c r="X12" s="20">
        <v>319200</v>
      </c>
      <c r="Y12" s="21">
        <v>63815</v>
      </c>
      <c r="Z12" s="20">
        <v>1132749</v>
      </c>
      <c r="AA12" s="21">
        <v>0</v>
      </c>
      <c r="AB12" s="32">
        <v>2456650</v>
      </c>
      <c r="AC12" s="20">
        <v>5037439</v>
      </c>
      <c r="AD12" s="20">
        <v>1894580</v>
      </c>
      <c r="AE12" s="20">
        <v>3639093</v>
      </c>
      <c r="AF12" s="20">
        <v>2044056</v>
      </c>
      <c r="AG12" s="20">
        <v>1039160</v>
      </c>
      <c r="AH12" s="20">
        <v>169054</v>
      </c>
      <c r="AI12" s="21">
        <v>202530</v>
      </c>
      <c r="AJ12" s="25">
        <v>238762</v>
      </c>
      <c r="AK12" s="25">
        <v>282150</v>
      </c>
      <c r="AL12" s="25">
        <v>81799</v>
      </c>
      <c r="AM12" s="22">
        <v>145359</v>
      </c>
      <c r="AN12" s="20">
        <v>1424232</v>
      </c>
      <c r="AO12" s="20">
        <v>118910</v>
      </c>
      <c r="AP12" s="54">
        <v>28784503</v>
      </c>
      <c r="AQ12" s="25">
        <v>563747</v>
      </c>
      <c r="AR12" s="25">
        <v>440521</v>
      </c>
      <c r="AS12" s="54">
        <v>148732</v>
      </c>
      <c r="AT12" s="54">
        <v>110746</v>
      </c>
      <c r="AU12" s="54">
        <v>282379</v>
      </c>
      <c r="AV12" s="25">
        <f t="shared" si="0"/>
        <v>1546125</v>
      </c>
      <c r="AW12" s="165">
        <v>3045061</v>
      </c>
      <c r="AX12" s="98">
        <f t="shared" si="1"/>
        <v>33375689</v>
      </c>
      <c r="AY12" s="73"/>
      <c r="AZ12" s="20">
        <v>2617547</v>
      </c>
      <c r="BA12" s="20">
        <v>694028</v>
      </c>
      <c r="BB12" s="19">
        <v>3311575</v>
      </c>
      <c r="BC12" s="19">
        <f t="shared" si="2"/>
        <v>36687264</v>
      </c>
      <c r="BE12" s="20">
        <v>767812</v>
      </c>
      <c r="BF12" s="21">
        <f t="shared" si="3"/>
        <v>35919452</v>
      </c>
      <c r="BH12" s="73"/>
      <c r="BI12" s="73"/>
      <c r="BJ12" s="73"/>
      <c r="BK12" s="73"/>
      <c r="BL12" s="73"/>
      <c r="BM12" s="73"/>
      <c r="BN12" s="73"/>
    </row>
    <row r="13" spans="1:66" ht="22.5" customHeight="1" x14ac:dyDescent="0.2">
      <c r="A13" s="125" t="s">
        <v>1805</v>
      </c>
      <c r="B13" s="126" t="s">
        <v>1798</v>
      </c>
      <c r="C13" s="136" t="s">
        <v>114</v>
      </c>
      <c r="D13" s="129">
        <v>5</v>
      </c>
      <c r="E13" s="130" t="s">
        <v>3561</v>
      </c>
      <c r="F13" s="19">
        <v>1535193</v>
      </c>
      <c r="G13" s="20">
        <v>2357321</v>
      </c>
      <c r="H13" s="20">
        <v>490770</v>
      </c>
      <c r="I13" s="20">
        <v>0</v>
      </c>
      <c r="J13" s="20">
        <v>0</v>
      </c>
      <c r="K13" s="20">
        <v>0</v>
      </c>
      <c r="L13" s="20">
        <v>6234</v>
      </c>
      <c r="M13" s="20">
        <v>102977</v>
      </c>
      <c r="N13" s="20">
        <v>62437</v>
      </c>
      <c r="O13" s="20">
        <v>105598</v>
      </c>
      <c r="P13" s="20">
        <v>1390275</v>
      </c>
      <c r="Q13" s="20">
        <v>190757</v>
      </c>
      <c r="R13" s="20">
        <v>287730</v>
      </c>
      <c r="S13" s="20">
        <v>550981</v>
      </c>
      <c r="T13" s="21">
        <v>281340</v>
      </c>
      <c r="U13" s="54">
        <v>130536</v>
      </c>
      <c r="V13" s="20">
        <v>273798</v>
      </c>
      <c r="W13" s="20">
        <v>145015</v>
      </c>
      <c r="X13" s="20">
        <v>0</v>
      </c>
      <c r="Y13" s="21">
        <v>0</v>
      </c>
      <c r="Z13" s="20">
        <v>999758</v>
      </c>
      <c r="AA13" s="21">
        <v>0</v>
      </c>
      <c r="AB13" s="32">
        <v>1132753</v>
      </c>
      <c r="AC13" s="20">
        <v>3448290</v>
      </c>
      <c r="AD13" s="20">
        <v>1403950</v>
      </c>
      <c r="AE13" s="20">
        <v>3087952</v>
      </c>
      <c r="AF13" s="20">
        <v>1652826</v>
      </c>
      <c r="AG13" s="20">
        <v>744928</v>
      </c>
      <c r="AH13" s="20">
        <v>198557</v>
      </c>
      <c r="AI13" s="21">
        <v>365967</v>
      </c>
      <c r="AJ13" s="25">
        <v>150441</v>
      </c>
      <c r="AK13" s="25">
        <v>269796</v>
      </c>
      <c r="AL13" s="25">
        <v>67609</v>
      </c>
      <c r="AM13" s="22">
        <v>116473</v>
      </c>
      <c r="AN13" s="20">
        <v>1607282</v>
      </c>
      <c r="AO13" s="20">
        <v>174906</v>
      </c>
      <c r="AP13" s="54">
        <v>23332450</v>
      </c>
      <c r="AQ13" s="25">
        <v>304435</v>
      </c>
      <c r="AR13" s="25">
        <v>392632</v>
      </c>
      <c r="AS13" s="54">
        <v>231040</v>
      </c>
      <c r="AT13" s="54">
        <v>137527</v>
      </c>
      <c r="AU13" s="54">
        <v>257544</v>
      </c>
      <c r="AV13" s="25">
        <f t="shared" si="0"/>
        <v>1323178</v>
      </c>
      <c r="AW13" s="165">
        <v>5270003</v>
      </c>
      <c r="AX13" s="98">
        <f t="shared" si="1"/>
        <v>29925631</v>
      </c>
      <c r="AY13" s="73"/>
      <c r="AZ13" s="20">
        <v>1966328</v>
      </c>
      <c r="BA13" s="20">
        <v>1081243</v>
      </c>
      <c r="BB13" s="19">
        <v>3047571</v>
      </c>
      <c r="BC13" s="19">
        <f t="shared" si="2"/>
        <v>32973202</v>
      </c>
      <c r="BE13" s="20">
        <v>516027</v>
      </c>
      <c r="BF13" s="21">
        <f t="shared" si="3"/>
        <v>32457175</v>
      </c>
      <c r="BH13" s="73"/>
      <c r="BI13" s="73"/>
      <c r="BJ13" s="73"/>
      <c r="BK13" s="73"/>
      <c r="BL13" s="73"/>
      <c r="BM13" s="73"/>
      <c r="BN13" s="73"/>
    </row>
    <row r="14" spans="1:66" ht="22.5" customHeight="1" x14ac:dyDescent="0.2">
      <c r="A14" s="125" t="s">
        <v>1806</v>
      </c>
      <c r="B14" s="126" t="s">
        <v>1798</v>
      </c>
      <c r="C14" s="136" t="s">
        <v>115</v>
      </c>
      <c r="D14" s="129">
        <v>5</v>
      </c>
      <c r="E14" s="130" t="s">
        <v>3561</v>
      </c>
      <c r="F14" s="19">
        <v>258256</v>
      </c>
      <c r="G14" s="20">
        <v>212831</v>
      </c>
      <c r="H14" s="20">
        <v>41800</v>
      </c>
      <c r="I14" s="20">
        <v>0</v>
      </c>
      <c r="J14" s="20">
        <v>0</v>
      </c>
      <c r="K14" s="20">
        <v>0</v>
      </c>
      <c r="L14" s="20">
        <v>0</v>
      </c>
      <c r="M14" s="20">
        <v>6828</v>
      </c>
      <c r="N14" s="20">
        <v>3872</v>
      </c>
      <c r="O14" s="20">
        <v>32560</v>
      </c>
      <c r="P14" s="20">
        <v>68940</v>
      </c>
      <c r="Q14" s="20">
        <v>19159</v>
      </c>
      <c r="R14" s="20">
        <v>24570</v>
      </c>
      <c r="S14" s="20">
        <v>25897</v>
      </c>
      <c r="T14" s="21">
        <v>11573</v>
      </c>
      <c r="U14" s="54">
        <v>4116</v>
      </c>
      <c r="V14" s="20">
        <v>15582</v>
      </c>
      <c r="W14" s="20">
        <v>10148</v>
      </c>
      <c r="X14" s="20">
        <v>0</v>
      </c>
      <c r="Y14" s="21">
        <v>0</v>
      </c>
      <c r="Z14" s="20">
        <v>151885</v>
      </c>
      <c r="AA14" s="21">
        <v>0</v>
      </c>
      <c r="AB14" s="32">
        <v>139586</v>
      </c>
      <c r="AC14" s="20">
        <v>299659</v>
      </c>
      <c r="AD14" s="20">
        <v>227810</v>
      </c>
      <c r="AE14" s="20">
        <v>495929</v>
      </c>
      <c r="AF14" s="20">
        <v>184667</v>
      </c>
      <c r="AG14" s="20">
        <v>71018</v>
      </c>
      <c r="AH14" s="20">
        <v>27784</v>
      </c>
      <c r="AI14" s="21">
        <v>50397</v>
      </c>
      <c r="AJ14" s="25">
        <v>25475</v>
      </c>
      <c r="AK14" s="25">
        <v>53099</v>
      </c>
      <c r="AL14" s="25">
        <v>12542</v>
      </c>
      <c r="AM14" s="22">
        <v>19843</v>
      </c>
      <c r="AN14" s="20">
        <v>291720</v>
      </c>
      <c r="AO14" s="20">
        <v>38653</v>
      </c>
      <c r="AP14" s="54">
        <v>2826199</v>
      </c>
      <c r="AQ14" s="25">
        <v>68133</v>
      </c>
      <c r="AR14" s="25">
        <v>188938</v>
      </c>
      <c r="AS14" s="54">
        <v>101940</v>
      </c>
      <c r="AT14" s="54">
        <v>53063</v>
      </c>
      <c r="AU14" s="54">
        <v>79115</v>
      </c>
      <c r="AV14" s="25">
        <f t="shared" si="0"/>
        <v>491189</v>
      </c>
      <c r="AW14" s="165">
        <v>626358</v>
      </c>
      <c r="AX14" s="98">
        <f t="shared" si="1"/>
        <v>3943746</v>
      </c>
      <c r="AY14" s="73"/>
      <c r="AZ14" s="20">
        <v>330105</v>
      </c>
      <c r="BA14" s="20">
        <v>354904</v>
      </c>
      <c r="BB14" s="19">
        <v>685009</v>
      </c>
      <c r="BC14" s="19">
        <f t="shared" si="2"/>
        <v>4628755</v>
      </c>
      <c r="BE14" s="20">
        <v>42609</v>
      </c>
      <c r="BF14" s="21">
        <f t="shared" si="3"/>
        <v>4586146</v>
      </c>
      <c r="BH14" s="73"/>
      <c r="BI14" s="73"/>
      <c r="BJ14" s="73"/>
      <c r="BK14" s="73"/>
      <c r="BL14" s="73"/>
      <c r="BM14" s="73"/>
      <c r="BN14" s="73"/>
    </row>
    <row r="15" spans="1:66" ht="22.5" customHeight="1" x14ac:dyDescent="0.2">
      <c r="A15" s="125" t="s">
        <v>1807</v>
      </c>
      <c r="B15" s="126" t="s">
        <v>1798</v>
      </c>
      <c r="C15" s="136" t="s">
        <v>116</v>
      </c>
      <c r="D15" s="129">
        <v>5</v>
      </c>
      <c r="E15" s="130" t="s">
        <v>3561</v>
      </c>
      <c r="F15" s="19">
        <v>1062497</v>
      </c>
      <c r="G15" s="20">
        <v>1961891</v>
      </c>
      <c r="H15" s="20">
        <v>326990</v>
      </c>
      <c r="I15" s="20">
        <v>0</v>
      </c>
      <c r="J15" s="20">
        <v>0</v>
      </c>
      <c r="K15" s="20">
        <v>0</v>
      </c>
      <c r="L15" s="20">
        <v>0</v>
      </c>
      <c r="M15" s="20">
        <v>71787</v>
      </c>
      <c r="N15" s="20">
        <v>47987</v>
      </c>
      <c r="O15" s="20">
        <v>130499</v>
      </c>
      <c r="P15" s="20">
        <v>492745</v>
      </c>
      <c r="Q15" s="20">
        <v>156503</v>
      </c>
      <c r="R15" s="20">
        <v>211095</v>
      </c>
      <c r="S15" s="20">
        <v>360772</v>
      </c>
      <c r="T15" s="21">
        <v>168966</v>
      </c>
      <c r="U15" s="54">
        <v>117432</v>
      </c>
      <c r="V15" s="20">
        <v>214809</v>
      </c>
      <c r="W15" s="20">
        <v>97421</v>
      </c>
      <c r="X15" s="20">
        <v>338442</v>
      </c>
      <c r="Y15" s="21">
        <v>64269</v>
      </c>
      <c r="Z15" s="20">
        <v>641855</v>
      </c>
      <c r="AA15" s="21">
        <v>0</v>
      </c>
      <c r="AB15" s="32">
        <v>893337</v>
      </c>
      <c r="AC15" s="20">
        <v>2223147</v>
      </c>
      <c r="AD15" s="20">
        <v>1631768</v>
      </c>
      <c r="AE15" s="20">
        <v>1870710</v>
      </c>
      <c r="AF15" s="20">
        <v>1229960</v>
      </c>
      <c r="AG15" s="20">
        <v>443899</v>
      </c>
      <c r="AH15" s="20">
        <v>240097</v>
      </c>
      <c r="AI15" s="21">
        <v>88548</v>
      </c>
      <c r="AJ15" s="25">
        <v>112095</v>
      </c>
      <c r="AK15" s="25">
        <v>181787</v>
      </c>
      <c r="AL15" s="25">
        <v>47879</v>
      </c>
      <c r="AM15" s="22">
        <v>83397</v>
      </c>
      <c r="AN15" s="20">
        <v>913648</v>
      </c>
      <c r="AO15" s="20">
        <v>96217</v>
      </c>
      <c r="AP15" s="54">
        <v>16522449</v>
      </c>
      <c r="AQ15" s="25">
        <v>204257</v>
      </c>
      <c r="AR15" s="25">
        <v>338130</v>
      </c>
      <c r="AS15" s="54">
        <v>210165</v>
      </c>
      <c r="AT15" s="54">
        <v>99571</v>
      </c>
      <c r="AU15" s="54">
        <v>213269</v>
      </c>
      <c r="AV15" s="25">
        <f t="shared" si="0"/>
        <v>1065392</v>
      </c>
      <c r="AW15" s="165">
        <v>3055775</v>
      </c>
      <c r="AX15" s="98">
        <f t="shared" si="1"/>
        <v>20643616</v>
      </c>
      <c r="AY15" s="73"/>
      <c r="AZ15" s="20">
        <v>1455648</v>
      </c>
      <c r="BA15" s="20">
        <v>571771</v>
      </c>
      <c r="BB15" s="19">
        <v>2027419</v>
      </c>
      <c r="BC15" s="19">
        <f t="shared" si="2"/>
        <v>22671035</v>
      </c>
      <c r="BE15" s="20">
        <v>311707</v>
      </c>
      <c r="BF15" s="21">
        <f t="shared" si="3"/>
        <v>22359328</v>
      </c>
      <c r="BH15" s="73"/>
      <c r="BI15" s="73"/>
      <c r="BJ15" s="73"/>
      <c r="BK15" s="73"/>
      <c r="BL15" s="73"/>
      <c r="BM15" s="73"/>
      <c r="BN15" s="73"/>
    </row>
    <row r="16" spans="1:66" ht="22.5" customHeight="1" x14ac:dyDescent="0.2">
      <c r="A16" s="125" t="s">
        <v>1808</v>
      </c>
      <c r="B16" s="126" t="s">
        <v>1798</v>
      </c>
      <c r="C16" s="136" t="s">
        <v>117</v>
      </c>
      <c r="D16" s="129">
        <v>5</v>
      </c>
      <c r="E16" s="130" t="s">
        <v>3561</v>
      </c>
      <c r="F16" s="19">
        <v>568319</v>
      </c>
      <c r="G16" s="20">
        <v>845903</v>
      </c>
      <c r="H16" s="20">
        <v>148010</v>
      </c>
      <c r="I16" s="20">
        <v>145180</v>
      </c>
      <c r="J16" s="20">
        <v>107087</v>
      </c>
      <c r="K16" s="20">
        <v>0</v>
      </c>
      <c r="L16" s="20">
        <v>9262</v>
      </c>
      <c r="M16" s="20">
        <v>31586</v>
      </c>
      <c r="N16" s="20">
        <v>18881</v>
      </c>
      <c r="O16" s="20">
        <v>32227</v>
      </c>
      <c r="P16" s="20">
        <v>386888</v>
      </c>
      <c r="Q16" s="20">
        <v>71455</v>
      </c>
      <c r="R16" s="20">
        <v>95805</v>
      </c>
      <c r="S16" s="20">
        <v>197353</v>
      </c>
      <c r="T16" s="21">
        <v>104157</v>
      </c>
      <c r="U16" s="54">
        <v>49980</v>
      </c>
      <c r="V16" s="20">
        <v>100170</v>
      </c>
      <c r="W16" s="20">
        <v>60888</v>
      </c>
      <c r="X16" s="20">
        <v>0</v>
      </c>
      <c r="Y16" s="21">
        <v>0</v>
      </c>
      <c r="Z16" s="20">
        <v>397919</v>
      </c>
      <c r="AA16" s="21">
        <v>0</v>
      </c>
      <c r="AB16" s="32">
        <v>327783</v>
      </c>
      <c r="AC16" s="20">
        <v>989527</v>
      </c>
      <c r="AD16" s="20">
        <v>422555</v>
      </c>
      <c r="AE16" s="20">
        <v>872291</v>
      </c>
      <c r="AF16" s="20">
        <v>454020</v>
      </c>
      <c r="AG16" s="20">
        <v>269805</v>
      </c>
      <c r="AH16" s="20">
        <v>100455</v>
      </c>
      <c r="AI16" s="21">
        <v>93729</v>
      </c>
      <c r="AJ16" s="25">
        <v>63867</v>
      </c>
      <c r="AK16" s="25">
        <v>112270</v>
      </c>
      <c r="AL16" s="25">
        <v>23131</v>
      </c>
      <c r="AM16" s="22">
        <v>54063</v>
      </c>
      <c r="AN16" s="20">
        <v>357582</v>
      </c>
      <c r="AO16" s="20">
        <v>77582</v>
      </c>
      <c r="AP16" s="54">
        <v>7589730</v>
      </c>
      <c r="AQ16" s="25">
        <v>130910</v>
      </c>
      <c r="AR16" s="25">
        <v>200365</v>
      </c>
      <c r="AS16" s="54">
        <v>107734</v>
      </c>
      <c r="AT16" s="54">
        <v>70007</v>
      </c>
      <c r="AU16" s="54">
        <v>105626</v>
      </c>
      <c r="AV16" s="25">
        <f t="shared" si="0"/>
        <v>614642</v>
      </c>
      <c r="AW16" s="165">
        <v>1162947</v>
      </c>
      <c r="AX16" s="98">
        <f t="shared" si="1"/>
        <v>9367319</v>
      </c>
      <c r="AY16" s="73"/>
      <c r="AZ16" s="20">
        <v>792429</v>
      </c>
      <c r="BA16" s="20">
        <v>450199</v>
      </c>
      <c r="BB16" s="19">
        <v>1242628</v>
      </c>
      <c r="BC16" s="19">
        <f t="shared" si="2"/>
        <v>10609947</v>
      </c>
      <c r="BE16" s="20">
        <v>162255</v>
      </c>
      <c r="BF16" s="21">
        <f t="shared" si="3"/>
        <v>10447692</v>
      </c>
      <c r="BH16" s="73"/>
      <c r="BI16" s="73"/>
      <c r="BJ16" s="73"/>
      <c r="BK16" s="73"/>
      <c r="BL16" s="73"/>
      <c r="BM16" s="73"/>
      <c r="BN16" s="73"/>
    </row>
    <row r="17" spans="1:66" ht="22.5" customHeight="1" x14ac:dyDescent="0.2">
      <c r="A17" s="125" t="s">
        <v>1809</v>
      </c>
      <c r="B17" s="126" t="s">
        <v>1798</v>
      </c>
      <c r="C17" s="136" t="s">
        <v>118</v>
      </c>
      <c r="D17" s="129">
        <v>5</v>
      </c>
      <c r="E17" s="130" t="s">
        <v>3561</v>
      </c>
      <c r="F17" s="19">
        <v>360847</v>
      </c>
      <c r="G17" s="20">
        <v>327552</v>
      </c>
      <c r="H17" s="20">
        <v>43700</v>
      </c>
      <c r="I17" s="20">
        <v>119924</v>
      </c>
      <c r="J17" s="20">
        <v>57068</v>
      </c>
      <c r="K17" s="20">
        <v>0</v>
      </c>
      <c r="L17" s="20">
        <v>1558</v>
      </c>
      <c r="M17" s="20">
        <v>19240</v>
      </c>
      <c r="N17" s="20">
        <v>10620</v>
      </c>
      <c r="O17" s="20">
        <v>32449</v>
      </c>
      <c r="P17" s="20">
        <v>295179</v>
      </c>
      <c r="Q17" s="20">
        <v>56319</v>
      </c>
      <c r="R17" s="20">
        <v>43515</v>
      </c>
      <c r="S17" s="20">
        <v>104481</v>
      </c>
      <c r="T17" s="21">
        <v>57865</v>
      </c>
      <c r="U17" s="54">
        <v>22764</v>
      </c>
      <c r="V17" s="20">
        <v>63441</v>
      </c>
      <c r="W17" s="20">
        <v>23340</v>
      </c>
      <c r="X17" s="20">
        <v>0</v>
      </c>
      <c r="Y17" s="21">
        <v>0</v>
      </c>
      <c r="Z17" s="20">
        <v>257173</v>
      </c>
      <c r="AA17" s="21">
        <v>0</v>
      </c>
      <c r="AB17" s="32">
        <v>260215</v>
      </c>
      <c r="AC17" s="20">
        <v>535995</v>
      </c>
      <c r="AD17" s="20">
        <v>705860</v>
      </c>
      <c r="AE17" s="20">
        <v>550931</v>
      </c>
      <c r="AF17" s="20">
        <v>322242</v>
      </c>
      <c r="AG17" s="20">
        <v>156408</v>
      </c>
      <c r="AH17" s="20">
        <v>22444</v>
      </c>
      <c r="AI17" s="21">
        <v>90903</v>
      </c>
      <c r="AJ17" s="25">
        <v>47492</v>
      </c>
      <c r="AK17" s="25">
        <v>77398</v>
      </c>
      <c r="AL17" s="25">
        <v>15934</v>
      </c>
      <c r="AM17" s="22">
        <v>36580</v>
      </c>
      <c r="AN17" s="20">
        <v>301895</v>
      </c>
      <c r="AO17" s="20">
        <v>26804</v>
      </c>
      <c r="AP17" s="54">
        <v>5048136</v>
      </c>
      <c r="AQ17" s="25">
        <v>102235</v>
      </c>
      <c r="AR17" s="25">
        <v>192168</v>
      </c>
      <c r="AS17" s="54">
        <v>79895</v>
      </c>
      <c r="AT17" s="54">
        <v>57921</v>
      </c>
      <c r="AU17" s="54">
        <v>101520</v>
      </c>
      <c r="AV17" s="25">
        <f t="shared" si="0"/>
        <v>533739</v>
      </c>
      <c r="AW17" s="165">
        <v>874079</v>
      </c>
      <c r="AX17" s="98">
        <f t="shared" si="1"/>
        <v>6455954</v>
      </c>
      <c r="AY17" s="73"/>
      <c r="AZ17" s="20">
        <v>513743</v>
      </c>
      <c r="BA17" s="20">
        <v>164247</v>
      </c>
      <c r="BB17" s="19">
        <v>677990</v>
      </c>
      <c r="BC17" s="19">
        <f t="shared" si="2"/>
        <v>7133944</v>
      </c>
      <c r="BE17" s="20">
        <v>84298</v>
      </c>
      <c r="BF17" s="21">
        <f t="shared" si="3"/>
        <v>7049646</v>
      </c>
      <c r="BH17" s="73"/>
      <c r="BI17" s="73"/>
      <c r="BJ17" s="73"/>
      <c r="BK17" s="73"/>
      <c r="BL17" s="73"/>
      <c r="BM17" s="73"/>
      <c r="BN17" s="73"/>
    </row>
    <row r="18" spans="1:66" ht="22.5" customHeight="1" x14ac:dyDescent="0.2">
      <c r="A18" s="125" t="s">
        <v>1810</v>
      </c>
      <c r="B18" s="126" t="s">
        <v>1798</v>
      </c>
      <c r="C18" s="136" t="s">
        <v>119</v>
      </c>
      <c r="D18" s="129">
        <v>5</v>
      </c>
      <c r="E18" s="130" t="s">
        <v>3561</v>
      </c>
      <c r="F18" s="19">
        <v>1917177</v>
      </c>
      <c r="G18" s="20">
        <v>1207537</v>
      </c>
      <c r="H18" s="20">
        <v>374110</v>
      </c>
      <c r="I18" s="20">
        <v>198884</v>
      </c>
      <c r="J18" s="20">
        <v>116560</v>
      </c>
      <c r="K18" s="20">
        <v>0</v>
      </c>
      <c r="L18" s="20">
        <v>0</v>
      </c>
      <c r="M18" s="20">
        <v>168127</v>
      </c>
      <c r="N18" s="20">
        <v>99161</v>
      </c>
      <c r="O18" s="20">
        <v>396233</v>
      </c>
      <c r="P18" s="20">
        <v>1236254</v>
      </c>
      <c r="Q18" s="20">
        <v>250720</v>
      </c>
      <c r="R18" s="20">
        <v>414225</v>
      </c>
      <c r="S18" s="20">
        <v>554553</v>
      </c>
      <c r="T18" s="21">
        <v>276595</v>
      </c>
      <c r="U18" s="54">
        <v>198324</v>
      </c>
      <c r="V18" s="20">
        <v>367290</v>
      </c>
      <c r="W18" s="20">
        <v>162368</v>
      </c>
      <c r="X18" s="20">
        <v>0</v>
      </c>
      <c r="Y18" s="21">
        <v>0</v>
      </c>
      <c r="Z18" s="20">
        <v>1278932</v>
      </c>
      <c r="AA18" s="21">
        <v>0</v>
      </c>
      <c r="AB18" s="32">
        <v>2578536</v>
      </c>
      <c r="AC18" s="20">
        <v>4325743</v>
      </c>
      <c r="AD18" s="20">
        <v>2193965</v>
      </c>
      <c r="AE18" s="20">
        <v>3261126</v>
      </c>
      <c r="AF18" s="20">
        <v>1944478</v>
      </c>
      <c r="AG18" s="20">
        <v>1031595</v>
      </c>
      <c r="AH18" s="20">
        <v>15747</v>
      </c>
      <c r="AI18" s="21">
        <v>159198</v>
      </c>
      <c r="AJ18" s="25">
        <v>239298</v>
      </c>
      <c r="AK18" s="25">
        <v>278004</v>
      </c>
      <c r="AL18" s="25">
        <v>80848</v>
      </c>
      <c r="AM18" s="22">
        <v>143828</v>
      </c>
      <c r="AN18" s="20">
        <v>850695</v>
      </c>
      <c r="AO18" s="20">
        <v>230338</v>
      </c>
      <c r="AP18" s="54">
        <v>26550449</v>
      </c>
      <c r="AQ18" s="25">
        <v>461373</v>
      </c>
      <c r="AR18" s="25">
        <v>366119</v>
      </c>
      <c r="AS18" s="54">
        <v>168182</v>
      </c>
      <c r="AT18" s="54">
        <v>96318</v>
      </c>
      <c r="AU18" s="54">
        <v>219242</v>
      </c>
      <c r="AV18" s="25">
        <f t="shared" si="0"/>
        <v>1311234</v>
      </c>
      <c r="AW18" s="165">
        <v>3276063</v>
      </c>
      <c r="AX18" s="98">
        <f t="shared" si="1"/>
        <v>31137746</v>
      </c>
      <c r="AY18" s="73"/>
      <c r="AZ18" s="20">
        <v>2664735</v>
      </c>
      <c r="BA18" s="20">
        <v>358639</v>
      </c>
      <c r="BB18" s="19">
        <v>3023374</v>
      </c>
      <c r="BC18" s="19">
        <f t="shared" si="2"/>
        <v>34161120</v>
      </c>
      <c r="BE18" s="20">
        <v>873440</v>
      </c>
      <c r="BF18" s="21">
        <f t="shared" si="3"/>
        <v>33287680</v>
      </c>
      <c r="BH18" s="73"/>
      <c r="BI18" s="73"/>
      <c r="BJ18" s="73"/>
      <c r="BK18" s="73"/>
      <c r="BL18" s="73"/>
      <c r="BM18" s="73"/>
      <c r="BN18" s="73"/>
    </row>
    <row r="19" spans="1:66" ht="22.5" customHeight="1" x14ac:dyDescent="0.2">
      <c r="A19" s="125" t="s">
        <v>1811</v>
      </c>
      <c r="B19" s="126" t="s">
        <v>1798</v>
      </c>
      <c r="C19" s="136" t="s">
        <v>120</v>
      </c>
      <c r="D19" s="129">
        <v>5</v>
      </c>
      <c r="E19" s="130" t="s">
        <v>3561</v>
      </c>
      <c r="F19" s="19">
        <v>575483</v>
      </c>
      <c r="G19" s="20">
        <v>743944</v>
      </c>
      <c r="H19" s="20">
        <v>145160</v>
      </c>
      <c r="I19" s="20">
        <v>295176</v>
      </c>
      <c r="J19" s="20">
        <v>143407</v>
      </c>
      <c r="K19" s="20">
        <v>0</v>
      </c>
      <c r="L19" s="20">
        <v>14047</v>
      </c>
      <c r="M19" s="20">
        <v>30420</v>
      </c>
      <c r="N19" s="20">
        <v>17721</v>
      </c>
      <c r="O19" s="20">
        <v>37148</v>
      </c>
      <c r="P19" s="20">
        <v>338434</v>
      </c>
      <c r="Q19" s="20">
        <v>68688</v>
      </c>
      <c r="R19" s="20">
        <v>73530</v>
      </c>
      <c r="S19" s="20">
        <v>152703</v>
      </c>
      <c r="T19" s="21">
        <v>127303</v>
      </c>
      <c r="U19" s="54">
        <v>59766</v>
      </c>
      <c r="V19" s="20">
        <v>79023</v>
      </c>
      <c r="W19" s="20">
        <v>71036</v>
      </c>
      <c r="X19" s="20">
        <v>0</v>
      </c>
      <c r="Y19" s="21">
        <v>0</v>
      </c>
      <c r="Z19" s="20">
        <v>417586</v>
      </c>
      <c r="AA19" s="21">
        <v>0</v>
      </c>
      <c r="AB19" s="32">
        <v>400907</v>
      </c>
      <c r="AC19" s="20">
        <v>936205</v>
      </c>
      <c r="AD19" s="20">
        <v>720701</v>
      </c>
      <c r="AE19" s="20">
        <v>848070</v>
      </c>
      <c r="AF19" s="20">
        <v>447258</v>
      </c>
      <c r="AG19" s="20">
        <v>253570</v>
      </c>
      <c r="AH19" s="20">
        <v>40001</v>
      </c>
      <c r="AI19" s="21">
        <v>171444</v>
      </c>
      <c r="AJ19" s="25">
        <v>61440</v>
      </c>
      <c r="AK19" s="25">
        <v>110639</v>
      </c>
      <c r="AL19" s="25">
        <v>24100</v>
      </c>
      <c r="AM19" s="22">
        <v>52489</v>
      </c>
      <c r="AN19" s="20">
        <v>426317</v>
      </c>
      <c r="AO19" s="20">
        <v>82308</v>
      </c>
      <c r="AP19" s="54">
        <v>7966024</v>
      </c>
      <c r="AQ19" s="25">
        <v>126862</v>
      </c>
      <c r="AR19" s="25">
        <v>212707</v>
      </c>
      <c r="AS19" s="54">
        <v>101706</v>
      </c>
      <c r="AT19" s="54">
        <v>75809</v>
      </c>
      <c r="AU19" s="54">
        <v>110074</v>
      </c>
      <c r="AV19" s="25">
        <f t="shared" si="0"/>
        <v>627158</v>
      </c>
      <c r="AW19" s="165">
        <v>1618877</v>
      </c>
      <c r="AX19" s="98">
        <f t="shared" si="1"/>
        <v>10212059</v>
      </c>
      <c r="AY19" s="73"/>
      <c r="AZ19" s="20">
        <v>758622</v>
      </c>
      <c r="BA19" s="20">
        <v>540279</v>
      </c>
      <c r="BB19" s="19">
        <v>1298901</v>
      </c>
      <c r="BC19" s="19">
        <f t="shared" si="2"/>
        <v>11510960</v>
      </c>
      <c r="BE19" s="20">
        <v>156854</v>
      </c>
      <c r="BF19" s="21">
        <f t="shared" si="3"/>
        <v>11354106</v>
      </c>
      <c r="BH19" s="73"/>
      <c r="BI19" s="73"/>
      <c r="BJ19" s="73"/>
      <c r="BK19" s="73"/>
      <c r="BL19" s="73"/>
      <c r="BM19" s="73"/>
      <c r="BN19" s="73"/>
    </row>
    <row r="20" spans="1:66" ht="22.5" customHeight="1" x14ac:dyDescent="0.2">
      <c r="A20" s="125" t="s">
        <v>1812</v>
      </c>
      <c r="B20" s="126" t="s">
        <v>1798</v>
      </c>
      <c r="C20" s="136" t="s">
        <v>121</v>
      </c>
      <c r="D20" s="129">
        <v>5</v>
      </c>
      <c r="E20" s="130" t="s">
        <v>3561</v>
      </c>
      <c r="F20" s="19">
        <v>361284</v>
      </c>
      <c r="G20" s="20">
        <v>783872</v>
      </c>
      <c r="H20" s="20">
        <v>101840</v>
      </c>
      <c r="I20" s="20">
        <v>0</v>
      </c>
      <c r="J20" s="20">
        <v>0</v>
      </c>
      <c r="K20" s="20">
        <v>0</v>
      </c>
      <c r="L20" s="20">
        <v>0</v>
      </c>
      <c r="M20" s="20">
        <v>18643</v>
      </c>
      <c r="N20" s="20">
        <v>10778</v>
      </c>
      <c r="O20" s="20">
        <v>18130</v>
      </c>
      <c r="P20" s="20">
        <v>587052</v>
      </c>
      <c r="Q20" s="20">
        <v>49550</v>
      </c>
      <c r="R20" s="20">
        <v>92745</v>
      </c>
      <c r="S20" s="20">
        <v>71440</v>
      </c>
      <c r="T20" s="21">
        <v>52079</v>
      </c>
      <c r="U20" s="54">
        <v>27720</v>
      </c>
      <c r="V20" s="20">
        <v>62328</v>
      </c>
      <c r="W20" s="20">
        <v>36533</v>
      </c>
      <c r="X20" s="20">
        <v>0</v>
      </c>
      <c r="Y20" s="21">
        <v>0</v>
      </c>
      <c r="Z20" s="20">
        <v>251211</v>
      </c>
      <c r="AA20" s="21">
        <v>0</v>
      </c>
      <c r="AB20" s="32">
        <v>292440</v>
      </c>
      <c r="AC20" s="20">
        <v>793300</v>
      </c>
      <c r="AD20" s="20">
        <v>419331</v>
      </c>
      <c r="AE20" s="20">
        <v>728712</v>
      </c>
      <c r="AF20" s="20">
        <v>388735</v>
      </c>
      <c r="AG20" s="20">
        <v>129426</v>
      </c>
      <c r="AH20" s="20">
        <v>144257</v>
      </c>
      <c r="AI20" s="21">
        <v>21195</v>
      </c>
      <c r="AJ20" s="25">
        <v>47813</v>
      </c>
      <c r="AK20" s="25">
        <v>75132</v>
      </c>
      <c r="AL20" s="25">
        <v>18530</v>
      </c>
      <c r="AM20" s="22">
        <v>35422</v>
      </c>
      <c r="AN20" s="20">
        <v>353269</v>
      </c>
      <c r="AO20" s="20">
        <v>52337</v>
      </c>
      <c r="AP20" s="54">
        <v>6025104</v>
      </c>
      <c r="AQ20" s="25">
        <v>91257</v>
      </c>
      <c r="AR20" s="25">
        <v>206618</v>
      </c>
      <c r="AS20" s="54">
        <v>111177</v>
      </c>
      <c r="AT20" s="54">
        <v>70852</v>
      </c>
      <c r="AU20" s="54">
        <v>106630</v>
      </c>
      <c r="AV20" s="25">
        <f t="shared" si="0"/>
        <v>586534</v>
      </c>
      <c r="AW20" s="165">
        <v>925444</v>
      </c>
      <c r="AX20" s="98">
        <f t="shared" si="1"/>
        <v>7537082</v>
      </c>
      <c r="AY20" s="73"/>
      <c r="AZ20" s="20">
        <v>519566</v>
      </c>
      <c r="BA20" s="20">
        <v>297157</v>
      </c>
      <c r="BB20" s="19">
        <v>816723</v>
      </c>
      <c r="BC20" s="19">
        <f t="shared" si="2"/>
        <v>8353805</v>
      </c>
      <c r="BE20" s="20">
        <v>89524</v>
      </c>
      <c r="BF20" s="21">
        <f t="shared" si="3"/>
        <v>8264281</v>
      </c>
      <c r="BH20" s="73"/>
      <c r="BI20" s="73"/>
      <c r="BJ20" s="73"/>
      <c r="BK20" s="73"/>
      <c r="BL20" s="73"/>
      <c r="BM20" s="73"/>
      <c r="BN20" s="73"/>
    </row>
    <row r="21" spans="1:66" ht="22.5" customHeight="1" x14ac:dyDescent="0.2">
      <c r="A21" s="125" t="s">
        <v>1813</v>
      </c>
      <c r="B21" s="126" t="s">
        <v>1798</v>
      </c>
      <c r="C21" s="136" t="s">
        <v>122</v>
      </c>
      <c r="D21" s="129">
        <v>5</v>
      </c>
      <c r="E21" s="130" t="s">
        <v>3561</v>
      </c>
      <c r="F21" s="19">
        <v>345506</v>
      </c>
      <c r="G21" s="20">
        <v>404342</v>
      </c>
      <c r="H21" s="20">
        <v>69540</v>
      </c>
      <c r="I21" s="20">
        <v>0</v>
      </c>
      <c r="J21" s="20">
        <v>0</v>
      </c>
      <c r="K21" s="20">
        <v>0</v>
      </c>
      <c r="L21" s="20">
        <v>0</v>
      </c>
      <c r="M21" s="20">
        <v>11369</v>
      </c>
      <c r="N21" s="20">
        <v>8286</v>
      </c>
      <c r="O21" s="20">
        <v>23643</v>
      </c>
      <c r="P21" s="20">
        <v>211428</v>
      </c>
      <c r="Q21" s="20">
        <v>30753</v>
      </c>
      <c r="R21" s="20">
        <v>32445</v>
      </c>
      <c r="S21" s="20">
        <v>42864</v>
      </c>
      <c r="T21" s="21">
        <v>23146</v>
      </c>
      <c r="U21" s="54">
        <v>13524</v>
      </c>
      <c r="V21" s="20">
        <v>27825</v>
      </c>
      <c r="W21" s="20">
        <v>20296</v>
      </c>
      <c r="X21" s="20">
        <v>0</v>
      </c>
      <c r="Y21" s="21">
        <v>0</v>
      </c>
      <c r="Z21" s="20">
        <v>223051</v>
      </c>
      <c r="AA21" s="21">
        <v>0</v>
      </c>
      <c r="AB21" s="32">
        <v>149849</v>
      </c>
      <c r="AC21" s="20">
        <v>437494</v>
      </c>
      <c r="AD21" s="20">
        <v>359009</v>
      </c>
      <c r="AE21" s="20">
        <v>462774</v>
      </c>
      <c r="AF21" s="20">
        <v>279899</v>
      </c>
      <c r="AG21" s="20">
        <v>104245</v>
      </c>
      <c r="AH21" s="20">
        <v>60997</v>
      </c>
      <c r="AI21" s="21">
        <v>80070</v>
      </c>
      <c r="AJ21" s="25">
        <v>34729</v>
      </c>
      <c r="AK21" s="25">
        <v>63271</v>
      </c>
      <c r="AL21" s="25">
        <v>14207</v>
      </c>
      <c r="AM21" s="22">
        <v>26508</v>
      </c>
      <c r="AN21" s="20">
        <v>283055</v>
      </c>
      <c r="AO21" s="20">
        <v>49528</v>
      </c>
      <c r="AP21" s="54">
        <v>3893653</v>
      </c>
      <c r="AQ21" s="25">
        <v>58033</v>
      </c>
      <c r="AR21" s="25">
        <v>184664</v>
      </c>
      <c r="AS21" s="54">
        <v>89043</v>
      </c>
      <c r="AT21" s="54">
        <v>65657</v>
      </c>
      <c r="AU21" s="54">
        <v>84429</v>
      </c>
      <c r="AV21" s="25">
        <f t="shared" si="0"/>
        <v>481826</v>
      </c>
      <c r="AW21" s="165">
        <v>617047</v>
      </c>
      <c r="AX21" s="98">
        <f t="shared" si="1"/>
        <v>4992526</v>
      </c>
      <c r="AY21" s="73"/>
      <c r="AZ21" s="20">
        <v>412676</v>
      </c>
      <c r="BA21" s="20">
        <v>445205</v>
      </c>
      <c r="BB21" s="19">
        <v>857881</v>
      </c>
      <c r="BC21" s="19">
        <f t="shared" si="2"/>
        <v>5850407</v>
      </c>
      <c r="BE21" s="20">
        <v>61624</v>
      </c>
      <c r="BF21" s="21">
        <f t="shared" si="3"/>
        <v>5788783</v>
      </c>
      <c r="BH21" s="73"/>
      <c r="BI21" s="73"/>
      <c r="BJ21" s="73"/>
      <c r="BK21" s="73"/>
      <c r="BL21" s="73"/>
      <c r="BM21" s="73"/>
      <c r="BN21" s="73"/>
    </row>
    <row r="22" spans="1:66" ht="22.5" customHeight="1" x14ac:dyDescent="0.2">
      <c r="A22" s="125" t="s">
        <v>1814</v>
      </c>
      <c r="B22" s="126" t="s">
        <v>1798</v>
      </c>
      <c r="C22" s="136" t="s">
        <v>123</v>
      </c>
      <c r="D22" s="129">
        <v>5</v>
      </c>
      <c r="E22" s="130" t="s">
        <v>3561</v>
      </c>
      <c r="F22" s="19">
        <v>1392144</v>
      </c>
      <c r="G22" s="20">
        <v>1629704</v>
      </c>
      <c r="H22" s="20">
        <v>250800</v>
      </c>
      <c r="I22" s="20">
        <v>0</v>
      </c>
      <c r="J22" s="20">
        <v>0</v>
      </c>
      <c r="K22" s="20">
        <v>0</v>
      </c>
      <c r="L22" s="20">
        <v>0</v>
      </c>
      <c r="M22" s="20">
        <v>119643</v>
      </c>
      <c r="N22" s="20">
        <v>68520</v>
      </c>
      <c r="O22" s="20">
        <v>50653</v>
      </c>
      <c r="P22" s="20">
        <v>468000</v>
      </c>
      <c r="Q22" s="20">
        <v>189945</v>
      </c>
      <c r="R22" s="20">
        <v>258705</v>
      </c>
      <c r="S22" s="20">
        <v>550088</v>
      </c>
      <c r="T22" s="21">
        <v>200329</v>
      </c>
      <c r="U22" s="54">
        <v>130074</v>
      </c>
      <c r="V22" s="20">
        <v>277137</v>
      </c>
      <c r="W22" s="20">
        <v>81184</v>
      </c>
      <c r="X22" s="20">
        <v>0</v>
      </c>
      <c r="Y22" s="21">
        <v>0</v>
      </c>
      <c r="Z22" s="20">
        <v>853445</v>
      </c>
      <c r="AA22" s="21">
        <v>0</v>
      </c>
      <c r="AB22" s="32">
        <v>845397</v>
      </c>
      <c r="AC22" s="20">
        <v>3494078</v>
      </c>
      <c r="AD22" s="20">
        <v>1786608</v>
      </c>
      <c r="AE22" s="20">
        <v>2364615</v>
      </c>
      <c r="AF22" s="20">
        <v>1484259</v>
      </c>
      <c r="AG22" s="20">
        <v>612560</v>
      </c>
      <c r="AH22" s="20">
        <v>84256</v>
      </c>
      <c r="AI22" s="21">
        <v>44745</v>
      </c>
      <c r="AJ22" s="25">
        <v>164569</v>
      </c>
      <c r="AK22" s="25">
        <v>202499</v>
      </c>
      <c r="AL22" s="25">
        <v>50749</v>
      </c>
      <c r="AM22" s="22">
        <v>101117</v>
      </c>
      <c r="AN22" s="20">
        <v>556083</v>
      </c>
      <c r="AO22" s="20">
        <v>86613</v>
      </c>
      <c r="AP22" s="54">
        <v>18398519</v>
      </c>
      <c r="AQ22" s="25">
        <v>370283</v>
      </c>
      <c r="AR22" s="25">
        <v>452751</v>
      </c>
      <c r="AS22" s="54">
        <v>124640</v>
      </c>
      <c r="AT22" s="54">
        <v>86391</v>
      </c>
      <c r="AU22" s="54">
        <v>259085</v>
      </c>
      <c r="AV22" s="25">
        <f t="shared" si="0"/>
        <v>1293150</v>
      </c>
      <c r="AW22" s="165">
        <v>2104042</v>
      </c>
      <c r="AX22" s="98">
        <f t="shared" si="1"/>
        <v>21795711</v>
      </c>
      <c r="AY22" s="73"/>
      <c r="AZ22" s="20">
        <v>2037695</v>
      </c>
      <c r="BA22" s="20">
        <v>242967</v>
      </c>
      <c r="BB22" s="19">
        <v>2280662</v>
      </c>
      <c r="BC22" s="19">
        <f t="shared" si="2"/>
        <v>24076373</v>
      </c>
      <c r="BE22" s="20">
        <v>492724</v>
      </c>
      <c r="BF22" s="21">
        <f t="shared" si="3"/>
        <v>23583649</v>
      </c>
      <c r="BH22" s="73"/>
      <c r="BI22" s="73"/>
      <c r="BJ22" s="73"/>
      <c r="BK22" s="73"/>
      <c r="BL22" s="73"/>
      <c r="BM22" s="73"/>
      <c r="BN22" s="73"/>
    </row>
    <row r="23" spans="1:66" ht="22.5" customHeight="1" x14ac:dyDescent="0.2">
      <c r="A23" s="125" t="s">
        <v>1815</v>
      </c>
      <c r="B23" s="126" t="s">
        <v>1798</v>
      </c>
      <c r="C23" s="136" t="s">
        <v>124</v>
      </c>
      <c r="D23" s="129">
        <v>5</v>
      </c>
      <c r="E23" s="130" t="s">
        <v>3561</v>
      </c>
      <c r="F23" s="19">
        <v>241454</v>
      </c>
      <c r="G23" s="20">
        <v>260815</v>
      </c>
      <c r="H23" s="20">
        <v>32300</v>
      </c>
      <c r="I23" s="20">
        <v>0</v>
      </c>
      <c r="J23" s="20">
        <v>0</v>
      </c>
      <c r="K23" s="20">
        <v>0</v>
      </c>
      <c r="L23" s="20">
        <v>0</v>
      </c>
      <c r="M23" s="20">
        <v>9388</v>
      </c>
      <c r="N23" s="20">
        <v>5121</v>
      </c>
      <c r="O23" s="20">
        <v>15281</v>
      </c>
      <c r="P23" s="20">
        <v>164053</v>
      </c>
      <c r="Q23" s="20">
        <v>27222</v>
      </c>
      <c r="R23" s="20">
        <v>35100</v>
      </c>
      <c r="S23" s="20">
        <v>43757</v>
      </c>
      <c r="T23" s="21">
        <v>34719</v>
      </c>
      <c r="U23" s="54">
        <v>7392</v>
      </c>
      <c r="V23" s="20">
        <v>25599</v>
      </c>
      <c r="W23" s="20">
        <v>13192</v>
      </c>
      <c r="X23" s="20">
        <v>0</v>
      </c>
      <c r="Y23" s="21">
        <v>0</v>
      </c>
      <c r="Z23" s="20">
        <v>118694</v>
      </c>
      <c r="AA23" s="21">
        <v>18590</v>
      </c>
      <c r="AB23" s="32">
        <v>206662</v>
      </c>
      <c r="AC23" s="20">
        <v>445942</v>
      </c>
      <c r="AD23" s="20">
        <v>410448</v>
      </c>
      <c r="AE23" s="20">
        <v>432132</v>
      </c>
      <c r="AF23" s="20">
        <v>214211</v>
      </c>
      <c r="AG23" s="20">
        <v>63142</v>
      </c>
      <c r="AH23" s="20">
        <v>20272</v>
      </c>
      <c r="AI23" s="21">
        <v>30144</v>
      </c>
      <c r="AJ23" s="25">
        <v>29732</v>
      </c>
      <c r="AK23" s="25">
        <v>51697</v>
      </c>
      <c r="AL23" s="25">
        <v>10593</v>
      </c>
      <c r="AM23" s="22">
        <v>21075</v>
      </c>
      <c r="AN23" s="20">
        <v>233560</v>
      </c>
      <c r="AO23" s="20">
        <v>19219</v>
      </c>
      <c r="AP23" s="54">
        <v>3241506</v>
      </c>
      <c r="AQ23" s="25">
        <v>73461</v>
      </c>
      <c r="AR23" s="25">
        <v>177494</v>
      </c>
      <c r="AS23" s="54">
        <v>94536</v>
      </c>
      <c r="AT23" s="54">
        <v>47127</v>
      </c>
      <c r="AU23" s="54">
        <v>63227</v>
      </c>
      <c r="AV23" s="25">
        <f t="shared" si="0"/>
        <v>455845</v>
      </c>
      <c r="AW23" s="165">
        <v>839308</v>
      </c>
      <c r="AX23" s="98">
        <f t="shared" si="1"/>
        <v>4536659</v>
      </c>
      <c r="AY23" s="73"/>
      <c r="AZ23" s="20">
        <v>370266</v>
      </c>
      <c r="BA23" s="20">
        <v>87759</v>
      </c>
      <c r="BB23" s="19">
        <v>458025</v>
      </c>
      <c r="BC23" s="19">
        <f t="shared" si="2"/>
        <v>4994684</v>
      </c>
      <c r="BE23" s="20">
        <v>45468</v>
      </c>
      <c r="BF23" s="21">
        <f t="shared" si="3"/>
        <v>4949216</v>
      </c>
      <c r="BH23" s="73"/>
      <c r="BI23" s="73"/>
      <c r="BJ23" s="73"/>
      <c r="BK23" s="73"/>
      <c r="BL23" s="73"/>
      <c r="BM23" s="73"/>
      <c r="BN23" s="73"/>
    </row>
    <row r="24" spans="1:66" ht="22.5" customHeight="1" x14ac:dyDescent="0.2">
      <c r="A24" s="125" t="s">
        <v>1816</v>
      </c>
      <c r="B24" s="126" t="s">
        <v>1798</v>
      </c>
      <c r="C24" s="136" t="s">
        <v>125</v>
      </c>
      <c r="D24" s="129">
        <v>5</v>
      </c>
      <c r="E24" s="130" t="s">
        <v>3561</v>
      </c>
      <c r="F24" s="19">
        <v>416220</v>
      </c>
      <c r="G24" s="20">
        <v>601273</v>
      </c>
      <c r="H24" s="20">
        <v>117040</v>
      </c>
      <c r="I24" s="20">
        <v>131348</v>
      </c>
      <c r="J24" s="20">
        <v>65657</v>
      </c>
      <c r="K24" s="20">
        <v>0</v>
      </c>
      <c r="L24" s="20">
        <v>0</v>
      </c>
      <c r="M24" s="20">
        <v>19307</v>
      </c>
      <c r="N24" s="20">
        <v>12277</v>
      </c>
      <c r="O24" s="20">
        <v>21238</v>
      </c>
      <c r="P24" s="20">
        <v>320120</v>
      </c>
      <c r="Q24" s="20">
        <v>45086</v>
      </c>
      <c r="R24" s="20">
        <v>61695</v>
      </c>
      <c r="S24" s="20">
        <v>91086</v>
      </c>
      <c r="T24" s="21">
        <v>69438</v>
      </c>
      <c r="U24" s="54">
        <v>35238</v>
      </c>
      <c r="V24" s="20">
        <v>46746</v>
      </c>
      <c r="W24" s="20">
        <v>30444</v>
      </c>
      <c r="X24" s="20">
        <v>0</v>
      </c>
      <c r="Y24" s="21">
        <v>0</v>
      </c>
      <c r="Z24" s="20">
        <v>303799</v>
      </c>
      <c r="AA24" s="21">
        <v>0</v>
      </c>
      <c r="AB24" s="32">
        <v>302324</v>
      </c>
      <c r="AC24" s="20">
        <v>682279</v>
      </c>
      <c r="AD24" s="20">
        <v>454665</v>
      </c>
      <c r="AE24" s="20">
        <v>724245</v>
      </c>
      <c r="AF24" s="20">
        <v>332546</v>
      </c>
      <c r="AG24" s="20">
        <v>199364</v>
      </c>
      <c r="AH24" s="20">
        <v>29503</v>
      </c>
      <c r="AI24" s="21">
        <v>257166</v>
      </c>
      <c r="AJ24" s="25">
        <v>48603</v>
      </c>
      <c r="AK24" s="25">
        <v>87540</v>
      </c>
      <c r="AL24" s="25">
        <v>16768</v>
      </c>
      <c r="AM24" s="22">
        <v>41338</v>
      </c>
      <c r="AN24" s="20">
        <v>341124</v>
      </c>
      <c r="AO24" s="20">
        <v>96678</v>
      </c>
      <c r="AP24" s="54">
        <v>6002155</v>
      </c>
      <c r="AQ24" s="25">
        <v>81317</v>
      </c>
      <c r="AR24" s="25">
        <v>170806</v>
      </c>
      <c r="AS24" s="54">
        <v>78603</v>
      </c>
      <c r="AT24" s="54">
        <v>67283</v>
      </c>
      <c r="AU24" s="54">
        <v>73816</v>
      </c>
      <c r="AV24" s="25">
        <f t="shared" si="0"/>
        <v>471825</v>
      </c>
      <c r="AW24" s="165">
        <v>1596897</v>
      </c>
      <c r="AX24" s="98">
        <f t="shared" si="1"/>
        <v>8070877</v>
      </c>
      <c r="AY24" s="73"/>
      <c r="AZ24" s="20">
        <v>535089</v>
      </c>
      <c r="BA24" s="20">
        <v>534820</v>
      </c>
      <c r="BB24" s="19">
        <v>1069909</v>
      </c>
      <c r="BC24" s="19">
        <f t="shared" si="2"/>
        <v>9140786</v>
      </c>
      <c r="BE24" s="20">
        <v>107158</v>
      </c>
      <c r="BF24" s="21">
        <f t="shared" si="3"/>
        <v>9033628</v>
      </c>
      <c r="BH24" s="73"/>
      <c r="BI24" s="73"/>
      <c r="BJ24" s="73"/>
      <c r="BK24" s="73"/>
      <c r="BL24" s="73"/>
      <c r="BM24" s="73"/>
      <c r="BN24" s="73"/>
    </row>
    <row r="25" spans="1:66" ht="22.5" customHeight="1" x14ac:dyDescent="0.2">
      <c r="A25" s="125" t="s">
        <v>1817</v>
      </c>
      <c r="B25" s="126" t="s">
        <v>1798</v>
      </c>
      <c r="C25" s="136" t="s">
        <v>126</v>
      </c>
      <c r="D25" s="129">
        <v>5</v>
      </c>
      <c r="E25" s="130" t="s">
        <v>3561</v>
      </c>
      <c r="F25" s="19">
        <v>415668</v>
      </c>
      <c r="G25" s="20">
        <v>886330</v>
      </c>
      <c r="H25" s="20">
        <v>195700</v>
      </c>
      <c r="I25" s="20">
        <v>0</v>
      </c>
      <c r="J25" s="20">
        <v>0</v>
      </c>
      <c r="K25" s="20">
        <v>0</v>
      </c>
      <c r="L25" s="20">
        <v>0</v>
      </c>
      <c r="M25" s="20">
        <v>13488</v>
      </c>
      <c r="N25" s="20">
        <v>9429</v>
      </c>
      <c r="O25" s="20">
        <v>47804</v>
      </c>
      <c r="P25" s="20">
        <v>222402</v>
      </c>
      <c r="Q25" s="20">
        <v>38938</v>
      </c>
      <c r="R25" s="20">
        <v>69750</v>
      </c>
      <c r="S25" s="20">
        <v>106267</v>
      </c>
      <c r="T25" s="21">
        <v>79854</v>
      </c>
      <c r="U25" s="54">
        <v>27972</v>
      </c>
      <c r="V25" s="20">
        <v>63441</v>
      </c>
      <c r="W25" s="20">
        <v>49725</v>
      </c>
      <c r="X25" s="20">
        <v>12763</v>
      </c>
      <c r="Y25" s="21">
        <v>4466</v>
      </c>
      <c r="Z25" s="20">
        <v>291278</v>
      </c>
      <c r="AA25" s="21">
        <v>0</v>
      </c>
      <c r="AB25" s="32">
        <v>139728</v>
      </c>
      <c r="AC25" s="20">
        <v>695990</v>
      </c>
      <c r="AD25" s="20">
        <v>482745</v>
      </c>
      <c r="AE25" s="20">
        <v>801374</v>
      </c>
      <c r="AF25" s="20">
        <v>338825</v>
      </c>
      <c r="AG25" s="20">
        <v>152221</v>
      </c>
      <c r="AH25" s="20">
        <v>151950</v>
      </c>
      <c r="AI25" s="21">
        <v>119163</v>
      </c>
      <c r="AJ25" s="25">
        <v>43732</v>
      </c>
      <c r="AK25" s="25">
        <v>73804</v>
      </c>
      <c r="AL25" s="25">
        <v>15819</v>
      </c>
      <c r="AM25" s="22">
        <v>32785</v>
      </c>
      <c r="AN25" s="20">
        <v>403885</v>
      </c>
      <c r="AO25" s="20">
        <v>103043</v>
      </c>
      <c r="AP25" s="54">
        <v>6090339</v>
      </c>
      <c r="AQ25" s="25">
        <v>114217</v>
      </c>
      <c r="AR25" s="25">
        <v>163027</v>
      </c>
      <c r="AS25" s="54">
        <v>93325</v>
      </c>
      <c r="AT25" s="54">
        <v>81189</v>
      </c>
      <c r="AU25" s="54">
        <v>89941</v>
      </c>
      <c r="AV25" s="25">
        <f t="shared" si="0"/>
        <v>541699</v>
      </c>
      <c r="AW25" s="165">
        <v>1664353</v>
      </c>
      <c r="AX25" s="98">
        <f t="shared" si="1"/>
        <v>8296391</v>
      </c>
      <c r="AY25" s="73"/>
      <c r="AZ25" s="20">
        <v>482980</v>
      </c>
      <c r="BA25" s="20">
        <v>773146</v>
      </c>
      <c r="BB25" s="19">
        <v>1256126</v>
      </c>
      <c r="BC25" s="19">
        <f t="shared" si="2"/>
        <v>9552517</v>
      </c>
      <c r="BE25" s="20">
        <v>101200</v>
      </c>
      <c r="BF25" s="21">
        <f t="shared" si="3"/>
        <v>9451317</v>
      </c>
      <c r="BH25" s="73"/>
      <c r="BI25" s="73"/>
      <c r="BJ25" s="73"/>
      <c r="BK25" s="73"/>
      <c r="BL25" s="73"/>
      <c r="BM25" s="73"/>
      <c r="BN25" s="73"/>
    </row>
    <row r="26" spans="1:66" ht="22.5" customHeight="1" x14ac:dyDescent="0.2">
      <c r="A26" s="125" t="s">
        <v>1818</v>
      </c>
      <c r="B26" s="126" t="s">
        <v>1798</v>
      </c>
      <c r="C26" s="136" t="s">
        <v>127</v>
      </c>
      <c r="D26" s="129">
        <v>5</v>
      </c>
      <c r="E26" s="130" t="s">
        <v>3561</v>
      </c>
      <c r="F26" s="19">
        <v>523952</v>
      </c>
      <c r="G26" s="20">
        <v>893674</v>
      </c>
      <c r="H26" s="20">
        <v>150670</v>
      </c>
      <c r="I26" s="20">
        <v>0</v>
      </c>
      <c r="J26" s="20">
        <v>0</v>
      </c>
      <c r="K26" s="20">
        <v>0</v>
      </c>
      <c r="L26" s="20">
        <v>0</v>
      </c>
      <c r="M26" s="20">
        <v>24541</v>
      </c>
      <c r="N26" s="20">
        <v>14405</v>
      </c>
      <c r="O26" s="20">
        <v>30451</v>
      </c>
      <c r="P26" s="20">
        <v>258905</v>
      </c>
      <c r="Q26" s="20">
        <v>56060</v>
      </c>
      <c r="R26" s="20">
        <v>87390</v>
      </c>
      <c r="S26" s="20">
        <v>151810</v>
      </c>
      <c r="T26" s="21">
        <v>87955</v>
      </c>
      <c r="U26" s="54">
        <v>23478</v>
      </c>
      <c r="V26" s="20">
        <v>74571</v>
      </c>
      <c r="W26" s="20">
        <v>40592</v>
      </c>
      <c r="X26" s="20">
        <v>0</v>
      </c>
      <c r="Y26" s="21">
        <v>0</v>
      </c>
      <c r="Z26" s="20">
        <v>1744892</v>
      </c>
      <c r="AA26" s="21">
        <v>0</v>
      </c>
      <c r="AB26" s="32">
        <v>176602</v>
      </c>
      <c r="AC26" s="20">
        <v>1008114</v>
      </c>
      <c r="AD26" s="20">
        <v>817305</v>
      </c>
      <c r="AE26" s="20">
        <v>654515</v>
      </c>
      <c r="AF26" s="20">
        <v>388815</v>
      </c>
      <c r="AG26" s="20">
        <v>174892</v>
      </c>
      <c r="AH26" s="20">
        <v>140818</v>
      </c>
      <c r="AI26" s="21">
        <v>120105</v>
      </c>
      <c r="AJ26" s="25">
        <v>54767</v>
      </c>
      <c r="AK26" s="25">
        <v>93989</v>
      </c>
      <c r="AL26" s="25">
        <v>18990</v>
      </c>
      <c r="AM26" s="22">
        <v>45625</v>
      </c>
      <c r="AN26" s="20">
        <v>555027</v>
      </c>
      <c r="AO26" s="20">
        <v>83158</v>
      </c>
      <c r="AP26" s="54">
        <v>8496068</v>
      </c>
      <c r="AQ26" s="25">
        <v>127902</v>
      </c>
      <c r="AR26" s="25">
        <v>206761</v>
      </c>
      <c r="AS26" s="54">
        <v>87567</v>
      </c>
      <c r="AT26" s="54">
        <v>55858</v>
      </c>
      <c r="AU26" s="54">
        <v>102782</v>
      </c>
      <c r="AV26" s="25">
        <f t="shared" si="0"/>
        <v>580870</v>
      </c>
      <c r="AW26" s="165">
        <v>1944692</v>
      </c>
      <c r="AX26" s="98">
        <f t="shared" si="1"/>
        <v>11021630</v>
      </c>
      <c r="AY26" s="73"/>
      <c r="AZ26" s="20">
        <v>651909</v>
      </c>
      <c r="BA26" s="20">
        <v>456851</v>
      </c>
      <c r="BB26" s="19">
        <v>1108760</v>
      </c>
      <c r="BC26" s="19">
        <f t="shared" si="2"/>
        <v>12130390</v>
      </c>
      <c r="BE26" s="20">
        <v>129092</v>
      </c>
      <c r="BF26" s="21">
        <f t="shared" si="3"/>
        <v>12001298</v>
      </c>
      <c r="BH26" s="73"/>
      <c r="BI26" s="73"/>
      <c r="BJ26" s="73"/>
      <c r="BK26" s="73"/>
      <c r="BL26" s="73"/>
      <c r="BM26" s="73"/>
      <c r="BN26" s="73"/>
    </row>
    <row r="27" spans="1:66" ht="22.5" customHeight="1" x14ac:dyDescent="0.2">
      <c r="A27" s="125" t="s">
        <v>1819</v>
      </c>
      <c r="B27" s="126" t="s">
        <v>1798</v>
      </c>
      <c r="C27" s="136" t="s">
        <v>128</v>
      </c>
      <c r="D27" s="129">
        <v>5</v>
      </c>
      <c r="E27" s="130" t="s">
        <v>3561</v>
      </c>
      <c r="F27" s="19">
        <v>233370</v>
      </c>
      <c r="G27" s="20">
        <v>304808</v>
      </c>
      <c r="H27" s="20">
        <v>41610</v>
      </c>
      <c r="I27" s="20">
        <v>0</v>
      </c>
      <c r="J27" s="20">
        <v>0</v>
      </c>
      <c r="K27" s="20">
        <v>0</v>
      </c>
      <c r="L27" s="20">
        <v>0</v>
      </c>
      <c r="M27" s="20">
        <v>7762</v>
      </c>
      <c r="N27" s="20">
        <v>4245</v>
      </c>
      <c r="O27" s="20">
        <v>17464</v>
      </c>
      <c r="P27" s="20">
        <v>174939</v>
      </c>
      <c r="Q27" s="20">
        <v>22257</v>
      </c>
      <c r="R27" s="20">
        <v>17415</v>
      </c>
      <c r="S27" s="20">
        <v>35720</v>
      </c>
      <c r="T27" s="21">
        <v>23146</v>
      </c>
      <c r="U27" s="54">
        <v>5880</v>
      </c>
      <c r="V27" s="20">
        <v>27825</v>
      </c>
      <c r="W27" s="20">
        <v>20296</v>
      </c>
      <c r="X27" s="20">
        <v>86263</v>
      </c>
      <c r="Y27" s="21">
        <v>14156</v>
      </c>
      <c r="Z27" s="20">
        <v>132816</v>
      </c>
      <c r="AA27" s="21">
        <v>0</v>
      </c>
      <c r="AB27" s="32">
        <v>174296</v>
      </c>
      <c r="AC27" s="20">
        <v>319797</v>
      </c>
      <c r="AD27" s="20">
        <v>301321</v>
      </c>
      <c r="AE27" s="20">
        <v>607539</v>
      </c>
      <c r="AF27" s="20">
        <v>184265</v>
      </c>
      <c r="AG27" s="20">
        <v>56505</v>
      </c>
      <c r="AH27" s="20">
        <v>21992</v>
      </c>
      <c r="AI27" s="21">
        <v>52752</v>
      </c>
      <c r="AJ27" s="25">
        <v>26831</v>
      </c>
      <c r="AK27" s="25">
        <v>50833</v>
      </c>
      <c r="AL27" s="25">
        <v>10534</v>
      </c>
      <c r="AM27" s="22">
        <v>19352</v>
      </c>
      <c r="AN27" s="20">
        <v>224463</v>
      </c>
      <c r="AO27" s="20">
        <v>23626</v>
      </c>
      <c r="AP27" s="54">
        <v>3244078</v>
      </c>
      <c r="AQ27" s="25">
        <v>55695</v>
      </c>
      <c r="AR27" s="25">
        <v>173091</v>
      </c>
      <c r="AS27" s="54">
        <v>89396</v>
      </c>
      <c r="AT27" s="54">
        <v>56973</v>
      </c>
      <c r="AU27" s="54">
        <v>61391</v>
      </c>
      <c r="AV27" s="25">
        <f t="shared" si="0"/>
        <v>436546</v>
      </c>
      <c r="AW27" s="165">
        <v>593873</v>
      </c>
      <c r="AX27" s="98">
        <f t="shared" si="1"/>
        <v>4274497</v>
      </c>
      <c r="AY27" s="73"/>
      <c r="AZ27" s="20">
        <v>345097</v>
      </c>
      <c r="BA27" s="20">
        <v>164424</v>
      </c>
      <c r="BB27" s="19">
        <v>509521</v>
      </c>
      <c r="BC27" s="19">
        <f t="shared" si="2"/>
        <v>4784018</v>
      </c>
      <c r="BE27" s="20">
        <v>43345</v>
      </c>
      <c r="BF27" s="21">
        <f t="shared" si="3"/>
        <v>4740673</v>
      </c>
      <c r="BH27" s="73"/>
      <c r="BI27" s="73"/>
      <c r="BJ27" s="73"/>
      <c r="BK27" s="73"/>
      <c r="BL27" s="73"/>
      <c r="BM27" s="73"/>
      <c r="BN27" s="73"/>
    </row>
    <row r="28" spans="1:66" ht="22.5" customHeight="1" x14ac:dyDescent="0.2">
      <c r="A28" s="125" t="s">
        <v>1820</v>
      </c>
      <c r="B28" s="126" t="s">
        <v>1798</v>
      </c>
      <c r="C28" s="136" t="s">
        <v>129</v>
      </c>
      <c r="D28" s="129">
        <v>5</v>
      </c>
      <c r="E28" s="130" t="s">
        <v>3561</v>
      </c>
      <c r="F28" s="19">
        <v>452732</v>
      </c>
      <c r="G28" s="20">
        <v>281421</v>
      </c>
      <c r="H28" s="20">
        <v>59090</v>
      </c>
      <c r="I28" s="20">
        <v>179900</v>
      </c>
      <c r="J28" s="20">
        <v>82168</v>
      </c>
      <c r="K28" s="20">
        <v>0</v>
      </c>
      <c r="L28" s="20">
        <v>13419</v>
      </c>
      <c r="M28" s="20">
        <v>20226</v>
      </c>
      <c r="N28" s="20">
        <v>14309</v>
      </c>
      <c r="O28" s="20">
        <v>13320</v>
      </c>
      <c r="P28" s="20">
        <v>142509</v>
      </c>
      <c r="Q28" s="20">
        <v>50214</v>
      </c>
      <c r="R28" s="20">
        <v>85635</v>
      </c>
      <c r="S28" s="20">
        <v>114304</v>
      </c>
      <c r="T28" s="21">
        <v>92584</v>
      </c>
      <c r="U28" s="54">
        <v>34482</v>
      </c>
      <c r="V28" s="20">
        <v>81249</v>
      </c>
      <c r="W28" s="20">
        <v>71036</v>
      </c>
      <c r="X28" s="20">
        <v>0</v>
      </c>
      <c r="Y28" s="21">
        <v>0</v>
      </c>
      <c r="Z28" s="20">
        <v>291374</v>
      </c>
      <c r="AA28" s="21">
        <v>0</v>
      </c>
      <c r="AB28" s="32">
        <v>284955</v>
      </c>
      <c r="AC28" s="20">
        <v>748620</v>
      </c>
      <c r="AD28" s="20">
        <v>484789</v>
      </c>
      <c r="AE28" s="20">
        <v>697791</v>
      </c>
      <c r="AF28" s="20">
        <v>371830</v>
      </c>
      <c r="AG28" s="20">
        <v>161147</v>
      </c>
      <c r="AH28" s="20">
        <v>25883</v>
      </c>
      <c r="AI28" s="21">
        <v>168618</v>
      </c>
      <c r="AJ28" s="25">
        <v>52083</v>
      </c>
      <c r="AK28" s="25">
        <v>86092</v>
      </c>
      <c r="AL28" s="25">
        <v>19475</v>
      </c>
      <c r="AM28" s="22">
        <v>40845</v>
      </c>
      <c r="AN28" s="20">
        <v>367110</v>
      </c>
      <c r="AO28" s="20">
        <v>76916</v>
      </c>
      <c r="AP28" s="54">
        <v>5666126</v>
      </c>
      <c r="AQ28" s="25">
        <v>75356</v>
      </c>
      <c r="AR28" s="25">
        <v>173220</v>
      </c>
      <c r="AS28" s="54">
        <v>103479</v>
      </c>
      <c r="AT28" s="54">
        <v>84218</v>
      </c>
      <c r="AU28" s="54">
        <v>88290</v>
      </c>
      <c r="AV28" s="25">
        <f t="shared" si="0"/>
        <v>524563</v>
      </c>
      <c r="AW28" s="165">
        <v>1213361</v>
      </c>
      <c r="AX28" s="98">
        <f t="shared" si="1"/>
        <v>7404050</v>
      </c>
      <c r="AY28" s="73"/>
      <c r="AZ28" s="20">
        <v>600880</v>
      </c>
      <c r="BA28" s="20">
        <v>512278</v>
      </c>
      <c r="BB28" s="19">
        <v>1113158</v>
      </c>
      <c r="BC28" s="19">
        <f t="shared" si="2"/>
        <v>8517208</v>
      </c>
      <c r="BE28" s="20">
        <v>106745</v>
      </c>
      <c r="BF28" s="21">
        <f t="shared" si="3"/>
        <v>8410463</v>
      </c>
      <c r="BH28" s="73"/>
      <c r="BI28" s="73"/>
      <c r="BJ28" s="73"/>
      <c r="BK28" s="73"/>
      <c r="BL28" s="73"/>
      <c r="BM28" s="73"/>
      <c r="BN28" s="73"/>
    </row>
    <row r="29" spans="1:66" ht="22.5" customHeight="1" x14ac:dyDescent="0.2">
      <c r="A29" s="125" t="s">
        <v>1821</v>
      </c>
      <c r="B29" s="126" t="s">
        <v>1798</v>
      </c>
      <c r="C29" s="136" t="s">
        <v>130</v>
      </c>
      <c r="D29" s="129">
        <v>5</v>
      </c>
      <c r="E29" s="130" t="s">
        <v>3561</v>
      </c>
      <c r="F29" s="19">
        <v>1233433</v>
      </c>
      <c r="G29" s="20">
        <v>1066719</v>
      </c>
      <c r="H29" s="20">
        <v>204060</v>
      </c>
      <c r="I29" s="20">
        <v>0</v>
      </c>
      <c r="J29" s="20">
        <v>0</v>
      </c>
      <c r="K29" s="20">
        <v>0</v>
      </c>
      <c r="L29" s="20">
        <v>0</v>
      </c>
      <c r="M29" s="20">
        <v>96328</v>
      </c>
      <c r="N29" s="20">
        <v>56424</v>
      </c>
      <c r="O29" s="20">
        <v>155992</v>
      </c>
      <c r="P29" s="20">
        <v>567559</v>
      </c>
      <c r="Q29" s="20">
        <v>144363</v>
      </c>
      <c r="R29" s="20">
        <v>293355</v>
      </c>
      <c r="S29" s="20">
        <v>369702</v>
      </c>
      <c r="T29" s="21">
        <v>208314</v>
      </c>
      <c r="U29" s="54">
        <v>129906</v>
      </c>
      <c r="V29" s="20">
        <v>213696</v>
      </c>
      <c r="W29" s="20">
        <v>91332</v>
      </c>
      <c r="X29" s="20">
        <v>0</v>
      </c>
      <c r="Y29" s="21">
        <v>0</v>
      </c>
      <c r="Z29" s="20">
        <v>2713573</v>
      </c>
      <c r="AA29" s="21">
        <v>27885</v>
      </c>
      <c r="AB29" s="32">
        <v>810848</v>
      </c>
      <c r="AC29" s="20">
        <v>2555851</v>
      </c>
      <c r="AD29" s="20">
        <v>1360131</v>
      </c>
      <c r="AE29" s="20">
        <v>1426991</v>
      </c>
      <c r="AF29" s="20">
        <v>900473</v>
      </c>
      <c r="AG29" s="20">
        <v>601361</v>
      </c>
      <c r="AH29" s="20">
        <v>58916</v>
      </c>
      <c r="AI29" s="21">
        <v>43332</v>
      </c>
      <c r="AJ29" s="25">
        <v>138976</v>
      </c>
      <c r="AK29" s="25">
        <v>217804</v>
      </c>
      <c r="AL29" s="25">
        <v>44293</v>
      </c>
      <c r="AM29" s="22">
        <v>96862</v>
      </c>
      <c r="AN29" s="20">
        <v>1012372</v>
      </c>
      <c r="AO29" s="20">
        <v>58384</v>
      </c>
      <c r="AP29" s="54">
        <v>16899235</v>
      </c>
      <c r="AQ29" s="25">
        <v>327362</v>
      </c>
      <c r="AR29" s="25">
        <v>275750</v>
      </c>
      <c r="AS29" s="54">
        <v>79839</v>
      </c>
      <c r="AT29" s="54">
        <v>54491</v>
      </c>
      <c r="AU29" s="54">
        <v>168023</v>
      </c>
      <c r="AV29" s="25">
        <f t="shared" si="0"/>
        <v>905465</v>
      </c>
      <c r="AW29" s="165">
        <v>1588836</v>
      </c>
      <c r="AX29" s="98">
        <f t="shared" si="1"/>
        <v>19393536</v>
      </c>
      <c r="AY29" s="73"/>
      <c r="AZ29" s="20">
        <v>1738919</v>
      </c>
      <c r="BA29" s="20">
        <v>398728</v>
      </c>
      <c r="BB29" s="19">
        <v>2137647</v>
      </c>
      <c r="BC29" s="19">
        <f t="shared" si="2"/>
        <v>21531183</v>
      </c>
      <c r="BE29" s="20">
        <v>646492</v>
      </c>
      <c r="BF29" s="21">
        <f t="shared" si="3"/>
        <v>20884691</v>
      </c>
      <c r="BH29" s="73"/>
      <c r="BI29" s="73"/>
      <c r="BJ29" s="73"/>
      <c r="BK29" s="73"/>
      <c r="BL29" s="73"/>
      <c r="BM29" s="73"/>
      <c r="BN29" s="73"/>
    </row>
    <row r="30" spans="1:66" ht="22.5" customHeight="1" x14ac:dyDescent="0.2">
      <c r="A30" s="125" t="s">
        <v>1822</v>
      </c>
      <c r="B30" s="126" t="s">
        <v>1798</v>
      </c>
      <c r="C30" s="136" t="s">
        <v>131</v>
      </c>
      <c r="D30" s="129">
        <v>5</v>
      </c>
      <c r="E30" s="130" t="s">
        <v>3561</v>
      </c>
      <c r="F30" s="19">
        <v>559947</v>
      </c>
      <c r="G30" s="20">
        <v>1006542</v>
      </c>
      <c r="H30" s="20">
        <v>102600</v>
      </c>
      <c r="I30" s="20">
        <v>0</v>
      </c>
      <c r="J30" s="20">
        <v>0</v>
      </c>
      <c r="K30" s="20">
        <v>0</v>
      </c>
      <c r="L30" s="20">
        <v>0</v>
      </c>
      <c r="M30" s="20">
        <v>38039</v>
      </c>
      <c r="N30" s="20">
        <v>21372</v>
      </c>
      <c r="O30" s="20">
        <v>105376</v>
      </c>
      <c r="P30" s="20">
        <v>405350</v>
      </c>
      <c r="Q30" s="20">
        <v>71444</v>
      </c>
      <c r="R30" s="20">
        <v>88425</v>
      </c>
      <c r="S30" s="20">
        <v>177707</v>
      </c>
      <c r="T30" s="21">
        <v>69438</v>
      </c>
      <c r="U30" s="54">
        <v>53466</v>
      </c>
      <c r="V30" s="20">
        <v>113526</v>
      </c>
      <c r="W30" s="20">
        <v>40592</v>
      </c>
      <c r="X30" s="20">
        <v>411484</v>
      </c>
      <c r="Y30" s="21">
        <v>83724</v>
      </c>
      <c r="Z30" s="20">
        <v>327182</v>
      </c>
      <c r="AA30" s="21">
        <v>0</v>
      </c>
      <c r="AB30" s="32">
        <v>338102</v>
      </c>
      <c r="AC30" s="20">
        <v>1091685</v>
      </c>
      <c r="AD30" s="20">
        <v>891613</v>
      </c>
      <c r="AE30" s="20">
        <v>973361</v>
      </c>
      <c r="AF30" s="20">
        <v>594251</v>
      </c>
      <c r="AG30" s="20">
        <v>225202</v>
      </c>
      <c r="AH30" s="20">
        <v>81360</v>
      </c>
      <c r="AI30" s="21">
        <v>27789</v>
      </c>
      <c r="AJ30" s="25">
        <v>68025</v>
      </c>
      <c r="AK30" s="25">
        <v>95703</v>
      </c>
      <c r="AL30" s="25">
        <v>24629</v>
      </c>
      <c r="AM30" s="22">
        <v>50974</v>
      </c>
      <c r="AN30" s="20">
        <v>273751</v>
      </c>
      <c r="AO30" s="20">
        <v>49477</v>
      </c>
      <c r="AP30" s="54">
        <v>8462136</v>
      </c>
      <c r="AQ30" s="25">
        <v>147967</v>
      </c>
      <c r="AR30" s="25">
        <v>205697</v>
      </c>
      <c r="AS30" s="54">
        <v>92177</v>
      </c>
      <c r="AT30" s="54">
        <v>53002</v>
      </c>
      <c r="AU30" s="54">
        <v>119774</v>
      </c>
      <c r="AV30" s="25">
        <f t="shared" si="0"/>
        <v>618617</v>
      </c>
      <c r="AW30" s="165">
        <v>879991</v>
      </c>
      <c r="AX30" s="98">
        <f t="shared" si="1"/>
        <v>9960744</v>
      </c>
      <c r="AY30" s="73"/>
      <c r="AZ30" s="20">
        <v>849246</v>
      </c>
      <c r="BA30" s="20">
        <v>146678</v>
      </c>
      <c r="BB30" s="19">
        <v>995924</v>
      </c>
      <c r="BC30" s="19">
        <f t="shared" si="2"/>
        <v>10956668</v>
      </c>
      <c r="BE30" s="20">
        <v>153516</v>
      </c>
      <c r="BF30" s="21">
        <f t="shared" si="3"/>
        <v>10803152</v>
      </c>
      <c r="BH30" s="73"/>
      <c r="BI30" s="73"/>
      <c r="BJ30" s="73"/>
      <c r="BK30" s="73"/>
      <c r="BL30" s="73"/>
      <c r="BM30" s="73"/>
      <c r="BN30" s="73"/>
    </row>
    <row r="31" spans="1:66" ht="22.5" customHeight="1" x14ac:dyDescent="0.2">
      <c r="A31" s="125" t="s">
        <v>1823</v>
      </c>
      <c r="B31" s="126" t="s">
        <v>1798</v>
      </c>
      <c r="C31" s="136" t="s">
        <v>132</v>
      </c>
      <c r="D31" s="129">
        <v>5</v>
      </c>
      <c r="E31" s="130" t="s">
        <v>3561</v>
      </c>
      <c r="F31" s="19">
        <v>305992</v>
      </c>
      <c r="G31" s="20">
        <v>493040</v>
      </c>
      <c r="H31" s="20">
        <v>54150</v>
      </c>
      <c r="I31" s="20">
        <v>0</v>
      </c>
      <c r="J31" s="20">
        <v>0</v>
      </c>
      <c r="K31" s="20">
        <v>0</v>
      </c>
      <c r="L31" s="20">
        <v>0</v>
      </c>
      <c r="M31" s="20">
        <v>15536</v>
      </c>
      <c r="N31" s="20">
        <v>9122</v>
      </c>
      <c r="O31" s="20">
        <v>48581</v>
      </c>
      <c r="P31" s="20">
        <v>239548</v>
      </c>
      <c r="Q31" s="20">
        <v>38312</v>
      </c>
      <c r="R31" s="20">
        <v>25200</v>
      </c>
      <c r="S31" s="20">
        <v>99123</v>
      </c>
      <c r="T31" s="21">
        <v>57865</v>
      </c>
      <c r="U31" s="54">
        <v>14406</v>
      </c>
      <c r="V31" s="20">
        <v>47859</v>
      </c>
      <c r="W31" s="20">
        <v>20296</v>
      </c>
      <c r="X31" s="20">
        <v>0</v>
      </c>
      <c r="Y31" s="21">
        <v>0</v>
      </c>
      <c r="Z31" s="20">
        <v>176662</v>
      </c>
      <c r="AA31" s="21">
        <v>0</v>
      </c>
      <c r="AB31" s="32">
        <v>153770</v>
      </c>
      <c r="AC31" s="20">
        <v>782719</v>
      </c>
      <c r="AD31" s="20">
        <v>807059</v>
      </c>
      <c r="AE31" s="20">
        <v>461308</v>
      </c>
      <c r="AF31" s="20">
        <v>289881</v>
      </c>
      <c r="AG31" s="20">
        <v>97574</v>
      </c>
      <c r="AH31" s="20">
        <v>39639</v>
      </c>
      <c r="AI31" s="21">
        <v>15072</v>
      </c>
      <c r="AJ31" s="25">
        <v>41396</v>
      </c>
      <c r="AK31" s="25">
        <v>57614</v>
      </c>
      <c r="AL31" s="25">
        <v>12335</v>
      </c>
      <c r="AM31" s="22">
        <v>28608</v>
      </c>
      <c r="AN31" s="20">
        <v>164599</v>
      </c>
      <c r="AO31" s="20">
        <v>16216</v>
      </c>
      <c r="AP31" s="54">
        <v>4613482</v>
      </c>
      <c r="AQ31" s="25">
        <v>77620</v>
      </c>
      <c r="AR31" s="25">
        <v>148706</v>
      </c>
      <c r="AS31" s="54">
        <v>79888</v>
      </c>
      <c r="AT31" s="54">
        <v>43302</v>
      </c>
      <c r="AU31" s="54">
        <v>69232</v>
      </c>
      <c r="AV31" s="25">
        <f t="shared" si="0"/>
        <v>418748</v>
      </c>
      <c r="AW31" s="165">
        <v>1170299</v>
      </c>
      <c r="AX31" s="98">
        <f t="shared" si="1"/>
        <v>6202529</v>
      </c>
      <c r="AY31" s="73"/>
      <c r="AZ31" s="20">
        <v>464837</v>
      </c>
      <c r="BA31" s="20">
        <v>69571</v>
      </c>
      <c r="BB31" s="19">
        <v>534408</v>
      </c>
      <c r="BC31" s="19">
        <f t="shared" si="2"/>
        <v>6736937</v>
      </c>
      <c r="BE31" s="20">
        <v>78836</v>
      </c>
      <c r="BF31" s="21">
        <f t="shared" si="3"/>
        <v>6658101</v>
      </c>
      <c r="BH31" s="73"/>
      <c r="BI31" s="73"/>
      <c r="BJ31" s="73"/>
      <c r="BK31" s="73"/>
      <c r="BL31" s="73"/>
      <c r="BM31" s="73"/>
      <c r="BN31" s="73"/>
    </row>
    <row r="32" spans="1:66" ht="22.5" customHeight="1" x14ac:dyDescent="0.2">
      <c r="A32" s="125" t="s">
        <v>1824</v>
      </c>
      <c r="B32" s="126" t="s">
        <v>1798</v>
      </c>
      <c r="C32" s="136" t="s">
        <v>133</v>
      </c>
      <c r="D32" s="129">
        <v>5</v>
      </c>
      <c r="E32" s="130" t="s">
        <v>3561</v>
      </c>
      <c r="F32" s="19">
        <v>114184</v>
      </c>
      <c r="G32" s="20">
        <v>71799</v>
      </c>
      <c r="H32" s="20">
        <v>11590</v>
      </c>
      <c r="I32" s="20">
        <v>0</v>
      </c>
      <c r="J32" s="20">
        <v>0</v>
      </c>
      <c r="K32" s="20">
        <v>0</v>
      </c>
      <c r="L32" s="20">
        <v>0</v>
      </c>
      <c r="M32" s="20">
        <v>2893</v>
      </c>
      <c r="N32" s="20">
        <v>1578</v>
      </c>
      <c r="O32" s="20">
        <v>13098</v>
      </c>
      <c r="P32" s="20">
        <v>101305</v>
      </c>
      <c r="Q32" s="20">
        <v>18219</v>
      </c>
      <c r="R32" s="20">
        <v>7830</v>
      </c>
      <c r="S32" s="20">
        <v>13395</v>
      </c>
      <c r="T32" s="21">
        <v>11573</v>
      </c>
      <c r="U32" s="54">
        <v>1722</v>
      </c>
      <c r="V32" s="20">
        <v>12243</v>
      </c>
      <c r="W32" s="20">
        <v>10148</v>
      </c>
      <c r="X32" s="20">
        <v>0</v>
      </c>
      <c r="Y32" s="21">
        <v>0</v>
      </c>
      <c r="Z32" s="20">
        <v>49057</v>
      </c>
      <c r="AA32" s="21">
        <v>10010</v>
      </c>
      <c r="AB32" s="32">
        <v>97335</v>
      </c>
      <c r="AC32" s="20">
        <v>184787</v>
      </c>
      <c r="AD32" s="20">
        <v>139915</v>
      </c>
      <c r="AE32" s="20">
        <v>214565</v>
      </c>
      <c r="AF32" s="20">
        <v>72370</v>
      </c>
      <c r="AG32" s="20">
        <v>22043</v>
      </c>
      <c r="AH32" s="20">
        <v>362</v>
      </c>
      <c r="AI32" s="21">
        <v>6594</v>
      </c>
      <c r="AJ32" s="25">
        <v>14264</v>
      </c>
      <c r="AK32" s="25">
        <v>30241</v>
      </c>
      <c r="AL32" s="25">
        <v>4908</v>
      </c>
      <c r="AM32" s="22">
        <v>10482</v>
      </c>
      <c r="AN32" s="20">
        <v>213011</v>
      </c>
      <c r="AO32" s="20">
        <v>7934</v>
      </c>
      <c r="AP32" s="54">
        <v>1469455</v>
      </c>
      <c r="AQ32" s="25">
        <v>50441</v>
      </c>
      <c r="AR32" s="25">
        <v>155275</v>
      </c>
      <c r="AS32" s="54">
        <v>56472</v>
      </c>
      <c r="AT32" s="54">
        <v>36762</v>
      </c>
      <c r="AU32" s="54">
        <v>41175</v>
      </c>
      <c r="AV32" s="25">
        <f t="shared" si="0"/>
        <v>340125</v>
      </c>
      <c r="AW32" s="165">
        <v>253903</v>
      </c>
      <c r="AX32" s="98">
        <f t="shared" si="1"/>
        <v>2063483</v>
      </c>
      <c r="AY32" s="73"/>
      <c r="AZ32" s="20">
        <v>212046</v>
      </c>
      <c r="BA32" s="20">
        <v>31758</v>
      </c>
      <c r="BB32" s="19">
        <v>243804</v>
      </c>
      <c r="BC32" s="19">
        <f t="shared" si="2"/>
        <v>2307287</v>
      </c>
      <c r="BE32" s="20">
        <v>17554</v>
      </c>
      <c r="BF32" s="21">
        <f t="shared" si="3"/>
        <v>2289733</v>
      </c>
      <c r="BH32" s="73"/>
      <c r="BI32" s="73"/>
      <c r="BJ32" s="73"/>
      <c r="BK32" s="73"/>
      <c r="BL32" s="73"/>
      <c r="BM32" s="73"/>
      <c r="BN32" s="73"/>
    </row>
    <row r="33" spans="1:66" ht="22.5" customHeight="1" x14ac:dyDescent="0.2">
      <c r="A33" s="125" t="s">
        <v>1825</v>
      </c>
      <c r="B33" s="126" t="s">
        <v>1798</v>
      </c>
      <c r="C33" s="136" t="s">
        <v>134</v>
      </c>
      <c r="D33" s="129">
        <v>5</v>
      </c>
      <c r="E33" s="130" t="s">
        <v>3561</v>
      </c>
      <c r="F33" s="19">
        <v>383238</v>
      </c>
      <c r="G33" s="20">
        <v>980446</v>
      </c>
      <c r="H33" s="20">
        <v>156180</v>
      </c>
      <c r="I33" s="20">
        <v>0</v>
      </c>
      <c r="J33" s="20">
        <v>0</v>
      </c>
      <c r="K33" s="20">
        <v>0</v>
      </c>
      <c r="L33" s="20">
        <v>0</v>
      </c>
      <c r="M33" s="20">
        <v>15725</v>
      </c>
      <c r="N33" s="20">
        <v>10581</v>
      </c>
      <c r="O33" s="20">
        <v>30488</v>
      </c>
      <c r="P33" s="20">
        <v>244140</v>
      </c>
      <c r="Q33" s="20">
        <v>49721</v>
      </c>
      <c r="R33" s="20">
        <v>48645</v>
      </c>
      <c r="S33" s="20">
        <v>104481</v>
      </c>
      <c r="T33" s="21">
        <v>69438</v>
      </c>
      <c r="U33" s="54">
        <v>44352</v>
      </c>
      <c r="V33" s="20">
        <v>65667</v>
      </c>
      <c r="W33" s="20">
        <v>20296</v>
      </c>
      <c r="X33" s="20">
        <v>0</v>
      </c>
      <c r="Y33" s="21">
        <v>0</v>
      </c>
      <c r="Z33" s="20">
        <v>269101</v>
      </c>
      <c r="AA33" s="21">
        <v>0</v>
      </c>
      <c r="AB33" s="32">
        <v>166641</v>
      </c>
      <c r="AC33" s="20">
        <v>565634</v>
      </c>
      <c r="AD33" s="20">
        <v>727042</v>
      </c>
      <c r="AE33" s="20">
        <v>625617</v>
      </c>
      <c r="AF33" s="20">
        <v>398958</v>
      </c>
      <c r="AG33" s="20">
        <v>139425</v>
      </c>
      <c r="AH33" s="20">
        <v>175208</v>
      </c>
      <c r="AI33" s="21">
        <v>86193</v>
      </c>
      <c r="AJ33" s="25">
        <v>47423</v>
      </c>
      <c r="AK33" s="25">
        <v>76841</v>
      </c>
      <c r="AL33" s="25">
        <v>16461</v>
      </c>
      <c r="AM33" s="22">
        <v>35237</v>
      </c>
      <c r="AN33" s="20">
        <v>262380</v>
      </c>
      <c r="AO33" s="20">
        <v>74108</v>
      </c>
      <c r="AP33" s="54">
        <v>5889667</v>
      </c>
      <c r="AQ33" s="25">
        <v>84312</v>
      </c>
      <c r="AR33" s="25">
        <v>183073</v>
      </c>
      <c r="AS33" s="54">
        <v>103748</v>
      </c>
      <c r="AT33" s="54">
        <v>72249</v>
      </c>
      <c r="AU33" s="54">
        <v>95657</v>
      </c>
      <c r="AV33" s="25">
        <f t="shared" si="0"/>
        <v>539039</v>
      </c>
      <c r="AW33" s="165">
        <v>1344355</v>
      </c>
      <c r="AX33" s="98">
        <f t="shared" si="1"/>
        <v>7773061</v>
      </c>
      <c r="AY33" s="73"/>
      <c r="AZ33" s="20">
        <v>512167</v>
      </c>
      <c r="BA33" s="20">
        <v>452520</v>
      </c>
      <c r="BB33" s="19">
        <v>964687</v>
      </c>
      <c r="BC33" s="19">
        <f t="shared" si="2"/>
        <v>8737748</v>
      </c>
      <c r="BE33" s="20">
        <v>89717</v>
      </c>
      <c r="BF33" s="21">
        <f t="shared" si="3"/>
        <v>8648031</v>
      </c>
      <c r="BH33" s="73"/>
      <c r="BI33" s="73"/>
      <c r="BJ33" s="73"/>
      <c r="BK33" s="73"/>
      <c r="BL33" s="73"/>
      <c r="BM33" s="73"/>
      <c r="BN33" s="73"/>
    </row>
    <row r="34" spans="1:66" ht="22.5" customHeight="1" x14ac:dyDescent="0.2">
      <c r="A34" s="125" t="s">
        <v>1826</v>
      </c>
      <c r="B34" s="126" t="s">
        <v>1798</v>
      </c>
      <c r="C34" s="136" t="s">
        <v>135</v>
      </c>
      <c r="D34" s="129">
        <v>5</v>
      </c>
      <c r="E34" s="130" t="s">
        <v>3561</v>
      </c>
      <c r="F34" s="19">
        <v>405341</v>
      </c>
      <c r="G34" s="20">
        <v>714212</v>
      </c>
      <c r="H34" s="20">
        <v>140790</v>
      </c>
      <c r="I34" s="20">
        <v>0</v>
      </c>
      <c r="J34" s="20">
        <v>0</v>
      </c>
      <c r="K34" s="20">
        <v>0</v>
      </c>
      <c r="L34" s="20">
        <v>0</v>
      </c>
      <c r="M34" s="20">
        <v>16088</v>
      </c>
      <c r="N34" s="20">
        <v>11392</v>
      </c>
      <c r="O34" s="20">
        <v>16835</v>
      </c>
      <c r="P34" s="20">
        <v>151261</v>
      </c>
      <c r="Q34" s="20">
        <v>45316</v>
      </c>
      <c r="R34" s="20">
        <v>58410</v>
      </c>
      <c r="S34" s="20">
        <v>138415</v>
      </c>
      <c r="T34" s="21">
        <v>104157</v>
      </c>
      <c r="U34" s="54">
        <v>19152</v>
      </c>
      <c r="V34" s="20">
        <v>72345</v>
      </c>
      <c r="W34" s="20">
        <v>59873</v>
      </c>
      <c r="X34" s="20">
        <v>0</v>
      </c>
      <c r="Y34" s="21">
        <v>0</v>
      </c>
      <c r="Z34" s="20">
        <v>324526</v>
      </c>
      <c r="AA34" s="21">
        <v>0</v>
      </c>
      <c r="AB34" s="32">
        <v>188509</v>
      </c>
      <c r="AC34" s="20">
        <v>722305</v>
      </c>
      <c r="AD34" s="20">
        <v>316428</v>
      </c>
      <c r="AE34" s="20">
        <v>743928</v>
      </c>
      <c r="AF34" s="20">
        <v>321034</v>
      </c>
      <c r="AG34" s="20">
        <v>146177</v>
      </c>
      <c r="AH34" s="20">
        <v>127786</v>
      </c>
      <c r="AI34" s="21">
        <v>63114</v>
      </c>
      <c r="AJ34" s="25">
        <v>48524</v>
      </c>
      <c r="AK34" s="25">
        <v>78730</v>
      </c>
      <c r="AL34" s="25">
        <v>15654</v>
      </c>
      <c r="AM34" s="22">
        <v>36252</v>
      </c>
      <c r="AN34" s="20">
        <v>220314</v>
      </c>
      <c r="AO34" s="20">
        <v>58938</v>
      </c>
      <c r="AP34" s="54">
        <v>5365806</v>
      </c>
      <c r="AQ34" s="25">
        <v>94786</v>
      </c>
      <c r="AR34" s="25">
        <v>163809</v>
      </c>
      <c r="AS34" s="54">
        <v>88756</v>
      </c>
      <c r="AT34" s="54">
        <v>72749</v>
      </c>
      <c r="AU34" s="54">
        <v>103838</v>
      </c>
      <c r="AV34" s="25">
        <f t="shared" si="0"/>
        <v>523938</v>
      </c>
      <c r="AW34" s="165">
        <v>768108</v>
      </c>
      <c r="AX34" s="98">
        <f t="shared" si="1"/>
        <v>6657852</v>
      </c>
      <c r="AY34" s="73"/>
      <c r="AZ34" s="20">
        <v>533354</v>
      </c>
      <c r="BA34" s="20">
        <v>449978</v>
      </c>
      <c r="BB34" s="19">
        <v>983332</v>
      </c>
      <c r="BC34" s="19">
        <f t="shared" si="2"/>
        <v>7641184</v>
      </c>
      <c r="BE34" s="20">
        <v>97167</v>
      </c>
      <c r="BF34" s="21">
        <f t="shared" si="3"/>
        <v>7544017</v>
      </c>
      <c r="BH34" s="73"/>
      <c r="BI34" s="73"/>
      <c r="BJ34" s="73"/>
      <c r="BK34" s="73"/>
      <c r="BL34" s="73"/>
      <c r="BM34" s="73"/>
      <c r="BN34" s="73"/>
    </row>
    <row r="35" spans="1:66" ht="22.5" customHeight="1" x14ac:dyDescent="0.2">
      <c r="A35" s="125" t="s">
        <v>1827</v>
      </c>
      <c r="B35" s="126" t="s">
        <v>1798</v>
      </c>
      <c r="C35" s="136" t="s">
        <v>136</v>
      </c>
      <c r="D35" s="129">
        <v>5</v>
      </c>
      <c r="E35" s="130" t="s">
        <v>3561</v>
      </c>
      <c r="F35" s="19">
        <v>633259</v>
      </c>
      <c r="G35" s="20">
        <v>286983</v>
      </c>
      <c r="H35" s="20">
        <v>79610</v>
      </c>
      <c r="I35" s="20">
        <v>0</v>
      </c>
      <c r="J35" s="20">
        <v>0</v>
      </c>
      <c r="K35" s="20">
        <v>0</v>
      </c>
      <c r="L35" s="20">
        <v>3341</v>
      </c>
      <c r="M35" s="20">
        <v>44891</v>
      </c>
      <c r="N35" s="20">
        <v>24494</v>
      </c>
      <c r="O35" s="20">
        <v>22163</v>
      </c>
      <c r="P35" s="20">
        <v>560019</v>
      </c>
      <c r="Q35" s="20">
        <v>81305</v>
      </c>
      <c r="R35" s="20">
        <v>91350</v>
      </c>
      <c r="S35" s="20">
        <v>148238</v>
      </c>
      <c r="T35" s="21">
        <v>92584</v>
      </c>
      <c r="U35" s="54">
        <v>40866</v>
      </c>
      <c r="V35" s="20">
        <v>71232</v>
      </c>
      <c r="W35" s="20">
        <v>50740</v>
      </c>
      <c r="X35" s="20">
        <v>0</v>
      </c>
      <c r="Y35" s="21">
        <v>0</v>
      </c>
      <c r="Z35" s="20">
        <v>422554</v>
      </c>
      <c r="AA35" s="21">
        <v>0</v>
      </c>
      <c r="AB35" s="32">
        <v>586136</v>
      </c>
      <c r="AC35" s="20">
        <v>1527904</v>
      </c>
      <c r="AD35" s="20">
        <v>524295</v>
      </c>
      <c r="AE35" s="20">
        <v>1161961</v>
      </c>
      <c r="AF35" s="20">
        <v>732067</v>
      </c>
      <c r="AG35" s="20">
        <v>332555</v>
      </c>
      <c r="AH35" s="20">
        <v>12580</v>
      </c>
      <c r="AI35" s="21">
        <v>22137</v>
      </c>
      <c r="AJ35" s="25">
        <v>75654</v>
      </c>
      <c r="AK35" s="25">
        <v>112212</v>
      </c>
      <c r="AL35" s="25">
        <v>26436</v>
      </c>
      <c r="AM35" s="22">
        <v>57504</v>
      </c>
      <c r="AN35" s="20">
        <v>308512</v>
      </c>
      <c r="AO35" s="20">
        <v>23237</v>
      </c>
      <c r="AP35" s="54">
        <v>8156819</v>
      </c>
      <c r="AQ35" s="25">
        <v>171711</v>
      </c>
      <c r="AR35" s="25">
        <v>227446</v>
      </c>
      <c r="AS35" s="54">
        <v>105027</v>
      </c>
      <c r="AT35" s="54">
        <v>45799</v>
      </c>
      <c r="AU35" s="54">
        <v>143793</v>
      </c>
      <c r="AV35" s="25">
        <f t="shared" si="0"/>
        <v>693776</v>
      </c>
      <c r="AW35" s="165">
        <v>858504</v>
      </c>
      <c r="AX35" s="98">
        <f t="shared" si="1"/>
        <v>9709099</v>
      </c>
      <c r="AY35" s="73"/>
      <c r="AZ35" s="20">
        <v>954136</v>
      </c>
      <c r="BA35" s="20">
        <v>124224</v>
      </c>
      <c r="BB35" s="19">
        <v>1078360</v>
      </c>
      <c r="BC35" s="19">
        <f t="shared" si="2"/>
        <v>10787459</v>
      </c>
      <c r="BE35" s="20">
        <v>176509</v>
      </c>
      <c r="BF35" s="21">
        <f t="shared" si="3"/>
        <v>10610950</v>
      </c>
      <c r="BH35" s="73"/>
      <c r="BI35" s="73"/>
      <c r="BJ35" s="73"/>
      <c r="BK35" s="73"/>
      <c r="BL35" s="73"/>
      <c r="BM35" s="73"/>
      <c r="BN35" s="73"/>
    </row>
    <row r="36" spans="1:66" ht="22.5" customHeight="1" x14ac:dyDescent="0.2">
      <c r="A36" s="125" t="s">
        <v>1828</v>
      </c>
      <c r="B36" s="126" t="s">
        <v>1798</v>
      </c>
      <c r="C36" s="136" t="s">
        <v>137</v>
      </c>
      <c r="D36" s="129">
        <v>5</v>
      </c>
      <c r="E36" s="130" t="s">
        <v>3561</v>
      </c>
      <c r="F36" s="19">
        <v>893734</v>
      </c>
      <c r="G36" s="20">
        <v>688045</v>
      </c>
      <c r="H36" s="20">
        <v>144020</v>
      </c>
      <c r="I36" s="20">
        <v>0</v>
      </c>
      <c r="J36" s="20">
        <v>0</v>
      </c>
      <c r="K36" s="20">
        <v>0</v>
      </c>
      <c r="L36" s="20">
        <v>0</v>
      </c>
      <c r="M36" s="20">
        <v>68557</v>
      </c>
      <c r="N36" s="20">
        <v>38843</v>
      </c>
      <c r="O36" s="20">
        <v>67599</v>
      </c>
      <c r="P36" s="20">
        <v>582424</v>
      </c>
      <c r="Q36" s="20">
        <v>121127</v>
      </c>
      <c r="R36" s="20">
        <v>213210</v>
      </c>
      <c r="S36" s="20">
        <v>234859</v>
      </c>
      <c r="T36" s="21">
        <v>92584</v>
      </c>
      <c r="U36" s="54">
        <v>82194</v>
      </c>
      <c r="V36" s="20">
        <v>143577</v>
      </c>
      <c r="W36" s="20">
        <v>50740</v>
      </c>
      <c r="X36" s="20">
        <v>0</v>
      </c>
      <c r="Y36" s="21">
        <v>0</v>
      </c>
      <c r="Z36" s="20">
        <v>687426</v>
      </c>
      <c r="AA36" s="21">
        <v>0</v>
      </c>
      <c r="AB36" s="32">
        <v>523058</v>
      </c>
      <c r="AC36" s="20">
        <v>1753355</v>
      </c>
      <c r="AD36" s="20">
        <v>704264</v>
      </c>
      <c r="AE36" s="20">
        <v>1168592</v>
      </c>
      <c r="AF36" s="20">
        <v>796387</v>
      </c>
      <c r="AG36" s="20">
        <v>467452</v>
      </c>
      <c r="AH36" s="20">
        <v>58282</v>
      </c>
      <c r="AI36" s="21">
        <v>36267</v>
      </c>
      <c r="AJ36" s="25">
        <v>104251</v>
      </c>
      <c r="AK36" s="25">
        <v>149267</v>
      </c>
      <c r="AL36" s="25">
        <v>33361</v>
      </c>
      <c r="AM36" s="22">
        <v>72479</v>
      </c>
      <c r="AN36" s="20">
        <v>377162</v>
      </c>
      <c r="AO36" s="20">
        <v>35803</v>
      </c>
      <c r="AP36" s="54">
        <v>10388919</v>
      </c>
      <c r="AQ36" s="25">
        <v>197332</v>
      </c>
      <c r="AR36" s="25">
        <v>222863</v>
      </c>
      <c r="AS36" s="54">
        <v>63086</v>
      </c>
      <c r="AT36" s="54">
        <v>41960</v>
      </c>
      <c r="AU36" s="54">
        <v>123052</v>
      </c>
      <c r="AV36" s="25">
        <f t="shared" si="0"/>
        <v>648293</v>
      </c>
      <c r="AW36" s="165">
        <v>1124646</v>
      </c>
      <c r="AX36" s="98">
        <f t="shared" si="1"/>
        <v>12161858</v>
      </c>
      <c r="AY36" s="73"/>
      <c r="AZ36" s="20">
        <v>1318314</v>
      </c>
      <c r="BA36" s="20">
        <v>220580</v>
      </c>
      <c r="BB36" s="19">
        <v>1538894</v>
      </c>
      <c r="BC36" s="19">
        <f t="shared" si="2"/>
        <v>13700752</v>
      </c>
      <c r="BE36" s="20">
        <v>287710</v>
      </c>
      <c r="BF36" s="21">
        <f t="shared" si="3"/>
        <v>13413042</v>
      </c>
      <c r="BH36" s="73"/>
      <c r="BI36" s="73"/>
      <c r="BJ36" s="73"/>
      <c r="BK36" s="73"/>
      <c r="BL36" s="73"/>
      <c r="BM36" s="73"/>
      <c r="BN36" s="73"/>
    </row>
    <row r="37" spans="1:66" ht="22.5" customHeight="1" x14ac:dyDescent="0.2">
      <c r="A37" s="125" t="s">
        <v>1829</v>
      </c>
      <c r="B37" s="126" t="s">
        <v>1798</v>
      </c>
      <c r="C37" s="136" t="s">
        <v>138</v>
      </c>
      <c r="D37" s="129">
        <v>5</v>
      </c>
      <c r="E37" s="130" t="s">
        <v>3561</v>
      </c>
      <c r="F37" s="19">
        <v>547757</v>
      </c>
      <c r="G37" s="20">
        <v>626228</v>
      </c>
      <c r="H37" s="20">
        <v>121790</v>
      </c>
      <c r="I37" s="20">
        <v>0</v>
      </c>
      <c r="J37" s="20">
        <v>0</v>
      </c>
      <c r="K37" s="20">
        <v>0</v>
      </c>
      <c r="L37" s="20">
        <v>6355</v>
      </c>
      <c r="M37" s="20">
        <v>30703</v>
      </c>
      <c r="N37" s="20">
        <v>18060</v>
      </c>
      <c r="O37" s="20">
        <v>13949</v>
      </c>
      <c r="P37" s="20">
        <v>339214</v>
      </c>
      <c r="Q37" s="20">
        <v>62876</v>
      </c>
      <c r="R37" s="20">
        <v>78345</v>
      </c>
      <c r="S37" s="20">
        <v>159847</v>
      </c>
      <c r="T37" s="21">
        <v>114573</v>
      </c>
      <c r="U37" s="54">
        <v>50778</v>
      </c>
      <c r="V37" s="20">
        <v>75684</v>
      </c>
      <c r="W37" s="20">
        <v>40592</v>
      </c>
      <c r="X37" s="20">
        <v>0</v>
      </c>
      <c r="Y37" s="21">
        <v>0</v>
      </c>
      <c r="Z37" s="20">
        <v>336026</v>
      </c>
      <c r="AA37" s="21">
        <v>0</v>
      </c>
      <c r="AB37" s="32">
        <v>205972</v>
      </c>
      <c r="AC37" s="20">
        <v>1217526</v>
      </c>
      <c r="AD37" s="20">
        <v>461554</v>
      </c>
      <c r="AE37" s="20">
        <v>1022012</v>
      </c>
      <c r="AF37" s="20">
        <v>550701</v>
      </c>
      <c r="AG37" s="20">
        <v>202522</v>
      </c>
      <c r="AH37" s="20">
        <v>73577</v>
      </c>
      <c r="AI37" s="21">
        <v>70179</v>
      </c>
      <c r="AJ37" s="25">
        <v>60623</v>
      </c>
      <c r="AK37" s="25">
        <v>100903</v>
      </c>
      <c r="AL37" s="25">
        <v>21829</v>
      </c>
      <c r="AM37" s="22">
        <v>49619</v>
      </c>
      <c r="AN37" s="20">
        <v>507259</v>
      </c>
      <c r="AO37" s="20">
        <v>52972</v>
      </c>
      <c r="AP37" s="54">
        <v>7220025</v>
      </c>
      <c r="AQ37" s="25">
        <v>131967</v>
      </c>
      <c r="AR37" s="25">
        <v>184600</v>
      </c>
      <c r="AS37" s="54">
        <v>103633</v>
      </c>
      <c r="AT37" s="54">
        <v>55309</v>
      </c>
      <c r="AU37" s="54">
        <v>122310</v>
      </c>
      <c r="AV37" s="25">
        <f t="shared" si="0"/>
        <v>597819</v>
      </c>
      <c r="AW37" s="165">
        <v>1237790</v>
      </c>
      <c r="AX37" s="98">
        <f t="shared" si="1"/>
        <v>9055634</v>
      </c>
      <c r="AY37" s="73"/>
      <c r="AZ37" s="20">
        <v>747188</v>
      </c>
      <c r="BA37" s="20">
        <v>294041</v>
      </c>
      <c r="BB37" s="19">
        <v>1041229</v>
      </c>
      <c r="BC37" s="19">
        <f t="shared" si="2"/>
        <v>10096863</v>
      </c>
      <c r="BE37" s="20">
        <v>138148</v>
      </c>
      <c r="BF37" s="21">
        <f t="shared" si="3"/>
        <v>9958715</v>
      </c>
      <c r="BH37" s="73"/>
      <c r="BI37" s="73"/>
      <c r="BJ37" s="73"/>
      <c r="BK37" s="73"/>
      <c r="BL37" s="73"/>
      <c r="BM37" s="73"/>
      <c r="BN37" s="73"/>
    </row>
    <row r="38" spans="1:66" ht="22.5" customHeight="1" x14ac:dyDescent="0.2">
      <c r="A38" s="125" t="s">
        <v>1830</v>
      </c>
      <c r="B38" s="126" t="s">
        <v>1798</v>
      </c>
      <c r="C38" s="136" t="s">
        <v>139</v>
      </c>
      <c r="D38" s="129">
        <v>5</v>
      </c>
      <c r="E38" s="130" t="s">
        <v>3561</v>
      </c>
      <c r="F38" s="19">
        <v>754596</v>
      </c>
      <c r="G38" s="20">
        <v>748436</v>
      </c>
      <c r="H38" s="20">
        <v>126540</v>
      </c>
      <c r="I38" s="20">
        <v>0</v>
      </c>
      <c r="J38" s="20">
        <v>0</v>
      </c>
      <c r="K38" s="20">
        <v>0</v>
      </c>
      <c r="L38" s="20">
        <v>0</v>
      </c>
      <c r="M38" s="20">
        <v>56704</v>
      </c>
      <c r="N38" s="20">
        <v>32035</v>
      </c>
      <c r="O38" s="20">
        <v>91945</v>
      </c>
      <c r="P38" s="20">
        <v>358262</v>
      </c>
      <c r="Q38" s="20">
        <v>95448</v>
      </c>
      <c r="R38" s="20">
        <v>122400</v>
      </c>
      <c r="S38" s="20">
        <v>210748</v>
      </c>
      <c r="T38" s="21">
        <v>104157</v>
      </c>
      <c r="U38" s="54">
        <v>61824</v>
      </c>
      <c r="V38" s="20">
        <v>138012</v>
      </c>
      <c r="W38" s="20">
        <v>71036</v>
      </c>
      <c r="X38" s="20">
        <v>0</v>
      </c>
      <c r="Y38" s="21">
        <v>0</v>
      </c>
      <c r="Z38" s="20">
        <v>449147</v>
      </c>
      <c r="AA38" s="21">
        <v>0</v>
      </c>
      <c r="AB38" s="32">
        <v>515082</v>
      </c>
      <c r="AC38" s="20">
        <v>1714464</v>
      </c>
      <c r="AD38" s="20">
        <v>681595</v>
      </c>
      <c r="AE38" s="20">
        <v>1199862</v>
      </c>
      <c r="AF38" s="20">
        <v>771351</v>
      </c>
      <c r="AG38" s="20">
        <v>357720</v>
      </c>
      <c r="AH38" s="20">
        <v>28960</v>
      </c>
      <c r="AI38" s="21">
        <v>26376</v>
      </c>
      <c r="AJ38" s="25">
        <v>90546</v>
      </c>
      <c r="AK38" s="25">
        <v>111867</v>
      </c>
      <c r="AL38" s="25">
        <v>25235</v>
      </c>
      <c r="AM38" s="22">
        <v>59580</v>
      </c>
      <c r="AN38" s="20">
        <v>267923</v>
      </c>
      <c r="AO38" s="20">
        <v>39914</v>
      </c>
      <c r="AP38" s="54">
        <v>9311765</v>
      </c>
      <c r="AQ38" s="25">
        <v>150558</v>
      </c>
      <c r="AR38" s="25">
        <v>216175</v>
      </c>
      <c r="AS38" s="54">
        <v>86210</v>
      </c>
      <c r="AT38" s="54">
        <v>42220</v>
      </c>
      <c r="AU38" s="54">
        <v>99995</v>
      </c>
      <c r="AV38" s="25">
        <f t="shared" si="0"/>
        <v>595158</v>
      </c>
      <c r="AW38" s="165">
        <v>1049378</v>
      </c>
      <c r="AX38" s="98">
        <f t="shared" si="1"/>
        <v>10956301</v>
      </c>
      <c r="AY38" s="73"/>
      <c r="AZ38" s="20">
        <v>1133614</v>
      </c>
      <c r="BA38" s="20">
        <v>108555</v>
      </c>
      <c r="BB38" s="19">
        <v>1242169</v>
      </c>
      <c r="BC38" s="19">
        <f t="shared" si="2"/>
        <v>12198470</v>
      </c>
      <c r="BE38" s="20">
        <v>277805</v>
      </c>
      <c r="BF38" s="21">
        <f t="shared" si="3"/>
        <v>11920665</v>
      </c>
      <c r="BH38" s="73"/>
      <c r="BI38" s="73"/>
      <c r="BJ38" s="73"/>
      <c r="BK38" s="73"/>
      <c r="BL38" s="73"/>
      <c r="BM38" s="73"/>
      <c r="BN38" s="73"/>
    </row>
    <row r="39" spans="1:66" ht="22.5" customHeight="1" x14ac:dyDescent="0.2">
      <c r="A39" s="125" t="s">
        <v>1831</v>
      </c>
      <c r="B39" s="126" t="s">
        <v>1798</v>
      </c>
      <c r="C39" s="136" t="s">
        <v>140</v>
      </c>
      <c r="D39" s="129">
        <v>5</v>
      </c>
      <c r="E39" s="130" t="s">
        <v>3561</v>
      </c>
      <c r="F39" s="19">
        <v>897276</v>
      </c>
      <c r="G39" s="20">
        <v>1345146</v>
      </c>
      <c r="H39" s="20">
        <v>167200</v>
      </c>
      <c r="I39" s="20">
        <v>20524</v>
      </c>
      <c r="J39" s="20">
        <v>26809</v>
      </c>
      <c r="K39" s="20">
        <v>0</v>
      </c>
      <c r="L39" s="20">
        <v>5392</v>
      </c>
      <c r="M39" s="20">
        <v>51742</v>
      </c>
      <c r="N39" s="20">
        <v>31858</v>
      </c>
      <c r="O39" s="20">
        <v>45436</v>
      </c>
      <c r="P39" s="20">
        <v>198769</v>
      </c>
      <c r="Q39" s="20">
        <v>109635</v>
      </c>
      <c r="R39" s="20">
        <v>179010</v>
      </c>
      <c r="S39" s="20">
        <v>256291</v>
      </c>
      <c r="T39" s="21">
        <v>143505</v>
      </c>
      <c r="U39" s="54">
        <v>80388</v>
      </c>
      <c r="V39" s="20">
        <v>161385</v>
      </c>
      <c r="W39" s="20">
        <v>80169</v>
      </c>
      <c r="X39" s="20">
        <v>0</v>
      </c>
      <c r="Y39" s="21">
        <v>0</v>
      </c>
      <c r="Z39" s="20">
        <v>634105</v>
      </c>
      <c r="AA39" s="21">
        <v>0</v>
      </c>
      <c r="AB39" s="32">
        <v>464864</v>
      </c>
      <c r="AC39" s="20">
        <v>1580008</v>
      </c>
      <c r="AD39" s="20">
        <v>1019828</v>
      </c>
      <c r="AE39" s="20">
        <v>1183599</v>
      </c>
      <c r="AF39" s="20">
        <v>745672</v>
      </c>
      <c r="AG39" s="20">
        <v>339151</v>
      </c>
      <c r="AH39" s="20">
        <v>75930</v>
      </c>
      <c r="AI39" s="21">
        <v>64056</v>
      </c>
      <c r="AJ39" s="25">
        <v>87982</v>
      </c>
      <c r="AK39" s="25">
        <v>140262</v>
      </c>
      <c r="AL39" s="25">
        <v>30661</v>
      </c>
      <c r="AM39" s="22">
        <v>64776</v>
      </c>
      <c r="AN39" s="20">
        <v>819521</v>
      </c>
      <c r="AO39" s="20">
        <v>66441</v>
      </c>
      <c r="AP39" s="54">
        <v>11117391</v>
      </c>
      <c r="AQ39" s="25">
        <v>189057</v>
      </c>
      <c r="AR39" s="25">
        <v>246915</v>
      </c>
      <c r="AS39" s="54">
        <v>104130</v>
      </c>
      <c r="AT39" s="54">
        <v>68504</v>
      </c>
      <c r="AU39" s="54">
        <v>95915</v>
      </c>
      <c r="AV39" s="25">
        <f t="shared" si="0"/>
        <v>704521</v>
      </c>
      <c r="AW39" s="165">
        <v>2050725</v>
      </c>
      <c r="AX39" s="98">
        <f t="shared" si="1"/>
        <v>13872637</v>
      </c>
      <c r="AY39" s="73"/>
      <c r="AZ39" s="20">
        <v>1113277</v>
      </c>
      <c r="BA39" s="20">
        <v>436983</v>
      </c>
      <c r="BB39" s="19">
        <v>1550260</v>
      </c>
      <c r="BC39" s="19">
        <f t="shared" si="2"/>
        <v>15422897</v>
      </c>
      <c r="BE39" s="20">
        <v>275258</v>
      </c>
      <c r="BF39" s="21">
        <f t="shared" si="3"/>
        <v>15147639</v>
      </c>
      <c r="BH39" s="73"/>
      <c r="BI39" s="73"/>
      <c r="BJ39" s="73"/>
      <c r="BK39" s="73"/>
      <c r="BL39" s="73"/>
      <c r="BM39" s="73"/>
      <c r="BN39" s="73"/>
    </row>
    <row r="40" spans="1:66" ht="22.5" customHeight="1" x14ac:dyDescent="0.2">
      <c r="A40" s="125" t="s">
        <v>1832</v>
      </c>
      <c r="B40" s="126" t="s">
        <v>1798</v>
      </c>
      <c r="C40" s="136" t="s">
        <v>141</v>
      </c>
      <c r="D40" s="129">
        <v>5</v>
      </c>
      <c r="E40" s="130" t="s">
        <v>3561</v>
      </c>
      <c r="F40" s="19">
        <v>747397</v>
      </c>
      <c r="G40" s="20">
        <v>555784</v>
      </c>
      <c r="H40" s="20">
        <v>117230</v>
      </c>
      <c r="I40" s="20">
        <v>0</v>
      </c>
      <c r="J40" s="20">
        <v>0</v>
      </c>
      <c r="K40" s="20">
        <v>0</v>
      </c>
      <c r="L40" s="20">
        <v>7988</v>
      </c>
      <c r="M40" s="20">
        <v>41108</v>
      </c>
      <c r="N40" s="20">
        <v>24210</v>
      </c>
      <c r="O40" s="20">
        <v>30155</v>
      </c>
      <c r="P40" s="20">
        <v>378950</v>
      </c>
      <c r="Q40" s="20">
        <v>97697</v>
      </c>
      <c r="R40" s="20">
        <v>93825</v>
      </c>
      <c r="S40" s="20">
        <v>191995</v>
      </c>
      <c r="T40" s="21">
        <v>127303</v>
      </c>
      <c r="U40" s="54">
        <v>52962</v>
      </c>
      <c r="V40" s="20">
        <v>104622</v>
      </c>
      <c r="W40" s="20">
        <v>50740</v>
      </c>
      <c r="X40" s="20">
        <v>0</v>
      </c>
      <c r="Y40" s="21">
        <v>0</v>
      </c>
      <c r="Z40" s="20">
        <v>427518</v>
      </c>
      <c r="AA40" s="21">
        <v>0</v>
      </c>
      <c r="AB40" s="32">
        <v>375118</v>
      </c>
      <c r="AC40" s="20">
        <v>1297108</v>
      </c>
      <c r="AD40" s="20">
        <v>569160</v>
      </c>
      <c r="AE40" s="20">
        <v>969662</v>
      </c>
      <c r="AF40" s="20">
        <v>537901</v>
      </c>
      <c r="AG40" s="20">
        <v>260202</v>
      </c>
      <c r="AH40" s="20">
        <v>110682</v>
      </c>
      <c r="AI40" s="21">
        <v>137532</v>
      </c>
      <c r="AJ40" s="25">
        <v>73324</v>
      </c>
      <c r="AK40" s="25">
        <v>113386</v>
      </c>
      <c r="AL40" s="25">
        <v>28566</v>
      </c>
      <c r="AM40" s="22">
        <v>55398</v>
      </c>
      <c r="AN40" s="20">
        <v>580299</v>
      </c>
      <c r="AO40" s="20">
        <v>45756</v>
      </c>
      <c r="AP40" s="54">
        <v>8203578</v>
      </c>
      <c r="AQ40" s="25">
        <v>171152</v>
      </c>
      <c r="AR40" s="25">
        <v>203497</v>
      </c>
      <c r="AS40" s="54">
        <v>105912</v>
      </c>
      <c r="AT40" s="54">
        <v>63130</v>
      </c>
      <c r="AU40" s="54">
        <v>121928</v>
      </c>
      <c r="AV40" s="25">
        <f t="shared" si="0"/>
        <v>665619</v>
      </c>
      <c r="AW40" s="165">
        <v>1284859</v>
      </c>
      <c r="AX40" s="98">
        <f t="shared" si="1"/>
        <v>10154056</v>
      </c>
      <c r="AY40" s="73"/>
      <c r="AZ40" s="20">
        <v>922152</v>
      </c>
      <c r="BA40" s="20">
        <v>267963</v>
      </c>
      <c r="BB40" s="19">
        <v>1190115</v>
      </c>
      <c r="BC40" s="19">
        <f t="shared" si="2"/>
        <v>11344171</v>
      </c>
      <c r="BE40" s="20">
        <v>187742</v>
      </c>
      <c r="BF40" s="21">
        <f t="shared" si="3"/>
        <v>11156429</v>
      </c>
      <c r="BH40" s="73"/>
      <c r="BI40" s="73"/>
      <c r="BJ40" s="73"/>
      <c r="BK40" s="73"/>
      <c r="BL40" s="73"/>
      <c r="BM40" s="73"/>
      <c r="BN40" s="73"/>
    </row>
    <row r="41" spans="1:66" ht="22.5" customHeight="1" x14ac:dyDescent="0.2">
      <c r="A41" s="125" t="s">
        <v>1833</v>
      </c>
      <c r="B41" s="126" t="s">
        <v>1798</v>
      </c>
      <c r="C41" s="136" t="s">
        <v>142</v>
      </c>
      <c r="D41" s="129">
        <v>6</v>
      </c>
      <c r="E41" s="130" t="s">
        <v>3561</v>
      </c>
      <c r="F41" s="19">
        <v>341907</v>
      </c>
      <c r="G41" s="20">
        <v>737385</v>
      </c>
      <c r="H41" s="20">
        <v>85690</v>
      </c>
      <c r="I41" s="20">
        <v>0</v>
      </c>
      <c r="J41" s="20">
        <v>0</v>
      </c>
      <c r="K41" s="20">
        <v>0</v>
      </c>
      <c r="L41" s="20">
        <v>0</v>
      </c>
      <c r="M41" s="20">
        <v>15320</v>
      </c>
      <c r="N41" s="20">
        <v>9471</v>
      </c>
      <c r="O41" s="20">
        <v>10952</v>
      </c>
      <c r="P41" s="20">
        <v>233863</v>
      </c>
      <c r="Q41" s="20">
        <v>39250</v>
      </c>
      <c r="R41" s="20">
        <v>57060</v>
      </c>
      <c r="S41" s="20">
        <v>54473</v>
      </c>
      <c r="T41" s="21">
        <v>23146</v>
      </c>
      <c r="U41" s="54">
        <v>25200</v>
      </c>
      <c r="V41" s="20">
        <v>44520</v>
      </c>
      <c r="W41" s="20">
        <v>20296</v>
      </c>
      <c r="X41" s="20">
        <v>0</v>
      </c>
      <c r="Y41" s="21">
        <v>0</v>
      </c>
      <c r="Z41" s="20">
        <v>235278</v>
      </c>
      <c r="AA41" s="21">
        <v>0</v>
      </c>
      <c r="AB41" s="32">
        <v>0</v>
      </c>
      <c r="AC41" s="20">
        <v>373424</v>
      </c>
      <c r="AD41" s="20">
        <v>323118</v>
      </c>
      <c r="AE41" s="20">
        <v>439182</v>
      </c>
      <c r="AF41" s="20">
        <v>231760</v>
      </c>
      <c r="AG41" s="20">
        <v>105706</v>
      </c>
      <c r="AH41" s="20">
        <v>117741</v>
      </c>
      <c r="AI41" s="21">
        <v>46629</v>
      </c>
      <c r="AJ41" s="25">
        <v>40438</v>
      </c>
      <c r="AK41" s="25">
        <v>67442</v>
      </c>
      <c r="AL41" s="25">
        <v>11082</v>
      </c>
      <c r="AM41" s="22">
        <v>29635</v>
      </c>
      <c r="AN41" s="20">
        <v>154394</v>
      </c>
      <c r="AO41" s="20">
        <v>69885</v>
      </c>
      <c r="AP41" s="54">
        <v>3944247</v>
      </c>
      <c r="AQ41" s="25">
        <v>93501</v>
      </c>
      <c r="AR41" s="25">
        <v>183665</v>
      </c>
      <c r="AS41" s="54">
        <v>94070</v>
      </c>
      <c r="AT41" s="54">
        <v>54481</v>
      </c>
      <c r="AU41" s="54">
        <v>51453</v>
      </c>
      <c r="AV41" s="25">
        <f t="shared" si="0"/>
        <v>477170</v>
      </c>
      <c r="AW41" s="165">
        <v>442986</v>
      </c>
      <c r="AX41" s="98">
        <f t="shared" si="1"/>
        <v>4864403</v>
      </c>
      <c r="AY41" s="73"/>
      <c r="AZ41" s="20">
        <v>457226</v>
      </c>
      <c r="BA41" s="20">
        <v>370175</v>
      </c>
      <c r="BB41" s="19">
        <v>827401</v>
      </c>
      <c r="BC41" s="19">
        <f t="shared" si="2"/>
        <v>5691804</v>
      </c>
      <c r="BE41" s="20">
        <v>75307</v>
      </c>
      <c r="BF41" s="21">
        <f t="shared" si="3"/>
        <v>5616497</v>
      </c>
      <c r="BH41" s="73"/>
      <c r="BI41" s="73"/>
      <c r="BJ41" s="73"/>
      <c r="BK41" s="73"/>
      <c r="BL41" s="73"/>
      <c r="BM41" s="73"/>
      <c r="BN41" s="73"/>
    </row>
    <row r="42" spans="1:66" ht="22.5" customHeight="1" x14ac:dyDescent="0.2">
      <c r="A42" s="125" t="s">
        <v>1834</v>
      </c>
      <c r="B42" s="126" t="s">
        <v>1798</v>
      </c>
      <c r="C42" s="136" t="s">
        <v>143</v>
      </c>
      <c r="D42" s="129">
        <v>6</v>
      </c>
      <c r="E42" s="130" t="s">
        <v>3561</v>
      </c>
      <c r="F42" s="19">
        <v>119405</v>
      </c>
      <c r="G42" s="20">
        <v>221173</v>
      </c>
      <c r="H42" s="20">
        <v>28880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1607</v>
      </c>
      <c r="O42" s="20">
        <v>0</v>
      </c>
      <c r="P42" s="20">
        <v>8737</v>
      </c>
      <c r="Q42" s="20">
        <v>12241</v>
      </c>
      <c r="R42" s="20">
        <v>17595</v>
      </c>
      <c r="S42" s="20">
        <v>13395</v>
      </c>
      <c r="T42" s="21">
        <v>11573</v>
      </c>
      <c r="U42" s="54">
        <v>14280</v>
      </c>
      <c r="V42" s="20">
        <v>10017</v>
      </c>
      <c r="W42" s="20">
        <v>10148</v>
      </c>
      <c r="X42" s="20">
        <v>0</v>
      </c>
      <c r="Y42" s="21">
        <v>0</v>
      </c>
      <c r="Z42" s="20">
        <v>53084</v>
      </c>
      <c r="AA42" s="21">
        <v>0</v>
      </c>
      <c r="AB42" s="32">
        <v>0</v>
      </c>
      <c r="AC42" s="20">
        <v>130190</v>
      </c>
      <c r="AD42" s="20">
        <v>82485</v>
      </c>
      <c r="AE42" s="20">
        <v>131294</v>
      </c>
      <c r="AF42" s="20">
        <v>54740</v>
      </c>
      <c r="AG42" s="20">
        <v>21606</v>
      </c>
      <c r="AH42" s="20">
        <v>78645</v>
      </c>
      <c r="AI42" s="21">
        <v>0</v>
      </c>
      <c r="AJ42" s="25">
        <v>14527</v>
      </c>
      <c r="AK42" s="25">
        <v>26909</v>
      </c>
      <c r="AL42" s="25">
        <v>2755</v>
      </c>
      <c r="AM42" s="22">
        <v>9083</v>
      </c>
      <c r="AN42" s="20">
        <v>78998</v>
      </c>
      <c r="AO42" s="20">
        <v>15662</v>
      </c>
      <c r="AP42" s="54">
        <v>1169029</v>
      </c>
      <c r="AQ42" s="25">
        <v>52786</v>
      </c>
      <c r="AR42" s="25">
        <v>102462</v>
      </c>
      <c r="AS42" s="54">
        <v>52911</v>
      </c>
      <c r="AT42" s="54">
        <v>42799</v>
      </c>
      <c r="AU42" s="54">
        <v>37154</v>
      </c>
      <c r="AV42" s="25">
        <f t="shared" si="0"/>
        <v>288112</v>
      </c>
      <c r="AW42" s="165">
        <v>330726</v>
      </c>
      <c r="AX42" s="98">
        <f t="shared" si="1"/>
        <v>1787867</v>
      </c>
      <c r="AY42" s="73"/>
      <c r="AZ42" s="20">
        <v>214595</v>
      </c>
      <c r="BA42" s="20">
        <v>117285</v>
      </c>
      <c r="BB42" s="19">
        <v>331880</v>
      </c>
      <c r="BC42" s="19">
        <f t="shared" si="2"/>
        <v>2119747</v>
      </c>
      <c r="BE42" s="20">
        <v>19109</v>
      </c>
      <c r="BF42" s="21">
        <f t="shared" si="3"/>
        <v>2100638</v>
      </c>
      <c r="BH42" s="73"/>
      <c r="BI42" s="73"/>
      <c r="BJ42" s="73"/>
      <c r="BK42" s="73"/>
      <c r="BL42" s="73"/>
      <c r="BM42" s="73"/>
      <c r="BN42" s="73"/>
    </row>
    <row r="43" spans="1:66" ht="22.5" customHeight="1" x14ac:dyDescent="0.2">
      <c r="A43" s="125" t="s">
        <v>1835</v>
      </c>
      <c r="B43" s="126" t="s">
        <v>1798</v>
      </c>
      <c r="C43" s="136" t="s">
        <v>144</v>
      </c>
      <c r="D43" s="129">
        <v>6</v>
      </c>
      <c r="E43" s="130" t="s">
        <v>3561</v>
      </c>
      <c r="F43" s="19">
        <v>207840</v>
      </c>
      <c r="G43" s="20">
        <v>133688</v>
      </c>
      <c r="H43" s="20">
        <v>48640</v>
      </c>
      <c r="I43" s="20">
        <v>29232</v>
      </c>
      <c r="J43" s="20">
        <v>9599</v>
      </c>
      <c r="K43" s="20">
        <v>0</v>
      </c>
      <c r="L43" s="20">
        <v>14630</v>
      </c>
      <c r="M43" s="20">
        <v>0</v>
      </c>
      <c r="N43" s="20">
        <v>3305</v>
      </c>
      <c r="O43" s="20">
        <v>0</v>
      </c>
      <c r="P43" s="20">
        <v>159</v>
      </c>
      <c r="Q43" s="20">
        <v>19644</v>
      </c>
      <c r="R43" s="20">
        <v>12015</v>
      </c>
      <c r="S43" s="20">
        <v>22325</v>
      </c>
      <c r="T43" s="21">
        <v>34719</v>
      </c>
      <c r="U43" s="54">
        <v>21168</v>
      </c>
      <c r="V43" s="20">
        <v>11130</v>
      </c>
      <c r="W43" s="20">
        <v>10148</v>
      </c>
      <c r="X43" s="20">
        <v>0</v>
      </c>
      <c r="Y43" s="21">
        <v>0</v>
      </c>
      <c r="Z43" s="20">
        <v>109907</v>
      </c>
      <c r="AA43" s="21">
        <v>0</v>
      </c>
      <c r="AB43" s="32">
        <v>0</v>
      </c>
      <c r="AC43" s="20">
        <v>208609</v>
      </c>
      <c r="AD43" s="20">
        <v>290534</v>
      </c>
      <c r="AE43" s="20">
        <v>281783</v>
      </c>
      <c r="AF43" s="20">
        <v>148684</v>
      </c>
      <c r="AG43" s="20">
        <v>47705</v>
      </c>
      <c r="AH43" s="20">
        <v>27693</v>
      </c>
      <c r="AI43" s="21">
        <v>81954</v>
      </c>
      <c r="AJ43" s="25">
        <v>23417</v>
      </c>
      <c r="AK43" s="25">
        <v>48161</v>
      </c>
      <c r="AL43" s="25">
        <v>9416</v>
      </c>
      <c r="AM43" s="22">
        <v>17479</v>
      </c>
      <c r="AN43" s="20">
        <v>250917</v>
      </c>
      <c r="AO43" s="20">
        <v>41318</v>
      </c>
      <c r="AP43" s="54">
        <v>2165819</v>
      </c>
      <c r="AQ43" s="25">
        <v>69259</v>
      </c>
      <c r="AR43" s="25">
        <v>161119</v>
      </c>
      <c r="AS43" s="54">
        <v>92676</v>
      </c>
      <c r="AT43" s="54">
        <v>46891</v>
      </c>
      <c r="AU43" s="54">
        <v>68216</v>
      </c>
      <c r="AV43" s="25">
        <f t="shared" si="0"/>
        <v>438161</v>
      </c>
      <c r="AW43" s="165">
        <v>572038</v>
      </c>
      <c r="AX43" s="98">
        <f t="shared" si="1"/>
        <v>3176018</v>
      </c>
      <c r="AY43" s="73"/>
      <c r="AZ43" s="20">
        <v>307148</v>
      </c>
      <c r="BA43" s="20">
        <v>179563</v>
      </c>
      <c r="BB43" s="19">
        <v>486711</v>
      </c>
      <c r="BC43" s="19">
        <f t="shared" si="2"/>
        <v>3662729</v>
      </c>
      <c r="BE43" s="20">
        <v>33033</v>
      </c>
      <c r="BF43" s="21">
        <f t="shared" si="3"/>
        <v>3629696</v>
      </c>
      <c r="BH43" s="73"/>
      <c r="BI43" s="73"/>
      <c r="BJ43" s="73"/>
      <c r="BK43" s="73"/>
      <c r="BL43" s="73"/>
      <c r="BM43" s="73"/>
      <c r="BN43" s="73"/>
    </row>
    <row r="44" spans="1:66" ht="22.5" customHeight="1" x14ac:dyDescent="0.2">
      <c r="A44" s="125" t="s">
        <v>1836</v>
      </c>
      <c r="B44" s="126" t="s">
        <v>1798</v>
      </c>
      <c r="C44" s="136" t="s">
        <v>145</v>
      </c>
      <c r="D44" s="129">
        <v>6</v>
      </c>
      <c r="E44" s="130" t="s">
        <v>3561</v>
      </c>
      <c r="F44" s="19">
        <v>159597</v>
      </c>
      <c r="G44" s="20">
        <v>70159</v>
      </c>
      <c r="H44" s="20">
        <v>24510</v>
      </c>
      <c r="I44" s="20">
        <v>0</v>
      </c>
      <c r="J44" s="20">
        <v>0</v>
      </c>
      <c r="K44" s="20">
        <v>0</v>
      </c>
      <c r="L44" s="20">
        <v>5474</v>
      </c>
      <c r="M44" s="20">
        <v>2018</v>
      </c>
      <c r="N44" s="20">
        <v>2003</v>
      </c>
      <c r="O44" s="20">
        <v>5254</v>
      </c>
      <c r="P44" s="20">
        <v>2538</v>
      </c>
      <c r="Q44" s="20">
        <v>17026</v>
      </c>
      <c r="R44" s="20">
        <v>4635</v>
      </c>
      <c r="S44" s="20">
        <v>21432</v>
      </c>
      <c r="T44" s="21">
        <v>23146</v>
      </c>
      <c r="U44" s="54">
        <v>7644</v>
      </c>
      <c r="V44" s="20">
        <v>10017</v>
      </c>
      <c r="W44" s="20">
        <v>10148</v>
      </c>
      <c r="X44" s="20">
        <v>0</v>
      </c>
      <c r="Y44" s="21">
        <v>0</v>
      </c>
      <c r="Z44" s="20">
        <v>87347</v>
      </c>
      <c r="AA44" s="21">
        <v>0</v>
      </c>
      <c r="AB44" s="32">
        <v>0</v>
      </c>
      <c r="AC44" s="20">
        <v>154594</v>
      </c>
      <c r="AD44" s="20">
        <v>145658</v>
      </c>
      <c r="AE44" s="20">
        <v>180642</v>
      </c>
      <c r="AF44" s="20">
        <v>80420</v>
      </c>
      <c r="AG44" s="20">
        <v>68643</v>
      </c>
      <c r="AH44" s="20">
        <v>9955</v>
      </c>
      <c r="AI44" s="21">
        <v>40035</v>
      </c>
      <c r="AJ44" s="25">
        <v>18106</v>
      </c>
      <c r="AK44" s="25">
        <v>35420</v>
      </c>
      <c r="AL44" s="25">
        <v>5566</v>
      </c>
      <c r="AM44" s="22">
        <v>12343</v>
      </c>
      <c r="AN44" s="20">
        <v>196237</v>
      </c>
      <c r="AO44" s="20">
        <v>20254</v>
      </c>
      <c r="AP44" s="54">
        <v>1420821</v>
      </c>
      <c r="AQ44" s="25">
        <v>58091</v>
      </c>
      <c r="AR44" s="25">
        <v>142052</v>
      </c>
      <c r="AS44" s="54">
        <v>66622</v>
      </c>
      <c r="AT44" s="54">
        <v>50722</v>
      </c>
      <c r="AU44" s="54">
        <v>52243</v>
      </c>
      <c r="AV44" s="25">
        <f t="shared" si="0"/>
        <v>369730</v>
      </c>
      <c r="AW44" s="165">
        <v>389946</v>
      </c>
      <c r="AX44" s="98">
        <f t="shared" si="1"/>
        <v>2180497</v>
      </c>
      <c r="AY44" s="73"/>
      <c r="AZ44" s="20">
        <v>249269</v>
      </c>
      <c r="BA44" s="20">
        <v>97152</v>
      </c>
      <c r="BB44" s="19">
        <v>346421</v>
      </c>
      <c r="BC44" s="19">
        <f t="shared" si="2"/>
        <v>2526918</v>
      </c>
      <c r="BE44" s="20">
        <v>24390</v>
      </c>
      <c r="BF44" s="21">
        <f t="shared" si="3"/>
        <v>2502528</v>
      </c>
      <c r="BH44" s="73"/>
      <c r="BI44" s="73"/>
      <c r="BJ44" s="73"/>
      <c r="BK44" s="73"/>
      <c r="BL44" s="73"/>
      <c r="BM44" s="73"/>
      <c r="BN44" s="73"/>
    </row>
    <row r="45" spans="1:66" ht="22.5" customHeight="1" x14ac:dyDescent="0.2">
      <c r="A45" s="125" t="s">
        <v>1837</v>
      </c>
      <c r="B45" s="126" t="s">
        <v>1798</v>
      </c>
      <c r="C45" s="136" t="s">
        <v>146</v>
      </c>
      <c r="D45" s="129">
        <v>6</v>
      </c>
      <c r="E45" s="130" t="s">
        <v>3561</v>
      </c>
      <c r="F45" s="19">
        <v>216982</v>
      </c>
      <c r="G45" s="20">
        <v>110444</v>
      </c>
      <c r="H45" s="20">
        <v>19000</v>
      </c>
      <c r="I45" s="20">
        <v>0</v>
      </c>
      <c r="J45" s="20">
        <v>0</v>
      </c>
      <c r="K45" s="20">
        <v>0</v>
      </c>
      <c r="L45" s="20">
        <v>2883</v>
      </c>
      <c r="M45" s="20">
        <v>0</v>
      </c>
      <c r="N45" s="20">
        <v>2200</v>
      </c>
      <c r="O45" s="20">
        <v>0</v>
      </c>
      <c r="P45" s="20">
        <v>45712</v>
      </c>
      <c r="Q45" s="20">
        <v>16378</v>
      </c>
      <c r="R45" s="20">
        <v>6345</v>
      </c>
      <c r="S45" s="20">
        <v>23218</v>
      </c>
      <c r="T45" s="21">
        <v>34719</v>
      </c>
      <c r="U45" s="54">
        <v>15246</v>
      </c>
      <c r="V45" s="20">
        <v>10017</v>
      </c>
      <c r="W45" s="20">
        <v>10148</v>
      </c>
      <c r="X45" s="20">
        <v>145888</v>
      </c>
      <c r="Y45" s="21">
        <v>15291</v>
      </c>
      <c r="Z45" s="20">
        <v>79857</v>
      </c>
      <c r="AA45" s="21">
        <v>0</v>
      </c>
      <c r="AB45" s="32">
        <v>0</v>
      </c>
      <c r="AC45" s="20">
        <v>129636</v>
      </c>
      <c r="AD45" s="20">
        <v>120611</v>
      </c>
      <c r="AE45" s="20">
        <v>158725</v>
      </c>
      <c r="AF45" s="20">
        <v>70196</v>
      </c>
      <c r="AG45" s="20">
        <v>31962</v>
      </c>
      <c r="AH45" s="20">
        <v>43621</v>
      </c>
      <c r="AI45" s="21">
        <v>69237</v>
      </c>
      <c r="AJ45" s="25">
        <v>19408</v>
      </c>
      <c r="AK45" s="25">
        <v>35437</v>
      </c>
      <c r="AL45" s="25">
        <v>4741</v>
      </c>
      <c r="AM45" s="22">
        <v>12364</v>
      </c>
      <c r="AN45" s="20">
        <v>109194</v>
      </c>
      <c r="AO45" s="20">
        <v>24118</v>
      </c>
      <c r="AP45" s="54">
        <v>1583578</v>
      </c>
      <c r="AQ45" s="25">
        <v>56551</v>
      </c>
      <c r="AR45" s="25">
        <v>109970</v>
      </c>
      <c r="AS45" s="54">
        <v>75389</v>
      </c>
      <c r="AT45" s="54">
        <v>44999</v>
      </c>
      <c r="AU45" s="54">
        <v>44906</v>
      </c>
      <c r="AV45" s="25">
        <f t="shared" si="0"/>
        <v>331815</v>
      </c>
      <c r="AW45" s="165">
        <v>366217</v>
      </c>
      <c r="AX45" s="98">
        <f t="shared" si="1"/>
        <v>2281610</v>
      </c>
      <c r="AY45" s="73"/>
      <c r="AZ45" s="20">
        <v>262349</v>
      </c>
      <c r="BA45" s="20">
        <v>122677</v>
      </c>
      <c r="BB45" s="19">
        <v>385026</v>
      </c>
      <c r="BC45" s="19">
        <f t="shared" si="2"/>
        <v>2666636</v>
      </c>
      <c r="BE45" s="20">
        <v>28256</v>
      </c>
      <c r="BF45" s="21">
        <f t="shared" si="3"/>
        <v>2638380</v>
      </c>
      <c r="BH45" s="73"/>
      <c r="BI45" s="73"/>
      <c r="BJ45" s="73"/>
      <c r="BK45" s="73"/>
      <c r="BL45" s="73"/>
      <c r="BM45" s="73"/>
      <c r="BN45" s="73"/>
    </row>
    <row r="46" spans="1:66" ht="22.5" customHeight="1" x14ac:dyDescent="0.2">
      <c r="A46" s="125" t="s">
        <v>1838</v>
      </c>
      <c r="B46" s="126" t="s">
        <v>1798</v>
      </c>
      <c r="C46" s="136" t="s">
        <v>147</v>
      </c>
      <c r="D46" s="129">
        <v>6</v>
      </c>
      <c r="E46" s="130" t="s">
        <v>3561</v>
      </c>
      <c r="F46" s="19">
        <v>164634</v>
      </c>
      <c r="G46" s="20">
        <v>102672</v>
      </c>
      <c r="H46" s="20">
        <v>21850</v>
      </c>
      <c r="I46" s="20">
        <v>0</v>
      </c>
      <c r="J46" s="20">
        <v>0</v>
      </c>
      <c r="K46" s="20">
        <v>0</v>
      </c>
      <c r="L46" s="20">
        <v>5868</v>
      </c>
      <c r="M46" s="20">
        <v>2568</v>
      </c>
      <c r="N46" s="20">
        <v>2023</v>
      </c>
      <c r="O46" s="20">
        <v>0</v>
      </c>
      <c r="P46" s="20">
        <v>53685</v>
      </c>
      <c r="Q46" s="20">
        <v>34098</v>
      </c>
      <c r="R46" s="20">
        <v>10530</v>
      </c>
      <c r="S46" s="20">
        <v>15181</v>
      </c>
      <c r="T46" s="21">
        <v>11573</v>
      </c>
      <c r="U46" s="54">
        <v>2352</v>
      </c>
      <c r="V46" s="20">
        <v>8904</v>
      </c>
      <c r="W46" s="20">
        <v>10148</v>
      </c>
      <c r="X46" s="20">
        <v>0</v>
      </c>
      <c r="Y46" s="21">
        <v>0</v>
      </c>
      <c r="Z46" s="20">
        <v>77505</v>
      </c>
      <c r="AA46" s="21">
        <v>0</v>
      </c>
      <c r="AB46" s="32">
        <v>0</v>
      </c>
      <c r="AC46" s="20">
        <v>132461</v>
      </c>
      <c r="AD46" s="20">
        <v>262646</v>
      </c>
      <c r="AE46" s="20">
        <v>193904</v>
      </c>
      <c r="AF46" s="20">
        <v>87826</v>
      </c>
      <c r="AG46" s="20">
        <v>30742</v>
      </c>
      <c r="AH46" s="20">
        <v>18824</v>
      </c>
      <c r="AI46" s="21">
        <v>69237</v>
      </c>
      <c r="AJ46" s="25">
        <v>18287</v>
      </c>
      <c r="AK46" s="25">
        <v>35756</v>
      </c>
      <c r="AL46" s="25">
        <v>5507</v>
      </c>
      <c r="AM46" s="22">
        <v>12430</v>
      </c>
      <c r="AN46" s="20">
        <v>167492</v>
      </c>
      <c r="AO46" s="20">
        <v>21371</v>
      </c>
      <c r="AP46" s="54">
        <v>1580074</v>
      </c>
      <c r="AQ46" s="25">
        <v>50926</v>
      </c>
      <c r="AR46" s="25">
        <v>155839</v>
      </c>
      <c r="AS46" s="54">
        <v>68919</v>
      </c>
      <c r="AT46" s="54">
        <v>47631</v>
      </c>
      <c r="AU46" s="54">
        <v>48505</v>
      </c>
      <c r="AV46" s="25">
        <f t="shared" si="0"/>
        <v>371820</v>
      </c>
      <c r="AW46" s="165">
        <v>405825</v>
      </c>
      <c r="AX46" s="98">
        <f t="shared" si="1"/>
        <v>2357719</v>
      </c>
      <c r="AY46" s="73"/>
      <c r="AZ46" s="20">
        <v>251021</v>
      </c>
      <c r="BA46" s="20">
        <v>125285</v>
      </c>
      <c r="BB46" s="19">
        <v>376306</v>
      </c>
      <c r="BC46" s="19">
        <f t="shared" si="2"/>
        <v>2734025</v>
      </c>
      <c r="BE46" s="20">
        <v>24998</v>
      </c>
      <c r="BF46" s="21">
        <f t="shared" si="3"/>
        <v>2709027</v>
      </c>
      <c r="BH46" s="73"/>
      <c r="BI46" s="73"/>
      <c r="BJ46" s="73"/>
      <c r="BK46" s="73"/>
      <c r="BL46" s="73"/>
      <c r="BM46" s="73"/>
      <c r="BN46" s="73"/>
    </row>
    <row r="47" spans="1:66" ht="22.5" customHeight="1" x14ac:dyDescent="0.2">
      <c r="A47" s="125" t="s">
        <v>1839</v>
      </c>
      <c r="B47" s="126" t="s">
        <v>1798</v>
      </c>
      <c r="C47" s="136" t="s">
        <v>148</v>
      </c>
      <c r="D47" s="129">
        <v>6</v>
      </c>
      <c r="E47" s="130" t="s">
        <v>3561</v>
      </c>
      <c r="F47" s="19">
        <v>447339</v>
      </c>
      <c r="G47" s="20">
        <v>268017</v>
      </c>
      <c r="H47" s="20">
        <v>68780</v>
      </c>
      <c r="I47" s="20">
        <v>0</v>
      </c>
      <c r="J47" s="20">
        <v>0</v>
      </c>
      <c r="K47" s="20">
        <v>0</v>
      </c>
      <c r="L47" s="20">
        <v>0</v>
      </c>
      <c r="M47" s="20">
        <v>22648</v>
      </c>
      <c r="N47" s="20">
        <v>14618</v>
      </c>
      <c r="O47" s="20">
        <v>3589</v>
      </c>
      <c r="P47" s="20">
        <v>238820</v>
      </c>
      <c r="Q47" s="20">
        <v>54560</v>
      </c>
      <c r="R47" s="20">
        <v>68805</v>
      </c>
      <c r="S47" s="20">
        <v>116983</v>
      </c>
      <c r="T47" s="21">
        <v>90269</v>
      </c>
      <c r="U47" s="54">
        <v>40320</v>
      </c>
      <c r="V47" s="20">
        <v>51198</v>
      </c>
      <c r="W47" s="20">
        <v>40592</v>
      </c>
      <c r="X47" s="20">
        <v>0</v>
      </c>
      <c r="Y47" s="21">
        <v>0</v>
      </c>
      <c r="Z47" s="20">
        <v>326505</v>
      </c>
      <c r="AA47" s="21">
        <v>0</v>
      </c>
      <c r="AB47" s="32">
        <v>0</v>
      </c>
      <c r="AC47" s="20">
        <v>765379</v>
      </c>
      <c r="AD47" s="20">
        <v>393420</v>
      </c>
      <c r="AE47" s="20">
        <v>763193</v>
      </c>
      <c r="AF47" s="20">
        <v>400488</v>
      </c>
      <c r="AG47" s="20">
        <v>161082</v>
      </c>
      <c r="AH47" s="20">
        <v>64255</v>
      </c>
      <c r="AI47" s="21">
        <v>50868</v>
      </c>
      <c r="AJ47" s="25">
        <v>55168</v>
      </c>
      <c r="AK47" s="25">
        <v>80269</v>
      </c>
      <c r="AL47" s="25">
        <v>15443</v>
      </c>
      <c r="AM47" s="22">
        <v>40783</v>
      </c>
      <c r="AN47" s="20">
        <v>183687</v>
      </c>
      <c r="AO47" s="20">
        <v>32892</v>
      </c>
      <c r="AP47" s="54">
        <v>4859970</v>
      </c>
      <c r="AQ47" s="25">
        <v>115856</v>
      </c>
      <c r="AR47" s="25">
        <v>183933</v>
      </c>
      <c r="AS47" s="54">
        <v>77364</v>
      </c>
      <c r="AT47" s="54">
        <v>49342</v>
      </c>
      <c r="AU47" s="54">
        <v>102161</v>
      </c>
      <c r="AV47" s="25">
        <f t="shared" si="0"/>
        <v>528656</v>
      </c>
      <c r="AW47" s="165">
        <v>601228</v>
      </c>
      <c r="AX47" s="98">
        <f t="shared" si="1"/>
        <v>5989854</v>
      </c>
      <c r="AY47" s="73"/>
      <c r="AZ47" s="20">
        <v>659591</v>
      </c>
      <c r="BA47" s="20">
        <v>164999</v>
      </c>
      <c r="BB47" s="19">
        <v>824590</v>
      </c>
      <c r="BC47" s="19">
        <f t="shared" si="2"/>
        <v>6814444</v>
      </c>
      <c r="BE47" s="20">
        <v>115473</v>
      </c>
      <c r="BF47" s="21">
        <f t="shared" si="3"/>
        <v>6698971</v>
      </c>
      <c r="BH47" s="73"/>
      <c r="BI47" s="73"/>
      <c r="BJ47" s="73"/>
      <c r="BK47" s="73"/>
      <c r="BL47" s="73"/>
      <c r="BM47" s="73"/>
      <c r="BN47" s="73"/>
    </row>
    <row r="48" spans="1:66" ht="22.5" customHeight="1" x14ac:dyDescent="0.2">
      <c r="A48" s="125" t="s">
        <v>1840</v>
      </c>
      <c r="B48" s="126" t="s">
        <v>1798</v>
      </c>
      <c r="C48" s="136" t="s">
        <v>149</v>
      </c>
      <c r="D48" s="129">
        <v>6</v>
      </c>
      <c r="E48" s="130" t="s">
        <v>3561</v>
      </c>
      <c r="F48" s="19">
        <v>148741</v>
      </c>
      <c r="G48" s="20">
        <v>59322</v>
      </c>
      <c r="H48" s="20">
        <v>15010</v>
      </c>
      <c r="I48" s="20">
        <v>0</v>
      </c>
      <c r="J48" s="20">
        <v>0</v>
      </c>
      <c r="K48" s="20">
        <v>0</v>
      </c>
      <c r="L48" s="20">
        <v>10018</v>
      </c>
      <c r="M48" s="20">
        <v>0</v>
      </c>
      <c r="N48" s="20">
        <v>1985</v>
      </c>
      <c r="O48" s="20">
        <v>0</v>
      </c>
      <c r="P48" s="20">
        <v>94</v>
      </c>
      <c r="Q48" s="20">
        <v>15048</v>
      </c>
      <c r="R48" s="20">
        <v>6795</v>
      </c>
      <c r="S48" s="20">
        <v>12502</v>
      </c>
      <c r="T48" s="21">
        <v>11573</v>
      </c>
      <c r="U48" s="54">
        <v>3822</v>
      </c>
      <c r="V48" s="20">
        <v>10017</v>
      </c>
      <c r="W48" s="20">
        <v>10148</v>
      </c>
      <c r="X48" s="20">
        <v>0</v>
      </c>
      <c r="Y48" s="21">
        <v>0</v>
      </c>
      <c r="Z48" s="20">
        <v>65655</v>
      </c>
      <c r="AA48" s="21">
        <v>26455</v>
      </c>
      <c r="AB48" s="32">
        <v>0</v>
      </c>
      <c r="AC48" s="20">
        <v>96230</v>
      </c>
      <c r="AD48" s="20">
        <v>109235</v>
      </c>
      <c r="AE48" s="20">
        <v>162983</v>
      </c>
      <c r="AF48" s="20">
        <v>58926</v>
      </c>
      <c r="AG48" s="20">
        <v>29523</v>
      </c>
      <c r="AH48" s="20">
        <v>5249</v>
      </c>
      <c r="AI48" s="21">
        <v>58875</v>
      </c>
      <c r="AJ48" s="25">
        <v>17944</v>
      </c>
      <c r="AK48" s="25">
        <v>32519</v>
      </c>
      <c r="AL48" s="25">
        <v>3660</v>
      </c>
      <c r="AM48" s="22">
        <v>11302</v>
      </c>
      <c r="AN48" s="20">
        <v>117116</v>
      </c>
      <c r="AO48" s="20">
        <v>13264</v>
      </c>
      <c r="AP48" s="54">
        <v>1114011</v>
      </c>
      <c r="AQ48" s="25">
        <v>42949</v>
      </c>
      <c r="AR48" s="25">
        <v>130142</v>
      </c>
      <c r="AS48" s="54">
        <v>67072</v>
      </c>
      <c r="AT48" s="54">
        <v>36292</v>
      </c>
      <c r="AU48" s="54">
        <v>43938</v>
      </c>
      <c r="AV48" s="25">
        <f t="shared" si="0"/>
        <v>320393</v>
      </c>
      <c r="AW48" s="165">
        <v>153472</v>
      </c>
      <c r="AX48" s="98">
        <f t="shared" si="1"/>
        <v>1587876</v>
      </c>
      <c r="AY48" s="73"/>
      <c r="AZ48" s="20">
        <v>247712</v>
      </c>
      <c r="BA48" s="20">
        <v>59051</v>
      </c>
      <c r="BB48" s="19">
        <v>306763</v>
      </c>
      <c r="BC48" s="19">
        <f t="shared" si="2"/>
        <v>1894639</v>
      </c>
      <c r="BE48" s="20">
        <v>19459</v>
      </c>
      <c r="BF48" s="21">
        <f t="shared" si="3"/>
        <v>1875180</v>
      </c>
      <c r="BH48" s="73"/>
      <c r="BI48" s="73"/>
      <c r="BJ48" s="73"/>
      <c r="BK48" s="73"/>
      <c r="BL48" s="73"/>
      <c r="BM48" s="73"/>
      <c r="BN48" s="73"/>
    </row>
    <row r="49" spans="1:66" ht="22.5" customHeight="1" x14ac:dyDescent="0.2">
      <c r="A49" s="125" t="s">
        <v>1841</v>
      </c>
      <c r="B49" s="126" t="s">
        <v>1798</v>
      </c>
      <c r="C49" s="136" t="s">
        <v>150</v>
      </c>
      <c r="D49" s="129">
        <v>6</v>
      </c>
      <c r="E49" s="130" t="s">
        <v>3561</v>
      </c>
      <c r="F49" s="19">
        <v>353027</v>
      </c>
      <c r="G49" s="20">
        <v>192367</v>
      </c>
      <c r="H49" s="20">
        <v>45410</v>
      </c>
      <c r="I49" s="20">
        <v>34104</v>
      </c>
      <c r="J49" s="20">
        <v>49293</v>
      </c>
      <c r="K49" s="20">
        <v>0</v>
      </c>
      <c r="L49" s="20">
        <v>9124</v>
      </c>
      <c r="M49" s="20">
        <v>8646</v>
      </c>
      <c r="N49" s="20">
        <v>7570</v>
      </c>
      <c r="O49" s="20">
        <v>9472</v>
      </c>
      <c r="P49" s="20">
        <v>188691</v>
      </c>
      <c r="Q49" s="20">
        <v>38445</v>
      </c>
      <c r="R49" s="20">
        <v>43110</v>
      </c>
      <c r="S49" s="20">
        <v>58938</v>
      </c>
      <c r="T49" s="21">
        <v>69438</v>
      </c>
      <c r="U49" s="54">
        <v>55398</v>
      </c>
      <c r="V49" s="20">
        <v>27825</v>
      </c>
      <c r="W49" s="20">
        <v>20296</v>
      </c>
      <c r="X49" s="20">
        <v>0</v>
      </c>
      <c r="Y49" s="21">
        <v>0</v>
      </c>
      <c r="Z49" s="20">
        <v>182031</v>
      </c>
      <c r="AA49" s="21">
        <v>65780</v>
      </c>
      <c r="AB49" s="32">
        <v>0</v>
      </c>
      <c r="AC49" s="20">
        <v>496052</v>
      </c>
      <c r="AD49" s="20">
        <v>392473</v>
      </c>
      <c r="AE49" s="20">
        <v>437506</v>
      </c>
      <c r="AF49" s="20">
        <v>223468</v>
      </c>
      <c r="AG49" s="20">
        <v>97242</v>
      </c>
      <c r="AH49" s="20">
        <v>43712</v>
      </c>
      <c r="AI49" s="21">
        <v>177096</v>
      </c>
      <c r="AJ49" s="25">
        <v>37745</v>
      </c>
      <c r="AK49" s="25">
        <v>62785</v>
      </c>
      <c r="AL49" s="25">
        <v>13280</v>
      </c>
      <c r="AM49" s="22">
        <v>26860</v>
      </c>
      <c r="AN49" s="20">
        <v>403637</v>
      </c>
      <c r="AO49" s="20">
        <v>43337</v>
      </c>
      <c r="AP49" s="54">
        <v>3914158</v>
      </c>
      <c r="AQ49" s="25">
        <v>55174</v>
      </c>
      <c r="AR49" s="25">
        <v>147026</v>
      </c>
      <c r="AS49" s="54">
        <v>108986</v>
      </c>
      <c r="AT49" s="54">
        <v>62766</v>
      </c>
      <c r="AU49" s="54">
        <v>65477</v>
      </c>
      <c r="AV49" s="25">
        <f t="shared" si="0"/>
        <v>439429</v>
      </c>
      <c r="AW49" s="165">
        <v>656593</v>
      </c>
      <c r="AX49" s="98">
        <f t="shared" si="1"/>
        <v>5010180</v>
      </c>
      <c r="AY49" s="73"/>
      <c r="AZ49" s="20">
        <v>436252</v>
      </c>
      <c r="BA49" s="20">
        <v>233243</v>
      </c>
      <c r="BB49" s="19">
        <v>669495</v>
      </c>
      <c r="BC49" s="19">
        <f t="shared" si="2"/>
        <v>5679675</v>
      </c>
      <c r="BE49" s="20">
        <v>63023</v>
      </c>
      <c r="BF49" s="21">
        <f t="shared" si="3"/>
        <v>5616652</v>
      </c>
      <c r="BH49" s="73"/>
      <c r="BI49" s="73"/>
      <c r="BJ49" s="73"/>
      <c r="BK49" s="73"/>
      <c r="BL49" s="73"/>
      <c r="BM49" s="73"/>
      <c r="BN49" s="73"/>
    </row>
    <row r="50" spans="1:66" ht="22.5" customHeight="1" x14ac:dyDescent="0.2">
      <c r="A50" s="125" t="s">
        <v>1842</v>
      </c>
      <c r="B50" s="126" t="s">
        <v>1798</v>
      </c>
      <c r="C50" s="136" t="s">
        <v>151</v>
      </c>
      <c r="D50" s="129">
        <v>6</v>
      </c>
      <c r="E50" s="130" t="s">
        <v>3561</v>
      </c>
      <c r="F50" s="19">
        <v>395853</v>
      </c>
      <c r="G50" s="20">
        <v>424235</v>
      </c>
      <c r="H50" s="20">
        <v>87780</v>
      </c>
      <c r="I50" s="20">
        <v>0</v>
      </c>
      <c r="J50" s="20">
        <v>0</v>
      </c>
      <c r="K50" s="20">
        <v>0</v>
      </c>
      <c r="L50" s="20">
        <v>22337</v>
      </c>
      <c r="M50" s="20">
        <v>10183</v>
      </c>
      <c r="N50" s="20">
        <v>11156</v>
      </c>
      <c r="O50" s="20">
        <v>22015</v>
      </c>
      <c r="P50" s="20">
        <v>234213</v>
      </c>
      <c r="Q50" s="20">
        <v>36625</v>
      </c>
      <c r="R50" s="20">
        <v>57555</v>
      </c>
      <c r="S50" s="20">
        <v>82156</v>
      </c>
      <c r="T50" s="21">
        <v>92584</v>
      </c>
      <c r="U50" s="54">
        <v>31122</v>
      </c>
      <c r="V50" s="20">
        <v>47859</v>
      </c>
      <c r="W50" s="20">
        <v>40592</v>
      </c>
      <c r="X50" s="20">
        <v>0</v>
      </c>
      <c r="Y50" s="21">
        <v>0</v>
      </c>
      <c r="Z50" s="20">
        <v>253670</v>
      </c>
      <c r="AA50" s="21">
        <v>0</v>
      </c>
      <c r="AB50" s="32">
        <v>0</v>
      </c>
      <c r="AC50" s="20">
        <v>449349</v>
      </c>
      <c r="AD50" s="20">
        <v>783824</v>
      </c>
      <c r="AE50" s="20">
        <v>425291</v>
      </c>
      <c r="AF50" s="20">
        <v>225803</v>
      </c>
      <c r="AG50" s="20">
        <v>125922</v>
      </c>
      <c r="AH50" s="20">
        <v>55839</v>
      </c>
      <c r="AI50" s="21">
        <v>251043</v>
      </c>
      <c r="AJ50" s="25">
        <v>40295</v>
      </c>
      <c r="AK50" s="25">
        <v>70272</v>
      </c>
      <c r="AL50" s="25">
        <v>13805</v>
      </c>
      <c r="AM50" s="22">
        <v>30755</v>
      </c>
      <c r="AN50" s="20">
        <v>497929</v>
      </c>
      <c r="AO50" s="20">
        <v>82605</v>
      </c>
      <c r="AP50" s="54">
        <v>4902667</v>
      </c>
      <c r="AQ50" s="25">
        <v>76436</v>
      </c>
      <c r="AR50" s="25">
        <v>154914</v>
      </c>
      <c r="AS50" s="54">
        <v>93508</v>
      </c>
      <c r="AT50" s="54">
        <v>64541</v>
      </c>
      <c r="AU50" s="54">
        <v>82669</v>
      </c>
      <c r="AV50" s="25">
        <f t="shared" si="0"/>
        <v>472068</v>
      </c>
      <c r="AW50" s="165">
        <v>1140821</v>
      </c>
      <c r="AX50" s="98">
        <f t="shared" si="1"/>
        <v>6515556</v>
      </c>
      <c r="AY50" s="73"/>
      <c r="AZ50" s="20">
        <v>456041</v>
      </c>
      <c r="BA50" s="20">
        <v>554843</v>
      </c>
      <c r="BB50" s="19">
        <v>1010884</v>
      </c>
      <c r="BC50" s="19">
        <f t="shared" si="2"/>
        <v>7526440</v>
      </c>
      <c r="BE50" s="20">
        <v>81295</v>
      </c>
      <c r="BF50" s="21">
        <f t="shared" si="3"/>
        <v>7445145</v>
      </c>
      <c r="BH50" s="73"/>
      <c r="BI50" s="73"/>
      <c r="BJ50" s="73"/>
      <c r="BK50" s="73"/>
      <c r="BL50" s="73"/>
      <c r="BM50" s="73"/>
      <c r="BN50" s="73"/>
    </row>
    <row r="51" spans="1:66" ht="22.5" customHeight="1" x14ac:dyDescent="0.2">
      <c r="A51" s="125" t="s">
        <v>1843</v>
      </c>
      <c r="B51" s="126" t="s">
        <v>1798</v>
      </c>
      <c r="C51" s="136" t="s">
        <v>152</v>
      </c>
      <c r="D51" s="129">
        <v>6</v>
      </c>
      <c r="E51" s="130" t="s">
        <v>3561</v>
      </c>
      <c r="F51" s="19">
        <v>194005</v>
      </c>
      <c r="G51" s="20">
        <v>259746</v>
      </c>
      <c r="H51" s="20">
        <v>42750</v>
      </c>
      <c r="I51" s="20">
        <v>0</v>
      </c>
      <c r="J51" s="20">
        <v>0</v>
      </c>
      <c r="K51" s="20">
        <v>0</v>
      </c>
      <c r="L51" s="20">
        <v>6589</v>
      </c>
      <c r="M51" s="20">
        <v>4000</v>
      </c>
      <c r="N51" s="20">
        <v>2698</v>
      </c>
      <c r="O51" s="20">
        <v>10323</v>
      </c>
      <c r="P51" s="20">
        <v>53182</v>
      </c>
      <c r="Q51" s="20">
        <v>63497</v>
      </c>
      <c r="R51" s="20">
        <v>7965</v>
      </c>
      <c r="S51" s="20">
        <v>17860</v>
      </c>
      <c r="T51" s="21">
        <v>23146</v>
      </c>
      <c r="U51" s="54">
        <v>21882</v>
      </c>
      <c r="V51" s="20">
        <v>13356</v>
      </c>
      <c r="W51" s="20">
        <v>10148</v>
      </c>
      <c r="X51" s="20">
        <v>0</v>
      </c>
      <c r="Y51" s="21">
        <v>0</v>
      </c>
      <c r="Z51" s="20">
        <v>103015</v>
      </c>
      <c r="AA51" s="21">
        <v>0</v>
      </c>
      <c r="AB51" s="32">
        <v>0</v>
      </c>
      <c r="AC51" s="20">
        <v>181297</v>
      </c>
      <c r="AD51" s="20">
        <v>180568</v>
      </c>
      <c r="AE51" s="20">
        <v>215682</v>
      </c>
      <c r="AF51" s="20">
        <v>98371</v>
      </c>
      <c r="AG51" s="20">
        <v>41882</v>
      </c>
      <c r="AH51" s="20">
        <v>13394</v>
      </c>
      <c r="AI51" s="21">
        <v>73947</v>
      </c>
      <c r="AJ51" s="25">
        <v>21215</v>
      </c>
      <c r="AK51" s="25">
        <v>44334</v>
      </c>
      <c r="AL51" s="25">
        <v>5864</v>
      </c>
      <c r="AM51" s="22">
        <v>15772</v>
      </c>
      <c r="AN51" s="20">
        <v>144359</v>
      </c>
      <c r="AO51" s="20">
        <v>30668</v>
      </c>
      <c r="AP51" s="54">
        <v>1901515</v>
      </c>
      <c r="AQ51" s="25">
        <v>64667</v>
      </c>
      <c r="AR51" s="25">
        <v>126181</v>
      </c>
      <c r="AS51" s="54">
        <v>69479</v>
      </c>
      <c r="AT51" s="54">
        <v>46171</v>
      </c>
      <c r="AU51" s="54">
        <v>54257</v>
      </c>
      <c r="AV51" s="25">
        <f t="shared" si="0"/>
        <v>360755</v>
      </c>
      <c r="AW51" s="165">
        <v>326714</v>
      </c>
      <c r="AX51" s="98">
        <f t="shared" si="1"/>
        <v>2588984</v>
      </c>
      <c r="AY51" s="73"/>
      <c r="AZ51" s="20">
        <v>282510</v>
      </c>
      <c r="BA51" s="20">
        <v>194988</v>
      </c>
      <c r="BB51" s="19">
        <v>477498</v>
      </c>
      <c r="BC51" s="19">
        <f t="shared" si="2"/>
        <v>3066482</v>
      </c>
      <c r="BE51" s="20">
        <v>30692</v>
      </c>
      <c r="BF51" s="21">
        <f t="shared" si="3"/>
        <v>3035790</v>
      </c>
      <c r="BH51" s="73"/>
      <c r="BI51" s="73"/>
      <c r="BJ51" s="73"/>
      <c r="BK51" s="73"/>
      <c r="BL51" s="73"/>
      <c r="BM51" s="73"/>
      <c r="BN51" s="73"/>
    </row>
    <row r="52" spans="1:66" ht="22.5" customHeight="1" x14ac:dyDescent="0.2">
      <c r="A52" s="125" t="s">
        <v>1844</v>
      </c>
      <c r="B52" s="126" t="s">
        <v>1798</v>
      </c>
      <c r="C52" s="136" t="s">
        <v>153</v>
      </c>
      <c r="D52" s="129">
        <v>6</v>
      </c>
      <c r="E52" s="130" t="s">
        <v>3561</v>
      </c>
      <c r="F52" s="19">
        <v>200399</v>
      </c>
      <c r="G52" s="20">
        <v>93047</v>
      </c>
      <c r="H52" s="20">
        <v>36670</v>
      </c>
      <c r="I52" s="20">
        <v>43428</v>
      </c>
      <c r="J52" s="20">
        <v>26492</v>
      </c>
      <c r="K52" s="20">
        <v>0</v>
      </c>
      <c r="L52" s="20">
        <v>1729</v>
      </c>
      <c r="M52" s="20">
        <v>6327</v>
      </c>
      <c r="N52" s="20">
        <v>3922</v>
      </c>
      <c r="O52" s="20">
        <v>7844</v>
      </c>
      <c r="P52" s="20">
        <v>110106</v>
      </c>
      <c r="Q52" s="20">
        <v>23270</v>
      </c>
      <c r="R52" s="20">
        <v>21555</v>
      </c>
      <c r="S52" s="20">
        <v>31255</v>
      </c>
      <c r="T52" s="21">
        <v>34719</v>
      </c>
      <c r="U52" s="54">
        <v>6888</v>
      </c>
      <c r="V52" s="20">
        <v>18921</v>
      </c>
      <c r="W52" s="20">
        <v>20296</v>
      </c>
      <c r="X52" s="20">
        <v>0</v>
      </c>
      <c r="Y52" s="21">
        <v>0</v>
      </c>
      <c r="Z52" s="20">
        <v>102682</v>
      </c>
      <c r="AA52" s="21">
        <v>0</v>
      </c>
      <c r="AB52" s="32">
        <v>0</v>
      </c>
      <c r="AC52" s="20">
        <v>430043</v>
      </c>
      <c r="AD52" s="20">
        <v>193698</v>
      </c>
      <c r="AE52" s="20">
        <v>371685</v>
      </c>
      <c r="AF52" s="20">
        <v>129927</v>
      </c>
      <c r="AG52" s="20">
        <v>46611</v>
      </c>
      <c r="AH52" s="20">
        <v>25431</v>
      </c>
      <c r="AI52" s="21">
        <v>56991</v>
      </c>
      <c r="AJ52" s="25">
        <v>25661</v>
      </c>
      <c r="AK52" s="25">
        <v>47551</v>
      </c>
      <c r="AL52" s="25">
        <v>7502</v>
      </c>
      <c r="AM52" s="22">
        <v>18168</v>
      </c>
      <c r="AN52" s="20">
        <v>181127</v>
      </c>
      <c r="AO52" s="20">
        <v>14678</v>
      </c>
      <c r="AP52" s="54">
        <v>2338623</v>
      </c>
      <c r="AQ52" s="25">
        <v>65155</v>
      </c>
      <c r="AR52" s="25">
        <v>113849</v>
      </c>
      <c r="AS52" s="54">
        <v>76146</v>
      </c>
      <c r="AT52" s="54">
        <v>53072</v>
      </c>
      <c r="AU52" s="54">
        <v>71037</v>
      </c>
      <c r="AV52" s="25">
        <f t="shared" si="0"/>
        <v>379259</v>
      </c>
      <c r="AW52" s="165">
        <v>308741</v>
      </c>
      <c r="AX52" s="98">
        <f t="shared" si="1"/>
        <v>3026623</v>
      </c>
      <c r="AY52" s="73"/>
      <c r="AZ52" s="20">
        <v>332247</v>
      </c>
      <c r="BA52" s="20">
        <v>78853</v>
      </c>
      <c r="BB52" s="19">
        <v>411100</v>
      </c>
      <c r="BC52" s="19">
        <f t="shared" si="2"/>
        <v>3437723</v>
      </c>
      <c r="BE52" s="20">
        <v>37091</v>
      </c>
      <c r="BF52" s="21">
        <f t="shared" si="3"/>
        <v>3400632</v>
      </c>
      <c r="BH52" s="73"/>
      <c r="BI52" s="73"/>
      <c r="BJ52" s="73"/>
      <c r="BK52" s="73"/>
      <c r="BL52" s="73"/>
      <c r="BM52" s="73"/>
      <c r="BN52" s="73"/>
    </row>
    <row r="53" spans="1:66" ht="22.5" customHeight="1" x14ac:dyDescent="0.2">
      <c r="A53" s="125" t="s">
        <v>1845</v>
      </c>
      <c r="B53" s="126" t="s">
        <v>1798</v>
      </c>
      <c r="C53" s="136" t="s">
        <v>154</v>
      </c>
      <c r="D53" s="129">
        <v>6</v>
      </c>
      <c r="E53" s="130" t="s">
        <v>3561</v>
      </c>
      <c r="F53" s="19">
        <v>209174</v>
      </c>
      <c r="G53" s="20">
        <v>136183</v>
      </c>
      <c r="H53" s="20">
        <v>26980</v>
      </c>
      <c r="I53" s="20">
        <v>0</v>
      </c>
      <c r="J53" s="20">
        <v>0</v>
      </c>
      <c r="K53" s="20">
        <v>0</v>
      </c>
      <c r="L53" s="20">
        <v>6624</v>
      </c>
      <c r="M53" s="20">
        <v>0</v>
      </c>
      <c r="N53" s="20">
        <v>2274</v>
      </c>
      <c r="O53" s="20">
        <v>0</v>
      </c>
      <c r="P53" s="20">
        <v>54324</v>
      </c>
      <c r="Q53" s="20">
        <v>18492</v>
      </c>
      <c r="R53" s="20">
        <v>7695</v>
      </c>
      <c r="S53" s="20">
        <v>36613</v>
      </c>
      <c r="T53" s="21">
        <v>34719</v>
      </c>
      <c r="U53" s="54">
        <v>14868</v>
      </c>
      <c r="V53" s="20">
        <v>10017</v>
      </c>
      <c r="W53" s="20">
        <v>10148</v>
      </c>
      <c r="X53" s="20">
        <v>0</v>
      </c>
      <c r="Y53" s="21">
        <v>0</v>
      </c>
      <c r="Z53" s="20">
        <v>109236</v>
      </c>
      <c r="AA53" s="21">
        <v>0</v>
      </c>
      <c r="AB53" s="32">
        <v>0</v>
      </c>
      <c r="AC53" s="20">
        <v>228414</v>
      </c>
      <c r="AD53" s="20">
        <v>177086</v>
      </c>
      <c r="AE53" s="20">
        <v>197115</v>
      </c>
      <c r="AF53" s="20">
        <v>82191</v>
      </c>
      <c r="AG53" s="20">
        <v>44768</v>
      </c>
      <c r="AH53" s="20">
        <v>32037</v>
      </c>
      <c r="AI53" s="21">
        <v>74889</v>
      </c>
      <c r="AJ53" s="25">
        <v>19678</v>
      </c>
      <c r="AK53" s="25">
        <v>39338</v>
      </c>
      <c r="AL53" s="25">
        <v>6344</v>
      </c>
      <c r="AM53" s="22">
        <v>13523</v>
      </c>
      <c r="AN53" s="20">
        <v>129012</v>
      </c>
      <c r="AO53" s="20">
        <v>56642</v>
      </c>
      <c r="AP53" s="54">
        <v>1778384</v>
      </c>
      <c r="AQ53" s="25">
        <v>59625</v>
      </c>
      <c r="AR53" s="25">
        <v>122393</v>
      </c>
      <c r="AS53" s="54">
        <v>77409</v>
      </c>
      <c r="AT53" s="54">
        <v>50722</v>
      </c>
      <c r="AU53" s="54">
        <v>50675</v>
      </c>
      <c r="AV53" s="25">
        <f t="shared" si="0"/>
        <v>360824</v>
      </c>
      <c r="AW53" s="165">
        <v>540025</v>
      </c>
      <c r="AX53" s="98">
        <f t="shared" si="1"/>
        <v>2679233</v>
      </c>
      <c r="AY53" s="73"/>
      <c r="AZ53" s="20">
        <v>265305</v>
      </c>
      <c r="BA53" s="20">
        <v>289819</v>
      </c>
      <c r="BB53" s="19">
        <v>555124</v>
      </c>
      <c r="BC53" s="19">
        <f t="shared" si="2"/>
        <v>3234357</v>
      </c>
      <c r="BE53" s="20">
        <v>27559</v>
      </c>
      <c r="BF53" s="21">
        <f t="shared" si="3"/>
        <v>3206798</v>
      </c>
      <c r="BH53" s="73"/>
      <c r="BI53" s="73"/>
      <c r="BJ53" s="73"/>
      <c r="BK53" s="73"/>
      <c r="BL53" s="73"/>
      <c r="BM53" s="73"/>
      <c r="BN53" s="73"/>
    </row>
    <row r="54" spans="1:66" ht="22.5" customHeight="1" x14ac:dyDescent="0.2">
      <c r="A54" s="125" t="s">
        <v>1846</v>
      </c>
      <c r="B54" s="126" t="s">
        <v>1798</v>
      </c>
      <c r="C54" s="136" t="s">
        <v>155</v>
      </c>
      <c r="D54" s="129">
        <v>6</v>
      </c>
      <c r="E54" s="130" t="s">
        <v>3561</v>
      </c>
      <c r="F54" s="19">
        <v>181965</v>
      </c>
      <c r="G54" s="20">
        <v>167341</v>
      </c>
      <c r="H54" s="20">
        <v>30590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1897</v>
      </c>
      <c r="O54" s="20">
        <v>0</v>
      </c>
      <c r="P54" s="20">
        <v>27347</v>
      </c>
      <c r="Q54" s="20">
        <v>19719</v>
      </c>
      <c r="R54" s="20">
        <v>13095</v>
      </c>
      <c r="S54" s="20">
        <v>30362</v>
      </c>
      <c r="T54" s="21">
        <v>34719</v>
      </c>
      <c r="U54" s="54">
        <v>15246</v>
      </c>
      <c r="V54" s="20">
        <v>10017</v>
      </c>
      <c r="W54" s="20">
        <v>16237</v>
      </c>
      <c r="X54" s="20">
        <v>0</v>
      </c>
      <c r="Y54" s="21">
        <v>0</v>
      </c>
      <c r="Z54" s="20">
        <v>93376</v>
      </c>
      <c r="AA54" s="21">
        <v>2145</v>
      </c>
      <c r="AB54" s="32">
        <v>0</v>
      </c>
      <c r="AC54" s="20">
        <v>198803</v>
      </c>
      <c r="AD54" s="20">
        <v>184382</v>
      </c>
      <c r="AE54" s="20">
        <v>200047</v>
      </c>
      <c r="AF54" s="20">
        <v>68506</v>
      </c>
      <c r="AG54" s="20">
        <v>37525</v>
      </c>
      <c r="AH54" s="20">
        <v>63079</v>
      </c>
      <c r="AI54" s="21">
        <v>105975</v>
      </c>
      <c r="AJ54" s="25">
        <v>17142</v>
      </c>
      <c r="AK54" s="25">
        <v>35151</v>
      </c>
      <c r="AL54" s="25">
        <v>4584</v>
      </c>
      <c r="AM54" s="22">
        <v>11911</v>
      </c>
      <c r="AN54" s="20">
        <v>150414</v>
      </c>
      <c r="AO54" s="20">
        <v>33958</v>
      </c>
      <c r="AP54" s="54">
        <v>1755533</v>
      </c>
      <c r="AQ54" s="25">
        <v>59179</v>
      </c>
      <c r="AR54" s="25">
        <v>107681</v>
      </c>
      <c r="AS54" s="54">
        <v>72249</v>
      </c>
      <c r="AT54" s="54">
        <v>61920</v>
      </c>
      <c r="AU54" s="54">
        <v>45970</v>
      </c>
      <c r="AV54" s="25">
        <f t="shared" si="0"/>
        <v>346999</v>
      </c>
      <c r="AW54" s="165">
        <v>353350</v>
      </c>
      <c r="AX54" s="98">
        <f t="shared" si="1"/>
        <v>2455882</v>
      </c>
      <c r="AY54" s="73"/>
      <c r="AZ54" s="20">
        <v>239941</v>
      </c>
      <c r="BA54" s="20">
        <v>273885</v>
      </c>
      <c r="BB54" s="19">
        <v>513826</v>
      </c>
      <c r="BC54" s="19">
        <f t="shared" si="2"/>
        <v>2969708</v>
      </c>
      <c r="BE54" s="20">
        <v>25277</v>
      </c>
      <c r="BF54" s="21">
        <f t="shared" si="3"/>
        <v>2944431</v>
      </c>
      <c r="BH54" s="73"/>
      <c r="BI54" s="73"/>
      <c r="BJ54" s="73"/>
      <c r="BK54" s="73"/>
      <c r="BL54" s="73"/>
      <c r="BM54" s="73"/>
      <c r="BN54" s="73"/>
    </row>
    <row r="55" spans="1:66" ht="22.5" customHeight="1" x14ac:dyDescent="0.2">
      <c r="A55" s="125" t="s">
        <v>1847</v>
      </c>
      <c r="B55" s="126" t="s">
        <v>1798</v>
      </c>
      <c r="C55" s="136" t="s">
        <v>156</v>
      </c>
      <c r="D55" s="129">
        <v>6</v>
      </c>
      <c r="E55" s="130" t="s">
        <v>3561</v>
      </c>
      <c r="F55" s="19">
        <v>142221</v>
      </c>
      <c r="G55" s="20">
        <v>93546</v>
      </c>
      <c r="H55" s="20">
        <v>21280</v>
      </c>
      <c r="I55" s="20">
        <v>0</v>
      </c>
      <c r="J55" s="20">
        <v>0</v>
      </c>
      <c r="K55" s="20">
        <v>0</v>
      </c>
      <c r="L55" s="20">
        <v>4540</v>
      </c>
      <c r="M55" s="20">
        <v>0</v>
      </c>
      <c r="N55" s="20">
        <v>1797</v>
      </c>
      <c r="O55" s="20">
        <v>0</v>
      </c>
      <c r="P55" s="20">
        <v>43402</v>
      </c>
      <c r="Q55" s="20">
        <v>13676</v>
      </c>
      <c r="R55" s="20">
        <v>16920</v>
      </c>
      <c r="S55" s="20">
        <v>20539</v>
      </c>
      <c r="T55" s="21">
        <v>34719</v>
      </c>
      <c r="U55" s="54">
        <v>14868</v>
      </c>
      <c r="V55" s="20">
        <v>17808</v>
      </c>
      <c r="W55" s="20">
        <v>10148</v>
      </c>
      <c r="X55" s="20">
        <v>0</v>
      </c>
      <c r="Y55" s="21">
        <v>0</v>
      </c>
      <c r="Z55" s="20">
        <v>64928</v>
      </c>
      <c r="AA55" s="21">
        <v>0</v>
      </c>
      <c r="AB55" s="32">
        <v>0</v>
      </c>
      <c r="AC55" s="20">
        <v>154788</v>
      </c>
      <c r="AD55" s="20">
        <v>184607</v>
      </c>
      <c r="AE55" s="20">
        <v>170521</v>
      </c>
      <c r="AF55" s="20">
        <v>70679</v>
      </c>
      <c r="AG55" s="20">
        <v>25386</v>
      </c>
      <c r="AH55" s="20">
        <v>26879</v>
      </c>
      <c r="AI55" s="21">
        <v>38622</v>
      </c>
      <c r="AJ55" s="25">
        <v>16241</v>
      </c>
      <c r="AK55" s="25">
        <v>32752</v>
      </c>
      <c r="AL55" s="25">
        <v>4489</v>
      </c>
      <c r="AM55" s="22">
        <v>11302</v>
      </c>
      <c r="AN55" s="20">
        <v>168411</v>
      </c>
      <c r="AO55" s="20">
        <v>15980</v>
      </c>
      <c r="AP55" s="54">
        <v>1421049</v>
      </c>
      <c r="AQ55" s="25">
        <v>56290</v>
      </c>
      <c r="AR55" s="25">
        <v>114706</v>
      </c>
      <c r="AS55" s="54">
        <v>64420</v>
      </c>
      <c r="AT55" s="54">
        <v>50037</v>
      </c>
      <c r="AU55" s="54">
        <v>44140</v>
      </c>
      <c r="AV55" s="25">
        <f t="shared" si="0"/>
        <v>329593</v>
      </c>
      <c r="AW55" s="165">
        <v>388366</v>
      </c>
      <c r="AX55" s="98">
        <f t="shared" si="1"/>
        <v>2139008</v>
      </c>
      <c r="AY55" s="73"/>
      <c r="AZ55" s="20">
        <v>231180</v>
      </c>
      <c r="BA55" s="20">
        <v>94168</v>
      </c>
      <c r="BB55" s="19">
        <v>325348</v>
      </c>
      <c r="BC55" s="19">
        <f t="shared" si="2"/>
        <v>2464356</v>
      </c>
      <c r="BE55" s="20">
        <v>20165</v>
      </c>
      <c r="BF55" s="21">
        <f t="shared" si="3"/>
        <v>2444191</v>
      </c>
      <c r="BH55" s="73"/>
      <c r="BI55" s="73"/>
      <c r="BJ55" s="73"/>
      <c r="BK55" s="73"/>
      <c r="BL55" s="73"/>
      <c r="BM55" s="73"/>
      <c r="BN55" s="73"/>
    </row>
    <row r="56" spans="1:66" ht="22.5" customHeight="1" x14ac:dyDescent="0.2">
      <c r="A56" s="125" t="s">
        <v>1848</v>
      </c>
      <c r="B56" s="126" t="s">
        <v>1798</v>
      </c>
      <c r="C56" s="136" t="s">
        <v>157</v>
      </c>
      <c r="D56" s="129">
        <v>6</v>
      </c>
      <c r="E56" s="130" t="s">
        <v>3561</v>
      </c>
      <c r="F56" s="19">
        <v>103546</v>
      </c>
      <c r="G56" s="20">
        <v>59749</v>
      </c>
      <c r="H56" s="20">
        <v>21470</v>
      </c>
      <c r="I56" s="20">
        <v>32984</v>
      </c>
      <c r="J56" s="20">
        <v>25438</v>
      </c>
      <c r="K56" s="20">
        <v>0</v>
      </c>
      <c r="L56" s="20">
        <v>9223</v>
      </c>
      <c r="M56" s="20">
        <v>0</v>
      </c>
      <c r="N56" s="20">
        <v>1272</v>
      </c>
      <c r="O56" s="20">
        <v>0</v>
      </c>
      <c r="P56" s="20">
        <v>26470</v>
      </c>
      <c r="Q56" s="20">
        <v>10496</v>
      </c>
      <c r="R56" s="20">
        <v>9225</v>
      </c>
      <c r="S56" s="20">
        <v>16074</v>
      </c>
      <c r="T56" s="21">
        <v>23146</v>
      </c>
      <c r="U56" s="54">
        <v>13062</v>
      </c>
      <c r="V56" s="20">
        <v>8904</v>
      </c>
      <c r="W56" s="20">
        <v>10148</v>
      </c>
      <c r="X56" s="20">
        <v>112705</v>
      </c>
      <c r="Y56" s="21">
        <v>6283</v>
      </c>
      <c r="Z56" s="20">
        <v>48391</v>
      </c>
      <c r="AA56" s="21">
        <v>20735</v>
      </c>
      <c r="AB56" s="32">
        <v>0</v>
      </c>
      <c r="AC56" s="20">
        <v>61882</v>
      </c>
      <c r="AD56" s="20">
        <v>153228</v>
      </c>
      <c r="AE56" s="20">
        <v>112587</v>
      </c>
      <c r="AF56" s="20">
        <v>44597</v>
      </c>
      <c r="AG56" s="20">
        <v>24924</v>
      </c>
      <c r="AH56" s="20">
        <v>8779</v>
      </c>
      <c r="AI56" s="21">
        <v>24963</v>
      </c>
      <c r="AJ56" s="25">
        <v>11501</v>
      </c>
      <c r="AK56" s="25">
        <v>29195</v>
      </c>
      <c r="AL56" s="25">
        <v>3138</v>
      </c>
      <c r="AM56" s="22">
        <v>9851</v>
      </c>
      <c r="AN56" s="20">
        <v>400814</v>
      </c>
      <c r="AO56" s="20">
        <v>13325</v>
      </c>
      <c r="AP56" s="54">
        <v>1458105</v>
      </c>
      <c r="AQ56" s="25">
        <v>52535</v>
      </c>
      <c r="AR56" s="25">
        <v>112676</v>
      </c>
      <c r="AS56" s="54">
        <v>54407</v>
      </c>
      <c r="AT56" s="54">
        <v>45035</v>
      </c>
      <c r="AU56" s="54">
        <v>38135</v>
      </c>
      <c r="AV56" s="25">
        <f t="shared" si="0"/>
        <v>302788</v>
      </c>
      <c r="AW56" s="165">
        <v>380092</v>
      </c>
      <c r="AX56" s="98">
        <f t="shared" si="1"/>
        <v>2140985</v>
      </c>
      <c r="AY56" s="73"/>
      <c r="AZ56" s="20">
        <v>185301</v>
      </c>
      <c r="BA56" s="20">
        <v>73284</v>
      </c>
      <c r="BB56" s="19">
        <v>258585</v>
      </c>
      <c r="BC56" s="19">
        <f t="shared" si="2"/>
        <v>2399570</v>
      </c>
      <c r="BE56" s="20">
        <v>19154</v>
      </c>
      <c r="BF56" s="21">
        <f t="shared" si="3"/>
        <v>2380416</v>
      </c>
      <c r="BH56" s="73"/>
      <c r="BI56" s="73"/>
      <c r="BJ56" s="73"/>
      <c r="BK56" s="73"/>
      <c r="BL56" s="73"/>
      <c r="BM56" s="73"/>
      <c r="BN56" s="73"/>
    </row>
    <row r="57" spans="1:66" ht="22.5" customHeight="1" x14ac:dyDescent="0.2">
      <c r="A57" s="125" t="s">
        <v>1849</v>
      </c>
      <c r="B57" s="126" t="s">
        <v>1798</v>
      </c>
      <c r="C57" s="136" t="s">
        <v>158</v>
      </c>
      <c r="D57" s="129">
        <v>6</v>
      </c>
      <c r="E57" s="130" t="s">
        <v>3561</v>
      </c>
      <c r="F57" s="19">
        <v>218316</v>
      </c>
      <c r="G57" s="20">
        <v>303667</v>
      </c>
      <c r="H57" s="20">
        <v>52440</v>
      </c>
      <c r="I57" s="20">
        <v>0</v>
      </c>
      <c r="J57" s="20">
        <v>0</v>
      </c>
      <c r="K57" s="20">
        <v>0</v>
      </c>
      <c r="L57" s="20">
        <v>0</v>
      </c>
      <c r="M57" s="20">
        <v>3330</v>
      </c>
      <c r="N57" s="20">
        <v>2678</v>
      </c>
      <c r="O57" s="20">
        <v>10434</v>
      </c>
      <c r="P57" s="20">
        <v>46455</v>
      </c>
      <c r="Q57" s="20">
        <v>17022</v>
      </c>
      <c r="R57" s="20">
        <v>39330</v>
      </c>
      <c r="S57" s="20">
        <v>22325</v>
      </c>
      <c r="T57" s="21">
        <v>23146</v>
      </c>
      <c r="U57" s="54">
        <v>4620</v>
      </c>
      <c r="V57" s="20">
        <v>10017</v>
      </c>
      <c r="W57" s="20">
        <v>10148</v>
      </c>
      <c r="X57" s="20">
        <v>0</v>
      </c>
      <c r="Y57" s="21">
        <v>0</v>
      </c>
      <c r="Z57" s="20">
        <v>121147</v>
      </c>
      <c r="AA57" s="21">
        <v>0</v>
      </c>
      <c r="AB57" s="32">
        <v>0</v>
      </c>
      <c r="AC57" s="20">
        <v>188554</v>
      </c>
      <c r="AD57" s="20">
        <v>215121</v>
      </c>
      <c r="AE57" s="20">
        <v>210238</v>
      </c>
      <c r="AF57" s="20">
        <v>96600</v>
      </c>
      <c r="AG57" s="20">
        <v>51967</v>
      </c>
      <c r="AH57" s="20">
        <v>67604</v>
      </c>
      <c r="AI57" s="21">
        <v>74889</v>
      </c>
      <c r="AJ57" s="25">
        <v>21144</v>
      </c>
      <c r="AK57" s="25">
        <v>40400</v>
      </c>
      <c r="AL57" s="25">
        <v>5621</v>
      </c>
      <c r="AM57" s="22">
        <v>14002</v>
      </c>
      <c r="AN57" s="20">
        <v>131196</v>
      </c>
      <c r="AO57" s="20">
        <v>54212</v>
      </c>
      <c r="AP57" s="54">
        <v>2056623</v>
      </c>
      <c r="AQ57" s="25">
        <v>55923</v>
      </c>
      <c r="AR57" s="25">
        <v>115420</v>
      </c>
      <c r="AS57" s="54">
        <v>68431</v>
      </c>
      <c r="AT57" s="54">
        <v>51079</v>
      </c>
      <c r="AU57" s="54">
        <v>54869</v>
      </c>
      <c r="AV57" s="25">
        <f t="shared" si="0"/>
        <v>345722</v>
      </c>
      <c r="AW57" s="165">
        <v>487102</v>
      </c>
      <c r="AX57" s="98">
        <f t="shared" si="1"/>
        <v>2889447</v>
      </c>
      <c r="AY57" s="73"/>
      <c r="AZ57" s="20">
        <v>281713</v>
      </c>
      <c r="BA57" s="20">
        <v>361004</v>
      </c>
      <c r="BB57" s="19">
        <v>642717</v>
      </c>
      <c r="BC57" s="19">
        <f t="shared" si="2"/>
        <v>3532164</v>
      </c>
      <c r="BE57" s="20">
        <v>30756</v>
      </c>
      <c r="BF57" s="21">
        <f t="shared" si="3"/>
        <v>3501408</v>
      </c>
      <c r="BH57" s="73"/>
      <c r="BI57" s="73"/>
      <c r="BJ57" s="73"/>
      <c r="BK57" s="73"/>
      <c r="BL57" s="73"/>
      <c r="BM57" s="73"/>
      <c r="BN57" s="73"/>
    </row>
    <row r="58" spans="1:66" ht="22.5" customHeight="1" x14ac:dyDescent="0.2">
      <c r="A58" s="125" t="s">
        <v>1850</v>
      </c>
      <c r="B58" s="126" t="s">
        <v>1798</v>
      </c>
      <c r="C58" s="136" t="s">
        <v>159</v>
      </c>
      <c r="D58" s="129">
        <v>6</v>
      </c>
      <c r="E58" s="130" t="s">
        <v>3561</v>
      </c>
      <c r="F58" s="19">
        <v>263994</v>
      </c>
      <c r="G58" s="20">
        <v>361491</v>
      </c>
      <c r="H58" s="20">
        <v>70300</v>
      </c>
      <c r="I58" s="20">
        <v>29904</v>
      </c>
      <c r="J58" s="20">
        <v>33011</v>
      </c>
      <c r="K58" s="20">
        <v>0</v>
      </c>
      <c r="L58" s="20">
        <v>13554</v>
      </c>
      <c r="M58" s="20">
        <v>3029</v>
      </c>
      <c r="N58" s="20">
        <v>3906</v>
      </c>
      <c r="O58" s="20">
        <v>0</v>
      </c>
      <c r="P58" s="20">
        <v>87452</v>
      </c>
      <c r="Q58" s="20">
        <v>20929</v>
      </c>
      <c r="R58" s="20">
        <v>46170</v>
      </c>
      <c r="S58" s="20">
        <v>44650</v>
      </c>
      <c r="T58" s="21">
        <v>49764</v>
      </c>
      <c r="U58" s="54">
        <v>17682</v>
      </c>
      <c r="V58" s="20">
        <v>26712</v>
      </c>
      <c r="W58" s="20">
        <v>30444</v>
      </c>
      <c r="X58" s="20">
        <v>0</v>
      </c>
      <c r="Y58" s="21">
        <v>0</v>
      </c>
      <c r="Z58" s="20">
        <v>138902</v>
      </c>
      <c r="AA58" s="21">
        <v>19305</v>
      </c>
      <c r="AB58" s="32">
        <v>0</v>
      </c>
      <c r="AC58" s="20">
        <v>347967</v>
      </c>
      <c r="AD58" s="20">
        <v>391609</v>
      </c>
      <c r="AE58" s="20">
        <v>427246</v>
      </c>
      <c r="AF58" s="20">
        <v>162852</v>
      </c>
      <c r="AG58" s="20">
        <v>71344</v>
      </c>
      <c r="AH58" s="20">
        <v>78554</v>
      </c>
      <c r="AI58" s="21">
        <v>81483</v>
      </c>
      <c r="AJ58" s="25">
        <v>25607</v>
      </c>
      <c r="AK58" s="25">
        <v>51066</v>
      </c>
      <c r="AL58" s="25">
        <v>8978</v>
      </c>
      <c r="AM58" s="22">
        <v>18832</v>
      </c>
      <c r="AN58" s="20">
        <v>580422</v>
      </c>
      <c r="AO58" s="20">
        <v>53280</v>
      </c>
      <c r="AP58" s="54">
        <v>3560439</v>
      </c>
      <c r="AQ58" s="25">
        <v>72715</v>
      </c>
      <c r="AR58" s="25">
        <v>153235</v>
      </c>
      <c r="AS58" s="54">
        <v>96367</v>
      </c>
      <c r="AT58" s="54">
        <v>54049</v>
      </c>
      <c r="AU58" s="54">
        <v>69592</v>
      </c>
      <c r="AV58" s="25">
        <f t="shared" si="0"/>
        <v>445958</v>
      </c>
      <c r="AW58" s="165">
        <v>832050</v>
      </c>
      <c r="AX58" s="98">
        <f t="shared" si="1"/>
        <v>4838447</v>
      </c>
      <c r="AY58" s="73"/>
      <c r="AZ58" s="20">
        <v>331556</v>
      </c>
      <c r="BA58" s="20">
        <v>391767</v>
      </c>
      <c r="BB58" s="19">
        <v>723323</v>
      </c>
      <c r="BC58" s="19">
        <f t="shared" si="2"/>
        <v>5561770</v>
      </c>
      <c r="BE58" s="20">
        <v>45695</v>
      </c>
      <c r="BF58" s="21">
        <f t="shared" si="3"/>
        <v>5516075</v>
      </c>
      <c r="BH58" s="73"/>
      <c r="BI58" s="73"/>
      <c r="BJ58" s="73"/>
      <c r="BK58" s="73"/>
      <c r="BL58" s="73"/>
      <c r="BM58" s="73"/>
      <c r="BN58" s="73"/>
    </row>
    <row r="59" spans="1:66" ht="22.5" customHeight="1" x14ac:dyDescent="0.2">
      <c r="A59" s="125" t="s">
        <v>1851</v>
      </c>
      <c r="B59" s="126" t="s">
        <v>1798</v>
      </c>
      <c r="C59" s="136" t="s">
        <v>160</v>
      </c>
      <c r="D59" s="129">
        <v>6</v>
      </c>
      <c r="E59" s="130" t="s">
        <v>3561</v>
      </c>
      <c r="F59" s="19">
        <v>101637</v>
      </c>
      <c r="G59" s="20">
        <v>71870</v>
      </c>
      <c r="H59" s="20">
        <v>18620</v>
      </c>
      <c r="I59" s="20">
        <v>0</v>
      </c>
      <c r="J59" s="20">
        <v>0</v>
      </c>
      <c r="K59" s="20">
        <v>0</v>
      </c>
      <c r="L59" s="20">
        <v>5297</v>
      </c>
      <c r="M59" s="20">
        <v>0</v>
      </c>
      <c r="N59" s="20">
        <v>716</v>
      </c>
      <c r="O59" s="20">
        <v>0</v>
      </c>
      <c r="P59" s="20">
        <v>4557</v>
      </c>
      <c r="Q59" s="20">
        <v>5697</v>
      </c>
      <c r="R59" s="20">
        <v>8460</v>
      </c>
      <c r="S59" s="20">
        <v>10716</v>
      </c>
      <c r="T59" s="21">
        <v>11573</v>
      </c>
      <c r="U59" s="54">
        <v>12600</v>
      </c>
      <c r="V59" s="20">
        <v>6678</v>
      </c>
      <c r="W59" s="20">
        <v>10148</v>
      </c>
      <c r="X59" s="20">
        <v>0</v>
      </c>
      <c r="Y59" s="21">
        <v>0</v>
      </c>
      <c r="Z59" s="20">
        <v>60455</v>
      </c>
      <c r="AA59" s="21">
        <v>0</v>
      </c>
      <c r="AB59" s="32">
        <v>0</v>
      </c>
      <c r="AC59" s="20">
        <v>86729</v>
      </c>
      <c r="AD59" s="20">
        <v>57854</v>
      </c>
      <c r="AE59" s="20">
        <v>94230</v>
      </c>
      <c r="AF59" s="20">
        <v>27129</v>
      </c>
      <c r="AG59" s="20">
        <v>24663</v>
      </c>
      <c r="AH59" s="20">
        <v>11856</v>
      </c>
      <c r="AI59" s="21">
        <v>45216</v>
      </c>
      <c r="AJ59" s="25">
        <v>6471</v>
      </c>
      <c r="AK59" s="25">
        <v>19932</v>
      </c>
      <c r="AL59" s="25">
        <v>2691</v>
      </c>
      <c r="AM59" s="22">
        <v>6215</v>
      </c>
      <c r="AN59" s="20">
        <v>83821</v>
      </c>
      <c r="AO59" s="20">
        <v>23503</v>
      </c>
      <c r="AP59" s="54">
        <v>819334</v>
      </c>
      <c r="AQ59" s="25">
        <v>50949</v>
      </c>
      <c r="AR59" s="25">
        <v>141256</v>
      </c>
      <c r="AS59" s="54">
        <v>41919</v>
      </c>
      <c r="AT59" s="54">
        <v>32272</v>
      </c>
      <c r="AU59" s="54">
        <v>24277</v>
      </c>
      <c r="AV59" s="25">
        <f t="shared" si="0"/>
        <v>290673</v>
      </c>
      <c r="AW59" s="165">
        <v>292677</v>
      </c>
      <c r="AX59" s="98">
        <f t="shared" si="1"/>
        <v>1402684</v>
      </c>
      <c r="AY59" s="73"/>
      <c r="AZ59" s="20">
        <v>130679</v>
      </c>
      <c r="BA59" s="20">
        <v>200513</v>
      </c>
      <c r="BB59" s="19">
        <v>331192</v>
      </c>
      <c r="BC59" s="19">
        <f t="shared" si="2"/>
        <v>1733876</v>
      </c>
      <c r="BE59" s="20">
        <v>12467</v>
      </c>
      <c r="BF59" s="21">
        <f t="shared" si="3"/>
        <v>1721409</v>
      </c>
      <c r="BH59" s="73"/>
      <c r="BI59" s="73"/>
      <c r="BJ59" s="73"/>
      <c r="BK59" s="73"/>
      <c r="BL59" s="73"/>
      <c r="BM59" s="73"/>
      <c r="BN59" s="73"/>
    </row>
    <row r="60" spans="1:66" ht="22.5" customHeight="1" x14ac:dyDescent="0.2">
      <c r="A60" s="125" t="s">
        <v>1852</v>
      </c>
      <c r="B60" s="126" t="s">
        <v>1798</v>
      </c>
      <c r="C60" s="136" t="s">
        <v>161</v>
      </c>
      <c r="D60" s="129">
        <v>6</v>
      </c>
      <c r="E60" s="130" t="s">
        <v>3561</v>
      </c>
      <c r="F60" s="19">
        <v>113574</v>
      </c>
      <c r="G60" s="20">
        <v>100604</v>
      </c>
      <c r="H60" s="20">
        <v>14250</v>
      </c>
      <c r="I60" s="20">
        <v>0</v>
      </c>
      <c r="J60" s="20">
        <v>0</v>
      </c>
      <c r="K60" s="20">
        <v>0</v>
      </c>
      <c r="L60" s="20">
        <v>6276</v>
      </c>
      <c r="M60" s="20">
        <v>0</v>
      </c>
      <c r="N60" s="20">
        <v>1498</v>
      </c>
      <c r="O60" s="20">
        <v>0</v>
      </c>
      <c r="P60" s="20">
        <v>68044</v>
      </c>
      <c r="Q60" s="20">
        <v>14890</v>
      </c>
      <c r="R60" s="20">
        <v>17190</v>
      </c>
      <c r="S60" s="20">
        <v>24111</v>
      </c>
      <c r="T60" s="21">
        <v>23146</v>
      </c>
      <c r="U60" s="54">
        <v>14154</v>
      </c>
      <c r="V60" s="20">
        <v>11130</v>
      </c>
      <c r="W60" s="20">
        <v>10148</v>
      </c>
      <c r="X60" s="20">
        <v>0</v>
      </c>
      <c r="Y60" s="21">
        <v>0</v>
      </c>
      <c r="Z60" s="20">
        <v>50534</v>
      </c>
      <c r="AA60" s="21">
        <v>0</v>
      </c>
      <c r="AB60" s="32">
        <v>0</v>
      </c>
      <c r="AC60" s="20">
        <v>133237</v>
      </c>
      <c r="AD60" s="20">
        <v>117121</v>
      </c>
      <c r="AE60" s="20">
        <v>152653</v>
      </c>
      <c r="AF60" s="20">
        <v>52969</v>
      </c>
      <c r="AG60" s="20">
        <v>19518</v>
      </c>
      <c r="AH60" s="20">
        <v>12127</v>
      </c>
      <c r="AI60" s="21">
        <v>21195</v>
      </c>
      <c r="AJ60" s="25">
        <v>13543</v>
      </c>
      <c r="AK60" s="25">
        <v>29880</v>
      </c>
      <c r="AL60" s="25">
        <v>3398</v>
      </c>
      <c r="AM60" s="22">
        <v>10237</v>
      </c>
      <c r="AN60" s="20">
        <v>143092</v>
      </c>
      <c r="AO60" s="20">
        <v>11306</v>
      </c>
      <c r="AP60" s="54">
        <v>1189825</v>
      </c>
      <c r="AQ60" s="25">
        <v>36885</v>
      </c>
      <c r="AR60" s="25">
        <v>126531</v>
      </c>
      <c r="AS60" s="54">
        <v>50981</v>
      </c>
      <c r="AT60" s="54">
        <v>54131</v>
      </c>
      <c r="AU60" s="54">
        <v>37849</v>
      </c>
      <c r="AV60" s="25">
        <f t="shared" si="0"/>
        <v>306377</v>
      </c>
      <c r="AW60" s="165">
        <v>388801</v>
      </c>
      <c r="AX60" s="98">
        <f t="shared" si="1"/>
        <v>1885003</v>
      </c>
      <c r="AY60" s="73"/>
      <c r="AZ60" s="20">
        <v>205108</v>
      </c>
      <c r="BA60" s="20">
        <v>55493</v>
      </c>
      <c r="BB60" s="19">
        <v>260601</v>
      </c>
      <c r="BC60" s="19">
        <f t="shared" si="2"/>
        <v>2145604</v>
      </c>
      <c r="BE60" s="20">
        <v>16616</v>
      </c>
      <c r="BF60" s="21">
        <f t="shared" si="3"/>
        <v>2128988</v>
      </c>
      <c r="BH60" s="73"/>
      <c r="BI60" s="73"/>
      <c r="BJ60" s="73"/>
      <c r="BK60" s="73"/>
      <c r="BL60" s="73"/>
      <c r="BM60" s="73"/>
      <c r="BN60" s="73"/>
    </row>
    <row r="61" spans="1:66" ht="22.5" customHeight="1" x14ac:dyDescent="0.2">
      <c r="A61" s="125" t="s">
        <v>1853</v>
      </c>
      <c r="B61" s="126" t="s">
        <v>1798</v>
      </c>
      <c r="C61" s="136" t="s">
        <v>162</v>
      </c>
      <c r="D61" s="129">
        <v>6</v>
      </c>
      <c r="E61" s="130" t="s">
        <v>3561</v>
      </c>
      <c r="F61" s="19">
        <v>147902</v>
      </c>
      <c r="G61" s="20">
        <v>187448</v>
      </c>
      <c r="H61" s="20">
        <v>38760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1474</v>
      </c>
      <c r="O61" s="20">
        <v>0</v>
      </c>
      <c r="P61" s="20">
        <v>36628</v>
      </c>
      <c r="Q61" s="20">
        <v>19011</v>
      </c>
      <c r="R61" s="20">
        <v>17595</v>
      </c>
      <c r="S61" s="20">
        <v>19646</v>
      </c>
      <c r="T61" s="21">
        <v>23146</v>
      </c>
      <c r="U61" s="54">
        <v>15078</v>
      </c>
      <c r="V61" s="20">
        <v>22260</v>
      </c>
      <c r="W61" s="20">
        <v>20296</v>
      </c>
      <c r="X61" s="20">
        <v>0</v>
      </c>
      <c r="Y61" s="21">
        <v>0</v>
      </c>
      <c r="Z61" s="20">
        <v>81239</v>
      </c>
      <c r="AA61" s="21">
        <v>0</v>
      </c>
      <c r="AB61" s="32">
        <v>0</v>
      </c>
      <c r="AC61" s="20">
        <v>123320</v>
      </c>
      <c r="AD61" s="20">
        <v>124849</v>
      </c>
      <c r="AE61" s="20">
        <v>229991</v>
      </c>
      <c r="AF61" s="20">
        <v>56511</v>
      </c>
      <c r="AG61" s="20">
        <v>28835</v>
      </c>
      <c r="AH61" s="20">
        <v>18191</v>
      </c>
      <c r="AI61" s="21">
        <v>46158</v>
      </c>
      <c r="AJ61" s="25">
        <v>13319</v>
      </c>
      <c r="AK61" s="25">
        <v>31432</v>
      </c>
      <c r="AL61" s="25">
        <v>2899</v>
      </c>
      <c r="AM61" s="22">
        <v>10472</v>
      </c>
      <c r="AN61" s="20">
        <v>87059</v>
      </c>
      <c r="AO61" s="20">
        <v>44208</v>
      </c>
      <c r="AP61" s="54">
        <v>1447727</v>
      </c>
      <c r="AQ61" s="25">
        <v>55670</v>
      </c>
      <c r="AR61" s="25">
        <v>94772</v>
      </c>
      <c r="AS61" s="54">
        <v>44394</v>
      </c>
      <c r="AT61" s="54">
        <v>49355</v>
      </c>
      <c r="AU61" s="54">
        <v>35975</v>
      </c>
      <c r="AV61" s="25">
        <f t="shared" si="0"/>
        <v>280166</v>
      </c>
      <c r="AW61" s="165">
        <v>414368</v>
      </c>
      <c r="AX61" s="98">
        <f t="shared" si="1"/>
        <v>2142261</v>
      </c>
      <c r="AY61" s="73"/>
      <c r="AZ61" s="20">
        <v>202931</v>
      </c>
      <c r="BA61" s="20">
        <v>231520</v>
      </c>
      <c r="BB61" s="19">
        <v>434451</v>
      </c>
      <c r="BC61" s="19">
        <f t="shared" si="2"/>
        <v>2576712</v>
      </c>
      <c r="BE61" s="20">
        <v>21159</v>
      </c>
      <c r="BF61" s="21">
        <f t="shared" si="3"/>
        <v>2555553</v>
      </c>
      <c r="BH61" s="73"/>
      <c r="BI61" s="73"/>
      <c r="BJ61" s="73"/>
      <c r="BK61" s="73"/>
      <c r="BL61" s="73"/>
      <c r="BM61" s="73"/>
      <c r="BN61" s="73"/>
    </row>
    <row r="62" spans="1:66" ht="22.5" customHeight="1" x14ac:dyDescent="0.2">
      <c r="A62" s="125" t="s">
        <v>1854</v>
      </c>
      <c r="B62" s="126" t="s">
        <v>1798</v>
      </c>
      <c r="C62" s="136" t="s">
        <v>163</v>
      </c>
      <c r="D62" s="129">
        <v>6</v>
      </c>
      <c r="E62" s="130" t="s">
        <v>3561</v>
      </c>
      <c r="F62" s="19">
        <v>202412</v>
      </c>
      <c r="G62" s="20">
        <v>402346</v>
      </c>
      <c r="H62" s="20">
        <v>88350</v>
      </c>
      <c r="I62" s="20">
        <v>0</v>
      </c>
      <c r="J62" s="20">
        <v>0</v>
      </c>
      <c r="K62" s="20">
        <v>0</v>
      </c>
      <c r="L62" s="20">
        <v>863</v>
      </c>
      <c r="M62" s="20">
        <v>0</v>
      </c>
      <c r="N62" s="20">
        <v>2412</v>
      </c>
      <c r="O62" s="20">
        <v>0</v>
      </c>
      <c r="P62" s="20">
        <v>30464</v>
      </c>
      <c r="Q62" s="20">
        <v>25701</v>
      </c>
      <c r="R62" s="20">
        <v>32535</v>
      </c>
      <c r="S62" s="20">
        <v>24111</v>
      </c>
      <c r="T62" s="21">
        <v>23146</v>
      </c>
      <c r="U62" s="54">
        <v>21630</v>
      </c>
      <c r="V62" s="20">
        <v>12243</v>
      </c>
      <c r="W62" s="20">
        <v>10148</v>
      </c>
      <c r="X62" s="20">
        <v>0</v>
      </c>
      <c r="Y62" s="21">
        <v>0</v>
      </c>
      <c r="Z62" s="20">
        <v>108852</v>
      </c>
      <c r="AA62" s="21">
        <v>0</v>
      </c>
      <c r="AB62" s="32">
        <v>0</v>
      </c>
      <c r="AC62" s="20">
        <v>242320</v>
      </c>
      <c r="AD62" s="20">
        <v>152829</v>
      </c>
      <c r="AE62" s="20">
        <v>222941</v>
      </c>
      <c r="AF62" s="20">
        <v>81627</v>
      </c>
      <c r="AG62" s="20">
        <v>44648</v>
      </c>
      <c r="AH62" s="20">
        <v>65613</v>
      </c>
      <c r="AI62" s="21">
        <v>107388</v>
      </c>
      <c r="AJ62" s="25">
        <v>20177</v>
      </c>
      <c r="AK62" s="25">
        <v>38956</v>
      </c>
      <c r="AL62" s="25">
        <v>4967</v>
      </c>
      <c r="AM62" s="22">
        <v>13489</v>
      </c>
      <c r="AN62" s="20">
        <v>71726</v>
      </c>
      <c r="AO62" s="20">
        <v>65887</v>
      </c>
      <c r="AP62" s="54">
        <v>2117781</v>
      </c>
      <c r="AQ62" s="25">
        <v>67169</v>
      </c>
      <c r="AR62" s="25">
        <v>131036</v>
      </c>
      <c r="AS62" s="54">
        <v>76027</v>
      </c>
      <c r="AT62" s="54">
        <v>53377</v>
      </c>
      <c r="AU62" s="54">
        <v>47048</v>
      </c>
      <c r="AV62" s="25">
        <f t="shared" si="0"/>
        <v>374657</v>
      </c>
      <c r="AW62" s="165">
        <v>549015</v>
      </c>
      <c r="AX62" s="98">
        <f t="shared" si="1"/>
        <v>3041453</v>
      </c>
      <c r="AY62" s="73"/>
      <c r="AZ62" s="20">
        <v>270934</v>
      </c>
      <c r="BA62" s="20">
        <v>307632</v>
      </c>
      <c r="BB62" s="19">
        <v>578566</v>
      </c>
      <c r="BC62" s="19">
        <f t="shared" si="2"/>
        <v>3620019</v>
      </c>
      <c r="BE62" s="20">
        <v>31632</v>
      </c>
      <c r="BF62" s="21">
        <f t="shared" si="3"/>
        <v>3588387</v>
      </c>
      <c r="BH62" s="73"/>
      <c r="BI62" s="73"/>
      <c r="BJ62" s="73"/>
      <c r="BK62" s="73"/>
      <c r="BL62" s="73"/>
      <c r="BM62" s="73"/>
      <c r="BN62" s="73"/>
    </row>
    <row r="63" spans="1:66" ht="22.5" customHeight="1" x14ac:dyDescent="0.2">
      <c r="A63" s="125" t="s">
        <v>1855</v>
      </c>
      <c r="B63" s="126" t="s">
        <v>1798</v>
      </c>
      <c r="C63" s="136" t="s">
        <v>164</v>
      </c>
      <c r="D63" s="129">
        <v>6</v>
      </c>
      <c r="E63" s="130" t="s">
        <v>3561</v>
      </c>
      <c r="F63" s="19">
        <v>181769</v>
      </c>
      <c r="G63" s="20">
        <v>237928</v>
      </c>
      <c r="H63" s="20">
        <v>29450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2679</v>
      </c>
      <c r="O63" s="20">
        <v>0</v>
      </c>
      <c r="P63" s="20">
        <v>75195</v>
      </c>
      <c r="Q63" s="20">
        <v>21959</v>
      </c>
      <c r="R63" s="20">
        <v>42705</v>
      </c>
      <c r="S63" s="20">
        <v>33934</v>
      </c>
      <c r="T63" s="21">
        <v>23146</v>
      </c>
      <c r="U63" s="54">
        <v>4620</v>
      </c>
      <c r="V63" s="20">
        <v>16695</v>
      </c>
      <c r="W63" s="20">
        <v>10148</v>
      </c>
      <c r="X63" s="20">
        <v>19111</v>
      </c>
      <c r="Y63" s="21">
        <v>20742</v>
      </c>
      <c r="Z63" s="20">
        <v>85908</v>
      </c>
      <c r="AA63" s="21">
        <v>27170</v>
      </c>
      <c r="AB63" s="32">
        <v>0</v>
      </c>
      <c r="AC63" s="20">
        <v>242874</v>
      </c>
      <c r="AD63" s="20">
        <v>154574</v>
      </c>
      <c r="AE63" s="20">
        <v>137785</v>
      </c>
      <c r="AF63" s="20">
        <v>52325</v>
      </c>
      <c r="AG63" s="20">
        <v>45316</v>
      </c>
      <c r="AH63" s="20">
        <v>35114</v>
      </c>
      <c r="AI63" s="21">
        <v>31557</v>
      </c>
      <c r="AJ63" s="25">
        <v>21145</v>
      </c>
      <c r="AK63" s="25">
        <v>41562</v>
      </c>
      <c r="AL63" s="25">
        <v>3816</v>
      </c>
      <c r="AM63" s="22">
        <v>14822</v>
      </c>
      <c r="AN63" s="20">
        <v>94070</v>
      </c>
      <c r="AO63" s="20">
        <v>29684</v>
      </c>
      <c r="AP63" s="54">
        <v>1737803</v>
      </c>
      <c r="AQ63" s="25">
        <v>63288</v>
      </c>
      <c r="AR63" s="25">
        <v>100837</v>
      </c>
      <c r="AS63" s="54">
        <v>57299</v>
      </c>
      <c r="AT63" s="54">
        <v>46202</v>
      </c>
      <c r="AU63" s="54">
        <v>60581</v>
      </c>
      <c r="AV63" s="25">
        <f t="shared" si="0"/>
        <v>328207</v>
      </c>
      <c r="AW63" s="165">
        <v>450932</v>
      </c>
      <c r="AX63" s="98">
        <f t="shared" si="1"/>
        <v>2516942</v>
      </c>
      <c r="AY63" s="73"/>
      <c r="AZ63" s="20">
        <v>281819</v>
      </c>
      <c r="BA63" s="20">
        <v>147716</v>
      </c>
      <c r="BB63" s="19">
        <v>429535</v>
      </c>
      <c r="BC63" s="19">
        <f t="shared" si="2"/>
        <v>2946477</v>
      </c>
      <c r="BE63" s="20">
        <v>34200</v>
      </c>
      <c r="BF63" s="21">
        <f t="shared" si="3"/>
        <v>2912277</v>
      </c>
      <c r="BH63" s="73"/>
      <c r="BI63" s="73"/>
      <c r="BJ63" s="73"/>
      <c r="BK63" s="73"/>
      <c r="BL63" s="73"/>
      <c r="BM63" s="73"/>
      <c r="BN63" s="73"/>
    </row>
    <row r="64" spans="1:66" ht="22.5" customHeight="1" x14ac:dyDescent="0.2">
      <c r="A64" s="125" t="s">
        <v>1856</v>
      </c>
      <c r="B64" s="126" t="s">
        <v>1798</v>
      </c>
      <c r="C64" s="136" t="s">
        <v>165</v>
      </c>
      <c r="D64" s="129">
        <v>6</v>
      </c>
      <c r="E64" s="130" t="s">
        <v>3561</v>
      </c>
      <c r="F64" s="19">
        <v>87090</v>
      </c>
      <c r="G64" s="20">
        <v>197145</v>
      </c>
      <c r="H64" s="20">
        <v>33440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1080</v>
      </c>
      <c r="O64" s="20">
        <v>0</v>
      </c>
      <c r="P64" s="20">
        <v>44598</v>
      </c>
      <c r="Q64" s="20">
        <v>8226</v>
      </c>
      <c r="R64" s="20">
        <v>3825</v>
      </c>
      <c r="S64" s="20">
        <v>24111</v>
      </c>
      <c r="T64" s="21">
        <v>23146</v>
      </c>
      <c r="U64" s="54">
        <v>13860</v>
      </c>
      <c r="V64" s="20">
        <v>10017</v>
      </c>
      <c r="W64" s="20">
        <v>10148</v>
      </c>
      <c r="X64" s="20">
        <v>19111</v>
      </c>
      <c r="Y64" s="21">
        <v>25814</v>
      </c>
      <c r="Z64" s="20">
        <v>41166</v>
      </c>
      <c r="AA64" s="21">
        <v>0</v>
      </c>
      <c r="AB64" s="32">
        <v>0</v>
      </c>
      <c r="AC64" s="20">
        <v>113127</v>
      </c>
      <c r="AD64" s="20">
        <v>83898</v>
      </c>
      <c r="AE64" s="20">
        <v>95068</v>
      </c>
      <c r="AF64" s="20">
        <v>31878</v>
      </c>
      <c r="AG64" s="20">
        <v>15778</v>
      </c>
      <c r="AH64" s="20">
        <v>40816</v>
      </c>
      <c r="AI64" s="21">
        <v>15072</v>
      </c>
      <c r="AJ64" s="25">
        <v>9759</v>
      </c>
      <c r="AK64" s="25">
        <v>24369</v>
      </c>
      <c r="AL64" s="25">
        <v>2156</v>
      </c>
      <c r="AM64" s="22">
        <v>8128</v>
      </c>
      <c r="AN64" s="20">
        <v>48920</v>
      </c>
      <c r="AO64" s="20">
        <v>19034</v>
      </c>
      <c r="AP64" s="54">
        <v>1050780</v>
      </c>
      <c r="AQ64" s="25">
        <v>62008</v>
      </c>
      <c r="AR64" s="25">
        <v>84793</v>
      </c>
      <c r="AS64" s="54">
        <v>34470</v>
      </c>
      <c r="AT64" s="54">
        <v>42355</v>
      </c>
      <c r="AU64" s="54">
        <v>23603</v>
      </c>
      <c r="AV64" s="25">
        <f t="shared" si="0"/>
        <v>247229</v>
      </c>
      <c r="AW64" s="165">
        <v>196989</v>
      </c>
      <c r="AX64" s="98">
        <f t="shared" si="1"/>
        <v>1494998</v>
      </c>
      <c r="AY64" s="73"/>
      <c r="AZ64" s="20">
        <v>168451</v>
      </c>
      <c r="BA64" s="20">
        <v>107782</v>
      </c>
      <c r="BB64" s="19">
        <v>276233</v>
      </c>
      <c r="BC64" s="19">
        <f t="shared" si="2"/>
        <v>1771231</v>
      </c>
      <c r="BE64" s="20">
        <v>15251</v>
      </c>
      <c r="BF64" s="21">
        <f t="shared" si="3"/>
        <v>1755980</v>
      </c>
      <c r="BH64" s="73"/>
      <c r="BI64" s="73"/>
      <c r="BJ64" s="73"/>
      <c r="BK64" s="73"/>
      <c r="BL64" s="73"/>
      <c r="BM64" s="73"/>
      <c r="BN64" s="73"/>
    </row>
    <row r="65" spans="1:66" ht="22.5" customHeight="1" x14ac:dyDescent="0.2">
      <c r="A65" s="125" t="s">
        <v>1857</v>
      </c>
      <c r="B65" s="126" t="s">
        <v>1798</v>
      </c>
      <c r="C65" s="136" t="s">
        <v>166</v>
      </c>
      <c r="D65" s="129">
        <v>6</v>
      </c>
      <c r="E65" s="130" t="s">
        <v>3561</v>
      </c>
      <c r="F65" s="19">
        <v>83053</v>
      </c>
      <c r="G65" s="20">
        <v>164774</v>
      </c>
      <c r="H65" s="20">
        <v>22610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1009</v>
      </c>
      <c r="O65" s="20">
        <v>0</v>
      </c>
      <c r="P65" s="20">
        <v>49655</v>
      </c>
      <c r="Q65" s="20">
        <v>13278</v>
      </c>
      <c r="R65" s="20">
        <v>3690</v>
      </c>
      <c r="S65" s="20">
        <v>20539</v>
      </c>
      <c r="T65" s="21">
        <v>11573</v>
      </c>
      <c r="U65" s="54">
        <v>25914</v>
      </c>
      <c r="V65" s="20">
        <v>12243</v>
      </c>
      <c r="W65" s="20">
        <v>10148</v>
      </c>
      <c r="X65" s="20">
        <v>25526</v>
      </c>
      <c r="Y65" s="21">
        <v>19909</v>
      </c>
      <c r="Z65" s="20">
        <v>39006</v>
      </c>
      <c r="AA65" s="21">
        <v>0</v>
      </c>
      <c r="AB65" s="32">
        <v>0</v>
      </c>
      <c r="AC65" s="20">
        <v>116672</v>
      </c>
      <c r="AD65" s="20">
        <v>65616</v>
      </c>
      <c r="AE65" s="20">
        <v>57027</v>
      </c>
      <c r="AF65" s="20">
        <v>21977</v>
      </c>
      <c r="AG65" s="20">
        <v>18303</v>
      </c>
      <c r="AH65" s="20">
        <v>27784</v>
      </c>
      <c r="AI65" s="21">
        <v>20724</v>
      </c>
      <c r="AJ65" s="25">
        <v>9119</v>
      </c>
      <c r="AK65" s="25">
        <v>26008</v>
      </c>
      <c r="AL65" s="25">
        <v>1683</v>
      </c>
      <c r="AM65" s="22">
        <v>8655</v>
      </c>
      <c r="AN65" s="20">
        <v>43932</v>
      </c>
      <c r="AO65" s="20">
        <v>16749</v>
      </c>
      <c r="AP65" s="54">
        <v>937176</v>
      </c>
      <c r="AQ65" s="25">
        <v>58830</v>
      </c>
      <c r="AR65" s="25">
        <v>104543</v>
      </c>
      <c r="AS65" s="54">
        <v>33300</v>
      </c>
      <c r="AT65" s="54">
        <v>31089</v>
      </c>
      <c r="AU65" s="54">
        <v>27333</v>
      </c>
      <c r="AV65" s="25">
        <f t="shared" si="0"/>
        <v>255095</v>
      </c>
      <c r="AW65" s="165">
        <v>293710</v>
      </c>
      <c r="AX65" s="98">
        <f t="shared" si="1"/>
        <v>1485981</v>
      </c>
      <c r="AY65" s="73"/>
      <c r="AZ65" s="20">
        <v>161442</v>
      </c>
      <c r="BA65" s="20">
        <v>99627</v>
      </c>
      <c r="BB65" s="19">
        <v>261069</v>
      </c>
      <c r="BC65" s="19">
        <f t="shared" si="2"/>
        <v>1747050</v>
      </c>
      <c r="BE65" s="20">
        <v>17937</v>
      </c>
      <c r="BF65" s="21">
        <f t="shared" si="3"/>
        <v>1729113</v>
      </c>
      <c r="BH65" s="73"/>
      <c r="BI65" s="73"/>
      <c r="BJ65" s="73"/>
      <c r="BK65" s="73"/>
      <c r="BL65" s="73"/>
      <c r="BM65" s="73"/>
      <c r="BN65" s="73"/>
    </row>
    <row r="66" spans="1:66" ht="22.5" customHeight="1" x14ac:dyDescent="0.2">
      <c r="A66" s="125" t="s">
        <v>1858</v>
      </c>
      <c r="B66" s="126" t="s">
        <v>1798</v>
      </c>
      <c r="C66" s="136" t="s">
        <v>167</v>
      </c>
      <c r="D66" s="129">
        <v>6</v>
      </c>
      <c r="E66" s="130" t="s">
        <v>3561</v>
      </c>
      <c r="F66" s="19">
        <v>100637</v>
      </c>
      <c r="G66" s="20">
        <v>172190</v>
      </c>
      <c r="H66" s="20">
        <v>39710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1138</v>
      </c>
      <c r="O66" s="20">
        <v>0</v>
      </c>
      <c r="P66" s="20">
        <v>35023</v>
      </c>
      <c r="Q66" s="20">
        <v>9726</v>
      </c>
      <c r="R66" s="20">
        <v>2745</v>
      </c>
      <c r="S66" s="20">
        <v>21432</v>
      </c>
      <c r="T66" s="21">
        <v>23146</v>
      </c>
      <c r="U66" s="54">
        <v>1722</v>
      </c>
      <c r="V66" s="20">
        <v>10017</v>
      </c>
      <c r="W66" s="20">
        <v>10148</v>
      </c>
      <c r="X66" s="20">
        <v>0</v>
      </c>
      <c r="Y66" s="21">
        <v>0</v>
      </c>
      <c r="Z66" s="20">
        <v>49480</v>
      </c>
      <c r="AA66" s="21">
        <v>0</v>
      </c>
      <c r="AB66" s="32">
        <v>0</v>
      </c>
      <c r="AC66" s="20">
        <v>123265</v>
      </c>
      <c r="AD66" s="20">
        <v>82327</v>
      </c>
      <c r="AE66" s="20">
        <v>86692</v>
      </c>
      <c r="AF66" s="20">
        <v>38157</v>
      </c>
      <c r="AG66" s="20">
        <v>19503</v>
      </c>
      <c r="AH66" s="20">
        <v>22897</v>
      </c>
      <c r="AI66" s="21">
        <v>29202</v>
      </c>
      <c r="AJ66" s="25">
        <v>10288</v>
      </c>
      <c r="AK66" s="25">
        <v>28979</v>
      </c>
      <c r="AL66" s="25">
        <v>2563</v>
      </c>
      <c r="AM66" s="22">
        <v>9648</v>
      </c>
      <c r="AN66" s="20">
        <v>54238</v>
      </c>
      <c r="AO66" s="20">
        <v>21515</v>
      </c>
      <c r="AP66" s="54">
        <v>1006388</v>
      </c>
      <c r="AQ66" s="25">
        <v>57132</v>
      </c>
      <c r="AR66" s="25">
        <v>97413</v>
      </c>
      <c r="AS66" s="54">
        <v>37809</v>
      </c>
      <c r="AT66" s="54">
        <v>39078</v>
      </c>
      <c r="AU66" s="54">
        <v>30604</v>
      </c>
      <c r="AV66" s="25">
        <f t="shared" si="0"/>
        <v>262036</v>
      </c>
      <c r="AW66" s="165">
        <v>315032</v>
      </c>
      <c r="AX66" s="98">
        <f t="shared" si="1"/>
        <v>1583456</v>
      </c>
      <c r="AY66" s="73"/>
      <c r="AZ66" s="20">
        <v>173602</v>
      </c>
      <c r="BA66" s="20">
        <v>116224</v>
      </c>
      <c r="BB66" s="19">
        <v>289826</v>
      </c>
      <c r="BC66" s="19">
        <f t="shared" si="2"/>
        <v>1873282</v>
      </c>
      <c r="BE66" s="20">
        <v>16632</v>
      </c>
      <c r="BF66" s="21">
        <f t="shared" si="3"/>
        <v>1856650</v>
      </c>
      <c r="BH66" s="73"/>
      <c r="BI66" s="73"/>
      <c r="BJ66" s="73"/>
      <c r="BK66" s="73"/>
      <c r="BL66" s="73"/>
      <c r="BM66" s="73"/>
      <c r="BN66" s="73"/>
    </row>
    <row r="67" spans="1:66" ht="22.5" customHeight="1" x14ac:dyDescent="0.2">
      <c r="A67" s="125" t="s">
        <v>1859</v>
      </c>
      <c r="B67" s="126" t="s">
        <v>1798</v>
      </c>
      <c r="C67" s="136" t="s">
        <v>168</v>
      </c>
      <c r="D67" s="129">
        <v>6</v>
      </c>
      <c r="E67" s="130" t="s">
        <v>3561</v>
      </c>
      <c r="F67" s="19">
        <v>132549</v>
      </c>
      <c r="G67" s="20">
        <v>185523</v>
      </c>
      <c r="H67" s="20">
        <v>49590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1553</v>
      </c>
      <c r="O67" s="20">
        <v>0</v>
      </c>
      <c r="P67" s="20">
        <v>14812</v>
      </c>
      <c r="Q67" s="20">
        <v>11770</v>
      </c>
      <c r="R67" s="20">
        <v>11295</v>
      </c>
      <c r="S67" s="20">
        <v>17860</v>
      </c>
      <c r="T67" s="21">
        <v>11573</v>
      </c>
      <c r="U67" s="54">
        <v>9198</v>
      </c>
      <c r="V67" s="20">
        <v>10017</v>
      </c>
      <c r="W67" s="20">
        <v>10148</v>
      </c>
      <c r="X67" s="20">
        <v>0</v>
      </c>
      <c r="Y67" s="21">
        <v>0</v>
      </c>
      <c r="Z67" s="20">
        <v>66896</v>
      </c>
      <c r="AA67" s="21">
        <v>0</v>
      </c>
      <c r="AB67" s="32">
        <v>0</v>
      </c>
      <c r="AC67" s="20">
        <v>151131</v>
      </c>
      <c r="AD67" s="20">
        <v>109609</v>
      </c>
      <c r="AE67" s="20">
        <v>154747</v>
      </c>
      <c r="AF67" s="20">
        <v>51842</v>
      </c>
      <c r="AG67" s="20">
        <v>26782</v>
      </c>
      <c r="AH67" s="20">
        <v>28960</v>
      </c>
      <c r="AI67" s="21">
        <v>60288</v>
      </c>
      <c r="AJ67" s="25">
        <v>14035</v>
      </c>
      <c r="AK67" s="25">
        <v>30112</v>
      </c>
      <c r="AL67" s="25">
        <v>3148</v>
      </c>
      <c r="AM67" s="22">
        <v>10142</v>
      </c>
      <c r="AN67" s="20">
        <v>70886</v>
      </c>
      <c r="AO67" s="20">
        <v>24692</v>
      </c>
      <c r="AP67" s="54">
        <v>1269158</v>
      </c>
      <c r="AQ67" s="25">
        <v>51989</v>
      </c>
      <c r="AR67" s="25">
        <v>97505</v>
      </c>
      <c r="AS67" s="54">
        <v>49883</v>
      </c>
      <c r="AT67" s="54">
        <v>46527</v>
      </c>
      <c r="AU67" s="54">
        <v>27677</v>
      </c>
      <c r="AV67" s="25">
        <f t="shared" si="0"/>
        <v>273581</v>
      </c>
      <c r="AW67" s="165">
        <v>413771</v>
      </c>
      <c r="AX67" s="98">
        <f t="shared" si="1"/>
        <v>1956510</v>
      </c>
      <c r="AY67" s="73"/>
      <c r="AZ67" s="20">
        <v>209834</v>
      </c>
      <c r="BA67" s="20">
        <v>148733</v>
      </c>
      <c r="BB67" s="19">
        <v>358567</v>
      </c>
      <c r="BC67" s="19">
        <f t="shared" si="2"/>
        <v>2315077</v>
      </c>
      <c r="BE67" s="20">
        <v>97495</v>
      </c>
      <c r="BF67" s="21">
        <f t="shared" si="3"/>
        <v>2217582</v>
      </c>
      <c r="BH67" s="73"/>
      <c r="BI67" s="73"/>
      <c r="BJ67" s="73"/>
      <c r="BK67" s="73"/>
      <c r="BL67" s="73"/>
      <c r="BM67" s="73"/>
      <c r="BN67" s="73"/>
    </row>
    <row r="68" spans="1:66" ht="22.5" customHeight="1" x14ac:dyDescent="0.2">
      <c r="A68" s="125" t="s">
        <v>1860</v>
      </c>
      <c r="B68" s="126" t="s">
        <v>1798</v>
      </c>
      <c r="C68" s="136" t="s">
        <v>169</v>
      </c>
      <c r="D68" s="129">
        <v>6</v>
      </c>
      <c r="E68" s="130" t="s">
        <v>3561</v>
      </c>
      <c r="F68" s="19">
        <v>320655</v>
      </c>
      <c r="G68" s="20">
        <v>384236</v>
      </c>
      <c r="H68" s="20">
        <v>57380</v>
      </c>
      <c r="I68" s="20">
        <v>0</v>
      </c>
      <c r="J68" s="20">
        <v>0</v>
      </c>
      <c r="K68" s="20">
        <v>0</v>
      </c>
      <c r="L68" s="20">
        <v>0</v>
      </c>
      <c r="M68" s="20">
        <v>12391</v>
      </c>
      <c r="N68" s="20">
        <v>7988</v>
      </c>
      <c r="O68" s="20">
        <v>22422</v>
      </c>
      <c r="P68" s="20">
        <v>160493</v>
      </c>
      <c r="Q68" s="20">
        <v>30628</v>
      </c>
      <c r="R68" s="20">
        <v>65835</v>
      </c>
      <c r="S68" s="20">
        <v>97337</v>
      </c>
      <c r="T68" s="21">
        <v>57865</v>
      </c>
      <c r="U68" s="54">
        <v>27300</v>
      </c>
      <c r="V68" s="20">
        <v>38955</v>
      </c>
      <c r="W68" s="20">
        <v>10148</v>
      </c>
      <c r="X68" s="20">
        <v>0</v>
      </c>
      <c r="Y68" s="21">
        <v>0</v>
      </c>
      <c r="Z68" s="20">
        <v>220659</v>
      </c>
      <c r="AA68" s="21">
        <v>0</v>
      </c>
      <c r="AB68" s="32">
        <v>0</v>
      </c>
      <c r="AC68" s="20">
        <v>446302</v>
      </c>
      <c r="AD68" s="20">
        <v>176139</v>
      </c>
      <c r="AE68" s="20">
        <v>318497</v>
      </c>
      <c r="AF68" s="20">
        <v>149891</v>
      </c>
      <c r="AG68" s="20">
        <v>99265</v>
      </c>
      <c r="AH68" s="20">
        <v>51766</v>
      </c>
      <c r="AI68" s="21">
        <v>100794</v>
      </c>
      <c r="AJ68" s="25">
        <v>39092</v>
      </c>
      <c r="AK68" s="25">
        <v>67898</v>
      </c>
      <c r="AL68" s="25">
        <v>9992</v>
      </c>
      <c r="AM68" s="22">
        <v>30431</v>
      </c>
      <c r="AN68" s="20">
        <v>128621</v>
      </c>
      <c r="AO68" s="20">
        <v>35547</v>
      </c>
      <c r="AP68" s="54">
        <v>3168527</v>
      </c>
      <c r="AQ68" s="25">
        <v>85395</v>
      </c>
      <c r="AR68" s="25">
        <v>134358</v>
      </c>
      <c r="AS68" s="54">
        <v>46229</v>
      </c>
      <c r="AT68" s="54">
        <v>54041</v>
      </c>
      <c r="AU68" s="54">
        <v>88832</v>
      </c>
      <c r="AV68" s="25">
        <f t="shared" si="0"/>
        <v>408855</v>
      </c>
      <c r="AW68" s="165">
        <v>357816</v>
      </c>
      <c r="AX68" s="98">
        <f t="shared" si="1"/>
        <v>3935198</v>
      </c>
      <c r="AY68" s="73"/>
      <c r="AZ68" s="20">
        <v>446925</v>
      </c>
      <c r="BA68" s="20">
        <v>203740</v>
      </c>
      <c r="BB68" s="19">
        <v>650665</v>
      </c>
      <c r="BC68" s="19">
        <f t="shared" si="2"/>
        <v>4585863</v>
      </c>
      <c r="BE68" s="20">
        <v>81982</v>
      </c>
      <c r="BF68" s="21">
        <f t="shared" si="3"/>
        <v>4503881</v>
      </c>
      <c r="BH68" s="73"/>
      <c r="BI68" s="73"/>
      <c r="BJ68" s="73"/>
      <c r="BK68" s="73"/>
      <c r="BL68" s="73"/>
      <c r="BM68" s="73"/>
      <c r="BN68" s="73"/>
    </row>
    <row r="69" spans="1:66" ht="22.5" customHeight="1" x14ac:dyDescent="0.2">
      <c r="A69" s="125" t="s">
        <v>1861</v>
      </c>
      <c r="B69" s="126" t="s">
        <v>1798</v>
      </c>
      <c r="C69" s="136" t="s">
        <v>170</v>
      </c>
      <c r="D69" s="129">
        <v>6</v>
      </c>
      <c r="E69" s="130" t="s">
        <v>3561</v>
      </c>
      <c r="F69" s="19">
        <v>202780</v>
      </c>
      <c r="G69" s="20">
        <v>409191</v>
      </c>
      <c r="H69" s="20">
        <v>60040</v>
      </c>
      <c r="I69" s="20">
        <v>0</v>
      </c>
      <c r="J69" s="20">
        <v>0</v>
      </c>
      <c r="K69" s="20">
        <v>0</v>
      </c>
      <c r="L69" s="20">
        <v>0</v>
      </c>
      <c r="M69" s="20">
        <v>1627</v>
      </c>
      <c r="N69" s="20">
        <v>3048</v>
      </c>
      <c r="O69" s="20">
        <v>74</v>
      </c>
      <c r="P69" s="20">
        <v>67065</v>
      </c>
      <c r="Q69" s="20">
        <v>17779</v>
      </c>
      <c r="R69" s="20">
        <v>35325</v>
      </c>
      <c r="S69" s="20">
        <v>45543</v>
      </c>
      <c r="T69" s="21">
        <v>34719</v>
      </c>
      <c r="U69" s="54">
        <v>28518</v>
      </c>
      <c r="V69" s="20">
        <v>13356</v>
      </c>
      <c r="W69" s="20">
        <v>10148</v>
      </c>
      <c r="X69" s="20">
        <v>0</v>
      </c>
      <c r="Y69" s="21">
        <v>0</v>
      </c>
      <c r="Z69" s="20">
        <v>101244</v>
      </c>
      <c r="AA69" s="21">
        <v>25740</v>
      </c>
      <c r="AB69" s="32">
        <v>0</v>
      </c>
      <c r="AC69" s="20">
        <v>237112</v>
      </c>
      <c r="AD69" s="20">
        <v>168793</v>
      </c>
      <c r="AE69" s="20">
        <v>212192</v>
      </c>
      <c r="AF69" s="20">
        <v>81064</v>
      </c>
      <c r="AG69" s="20">
        <v>44798</v>
      </c>
      <c r="AH69" s="20">
        <v>80907</v>
      </c>
      <c r="AI69" s="21">
        <v>25434</v>
      </c>
      <c r="AJ69" s="25">
        <v>22488</v>
      </c>
      <c r="AK69" s="25">
        <v>44139</v>
      </c>
      <c r="AL69" s="25">
        <v>5548</v>
      </c>
      <c r="AM69" s="22">
        <v>15748</v>
      </c>
      <c r="AN69" s="20">
        <v>78970</v>
      </c>
      <c r="AO69" s="20">
        <v>35004</v>
      </c>
      <c r="AP69" s="54">
        <v>2108394</v>
      </c>
      <c r="AQ69" s="25">
        <v>68517</v>
      </c>
      <c r="AR69" s="25">
        <v>115648</v>
      </c>
      <c r="AS69" s="54">
        <v>75771</v>
      </c>
      <c r="AT69" s="54">
        <v>46710</v>
      </c>
      <c r="AU69" s="54">
        <v>44935</v>
      </c>
      <c r="AV69" s="25">
        <f t="shared" si="0"/>
        <v>351581</v>
      </c>
      <c r="AW69" s="165">
        <v>548357</v>
      </c>
      <c r="AX69" s="98">
        <f t="shared" si="1"/>
        <v>3008332</v>
      </c>
      <c r="AY69" s="73"/>
      <c r="AZ69" s="20">
        <v>296687</v>
      </c>
      <c r="BA69" s="20">
        <v>231763</v>
      </c>
      <c r="BB69" s="19">
        <v>528450</v>
      </c>
      <c r="BC69" s="19">
        <f t="shared" si="2"/>
        <v>3536782</v>
      </c>
      <c r="BE69" s="20">
        <v>36525</v>
      </c>
      <c r="BF69" s="21">
        <f t="shared" si="3"/>
        <v>3500257</v>
      </c>
      <c r="BH69" s="73"/>
      <c r="BI69" s="73"/>
      <c r="BJ69" s="73"/>
      <c r="BK69" s="73"/>
      <c r="BL69" s="73"/>
      <c r="BM69" s="73"/>
      <c r="BN69" s="73"/>
    </row>
    <row r="70" spans="1:66" ht="22.5" customHeight="1" x14ac:dyDescent="0.2">
      <c r="A70" s="125" t="s">
        <v>1862</v>
      </c>
      <c r="B70" s="126" t="s">
        <v>1798</v>
      </c>
      <c r="C70" s="136" t="s">
        <v>171</v>
      </c>
      <c r="D70" s="129">
        <v>6</v>
      </c>
      <c r="E70" s="130" t="s">
        <v>3561</v>
      </c>
      <c r="F70" s="19">
        <v>261878</v>
      </c>
      <c r="G70" s="20">
        <v>176967</v>
      </c>
      <c r="H70" s="20">
        <v>19190</v>
      </c>
      <c r="I70" s="20">
        <v>60452</v>
      </c>
      <c r="J70" s="20">
        <v>42763</v>
      </c>
      <c r="K70" s="20">
        <v>0</v>
      </c>
      <c r="L70" s="20">
        <v>206</v>
      </c>
      <c r="M70" s="20">
        <v>11266</v>
      </c>
      <c r="N70" s="20">
        <v>8401</v>
      </c>
      <c r="O70" s="20">
        <v>19647</v>
      </c>
      <c r="P70" s="20">
        <v>115385</v>
      </c>
      <c r="Q70" s="20">
        <v>25574</v>
      </c>
      <c r="R70" s="20">
        <v>22860</v>
      </c>
      <c r="S70" s="20">
        <v>46436</v>
      </c>
      <c r="T70" s="21">
        <v>23146</v>
      </c>
      <c r="U70" s="54">
        <v>11592</v>
      </c>
      <c r="V70" s="20">
        <v>34503</v>
      </c>
      <c r="W70" s="20">
        <v>20296</v>
      </c>
      <c r="X70" s="20">
        <v>0</v>
      </c>
      <c r="Y70" s="21">
        <v>0</v>
      </c>
      <c r="Z70" s="20">
        <v>147683</v>
      </c>
      <c r="AA70" s="21">
        <v>0</v>
      </c>
      <c r="AB70" s="32">
        <v>0</v>
      </c>
      <c r="AC70" s="20">
        <v>429128</v>
      </c>
      <c r="AD70" s="20">
        <v>176164</v>
      </c>
      <c r="AE70" s="20">
        <v>332597</v>
      </c>
      <c r="AF70" s="20">
        <v>188048</v>
      </c>
      <c r="AG70" s="20">
        <v>66716</v>
      </c>
      <c r="AH70" s="20">
        <v>9231</v>
      </c>
      <c r="AI70" s="21">
        <v>13659</v>
      </c>
      <c r="AJ70" s="25">
        <v>33164</v>
      </c>
      <c r="AK70" s="25">
        <v>52141</v>
      </c>
      <c r="AL70" s="25">
        <v>11365</v>
      </c>
      <c r="AM70" s="22">
        <v>23993</v>
      </c>
      <c r="AN70" s="20">
        <v>195014</v>
      </c>
      <c r="AO70" s="20">
        <v>8426</v>
      </c>
      <c r="AP70" s="54">
        <v>2587891</v>
      </c>
      <c r="AQ70" s="25">
        <v>59440</v>
      </c>
      <c r="AR70" s="25">
        <v>161146</v>
      </c>
      <c r="AS70" s="54">
        <v>57897</v>
      </c>
      <c r="AT70" s="54">
        <v>55381</v>
      </c>
      <c r="AU70" s="54">
        <v>89275</v>
      </c>
      <c r="AV70" s="25">
        <f t="shared" si="0"/>
        <v>423139</v>
      </c>
      <c r="AW70" s="165">
        <v>639428</v>
      </c>
      <c r="AX70" s="98">
        <f t="shared" si="1"/>
        <v>3650458</v>
      </c>
      <c r="AY70" s="73"/>
      <c r="AZ70" s="20">
        <v>399967</v>
      </c>
      <c r="BA70" s="20">
        <v>42012</v>
      </c>
      <c r="BB70" s="19">
        <v>441979</v>
      </c>
      <c r="BC70" s="19">
        <f t="shared" si="2"/>
        <v>4092437</v>
      </c>
      <c r="BE70" s="20">
        <v>46881</v>
      </c>
      <c r="BF70" s="21">
        <f t="shared" si="3"/>
        <v>4045556</v>
      </c>
      <c r="BH70" s="73"/>
      <c r="BI70" s="73"/>
      <c r="BJ70" s="73"/>
      <c r="BK70" s="73"/>
      <c r="BL70" s="73"/>
      <c r="BM70" s="73"/>
      <c r="BN70" s="73"/>
    </row>
    <row r="71" spans="1:66" ht="22.5" customHeight="1" x14ac:dyDescent="0.2">
      <c r="A71" s="125" t="s">
        <v>1863</v>
      </c>
      <c r="B71" s="126" t="s">
        <v>1798</v>
      </c>
      <c r="C71" s="136" t="s">
        <v>172</v>
      </c>
      <c r="D71" s="129">
        <v>6</v>
      </c>
      <c r="E71" s="130" t="s">
        <v>3562</v>
      </c>
      <c r="F71" s="19">
        <v>66919</v>
      </c>
      <c r="G71" s="20">
        <v>30089</v>
      </c>
      <c r="H71" s="20">
        <v>10830</v>
      </c>
      <c r="I71" s="20">
        <v>0</v>
      </c>
      <c r="J71" s="20">
        <v>0</v>
      </c>
      <c r="K71" s="20">
        <v>0</v>
      </c>
      <c r="L71" s="20">
        <v>2964</v>
      </c>
      <c r="M71" s="20">
        <v>0</v>
      </c>
      <c r="N71" s="20">
        <v>828</v>
      </c>
      <c r="O71" s="20">
        <v>0</v>
      </c>
      <c r="P71" s="20">
        <v>79283</v>
      </c>
      <c r="Q71" s="20">
        <v>6675</v>
      </c>
      <c r="R71" s="20">
        <v>14085</v>
      </c>
      <c r="S71" s="20">
        <v>13395</v>
      </c>
      <c r="T71" s="21">
        <v>11573</v>
      </c>
      <c r="U71" s="54">
        <v>1806</v>
      </c>
      <c r="V71" s="20">
        <v>13356</v>
      </c>
      <c r="W71" s="20">
        <v>10148</v>
      </c>
      <c r="X71" s="20">
        <v>0</v>
      </c>
      <c r="Y71" s="21">
        <v>0</v>
      </c>
      <c r="Z71" s="20">
        <v>30642</v>
      </c>
      <c r="AA71" s="21">
        <v>0</v>
      </c>
      <c r="AB71" s="32">
        <v>0</v>
      </c>
      <c r="AC71" s="20">
        <v>106728</v>
      </c>
      <c r="AD71" s="20">
        <v>66114</v>
      </c>
      <c r="AE71" s="20">
        <v>118590</v>
      </c>
      <c r="AF71" s="20">
        <v>31476</v>
      </c>
      <c r="AG71" s="20">
        <v>12359</v>
      </c>
      <c r="AH71" s="20">
        <v>272</v>
      </c>
      <c r="AI71" s="21">
        <v>10833</v>
      </c>
      <c r="AJ71" s="25">
        <v>7487</v>
      </c>
      <c r="AK71" s="25">
        <v>21895</v>
      </c>
      <c r="AL71" s="25">
        <v>2134</v>
      </c>
      <c r="AM71" s="22">
        <v>7304</v>
      </c>
      <c r="AN71" s="20">
        <v>71241</v>
      </c>
      <c r="AO71" s="20">
        <v>5053</v>
      </c>
      <c r="AP71" s="54">
        <v>754079</v>
      </c>
      <c r="AQ71" s="25">
        <v>49897</v>
      </c>
      <c r="AR71" s="25">
        <v>106260</v>
      </c>
      <c r="AS71" s="54">
        <v>39267</v>
      </c>
      <c r="AT71" s="54">
        <v>29622</v>
      </c>
      <c r="AU71" s="54">
        <v>22145</v>
      </c>
      <c r="AV71" s="25">
        <f t="shared" ref="AV71:AV134" si="4">SUM(AQ71:AU71)</f>
        <v>247191</v>
      </c>
      <c r="AW71" s="165">
        <v>43634</v>
      </c>
      <c r="AX71" s="98">
        <f t="shared" ref="AX71:AX134" si="5">SUM(AP71,AV71:AW71)</f>
        <v>1044904</v>
      </c>
      <c r="AY71" s="73"/>
      <c r="AZ71" s="20">
        <v>142503</v>
      </c>
      <c r="BA71" s="20">
        <v>40222</v>
      </c>
      <c r="BB71" s="19">
        <v>182725</v>
      </c>
      <c r="BC71" s="19">
        <f t="shared" ref="BC71:BC134" si="6">AX71+BB71</f>
        <v>1227629</v>
      </c>
      <c r="BE71" s="20">
        <v>0</v>
      </c>
      <c r="BF71" s="21">
        <f t="shared" ref="BF71:BF134" si="7">BC71-BE71</f>
        <v>1227629</v>
      </c>
      <c r="BH71" s="73"/>
      <c r="BI71" s="73"/>
      <c r="BJ71" s="73"/>
      <c r="BK71" s="73"/>
      <c r="BL71" s="73"/>
      <c r="BM71" s="73"/>
      <c r="BN71" s="73"/>
    </row>
    <row r="72" spans="1:66" ht="22.5" customHeight="1" x14ac:dyDescent="0.2">
      <c r="A72" s="125" t="s">
        <v>1864</v>
      </c>
      <c r="B72" s="126" t="s">
        <v>1798</v>
      </c>
      <c r="C72" s="136" t="s">
        <v>173</v>
      </c>
      <c r="D72" s="129">
        <v>6</v>
      </c>
      <c r="E72" s="130" t="s">
        <v>3561</v>
      </c>
      <c r="F72" s="19">
        <v>49232</v>
      </c>
      <c r="G72" s="20">
        <v>32584</v>
      </c>
      <c r="H72" s="20">
        <v>18050</v>
      </c>
      <c r="I72" s="20">
        <v>0</v>
      </c>
      <c r="J72" s="20">
        <v>0</v>
      </c>
      <c r="K72" s="20">
        <v>0</v>
      </c>
      <c r="L72" s="20">
        <v>4526</v>
      </c>
      <c r="M72" s="20">
        <v>0</v>
      </c>
      <c r="N72" s="20">
        <v>459</v>
      </c>
      <c r="O72" s="20">
        <v>0</v>
      </c>
      <c r="P72" s="20">
        <v>23</v>
      </c>
      <c r="Q72" s="20">
        <v>7786</v>
      </c>
      <c r="R72" s="20">
        <v>7200</v>
      </c>
      <c r="S72" s="20">
        <v>9823</v>
      </c>
      <c r="T72" s="21">
        <v>11573</v>
      </c>
      <c r="U72" s="54">
        <v>630</v>
      </c>
      <c r="V72" s="20">
        <v>8904</v>
      </c>
      <c r="W72" s="20">
        <v>10148</v>
      </c>
      <c r="X72" s="20">
        <v>0</v>
      </c>
      <c r="Y72" s="21">
        <v>0</v>
      </c>
      <c r="Z72" s="20">
        <v>25842</v>
      </c>
      <c r="AA72" s="21">
        <v>0</v>
      </c>
      <c r="AB72" s="32">
        <v>0</v>
      </c>
      <c r="AC72" s="20">
        <v>42464</v>
      </c>
      <c r="AD72" s="20">
        <v>54032</v>
      </c>
      <c r="AE72" s="20">
        <v>45579</v>
      </c>
      <c r="AF72" s="20">
        <v>22621</v>
      </c>
      <c r="AG72" s="20">
        <v>10587</v>
      </c>
      <c r="AH72" s="20">
        <v>0</v>
      </c>
      <c r="AI72" s="21">
        <v>9420</v>
      </c>
      <c r="AJ72" s="25">
        <v>4151</v>
      </c>
      <c r="AK72" s="25">
        <v>11674</v>
      </c>
      <c r="AL72" s="25">
        <v>1435</v>
      </c>
      <c r="AM72" s="22">
        <v>3779</v>
      </c>
      <c r="AN72" s="20">
        <v>52442</v>
      </c>
      <c r="AO72" s="20">
        <v>6714</v>
      </c>
      <c r="AP72" s="54">
        <v>451678</v>
      </c>
      <c r="AQ72" s="25">
        <v>35600</v>
      </c>
      <c r="AR72" s="25">
        <v>78890</v>
      </c>
      <c r="AS72" s="54">
        <v>30014</v>
      </c>
      <c r="AT72" s="54">
        <v>41185</v>
      </c>
      <c r="AU72" s="54">
        <v>19397</v>
      </c>
      <c r="AV72" s="25">
        <f t="shared" si="4"/>
        <v>205086</v>
      </c>
      <c r="AW72" s="165">
        <v>129665</v>
      </c>
      <c r="AX72" s="98">
        <f t="shared" si="5"/>
        <v>786429</v>
      </c>
      <c r="AY72" s="73"/>
      <c r="AZ72" s="20">
        <v>103775</v>
      </c>
      <c r="BA72" s="20">
        <v>66808</v>
      </c>
      <c r="BB72" s="19">
        <v>170583</v>
      </c>
      <c r="BC72" s="19">
        <f t="shared" si="6"/>
        <v>957012</v>
      </c>
      <c r="BE72" s="20">
        <v>7045</v>
      </c>
      <c r="BF72" s="21">
        <f t="shared" si="7"/>
        <v>949967</v>
      </c>
      <c r="BH72" s="73"/>
      <c r="BI72" s="73"/>
      <c r="BJ72" s="73"/>
      <c r="BK72" s="73"/>
      <c r="BL72" s="73"/>
      <c r="BM72" s="73"/>
      <c r="BN72" s="73"/>
    </row>
    <row r="73" spans="1:66" ht="22.5" customHeight="1" x14ac:dyDescent="0.2">
      <c r="A73" s="125" t="s">
        <v>1865</v>
      </c>
      <c r="B73" s="126" t="s">
        <v>1798</v>
      </c>
      <c r="C73" s="136" t="s">
        <v>174</v>
      </c>
      <c r="D73" s="129">
        <v>6</v>
      </c>
      <c r="E73" s="130" t="s">
        <v>3561</v>
      </c>
      <c r="F73" s="19">
        <v>92771</v>
      </c>
      <c r="G73" s="20">
        <v>87699</v>
      </c>
      <c r="H73" s="20">
        <v>15580</v>
      </c>
      <c r="I73" s="20">
        <v>0</v>
      </c>
      <c r="J73" s="20">
        <v>0</v>
      </c>
      <c r="K73" s="20">
        <v>0</v>
      </c>
      <c r="L73" s="20">
        <v>7072</v>
      </c>
      <c r="M73" s="20">
        <v>0</v>
      </c>
      <c r="N73" s="20">
        <v>967</v>
      </c>
      <c r="O73" s="20">
        <v>0</v>
      </c>
      <c r="P73" s="20">
        <v>18446</v>
      </c>
      <c r="Q73" s="20">
        <v>17152</v>
      </c>
      <c r="R73" s="20">
        <v>8730</v>
      </c>
      <c r="S73" s="20">
        <v>27683</v>
      </c>
      <c r="T73" s="21">
        <v>46292</v>
      </c>
      <c r="U73" s="54">
        <v>7350</v>
      </c>
      <c r="V73" s="20">
        <v>8904</v>
      </c>
      <c r="W73" s="20">
        <v>10148</v>
      </c>
      <c r="X73" s="20">
        <v>0</v>
      </c>
      <c r="Y73" s="21">
        <v>0</v>
      </c>
      <c r="Z73" s="20">
        <v>49931</v>
      </c>
      <c r="AA73" s="21">
        <v>0</v>
      </c>
      <c r="AB73" s="32">
        <v>0</v>
      </c>
      <c r="AC73" s="20">
        <v>91549</v>
      </c>
      <c r="AD73" s="20">
        <v>82435</v>
      </c>
      <c r="AE73" s="20">
        <v>106305</v>
      </c>
      <c r="AF73" s="20">
        <v>39365</v>
      </c>
      <c r="AG73" s="20">
        <v>20075</v>
      </c>
      <c r="AH73" s="20">
        <v>12942</v>
      </c>
      <c r="AI73" s="21">
        <v>30144</v>
      </c>
      <c r="AJ73" s="25">
        <v>8739</v>
      </c>
      <c r="AK73" s="25">
        <v>25000</v>
      </c>
      <c r="AL73" s="25">
        <v>3324</v>
      </c>
      <c r="AM73" s="22">
        <v>8185</v>
      </c>
      <c r="AN73" s="20">
        <v>115365</v>
      </c>
      <c r="AO73" s="20">
        <v>15970</v>
      </c>
      <c r="AP73" s="54">
        <v>958123</v>
      </c>
      <c r="AQ73" s="25">
        <v>49441</v>
      </c>
      <c r="AR73" s="25">
        <v>117749</v>
      </c>
      <c r="AS73" s="54">
        <v>43721</v>
      </c>
      <c r="AT73" s="54">
        <v>42746</v>
      </c>
      <c r="AU73" s="54">
        <v>30361</v>
      </c>
      <c r="AV73" s="25">
        <f t="shared" si="4"/>
        <v>284018</v>
      </c>
      <c r="AW73" s="165">
        <v>287846</v>
      </c>
      <c r="AX73" s="98">
        <f t="shared" si="5"/>
        <v>1529987</v>
      </c>
      <c r="AY73" s="73"/>
      <c r="AZ73" s="20">
        <v>157017</v>
      </c>
      <c r="BA73" s="20">
        <v>128710</v>
      </c>
      <c r="BB73" s="19">
        <v>285727</v>
      </c>
      <c r="BC73" s="19">
        <f t="shared" si="6"/>
        <v>1815714</v>
      </c>
      <c r="BE73" s="20">
        <v>13785</v>
      </c>
      <c r="BF73" s="21">
        <f t="shared" si="7"/>
        <v>1801929</v>
      </c>
      <c r="BH73" s="73"/>
      <c r="BI73" s="73"/>
      <c r="BJ73" s="73"/>
      <c r="BK73" s="73"/>
      <c r="BL73" s="73"/>
      <c r="BM73" s="73"/>
      <c r="BN73" s="73"/>
    </row>
    <row r="74" spans="1:66" ht="22.5" customHeight="1" x14ac:dyDescent="0.2">
      <c r="A74" s="125" t="s">
        <v>1866</v>
      </c>
      <c r="B74" s="126" t="s">
        <v>1798</v>
      </c>
      <c r="C74" s="136" t="s">
        <v>175</v>
      </c>
      <c r="D74" s="129">
        <v>6</v>
      </c>
      <c r="E74" s="130" t="s">
        <v>3561</v>
      </c>
      <c r="F74" s="19">
        <v>121659</v>
      </c>
      <c r="G74" s="20">
        <v>95471</v>
      </c>
      <c r="H74" s="20">
        <v>13110</v>
      </c>
      <c r="I74" s="20">
        <v>0</v>
      </c>
      <c r="J74" s="20">
        <v>0</v>
      </c>
      <c r="K74" s="20">
        <v>0</v>
      </c>
      <c r="L74" s="20">
        <v>2755</v>
      </c>
      <c r="M74" s="20">
        <v>2437</v>
      </c>
      <c r="N74" s="20">
        <v>1449</v>
      </c>
      <c r="O74" s="20">
        <v>1665</v>
      </c>
      <c r="P74" s="20">
        <v>85554</v>
      </c>
      <c r="Q74" s="20">
        <v>11080</v>
      </c>
      <c r="R74" s="20">
        <v>15705</v>
      </c>
      <c r="S74" s="20">
        <v>16074</v>
      </c>
      <c r="T74" s="21">
        <v>11573</v>
      </c>
      <c r="U74" s="54">
        <v>2100</v>
      </c>
      <c r="V74" s="20">
        <v>12243</v>
      </c>
      <c r="W74" s="20">
        <v>10148</v>
      </c>
      <c r="X74" s="20">
        <v>0</v>
      </c>
      <c r="Y74" s="21">
        <v>0</v>
      </c>
      <c r="Z74" s="20">
        <v>63771</v>
      </c>
      <c r="AA74" s="21">
        <v>0</v>
      </c>
      <c r="AB74" s="32">
        <v>0</v>
      </c>
      <c r="AC74" s="20">
        <v>293814</v>
      </c>
      <c r="AD74" s="20">
        <v>110614</v>
      </c>
      <c r="AE74" s="20">
        <v>149930</v>
      </c>
      <c r="AF74" s="20">
        <v>53613</v>
      </c>
      <c r="AG74" s="20">
        <v>22324</v>
      </c>
      <c r="AH74" s="20">
        <v>5249</v>
      </c>
      <c r="AI74" s="21">
        <v>19311</v>
      </c>
      <c r="AJ74" s="25">
        <v>13100</v>
      </c>
      <c r="AK74" s="25">
        <v>30034</v>
      </c>
      <c r="AL74" s="25">
        <v>3818</v>
      </c>
      <c r="AM74" s="22">
        <v>10151</v>
      </c>
      <c r="AN74" s="20">
        <v>124422</v>
      </c>
      <c r="AO74" s="20">
        <v>10588</v>
      </c>
      <c r="AP74" s="54">
        <v>1313762</v>
      </c>
      <c r="AQ74" s="25">
        <v>42962</v>
      </c>
      <c r="AR74" s="25">
        <v>129506</v>
      </c>
      <c r="AS74" s="54">
        <v>48522</v>
      </c>
      <c r="AT74" s="54">
        <v>40427</v>
      </c>
      <c r="AU74" s="54">
        <v>40264</v>
      </c>
      <c r="AV74" s="25">
        <f t="shared" si="4"/>
        <v>301681</v>
      </c>
      <c r="AW74" s="165">
        <v>348197</v>
      </c>
      <c r="AX74" s="98">
        <f t="shared" si="5"/>
        <v>1963640</v>
      </c>
      <c r="AY74" s="73"/>
      <c r="AZ74" s="20">
        <v>200807</v>
      </c>
      <c r="BA74" s="20">
        <v>87494</v>
      </c>
      <c r="BB74" s="19">
        <v>288301</v>
      </c>
      <c r="BC74" s="19">
        <f t="shared" si="6"/>
        <v>2251941</v>
      </c>
      <c r="BE74" s="20">
        <v>17028</v>
      </c>
      <c r="BF74" s="21">
        <f t="shared" si="7"/>
        <v>2234913</v>
      </c>
      <c r="BH74" s="73"/>
      <c r="BI74" s="73"/>
      <c r="BJ74" s="73"/>
      <c r="BK74" s="73"/>
      <c r="BL74" s="73"/>
      <c r="BM74" s="73"/>
      <c r="BN74" s="73"/>
    </row>
    <row r="75" spans="1:66" ht="22.5" customHeight="1" x14ac:dyDescent="0.2">
      <c r="A75" s="125" t="s">
        <v>1867</v>
      </c>
      <c r="B75" s="126" t="s">
        <v>1798</v>
      </c>
      <c r="C75" s="136" t="s">
        <v>176</v>
      </c>
      <c r="D75" s="129">
        <v>6</v>
      </c>
      <c r="E75" s="130" t="s">
        <v>3561</v>
      </c>
      <c r="F75" s="19">
        <v>137069</v>
      </c>
      <c r="G75" s="20">
        <v>151441</v>
      </c>
      <c r="H75" s="20">
        <v>20330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1679</v>
      </c>
      <c r="O75" s="20">
        <v>0</v>
      </c>
      <c r="P75" s="20">
        <v>77</v>
      </c>
      <c r="Q75" s="20">
        <v>29710</v>
      </c>
      <c r="R75" s="20">
        <v>18990</v>
      </c>
      <c r="S75" s="20">
        <v>27683</v>
      </c>
      <c r="T75" s="21">
        <v>23146</v>
      </c>
      <c r="U75" s="54">
        <v>10164</v>
      </c>
      <c r="V75" s="20">
        <v>25599</v>
      </c>
      <c r="W75" s="20">
        <v>20296</v>
      </c>
      <c r="X75" s="20">
        <v>0</v>
      </c>
      <c r="Y75" s="21">
        <v>0</v>
      </c>
      <c r="Z75" s="20">
        <v>64443</v>
      </c>
      <c r="AA75" s="21">
        <v>0</v>
      </c>
      <c r="AB75" s="32">
        <v>0</v>
      </c>
      <c r="AC75" s="20">
        <v>156450</v>
      </c>
      <c r="AD75" s="20">
        <v>128456</v>
      </c>
      <c r="AE75" s="20">
        <v>145603</v>
      </c>
      <c r="AF75" s="20">
        <v>55384</v>
      </c>
      <c r="AG75" s="20">
        <v>28258</v>
      </c>
      <c r="AH75" s="20">
        <v>68237</v>
      </c>
      <c r="AI75" s="21">
        <v>14601</v>
      </c>
      <c r="AJ75" s="25">
        <v>15175</v>
      </c>
      <c r="AK75" s="25">
        <v>30237</v>
      </c>
      <c r="AL75" s="25">
        <v>3325</v>
      </c>
      <c r="AM75" s="22">
        <v>10283</v>
      </c>
      <c r="AN75" s="20">
        <v>92765</v>
      </c>
      <c r="AO75" s="20">
        <v>16984</v>
      </c>
      <c r="AP75" s="54">
        <v>1296385</v>
      </c>
      <c r="AQ75" s="25">
        <v>72707</v>
      </c>
      <c r="AR75" s="25">
        <v>125375</v>
      </c>
      <c r="AS75" s="54">
        <v>60101</v>
      </c>
      <c r="AT75" s="54">
        <v>61795</v>
      </c>
      <c r="AU75" s="54">
        <v>29851</v>
      </c>
      <c r="AV75" s="25">
        <f t="shared" si="4"/>
        <v>349829</v>
      </c>
      <c r="AW75" s="165">
        <v>338724</v>
      </c>
      <c r="AX75" s="98">
        <f t="shared" si="5"/>
        <v>1984938</v>
      </c>
      <c r="AY75" s="73"/>
      <c r="AZ75" s="20">
        <v>220931</v>
      </c>
      <c r="BA75" s="20">
        <v>107428</v>
      </c>
      <c r="BB75" s="19">
        <v>328359</v>
      </c>
      <c r="BC75" s="19">
        <f t="shared" si="6"/>
        <v>2313297</v>
      </c>
      <c r="BE75" s="20">
        <v>20122</v>
      </c>
      <c r="BF75" s="21">
        <f t="shared" si="7"/>
        <v>2293175</v>
      </c>
      <c r="BH75" s="73"/>
      <c r="BI75" s="73"/>
      <c r="BJ75" s="73"/>
      <c r="BK75" s="73"/>
      <c r="BL75" s="73"/>
      <c r="BM75" s="73"/>
      <c r="BN75" s="73"/>
    </row>
    <row r="76" spans="1:66" ht="22.5" customHeight="1" x14ac:dyDescent="0.2">
      <c r="A76" s="125" t="s">
        <v>1868</v>
      </c>
      <c r="B76" s="126" t="s">
        <v>1798</v>
      </c>
      <c r="C76" s="136" t="s">
        <v>177</v>
      </c>
      <c r="D76" s="129">
        <v>6</v>
      </c>
      <c r="E76" s="130" t="s">
        <v>3561</v>
      </c>
      <c r="F76" s="19">
        <v>321885</v>
      </c>
      <c r="G76" s="20">
        <v>320137</v>
      </c>
      <c r="H76" s="20">
        <v>45220</v>
      </c>
      <c r="I76" s="20">
        <v>20552</v>
      </c>
      <c r="J76" s="20">
        <v>20781</v>
      </c>
      <c r="K76" s="20">
        <v>0</v>
      </c>
      <c r="L76" s="20">
        <v>2734</v>
      </c>
      <c r="M76" s="20">
        <v>16748</v>
      </c>
      <c r="N76" s="20">
        <v>9770</v>
      </c>
      <c r="O76" s="20">
        <v>10434</v>
      </c>
      <c r="P76" s="20">
        <v>243734</v>
      </c>
      <c r="Q76" s="20">
        <v>38452</v>
      </c>
      <c r="R76" s="20">
        <v>43920</v>
      </c>
      <c r="S76" s="20">
        <v>69654</v>
      </c>
      <c r="T76" s="21">
        <v>46292</v>
      </c>
      <c r="U76" s="54">
        <v>17598</v>
      </c>
      <c r="V76" s="20">
        <v>52311</v>
      </c>
      <c r="W76" s="20">
        <v>30444</v>
      </c>
      <c r="X76" s="20">
        <v>0</v>
      </c>
      <c r="Y76" s="21">
        <v>0</v>
      </c>
      <c r="Z76" s="20">
        <v>232785</v>
      </c>
      <c r="AA76" s="21">
        <v>0</v>
      </c>
      <c r="AB76" s="32">
        <v>0</v>
      </c>
      <c r="AC76" s="20">
        <v>537989</v>
      </c>
      <c r="AD76" s="20">
        <v>281210</v>
      </c>
      <c r="AE76" s="20">
        <v>734296</v>
      </c>
      <c r="AF76" s="20">
        <v>314192</v>
      </c>
      <c r="AG76" s="20">
        <v>120269</v>
      </c>
      <c r="AH76" s="20">
        <v>60907</v>
      </c>
      <c r="AI76" s="21">
        <v>29673</v>
      </c>
      <c r="AJ76" s="25">
        <v>43983</v>
      </c>
      <c r="AK76" s="25">
        <v>65620</v>
      </c>
      <c r="AL76" s="25">
        <v>14315</v>
      </c>
      <c r="AM76" s="22">
        <v>31483</v>
      </c>
      <c r="AN76" s="20">
        <v>202014</v>
      </c>
      <c r="AO76" s="20">
        <v>17425</v>
      </c>
      <c r="AP76" s="54">
        <v>3996827</v>
      </c>
      <c r="AQ76" s="25">
        <v>69494</v>
      </c>
      <c r="AR76" s="25">
        <v>170442</v>
      </c>
      <c r="AS76" s="54">
        <v>85082</v>
      </c>
      <c r="AT76" s="54">
        <v>57552</v>
      </c>
      <c r="AU76" s="54">
        <v>93150</v>
      </c>
      <c r="AV76" s="25">
        <f t="shared" si="4"/>
        <v>475720</v>
      </c>
      <c r="AW76" s="165">
        <v>439561</v>
      </c>
      <c r="AX76" s="98">
        <f t="shared" si="5"/>
        <v>4912108</v>
      </c>
      <c r="AY76" s="73"/>
      <c r="AZ76" s="20">
        <v>484909</v>
      </c>
      <c r="BA76" s="20">
        <v>102853</v>
      </c>
      <c r="BB76" s="19">
        <v>587762</v>
      </c>
      <c r="BC76" s="19">
        <f t="shared" si="6"/>
        <v>5499870</v>
      </c>
      <c r="BE76" s="20">
        <v>68616</v>
      </c>
      <c r="BF76" s="21">
        <f t="shared" si="7"/>
        <v>5431254</v>
      </c>
      <c r="BH76" s="73"/>
      <c r="BI76" s="73"/>
      <c r="BJ76" s="73"/>
      <c r="BK76" s="73"/>
      <c r="BL76" s="73"/>
      <c r="BM76" s="73"/>
      <c r="BN76" s="73"/>
    </row>
    <row r="77" spans="1:66" ht="22.5" customHeight="1" x14ac:dyDescent="0.2">
      <c r="A77" s="125" t="s">
        <v>1869</v>
      </c>
      <c r="B77" s="126" t="s">
        <v>1798</v>
      </c>
      <c r="C77" s="136" t="s">
        <v>178</v>
      </c>
      <c r="D77" s="129">
        <v>6</v>
      </c>
      <c r="E77" s="130" t="s">
        <v>3561</v>
      </c>
      <c r="F77" s="19">
        <v>76222</v>
      </c>
      <c r="G77" s="20">
        <v>170764</v>
      </c>
      <c r="H77" s="20">
        <v>20710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615</v>
      </c>
      <c r="O77" s="20">
        <v>0</v>
      </c>
      <c r="P77" s="20">
        <v>15070</v>
      </c>
      <c r="Q77" s="20">
        <v>4831</v>
      </c>
      <c r="R77" s="20">
        <v>1980</v>
      </c>
      <c r="S77" s="20">
        <v>16074</v>
      </c>
      <c r="T77" s="21">
        <v>23146</v>
      </c>
      <c r="U77" s="54">
        <v>7518</v>
      </c>
      <c r="V77" s="20">
        <v>11130</v>
      </c>
      <c r="W77" s="20">
        <v>10148</v>
      </c>
      <c r="X77" s="20">
        <v>0</v>
      </c>
      <c r="Y77" s="21">
        <v>0</v>
      </c>
      <c r="Z77" s="20">
        <v>43986</v>
      </c>
      <c r="AA77" s="21">
        <v>0</v>
      </c>
      <c r="AB77" s="32">
        <v>0</v>
      </c>
      <c r="AC77" s="20">
        <v>42630</v>
      </c>
      <c r="AD77" s="20">
        <v>44608</v>
      </c>
      <c r="AE77" s="20">
        <v>44951</v>
      </c>
      <c r="AF77" s="20">
        <v>15295</v>
      </c>
      <c r="AG77" s="20">
        <v>18328</v>
      </c>
      <c r="AH77" s="20">
        <v>21992</v>
      </c>
      <c r="AI77" s="21">
        <v>37680</v>
      </c>
      <c r="AJ77" s="25">
        <v>5559</v>
      </c>
      <c r="AK77" s="25">
        <v>19069</v>
      </c>
      <c r="AL77" s="25">
        <v>1327</v>
      </c>
      <c r="AM77" s="22">
        <v>6054</v>
      </c>
      <c r="AN77" s="20">
        <v>37278</v>
      </c>
      <c r="AO77" s="20">
        <v>19239</v>
      </c>
      <c r="AP77" s="54">
        <v>716204</v>
      </c>
      <c r="AQ77" s="25">
        <v>35041</v>
      </c>
      <c r="AR77" s="25">
        <v>96016</v>
      </c>
      <c r="AS77" s="54">
        <v>31541</v>
      </c>
      <c r="AT77" s="54">
        <v>43651</v>
      </c>
      <c r="AU77" s="54">
        <v>25693</v>
      </c>
      <c r="AV77" s="25">
        <f t="shared" si="4"/>
        <v>231942</v>
      </c>
      <c r="AW77" s="165">
        <v>179803</v>
      </c>
      <c r="AX77" s="98">
        <f t="shared" si="5"/>
        <v>1127949</v>
      </c>
      <c r="AY77" s="73"/>
      <c r="AZ77" s="20">
        <v>120112</v>
      </c>
      <c r="BA77" s="20">
        <v>142457</v>
      </c>
      <c r="BB77" s="19">
        <v>262569</v>
      </c>
      <c r="BC77" s="19">
        <f t="shared" si="6"/>
        <v>1390518</v>
      </c>
      <c r="BE77" s="20">
        <v>13555</v>
      </c>
      <c r="BF77" s="21">
        <f t="shared" si="7"/>
        <v>1376963</v>
      </c>
      <c r="BH77" s="73"/>
      <c r="BI77" s="73"/>
      <c r="BJ77" s="73"/>
      <c r="BK77" s="73"/>
      <c r="BL77" s="73"/>
      <c r="BM77" s="73"/>
      <c r="BN77" s="73"/>
    </row>
    <row r="78" spans="1:66" ht="22.5" customHeight="1" x14ac:dyDescent="0.2">
      <c r="A78" s="125" t="s">
        <v>1870</v>
      </c>
      <c r="B78" s="126" t="s">
        <v>1798</v>
      </c>
      <c r="C78" s="136" t="s">
        <v>179</v>
      </c>
      <c r="D78" s="129">
        <v>6</v>
      </c>
      <c r="E78" s="130" t="s">
        <v>3561</v>
      </c>
      <c r="F78" s="19">
        <v>193672</v>
      </c>
      <c r="G78" s="20">
        <v>350083</v>
      </c>
      <c r="H78" s="20">
        <v>50350</v>
      </c>
      <c r="I78" s="20">
        <v>0</v>
      </c>
      <c r="J78" s="20">
        <v>0</v>
      </c>
      <c r="K78" s="20">
        <v>0</v>
      </c>
      <c r="L78" s="20">
        <v>0</v>
      </c>
      <c r="M78" s="20">
        <v>7085</v>
      </c>
      <c r="N78" s="20">
        <v>3864</v>
      </c>
      <c r="O78" s="20">
        <v>31191</v>
      </c>
      <c r="P78" s="20">
        <v>44302</v>
      </c>
      <c r="Q78" s="20">
        <v>19150</v>
      </c>
      <c r="R78" s="20">
        <v>28800</v>
      </c>
      <c r="S78" s="20">
        <v>25004</v>
      </c>
      <c r="T78" s="21">
        <v>11573</v>
      </c>
      <c r="U78" s="54">
        <v>23814</v>
      </c>
      <c r="V78" s="20">
        <v>18921</v>
      </c>
      <c r="W78" s="20">
        <v>10148</v>
      </c>
      <c r="X78" s="20">
        <v>0</v>
      </c>
      <c r="Y78" s="21">
        <v>0</v>
      </c>
      <c r="Z78" s="20">
        <v>108068</v>
      </c>
      <c r="AA78" s="21">
        <v>0</v>
      </c>
      <c r="AB78" s="32">
        <v>0</v>
      </c>
      <c r="AC78" s="20">
        <v>238220</v>
      </c>
      <c r="AD78" s="20">
        <v>241821</v>
      </c>
      <c r="AE78" s="20">
        <v>223081</v>
      </c>
      <c r="AF78" s="20">
        <v>107065</v>
      </c>
      <c r="AG78" s="20">
        <v>45853</v>
      </c>
      <c r="AH78" s="20">
        <v>80998</v>
      </c>
      <c r="AI78" s="21">
        <v>4710</v>
      </c>
      <c r="AJ78" s="25">
        <v>25453</v>
      </c>
      <c r="AK78" s="25">
        <v>43484</v>
      </c>
      <c r="AL78" s="25">
        <v>5377</v>
      </c>
      <c r="AM78" s="22">
        <v>16245</v>
      </c>
      <c r="AN78" s="20">
        <v>100824</v>
      </c>
      <c r="AO78" s="20">
        <v>18891</v>
      </c>
      <c r="AP78" s="54">
        <v>2078047</v>
      </c>
      <c r="AQ78" s="25">
        <v>71144</v>
      </c>
      <c r="AR78" s="25">
        <v>152742</v>
      </c>
      <c r="AS78" s="54">
        <v>71645</v>
      </c>
      <c r="AT78" s="54">
        <v>44266</v>
      </c>
      <c r="AU78" s="54">
        <v>45095</v>
      </c>
      <c r="AV78" s="25">
        <f t="shared" si="4"/>
        <v>384892</v>
      </c>
      <c r="AW78" s="165">
        <v>295105</v>
      </c>
      <c r="AX78" s="98">
        <f t="shared" si="5"/>
        <v>2758044</v>
      </c>
      <c r="AY78" s="73"/>
      <c r="AZ78" s="20">
        <v>329822</v>
      </c>
      <c r="BA78" s="20">
        <v>127583</v>
      </c>
      <c r="BB78" s="19">
        <v>457405</v>
      </c>
      <c r="BC78" s="19">
        <f t="shared" si="6"/>
        <v>3215449</v>
      </c>
      <c r="BE78" s="20">
        <v>34683</v>
      </c>
      <c r="BF78" s="21">
        <f t="shared" si="7"/>
        <v>3180766</v>
      </c>
      <c r="BH78" s="73"/>
      <c r="BI78" s="73"/>
      <c r="BJ78" s="73"/>
      <c r="BK78" s="73"/>
      <c r="BL78" s="73"/>
      <c r="BM78" s="73"/>
      <c r="BN78" s="73"/>
    </row>
    <row r="79" spans="1:66" ht="22.5" customHeight="1" x14ac:dyDescent="0.2">
      <c r="A79" s="125" t="s">
        <v>1871</v>
      </c>
      <c r="B79" s="126" t="s">
        <v>1798</v>
      </c>
      <c r="C79" s="136" t="s">
        <v>180</v>
      </c>
      <c r="D79" s="129">
        <v>6</v>
      </c>
      <c r="E79" s="130" t="s">
        <v>3561</v>
      </c>
      <c r="F79" s="19">
        <v>169579</v>
      </c>
      <c r="G79" s="20">
        <v>248195</v>
      </c>
      <c r="H79" s="20">
        <v>24320</v>
      </c>
      <c r="I79" s="20">
        <v>0</v>
      </c>
      <c r="J79" s="20">
        <v>0</v>
      </c>
      <c r="K79" s="20">
        <v>0</v>
      </c>
      <c r="L79" s="20">
        <v>0</v>
      </c>
      <c r="M79" s="20">
        <v>4956</v>
      </c>
      <c r="N79" s="20">
        <v>2703</v>
      </c>
      <c r="O79" s="20">
        <v>6697</v>
      </c>
      <c r="P79" s="20">
        <v>155993</v>
      </c>
      <c r="Q79" s="20">
        <v>17367</v>
      </c>
      <c r="R79" s="20">
        <v>20835</v>
      </c>
      <c r="S79" s="20">
        <v>19646</v>
      </c>
      <c r="T79" s="21">
        <v>11573</v>
      </c>
      <c r="U79" s="54">
        <v>4662</v>
      </c>
      <c r="V79" s="20">
        <v>14469</v>
      </c>
      <c r="W79" s="20">
        <v>10148</v>
      </c>
      <c r="X79" s="20">
        <v>0</v>
      </c>
      <c r="Y79" s="21">
        <v>0</v>
      </c>
      <c r="Z79" s="20">
        <v>85271</v>
      </c>
      <c r="AA79" s="21">
        <v>0</v>
      </c>
      <c r="AB79" s="32">
        <v>0</v>
      </c>
      <c r="AC79" s="20">
        <v>270463</v>
      </c>
      <c r="AD79" s="20">
        <v>265704</v>
      </c>
      <c r="AE79" s="20">
        <v>194533</v>
      </c>
      <c r="AF79" s="20">
        <v>101189</v>
      </c>
      <c r="AG79" s="20">
        <v>33694</v>
      </c>
      <c r="AH79" s="20">
        <v>41449</v>
      </c>
      <c r="AI79" s="21">
        <v>33912</v>
      </c>
      <c r="AJ79" s="25">
        <v>21234</v>
      </c>
      <c r="AK79" s="25">
        <v>38512</v>
      </c>
      <c r="AL79" s="25">
        <v>5332</v>
      </c>
      <c r="AM79" s="22">
        <v>13853</v>
      </c>
      <c r="AN79" s="20">
        <v>104099</v>
      </c>
      <c r="AO79" s="20">
        <v>15109</v>
      </c>
      <c r="AP79" s="54">
        <v>1935497</v>
      </c>
      <c r="AQ79" s="25">
        <v>63784</v>
      </c>
      <c r="AR79" s="25">
        <v>116634</v>
      </c>
      <c r="AS79" s="54">
        <v>63498</v>
      </c>
      <c r="AT79" s="54">
        <v>39184</v>
      </c>
      <c r="AU79" s="54">
        <v>36900</v>
      </c>
      <c r="AV79" s="25">
        <f t="shared" si="4"/>
        <v>320000</v>
      </c>
      <c r="AW79" s="165">
        <v>442969</v>
      </c>
      <c r="AX79" s="98">
        <f t="shared" si="5"/>
        <v>2698466</v>
      </c>
      <c r="AY79" s="73"/>
      <c r="AZ79" s="20">
        <v>282740</v>
      </c>
      <c r="BA79" s="20">
        <v>78764</v>
      </c>
      <c r="BB79" s="19">
        <v>361504</v>
      </c>
      <c r="BC79" s="19">
        <f t="shared" si="6"/>
        <v>3059970</v>
      </c>
      <c r="BE79" s="20">
        <v>32978</v>
      </c>
      <c r="BF79" s="21">
        <f t="shared" si="7"/>
        <v>3026992</v>
      </c>
      <c r="BH79" s="73"/>
      <c r="BI79" s="73"/>
      <c r="BJ79" s="73"/>
      <c r="BK79" s="73"/>
      <c r="BL79" s="73"/>
      <c r="BM79" s="73"/>
      <c r="BN79" s="73"/>
    </row>
    <row r="80" spans="1:66" ht="22.5" customHeight="1" x14ac:dyDescent="0.2">
      <c r="A80" s="125" t="s">
        <v>1872</v>
      </c>
      <c r="B80" s="126" t="s">
        <v>1798</v>
      </c>
      <c r="C80" s="136" t="s">
        <v>181</v>
      </c>
      <c r="D80" s="129">
        <v>6</v>
      </c>
      <c r="E80" s="130" t="s">
        <v>3561</v>
      </c>
      <c r="F80" s="19">
        <v>103995</v>
      </c>
      <c r="G80" s="20">
        <v>51906</v>
      </c>
      <c r="H80" s="20">
        <v>5890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1500</v>
      </c>
      <c r="O80" s="20">
        <v>0</v>
      </c>
      <c r="P80" s="20">
        <v>62071</v>
      </c>
      <c r="Q80" s="20">
        <v>13157</v>
      </c>
      <c r="R80" s="20">
        <v>4905</v>
      </c>
      <c r="S80" s="20">
        <v>16074</v>
      </c>
      <c r="T80" s="21">
        <v>11573</v>
      </c>
      <c r="U80" s="54">
        <v>3234</v>
      </c>
      <c r="V80" s="20">
        <v>12243</v>
      </c>
      <c r="W80" s="20">
        <v>10148</v>
      </c>
      <c r="X80" s="20">
        <v>0</v>
      </c>
      <c r="Y80" s="21">
        <v>0</v>
      </c>
      <c r="Z80" s="20">
        <v>46739</v>
      </c>
      <c r="AA80" s="21">
        <v>0</v>
      </c>
      <c r="AB80" s="32">
        <v>0</v>
      </c>
      <c r="AC80" s="20">
        <v>156616</v>
      </c>
      <c r="AD80" s="20">
        <v>139857</v>
      </c>
      <c r="AE80" s="20">
        <v>179037</v>
      </c>
      <c r="AF80" s="20">
        <v>70518</v>
      </c>
      <c r="AG80" s="20">
        <v>19909</v>
      </c>
      <c r="AH80" s="20">
        <v>0</v>
      </c>
      <c r="AI80" s="21">
        <v>6594</v>
      </c>
      <c r="AJ80" s="25">
        <v>13558</v>
      </c>
      <c r="AK80" s="25">
        <v>30025</v>
      </c>
      <c r="AL80" s="25">
        <v>4595</v>
      </c>
      <c r="AM80" s="22">
        <v>10599</v>
      </c>
      <c r="AN80" s="20">
        <v>204274</v>
      </c>
      <c r="AO80" s="20">
        <v>6478</v>
      </c>
      <c r="AP80" s="54">
        <v>1185495</v>
      </c>
      <c r="AQ80" s="25">
        <v>66860</v>
      </c>
      <c r="AR80" s="25">
        <v>139560</v>
      </c>
      <c r="AS80" s="54">
        <v>46038</v>
      </c>
      <c r="AT80" s="54">
        <v>32249</v>
      </c>
      <c r="AU80" s="54">
        <v>38297</v>
      </c>
      <c r="AV80" s="25">
        <f t="shared" si="4"/>
        <v>323004</v>
      </c>
      <c r="AW80" s="165">
        <v>288374</v>
      </c>
      <c r="AX80" s="98">
        <f t="shared" si="5"/>
        <v>1796873</v>
      </c>
      <c r="AY80" s="73"/>
      <c r="AZ80" s="20">
        <v>205214</v>
      </c>
      <c r="BA80" s="20">
        <v>23780</v>
      </c>
      <c r="BB80" s="19">
        <v>228994</v>
      </c>
      <c r="BC80" s="19">
        <f t="shared" si="6"/>
        <v>2025867</v>
      </c>
      <c r="BE80" s="20">
        <v>15862</v>
      </c>
      <c r="BF80" s="21">
        <f t="shared" si="7"/>
        <v>2010005</v>
      </c>
      <c r="BH80" s="73"/>
      <c r="BI80" s="73"/>
      <c r="BJ80" s="73"/>
      <c r="BK80" s="73"/>
      <c r="BL80" s="73"/>
      <c r="BM80" s="73"/>
      <c r="BN80" s="73"/>
    </row>
    <row r="81" spans="1:66" ht="22.5" customHeight="1" x14ac:dyDescent="0.2">
      <c r="A81" s="125" t="s">
        <v>1873</v>
      </c>
      <c r="B81" s="126" t="s">
        <v>1798</v>
      </c>
      <c r="C81" s="136" t="s">
        <v>182</v>
      </c>
      <c r="D81" s="129">
        <v>6</v>
      </c>
      <c r="E81" s="130" t="s">
        <v>3561</v>
      </c>
      <c r="F81" s="19">
        <v>171074</v>
      </c>
      <c r="G81" s="20">
        <v>198499</v>
      </c>
      <c r="H81" s="20">
        <v>30970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3027</v>
      </c>
      <c r="O81" s="20">
        <v>0</v>
      </c>
      <c r="P81" s="20">
        <v>38573</v>
      </c>
      <c r="Q81" s="20">
        <v>17921</v>
      </c>
      <c r="R81" s="20">
        <v>32670</v>
      </c>
      <c r="S81" s="20">
        <v>16074</v>
      </c>
      <c r="T81" s="21">
        <v>11573</v>
      </c>
      <c r="U81" s="54">
        <v>27216</v>
      </c>
      <c r="V81" s="20">
        <v>15582</v>
      </c>
      <c r="W81" s="20">
        <v>10148</v>
      </c>
      <c r="X81" s="20">
        <v>0</v>
      </c>
      <c r="Y81" s="21">
        <v>0</v>
      </c>
      <c r="Z81" s="20">
        <v>83410</v>
      </c>
      <c r="AA81" s="21">
        <v>0</v>
      </c>
      <c r="AB81" s="32">
        <v>0</v>
      </c>
      <c r="AC81" s="20">
        <v>170577</v>
      </c>
      <c r="AD81" s="20">
        <v>287825</v>
      </c>
      <c r="AE81" s="20">
        <v>216450</v>
      </c>
      <c r="AF81" s="20">
        <v>92575</v>
      </c>
      <c r="AG81" s="20">
        <v>32339</v>
      </c>
      <c r="AH81" s="20">
        <v>107243</v>
      </c>
      <c r="AI81" s="21">
        <v>8007</v>
      </c>
      <c r="AJ81" s="25">
        <v>20662</v>
      </c>
      <c r="AK81" s="25">
        <v>36840</v>
      </c>
      <c r="AL81" s="25">
        <v>5122</v>
      </c>
      <c r="AM81" s="22">
        <v>13013</v>
      </c>
      <c r="AN81" s="20">
        <v>96815</v>
      </c>
      <c r="AO81" s="20">
        <v>25912</v>
      </c>
      <c r="AP81" s="54">
        <v>1770117</v>
      </c>
      <c r="AQ81" s="25">
        <v>64452</v>
      </c>
      <c r="AR81" s="25">
        <v>105322</v>
      </c>
      <c r="AS81" s="54">
        <v>79615</v>
      </c>
      <c r="AT81" s="54">
        <v>71645</v>
      </c>
      <c r="AU81" s="54">
        <v>39015</v>
      </c>
      <c r="AV81" s="25">
        <f t="shared" si="4"/>
        <v>360049</v>
      </c>
      <c r="AW81" s="165">
        <v>578649</v>
      </c>
      <c r="AX81" s="98">
        <f t="shared" si="5"/>
        <v>2708815</v>
      </c>
      <c r="AY81" s="73"/>
      <c r="AZ81" s="20">
        <v>276368</v>
      </c>
      <c r="BA81" s="20">
        <v>161772</v>
      </c>
      <c r="BB81" s="19">
        <v>438140</v>
      </c>
      <c r="BC81" s="19">
        <f t="shared" si="6"/>
        <v>3146955</v>
      </c>
      <c r="BE81" s="20">
        <v>29054</v>
      </c>
      <c r="BF81" s="21">
        <f t="shared" si="7"/>
        <v>3117901</v>
      </c>
      <c r="BH81" s="73"/>
      <c r="BI81" s="73"/>
      <c r="BJ81" s="73"/>
      <c r="BK81" s="73"/>
      <c r="BL81" s="73"/>
      <c r="BM81" s="73"/>
      <c r="BN81" s="73"/>
    </row>
    <row r="82" spans="1:66" ht="22.5" customHeight="1" x14ac:dyDescent="0.2">
      <c r="A82" s="125" t="s">
        <v>1874</v>
      </c>
      <c r="B82" s="126" t="s">
        <v>1798</v>
      </c>
      <c r="C82" s="136" t="s">
        <v>183</v>
      </c>
      <c r="D82" s="129">
        <v>6</v>
      </c>
      <c r="E82" s="130" t="s">
        <v>3561</v>
      </c>
      <c r="F82" s="19">
        <v>258888</v>
      </c>
      <c r="G82" s="20">
        <v>482273</v>
      </c>
      <c r="H82" s="20">
        <v>88920</v>
      </c>
      <c r="I82" s="20">
        <v>0</v>
      </c>
      <c r="J82" s="20">
        <v>0</v>
      </c>
      <c r="K82" s="20">
        <v>0</v>
      </c>
      <c r="L82" s="20">
        <v>0</v>
      </c>
      <c r="M82" s="20">
        <v>6760</v>
      </c>
      <c r="N82" s="20">
        <v>6177</v>
      </c>
      <c r="O82" s="20">
        <v>7178</v>
      </c>
      <c r="P82" s="20">
        <v>136717</v>
      </c>
      <c r="Q82" s="20">
        <v>26395</v>
      </c>
      <c r="R82" s="20">
        <v>77895</v>
      </c>
      <c r="S82" s="20">
        <v>35720</v>
      </c>
      <c r="T82" s="21">
        <v>53236</v>
      </c>
      <c r="U82" s="54">
        <v>34482</v>
      </c>
      <c r="V82" s="20">
        <v>20034</v>
      </c>
      <c r="W82" s="20">
        <v>10148</v>
      </c>
      <c r="X82" s="20">
        <v>0</v>
      </c>
      <c r="Y82" s="21">
        <v>0</v>
      </c>
      <c r="Z82" s="20">
        <v>152618</v>
      </c>
      <c r="AA82" s="21">
        <v>0</v>
      </c>
      <c r="AB82" s="32">
        <v>0</v>
      </c>
      <c r="AC82" s="20">
        <v>333176</v>
      </c>
      <c r="AD82" s="20">
        <v>243425</v>
      </c>
      <c r="AE82" s="20">
        <v>325268</v>
      </c>
      <c r="AF82" s="20">
        <v>180964</v>
      </c>
      <c r="AG82" s="20">
        <v>69417</v>
      </c>
      <c r="AH82" s="20">
        <v>168149</v>
      </c>
      <c r="AI82" s="21">
        <v>13188</v>
      </c>
      <c r="AJ82" s="25">
        <v>30780</v>
      </c>
      <c r="AK82" s="25">
        <v>50626</v>
      </c>
      <c r="AL82" s="25">
        <v>8717</v>
      </c>
      <c r="AM82" s="22">
        <v>19933</v>
      </c>
      <c r="AN82" s="20">
        <v>107685</v>
      </c>
      <c r="AO82" s="20">
        <v>35957</v>
      </c>
      <c r="AP82" s="54">
        <v>2984726</v>
      </c>
      <c r="AQ82" s="25">
        <v>75647</v>
      </c>
      <c r="AR82" s="25">
        <v>120584</v>
      </c>
      <c r="AS82" s="54">
        <v>92996</v>
      </c>
      <c r="AT82" s="54">
        <v>71988</v>
      </c>
      <c r="AU82" s="54">
        <v>67358</v>
      </c>
      <c r="AV82" s="25">
        <f t="shared" si="4"/>
        <v>428573</v>
      </c>
      <c r="AW82" s="165">
        <v>569660</v>
      </c>
      <c r="AX82" s="98">
        <f t="shared" si="5"/>
        <v>3982959</v>
      </c>
      <c r="AY82" s="73"/>
      <c r="AZ82" s="20">
        <v>379346</v>
      </c>
      <c r="BA82" s="20">
        <v>253686</v>
      </c>
      <c r="BB82" s="19">
        <v>633032</v>
      </c>
      <c r="BC82" s="19">
        <f t="shared" si="6"/>
        <v>4615991</v>
      </c>
      <c r="BE82" s="20">
        <v>51686</v>
      </c>
      <c r="BF82" s="21">
        <f t="shared" si="7"/>
        <v>4564305</v>
      </c>
      <c r="BH82" s="73"/>
      <c r="BI82" s="73"/>
      <c r="BJ82" s="73"/>
      <c r="BK82" s="73"/>
      <c r="BL82" s="73"/>
      <c r="BM82" s="73"/>
      <c r="BN82" s="73"/>
    </row>
    <row r="83" spans="1:66" ht="22.5" customHeight="1" x14ac:dyDescent="0.2">
      <c r="A83" s="125" t="s">
        <v>1875</v>
      </c>
      <c r="B83" s="126" t="s">
        <v>1798</v>
      </c>
      <c r="C83" s="136" t="s">
        <v>184</v>
      </c>
      <c r="D83" s="129">
        <v>6</v>
      </c>
      <c r="E83" s="130" t="s">
        <v>3561</v>
      </c>
      <c r="F83" s="19">
        <v>279094</v>
      </c>
      <c r="G83" s="20">
        <v>370760</v>
      </c>
      <c r="H83" s="20">
        <v>59660</v>
      </c>
      <c r="I83" s="20">
        <v>0</v>
      </c>
      <c r="J83" s="20">
        <v>0</v>
      </c>
      <c r="K83" s="20">
        <v>0</v>
      </c>
      <c r="L83" s="20">
        <v>0</v>
      </c>
      <c r="M83" s="20">
        <v>9404</v>
      </c>
      <c r="N83" s="20">
        <v>5952</v>
      </c>
      <c r="O83" s="20">
        <v>15984</v>
      </c>
      <c r="P83" s="20">
        <v>210449</v>
      </c>
      <c r="Q83" s="20">
        <v>35419</v>
      </c>
      <c r="R83" s="20">
        <v>44820</v>
      </c>
      <c r="S83" s="20">
        <v>51794</v>
      </c>
      <c r="T83" s="21">
        <v>34719</v>
      </c>
      <c r="U83" s="54">
        <v>21798</v>
      </c>
      <c r="V83" s="20">
        <v>40068</v>
      </c>
      <c r="W83" s="20">
        <v>10148</v>
      </c>
      <c r="X83" s="20">
        <v>0</v>
      </c>
      <c r="Y83" s="21">
        <v>0</v>
      </c>
      <c r="Z83" s="20">
        <v>162624</v>
      </c>
      <c r="AA83" s="21">
        <v>0</v>
      </c>
      <c r="AB83" s="32">
        <v>0</v>
      </c>
      <c r="AC83" s="20">
        <v>349380</v>
      </c>
      <c r="AD83" s="20">
        <v>179189</v>
      </c>
      <c r="AE83" s="20">
        <v>464659</v>
      </c>
      <c r="AF83" s="20">
        <v>213567</v>
      </c>
      <c r="AG83" s="20">
        <v>75370</v>
      </c>
      <c r="AH83" s="20">
        <v>95749</v>
      </c>
      <c r="AI83" s="21">
        <v>41919</v>
      </c>
      <c r="AJ83" s="25">
        <v>32504</v>
      </c>
      <c r="AK83" s="25">
        <v>55290</v>
      </c>
      <c r="AL83" s="25">
        <v>10265</v>
      </c>
      <c r="AM83" s="22">
        <v>22709</v>
      </c>
      <c r="AN83" s="20">
        <v>148354</v>
      </c>
      <c r="AO83" s="20">
        <v>33272</v>
      </c>
      <c r="AP83" s="54">
        <v>3074920</v>
      </c>
      <c r="AQ83" s="25">
        <v>53472</v>
      </c>
      <c r="AR83" s="25">
        <v>139655</v>
      </c>
      <c r="AS83" s="54">
        <v>78008</v>
      </c>
      <c r="AT83" s="54">
        <v>78600</v>
      </c>
      <c r="AU83" s="54">
        <v>62350</v>
      </c>
      <c r="AV83" s="25">
        <f t="shared" si="4"/>
        <v>412085</v>
      </c>
      <c r="AW83" s="165">
        <v>627744</v>
      </c>
      <c r="AX83" s="98">
        <f t="shared" si="5"/>
        <v>4114749</v>
      </c>
      <c r="AY83" s="73"/>
      <c r="AZ83" s="20">
        <v>394232</v>
      </c>
      <c r="BA83" s="20">
        <v>198966</v>
      </c>
      <c r="BB83" s="19">
        <v>593198</v>
      </c>
      <c r="BC83" s="19">
        <f t="shared" si="6"/>
        <v>4707947</v>
      </c>
      <c r="BE83" s="20">
        <v>53703</v>
      </c>
      <c r="BF83" s="21">
        <f t="shared" si="7"/>
        <v>4654244</v>
      </c>
      <c r="BH83" s="73"/>
      <c r="BI83" s="73"/>
      <c r="BJ83" s="73"/>
      <c r="BK83" s="73"/>
      <c r="BL83" s="73"/>
      <c r="BM83" s="73"/>
      <c r="BN83" s="73"/>
    </row>
    <row r="84" spans="1:66" ht="22.5" customHeight="1" x14ac:dyDescent="0.2">
      <c r="A84" s="125" t="s">
        <v>1876</v>
      </c>
      <c r="B84" s="126" t="s">
        <v>1798</v>
      </c>
      <c r="C84" s="136" t="s">
        <v>185</v>
      </c>
      <c r="D84" s="129">
        <v>6</v>
      </c>
      <c r="E84" s="130" t="s">
        <v>3561</v>
      </c>
      <c r="F84" s="19">
        <v>150512</v>
      </c>
      <c r="G84" s="20">
        <v>190371</v>
      </c>
      <c r="H84" s="20">
        <v>27740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1949</v>
      </c>
      <c r="O84" s="20">
        <v>0</v>
      </c>
      <c r="P84" s="20">
        <v>22508</v>
      </c>
      <c r="Q84" s="20">
        <v>16757</v>
      </c>
      <c r="R84" s="20">
        <v>21195</v>
      </c>
      <c r="S84" s="20">
        <v>16967</v>
      </c>
      <c r="T84" s="21">
        <v>11573</v>
      </c>
      <c r="U84" s="54">
        <v>2100</v>
      </c>
      <c r="V84" s="20">
        <v>13356</v>
      </c>
      <c r="W84" s="20">
        <v>10148</v>
      </c>
      <c r="X84" s="20">
        <v>0</v>
      </c>
      <c r="Y84" s="21">
        <v>0</v>
      </c>
      <c r="Z84" s="20">
        <v>70799</v>
      </c>
      <c r="AA84" s="21">
        <v>0</v>
      </c>
      <c r="AB84" s="32">
        <v>0</v>
      </c>
      <c r="AC84" s="20">
        <v>172571</v>
      </c>
      <c r="AD84" s="20">
        <v>176272</v>
      </c>
      <c r="AE84" s="20">
        <v>200605</v>
      </c>
      <c r="AF84" s="20">
        <v>63998</v>
      </c>
      <c r="AG84" s="20">
        <v>27976</v>
      </c>
      <c r="AH84" s="20">
        <v>51766</v>
      </c>
      <c r="AI84" s="21">
        <v>18369</v>
      </c>
      <c r="AJ84" s="25">
        <v>17615</v>
      </c>
      <c r="AK84" s="25">
        <v>29834</v>
      </c>
      <c r="AL84" s="25">
        <v>3207</v>
      </c>
      <c r="AM84" s="22">
        <v>10183</v>
      </c>
      <c r="AN84" s="20">
        <v>118261</v>
      </c>
      <c r="AO84" s="20">
        <v>24098</v>
      </c>
      <c r="AP84" s="54">
        <v>1470730</v>
      </c>
      <c r="AQ84" s="25">
        <v>47979</v>
      </c>
      <c r="AR84" s="25">
        <v>116256</v>
      </c>
      <c r="AS84" s="54">
        <v>65978</v>
      </c>
      <c r="AT84" s="54">
        <v>49680</v>
      </c>
      <c r="AU84" s="54">
        <v>46327</v>
      </c>
      <c r="AV84" s="25">
        <f t="shared" si="4"/>
        <v>326220</v>
      </c>
      <c r="AW84" s="165">
        <v>293309</v>
      </c>
      <c r="AX84" s="98">
        <f t="shared" si="5"/>
        <v>2090259</v>
      </c>
      <c r="AY84" s="73"/>
      <c r="AZ84" s="20">
        <v>244526</v>
      </c>
      <c r="BA84" s="20">
        <v>127871</v>
      </c>
      <c r="BB84" s="19">
        <v>372397</v>
      </c>
      <c r="BC84" s="19">
        <f t="shared" si="6"/>
        <v>2462656</v>
      </c>
      <c r="BE84" s="20">
        <v>21195</v>
      </c>
      <c r="BF84" s="21">
        <f t="shared" si="7"/>
        <v>2441461</v>
      </c>
      <c r="BH84" s="73"/>
      <c r="BI84" s="73"/>
      <c r="BJ84" s="73"/>
      <c r="BK84" s="73"/>
      <c r="BL84" s="73"/>
      <c r="BM84" s="73"/>
      <c r="BN84" s="73"/>
    </row>
    <row r="85" spans="1:66" ht="22.5" customHeight="1" x14ac:dyDescent="0.2">
      <c r="A85" s="125" t="s">
        <v>1877</v>
      </c>
      <c r="B85" s="126" t="s">
        <v>1798</v>
      </c>
      <c r="C85" s="136" t="s">
        <v>186</v>
      </c>
      <c r="D85" s="129">
        <v>6</v>
      </c>
      <c r="E85" s="130" t="s">
        <v>3561</v>
      </c>
      <c r="F85" s="19">
        <v>75394</v>
      </c>
      <c r="G85" s="20">
        <v>155719</v>
      </c>
      <c r="H85" s="20">
        <v>29260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914</v>
      </c>
      <c r="O85" s="20">
        <v>0</v>
      </c>
      <c r="P85" s="20">
        <v>42250</v>
      </c>
      <c r="Q85" s="20">
        <v>10442</v>
      </c>
      <c r="R85" s="20">
        <v>15210</v>
      </c>
      <c r="S85" s="20">
        <v>15181</v>
      </c>
      <c r="T85" s="21">
        <v>11573</v>
      </c>
      <c r="U85" s="54">
        <v>1848</v>
      </c>
      <c r="V85" s="20">
        <v>10017</v>
      </c>
      <c r="W85" s="20">
        <v>10148</v>
      </c>
      <c r="X85" s="20">
        <v>0</v>
      </c>
      <c r="Y85" s="21">
        <v>0</v>
      </c>
      <c r="Z85" s="20">
        <v>36903</v>
      </c>
      <c r="AA85" s="21">
        <v>0</v>
      </c>
      <c r="AB85" s="32">
        <v>0</v>
      </c>
      <c r="AC85" s="20">
        <v>62325</v>
      </c>
      <c r="AD85" s="20">
        <v>98374</v>
      </c>
      <c r="AE85" s="20">
        <v>86971</v>
      </c>
      <c r="AF85" s="20">
        <v>35420</v>
      </c>
      <c r="AG85" s="20">
        <v>14844</v>
      </c>
      <c r="AH85" s="20">
        <v>55567</v>
      </c>
      <c r="AI85" s="21">
        <v>0</v>
      </c>
      <c r="AJ85" s="25">
        <v>8266</v>
      </c>
      <c r="AK85" s="25">
        <v>21016</v>
      </c>
      <c r="AL85" s="25">
        <v>2340</v>
      </c>
      <c r="AM85" s="22">
        <v>7001</v>
      </c>
      <c r="AN85" s="20">
        <v>72527</v>
      </c>
      <c r="AO85" s="20">
        <v>16779</v>
      </c>
      <c r="AP85" s="54">
        <v>896289</v>
      </c>
      <c r="AQ85" s="25">
        <v>30686</v>
      </c>
      <c r="AR85" s="25">
        <v>113584</v>
      </c>
      <c r="AS85" s="54">
        <v>42758</v>
      </c>
      <c r="AT85" s="54">
        <v>44408</v>
      </c>
      <c r="AU85" s="54">
        <v>28202</v>
      </c>
      <c r="AV85" s="25">
        <f t="shared" si="4"/>
        <v>259638</v>
      </c>
      <c r="AW85" s="165">
        <v>329208</v>
      </c>
      <c r="AX85" s="98">
        <f t="shared" si="5"/>
        <v>1485135</v>
      </c>
      <c r="AY85" s="73"/>
      <c r="AZ85" s="20">
        <v>151530</v>
      </c>
      <c r="BA85" s="20">
        <v>101240</v>
      </c>
      <c r="BB85" s="19">
        <v>252770</v>
      </c>
      <c r="BC85" s="19">
        <f t="shared" si="6"/>
        <v>1737905</v>
      </c>
      <c r="BE85" s="20">
        <v>14520</v>
      </c>
      <c r="BF85" s="21">
        <f t="shared" si="7"/>
        <v>1723385</v>
      </c>
      <c r="BH85" s="73"/>
      <c r="BI85" s="73"/>
      <c r="BJ85" s="73"/>
      <c r="BK85" s="73"/>
      <c r="BL85" s="73"/>
      <c r="BM85" s="73"/>
      <c r="BN85" s="73"/>
    </row>
    <row r="86" spans="1:66" ht="22.5" customHeight="1" x14ac:dyDescent="0.2">
      <c r="A86" s="125" t="s">
        <v>1878</v>
      </c>
      <c r="B86" s="126" t="s">
        <v>1798</v>
      </c>
      <c r="C86" s="136" t="s">
        <v>187</v>
      </c>
      <c r="D86" s="129">
        <v>6</v>
      </c>
      <c r="E86" s="130" t="s">
        <v>3561</v>
      </c>
      <c r="F86" s="19">
        <v>227873</v>
      </c>
      <c r="G86" s="20">
        <v>502736</v>
      </c>
      <c r="H86" s="20">
        <v>84740</v>
      </c>
      <c r="I86" s="20">
        <v>0</v>
      </c>
      <c r="J86" s="20">
        <v>0</v>
      </c>
      <c r="K86" s="20">
        <v>0</v>
      </c>
      <c r="L86" s="20">
        <v>0</v>
      </c>
      <c r="M86" s="20">
        <v>4681</v>
      </c>
      <c r="N86" s="20">
        <v>3643</v>
      </c>
      <c r="O86" s="20">
        <v>9731</v>
      </c>
      <c r="P86" s="20">
        <v>84754</v>
      </c>
      <c r="Q86" s="20">
        <v>37277</v>
      </c>
      <c r="R86" s="20">
        <v>38250</v>
      </c>
      <c r="S86" s="20">
        <v>33934</v>
      </c>
      <c r="T86" s="21">
        <v>11573</v>
      </c>
      <c r="U86" s="54">
        <v>6174</v>
      </c>
      <c r="V86" s="20">
        <v>22260</v>
      </c>
      <c r="W86" s="20">
        <v>10148</v>
      </c>
      <c r="X86" s="20">
        <v>0</v>
      </c>
      <c r="Y86" s="21">
        <v>0</v>
      </c>
      <c r="Z86" s="20">
        <v>136110</v>
      </c>
      <c r="AA86" s="21">
        <v>0</v>
      </c>
      <c r="AB86" s="32">
        <v>0</v>
      </c>
      <c r="AC86" s="20">
        <v>273731</v>
      </c>
      <c r="AD86" s="20">
        <v>158148</v>
      </c>
      <c r="AE86" s="20">
        <v>217706</v>
      </c>
      <c r="AF86" s="20">
        <v>125580</v>
      </c>
      <c r="AG86" s="20">
        <v>57941</v>
      </c>
      <c r="AH86" s="20">
        <v>83894</v>
      </c>
      <c r="AI86" s="21">
        <v>56520</v>
      </c>
      <c r="AJ86" s="25">
        <v>23853</v>
      </c>
      <c r="AK86" s="25">
        <v>43015</v>
      </c>
      <c r="AL86" s="25">
        <v>6533</v>
      </c>
      <c r="AM86" s="22">
        <v>15182</v>
      </c>
      <c r="AN86" s="20">
        <v>93506</v>
      </c>
      <c r="AO86" s="20">
        <v>74856</v>
      </c>
      <c r="AP86" s="54">
        <v>2444349</v>
      </c>
      <c r="AQ86" s="25">
        <v>59187</v>
      </c>
      <c r="AR86" s="25">
        <v>120656</v>
      </c>
      <c r="AS86" s="54">
        <v>72398</v>
      </c>
      <c r="AT86" s="54">
        <v>37812</v>
      </c>
      <c r="AU86" s="54">
        <v>48319</v>
      </c>
      <c r="AV86" s="25">
        <f t="shared" si="4"/>
        <v>338372</v>
      </c>
      <c r="AW86" s="165">
        <v>557854</v>
      </c>
      <c r="AX86" s="98">
        <f t="shared" si="5"/>
        <v>3340575</v>
      </c>
      <c r="AY86" s="73"/>
      <c r="AZ86" s="20">
        <v>311945</v>
      </c>
      <c r="BA86" s="20">
        <v>360274</v>
      </c>
      <c r="BB86" s="19">
        <v>672219</v>
      </c>
      <c r="BC86" s="19">
        <f t="shared" si="6"/>
        <v>4012794</v>
      </c>
      <c r="BE86" s="20">
        <v>35268</v>
      </c>
      <c r="BF86" s="21">
        <f t="shared" si="7"/>
        <v>3977526</v>
      </c>
      <c r="BH86" s="73"/>
      <c r="BI86" s="73"/>
      <c r="BJ86" s="73"/>
      <c r="BK86" s="73"/>
      <c r="BL86" s="73"/>
      <c r="BM86" s="73"/>
      <c r="BN86" s="73"/>
    </row>
    <row r="87" spans="1:66" ht="22.5" customHeight="1" x14ac:dyDescent="0.2">
      <c r="A87" s="125" t="s">
        <v>1879</v>
      </c>
      <c r="B87" s="126" t="s">
        <v>1798</v>
      </c>
      <c r="C87" s="136" t="s">
        <v>188</v>
      </c>
      <c r="D87" s="129">
        <v>6</v>
      </c>
      <c r="E87" s="130" t="s">
        <v>3561</v>
      </c>
      <c r="F87" s="19">
        <v>102074</v>
      </c>
      <c r="G87" s="20">
        <v>187947</v>
      </c>
      <c r="H87" s="20">
        <v>24700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1422</v>
      </c>
      <c r="O87" s="20">
        <v>0</v>
      </c>
      <c r="P87" s="20">
        <v>52664</v>
      </c>
      <c r="Q87" s="20">
        <v>10945</v>
      </c>
      <c r="R87" s="20">
        <v>9900</v>
      </c>
      <c r="S87" s="20">
        <v>16967</v>
      </c>
      <c r="T87" s="21">
        <v>11573</v>
      </c>
      <c r="U87" s="54">
        <v>2436</v>
      </c>
      <c r="V87" s="20">
        <v>12243</v>
      </c>
      <c r="W87" s="20">
        <v>10148</v>
      </c>
      <c r="X87" s="20">
        <v>0</v>
      </c>
      <c r="Y87" s="21">
        <v>0</v>
      </c>
      <c r="Z87" s="20">
        <v>44793</v>
      </c>
      <c r="AA87" s="21">
        <v>0</v>
      </c>
      <c r="AB87" s="32">
        <v>0</v>
      </c>
      <c r="AC87" s="20">
        <v>147558</v>
      </c>
      <c r="AD87" s="20">
        <v>97817</v>
      </c>
      <c r="AE87" s="20">
        <v>137436</v>
      </c>
      <c r="AF87" s="20">
        <v>58282</v>
      </c>
      <c r="AG87" s="20">
        <v>18654</v>
      </c>
      <c r="AH87" s="20">
        <v>74753</v>
      </c>
      <c r="AI87" s="21">
        <v>0</v>
      </c>
      <c r="AJ87" s="25">
        <v>12852</v>
      </c>
      <c r="AK87" s="25">
        <v>27979</v>
      </c>
      <c r="AL87" s="25">
        <v>3490</v>
      </c>
      <c r="AM87" s="22">
        <v>9606</v>
      </c>
      <c r="AN87" s="20">
        <v>111804</v>
      </c>
      <c r="AO87" s="20">
        <v>14176</v>
      </c>
      <c r="AP87" s="54">
        <v>1202219</v>
      </c>
      <c r="AQ87" s="25">
        <v>61818</v>
      </c>
      <c r="AR87" s="25">
        <v>114206</v>
      </c>
      <c r="AS87" s="54">
        <v>51952</v>
      </c>
      <c r="AT87" s="54">
        <v>32610</v>
      </c>
      <c r="AU87" s="54">
        <v>26617</v>
      </c>
      <c r="AV87" s="25">
        <f t="shared" si="4"/>
        <v>287203</v>
      </c>
      <c r="AW87" s="165">
        <v>317316</v>
      </c>
      <c r="AX87" s="98">
        <f t="shared" si="5"/>
        <v>1806738</v>
      </c>
      <c r="AY87" s="73"/>
      <c r="AZ87" s="20">
        <v>198382</v>
      </c>
      <c r="BA87" s="20">
        <v>77527</v>
      </c>
      <c r="BB87" s="19">
        <v>275909</v>
      </c>
      <c r="BC87" s="19">
        <f t="shared" si="6"/>
        <v>2082647</v>
      </c>
      <c r="BE87" s="20">
        <v>18275</v>
      </c>
      <c r="BF87" s="21">
        <f t="shared" si="7"/>
        <v>2064372</v>
      </c>
      <c r="BH87" s="73"/>
      <c r="BI87" s="73"/>
      <c r="BJ87" s="73"/>
      <c r="BK87" s="73"/>
      <c r="BL87" s="73"/>
      <c r="BM87" s="73"/>
      <c r="BN87" s="73"/>
    </row>
    <row r="88" spans="1:66" ht="22.5" customHeight="1" x14ac:dyDescent="0.2">
      <c r="A88" s="125" t="s">
        <v>1880</v>
      </c>
      <c r="B88" s="126" t="s">
        <v>1798</v>
      </c>
      <c r="C88" s="136" t="s">
        <v>189</v>
      </c>
      <c r="D88" s="129">
        <v>6</v>
      </c>
      <c r="E88" s="130" t="s">
        <v>3561</v>
      </c>
      <c r="F88" s="19">
        <v>89781</v>
      </c>
      <c r="G88" s="20">
        <v>186735</v>
      </c>
      <c r="H88" s="20">
        <v>23370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1230</v>
      </c>
      <c r="O88" s="20">
        <v>0</v>
      </c>
      <c r="P88" s="20">
        <v>14051</v>
      </c>
      <c r="Q88" s="20">
        <v>9635</v>
      </c>
      <c r="R88" s="20">
        <v>16695</v>
      </c>
      <c r="S88" s="20">
        <v>27683</v>
      </c>
      <c r="T88" s="21">
        <v>11573</v>
      </c>
      <c r="U88" s="54">
        <v>1512</v>
      </c>
      <c r="V88" s="20">
        <v>7791</v>
      </c>
      <c r="W88" s="20">
        <v>10148</v>
      </c>
      <c r="X88" s="20">
        <v>0</v>
      </c>
      <c r="Y88" s="21">
        <v>0</v>
      </c>
      <c r="Z88" s="20">
        <v>43795</v>
      </c>
      <c r="AA88" s="21">
        <v>0</v>
      </c>
      <c r="AB88" s="32">
        <v>0</v>
      </c>
      <c r="AC88" s="20">
        <v>129802</v>
      </c>
      <c r="AD88" s="20">
        <v>91643</v>
      </c>
      <c r="AE88" s="20">
        <v>102327</v>
      </c>
      <c r="AF88" s="20">
        <v>48461</v>
      </c>
      <c r="AG88" s="20">
        <v>18052</v>
      </c>
      <c r="AH88" s="20">
        <v>59459</v>
      </c>
      <c r="AI88" s="21">
        <v>3768</v>
      </c>
      <c r="AJ88" s="25">
        <v>11115</v>
      </c>
      <c r="AK88" s="25">
        <v>25821</v>
      </c>
      <c r="AL88" s="25">
        <v>2735</v>
      </c>
      <c r="AM88" s="22">
        <v>8703</v>
      </c>
      <c r="AN88" s="20">
        <v>69203</v>
      </c>
      <c r="AO88" s="20">
        <v>10681</v>
      </c>
      <c r="AP88" s="54">
        <v>1025769</v>
      </c>
      <c r="AQ88" s="25">
        <v>55824</v>
      </c>
      <c r="AR88" s="25">
        <v>114985</v>
      </c>
      <c r="AS88" s="54">
        <v>43389</v>
      </c>
      <c r="AT88" s="54">
        <v>47400</v>
      </c>
      <c r="AU88" s="54">
        <v>26159</v>
      </c>
      <c r="AV88" s="25">
        <f t="shared" si="4"/>
        <v>287757</v>
      </c>
      <c r="AW88" s="165">
        <v>358335</v>
      </c>
      <c r="AX88" s="98">
        <f t="shared" si="5"/>
        <v>1671861</v>
      </c>
      <c r="AY88" s="73"/>
      <c r="AZ88" s="20">
        <v>181584</v>
      </c>
      <c r="BA88" s="20">
        <v>75184</v>
      </c>
      <c r="BB88" s="19">
        <v>256768</v>
      </c>
      <c r="BC88" s="19">
        <f t="shared" si="6"/>
        <v>1928629</v>
      </c>
      <c r="BE88" s="20">
        <v>16116</v>
      </c>
      <c r="BF88" s="21">
        <f t="shared" si="7"/>
        <v>1912513</v>
      </c>
      <c r="BH88" s="73"/>
      <c r="BI88" s="73"/>
      <c r="BJ88" s="73"/>
      <c r="BK88" s="73"/>
      <c r="BL88" s="73"/>
      <c r="BM88" s="73"/>
      <c r="BN88" s="73"/>
    </row>
    <row r="89" spans="1:66" ht="22.5" customHeight="1" x14ac:dyDescent="0.2">
      <c r="A89" s="125" t="s">
        <v>1881</v>
      </c>
      <c r="B89" s="126" t="s">
        <v>1798</v>
      </c>
      <c r="C89" s="136" t="s">
        <v>190</v>
      </c>
      <c r="D89" s="129">
        <v>6</v>
      </c>
      <c r="E89" s="130" t="s">
        <v>3561</v>
      </c>
      <c r="F89" s="19">
        <v>110389</v>
      </c>
      <c r="G89" s="20">
        <v>201494</v>
      </c>
      <c r="H89" s="20">
        <v>23940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1261</v>
      </c>
      <c r="O89" s="20">
        <v>0</v>
      </c>
      <c r="P89" s="20">
        <v>9580</v>
      </c>
      <c r="Q89" s="20">
        <v>13626</v>
      </c>
      <c r="R89" s="20">
        <v>16110</v>
      </c>
      <c r="S89" s="20">
        <v>17860</v>
      </c>
      <c r="T89" s="21">
        <v>11573</v>
      </c>
      <c r="U89" s="54">
        <v>1596</v>
      </c>
      <c r="V89" s="20">
        <v>12243</v>
      </c>
      <c r="W89" s="20">
        <v>10148</v>
      </c>
      <c r="X89" s="20">
        <v>0</v>
      </c>
      <c r="Y89" s="21">
        <v>0</v>
      </c>
      <c r="Z89" s="20">
        <v>53196</v>
      </c>
      <c r="AA89" s="21">
        <v>0</v>
      </c>
      <c r="AB89" s="32">
        <v>0</v>
      </c>
      <c r="AC89" s="20">
        <v>92435</v>
      </c>
      <c r="AD89" s="20">
        <v>76194</v>
      </c>
      <c r="AE89" s="20">
        <v>100582</v>
      </c>
      <c r="AF89" s="20">
        <v>48300</v>
      </c>
      <c r="AG89" s="20">
        <v>21862</v>
      </c>
      <c r="AH89" s="20">
        <v>60092</v>
      </c>
      <c r="AI89" s="21">
        <v>18840</v>
      </c>
      <c r="AJ89" s="25">
        <v>11401</v>
      </c>
      <c r="AK89" s="25">
        <v>25473</v>
      </c>
      <c r="AL89" s="25">
        <v>2804</v>
      </c>
      <c r="AM89" s="22">
        <v>8436</v>
      </c>
      <c r="AN89" s="20">
        <v>93770</v>
      </c>
      <c r="AO89" s="20">
        <v>22304</v>
      </c>
      <c r="AP89" s="54">
        <v>1065509</v>
      </c>
      <c r="AQ89" s="25">
        <v>52427</v>
      </c>
      <c r="AR89" s="25">
        <v>104944</v>
      </c>
      <c r="AS89" s="54">
        <v>46823</v>
      </c>
      <c r="AT89" s="54">
        <v>48421</v>
      </c>
      <c r="AU89" s="54">
        <v>33284</v>
      </c>
      <c r="AV89" s="25">
        <f t="shared" si="4"/>
        <v>285899</v>
      </c>
      <c r="AW89" s="165">
        <v>346581</v>
      </c>
      <c r="AX89" s="98">
        <f t="shared" si="5"/>
        <v>1697989</v>
      </c>
      <c r="AY89" s="73"/>
      <c r="AZ89" s="20">
        <v>184363</v>
      </c>
      <c r="BA89" s="20">
        <v>146258</v>
      </c>
      <c r="BB89" s="19">
        <v>330621</v>
      </c>
      <c r="BC89" s="19">
        <f t="shared" si="6"/>
        <v>2028610</v>
      </c>
      <c r="BE89" s="20">
        <v>16397</v>
      </c>
      <c r="BF89" s="21">
        <f t="shared" si="7"/>
        <v>2012213</v>
      </c>
      <c r="BH89" s="73"/>
      <c r="BI89" s="73"/>
      <c r="BJ89" s="73"/>
      <c r="BK89" s="73"/>
      <c r="BL89" s="73"/>
      <c r="BM89" s="73"/>
      <c r="BN89" s="73"/>
    </row>
    <row r="90" spans="1:66" ht="22.5" customHeight="1" x14ac:dyDescent="0.2">
      <c r="A90" s="125" t="s">
        <v>1882</v>
      </c>
      <c r="B90" s="126" t="s">
        <v>1798</v>
      </c>
      <c r="C90" s="136" t="s">
        <v>191</v>
      </c>
      <c r="D90" s="129">
        <v>6</v>
      </c>
      <c r="E90" s="130" t="s">
        <v>3561</v>
      </c>
      <c r="F90" s="19">
        <v>80926</v>
      </c>
      <c r="G90" s="20">
        <v>183669</v>
      </c>
      <c r="H90" s="20">
        <v>25840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910</v>
      </c>
      <c r="O90" s="20">
        <v>0</v>
      </c>
      <c r="P90" s="20">
        <v>25812</v>
      </c>
      <c r="Q90" s="20">
        <v>6900</v>
      </c>
      <c r="R90" s="20">
        <v>14310</v>
      </c>
      <c r="S90" s="20">
        <v>16967</v>
      </c>
      <c r="T90" s="21">
        <v>11573</v>
      </c>
      <c r="U90" s="54">
        <v>7476</v>
      </c>
      <c r="V90" s="20">
        <v>12243</v>
      </c>
      <c r="W90" s="20">
        <v>10148</v>
      </c>
      <c r="X90" s="20">
        <v>0</v>
      </c>
      <c r="Y90" s="21">
        <v>0</v>
      </c>
      <c r="Z90" s="20">
        <v>39565</v>
      </c>
      <c r="AA90" s="21">
        <v>0</v>
      </c>
      <c r="AB90" s="32">
        <v>0</v>
      </c>
      <c r="AC90" s="20">
        <v>72879</v>
      </c>
      <c r="AD90" s="20">
        <v>73120</v>
      </c>
      <c r="AE90" s="20">
        <v>104979</v>
      </c>
      <c r="AF90" s="20">
        <v>39365</v>
      </c>
      <c r="AG90" s="20">
        <v>17811</v>
      </c>
      <c r="AH90" s="20">
        <v>62445</v>
      </c>
      <c r="AI90" s="21">
        <v>11304</v>
      </c>
      <c r="AJ90" s="25">
        <v>8227</v>
      </c>
      <c r="AK90" s="25">
        <v>20385</v>
      </c>
      <c r="AL90" s="25">
        <v>2308</v>
      </c>
      <c r="AM90" s="22">
        <v>6729</v>
      </c>
      <c r="AN90" s="20">
        <v>70249</v>
      </c>
      <c r="AO90" s="20">
        <v>17640</v>
      </c>
      <c r="AP90" s="54">
        <v>943780</v>
      </c>
      <c r="AQ90" s="25">
        <v>51921</v>
      </c>
      <c r="AR90" s="25">
        <v>122471</v>
      </c>
      <c r="AS90" s="54">
        <v>41711</v>
      </c>
      <c r="AT90" s="54">
        <v>48875</v>
      </c>
      <c r="AU90" s="54">
        <v>28183</v>
      </c>
      <c r="AV90" s="25">
        <f t="shared" si="4"/>
        <v>293161</v>
      </c>
      <c r="AW90" s="165">
        <v>310935</v>
      </c>
      <c r="AX90" s="98">
        <f t="shared" si="5"/>
        <v>1547876</v>
      </c>
      <c r="AY90" s="73"/>
      <c r="AZ90" s="20">
        <v>151087</v>
      </c>
      <c r="BA90" s="20">
        <v>124755</v>
      </c>
      <c r="BB90" s="19">
        <v>275842</v>
      </c>
      <c r="BC90" s="19">
        <f t="shared" si="6"/>
        <v>1823718</v>
      </c>
      <c r="BE90" s="20">
        <v>14693</v>
      </c>
      <c r="BF90" s="21">
        <f t="shared" si="7"/>
        <v>1809025</v>
      </c>
      <c r="BH90" s="73"/>
      <c r="BI90" s="73"/>
      <c r="BJ90" s="73"/>
      <c r="BK90" s="73"/>
      <c r="BL90" s="73"/>
      <c r="BM90" s="73"/>
      <c r="BN90" s="73"/>
    </row>
    <row r="91" spans="1:66" ht="22.5" customHeight="1" x14ac:dyDescent="0.2">
      <c r="A91" s="125" t="s">
        <v>1883</v>
      </c>
      <c r="B91" s="126" t="s">
        <v>1798</v>
      </c>
      <c r="C91" s="136" t="s">
        <v>192</v>
      </c>
      <c r="D91" s="129">
        <v>6</v>
      </c>
      <c r="E91" s="130" t="s">
        <v>3561</v>
      </c>
      <c r="F91" s="19">
        <v>140404</v>
      </c>
      <c r="G91" s="20">
        <v>296180</v>
      </c>
      <c r="H91" s="20">
        <v>29450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1536</v>
      </c>
      <c r="O91" s="20">
        <v>0</v>
      </c>
      <c r="P91" s="20">
        <v>35210</v>
      </c>
      <c r="Q91" s="20">
        <v>11822</v>
      </c>
      <c r="R91" s="20">
        <v>16155</v>
      </c>
      <c r="S91" s="20">
        <v>18753</v>
      </c>
      <c r="T91" s="21">
        <v>11573</v>
      </c>
      <c r="U91" s="54">
        <v>2352</v>
      </c>
      <c r="V91" s="20">
        <v>17808</v>
      </c>
      <c r="W91" s="20">
        <v>10148</v>
      </c>
      <c r="X91" s="20">
        <v>0</v>
      </c>
      <c r="Y91" s="21">
        <v>0</v>
      </c>
      <c r="Z91" s="20">
        <v>70483</v>
      </c>
      <c r="AA91" s="21">
        <v>0</v>
      </c>
      <c r="AB91" s="32">
        <v>0</v>
      </c>
      <c r="AC91" s="20">
        <v>103958</v>
      </c>
      <c r="AD91" s="20">
        <v>101382</v>
      </c>
      <c r="AE91" s="20">
        <v>325338</v>
      </c>
      <c r="AF91" s="20">
        <v>59490</v>
      </c>
      <c r="AG91" s="20">
        <v>29146</v>
      </c>
      <c r="AH91" s="20">
        <v>57015</v>
      </c>
      <c r="AI91" s="21">
        <v>13188</v>
      </c>
      <c r="AJ91" s="25">
        <v>13882</v>
      </c>
      <c r="AK91" s="25">
        <v>30341</v>
      </c>
      <c r="AL91" s="25">
        <v>3722</v>
      </c>
      <c r="AM91" s="22">
        <v>10144</v>
      </c>
      <c r="AN91" s="20">
        <v>99786</v>
      </c>
      <c r="AO91" s="20">
        <v>31498</v>
      </c>
      <c r="AP91" s="54">
        <v>1540764</v>
      </c>
      <c r="AQ91" s="25">
        <v>66208</v>
      </c>
      <c r="AR91" s="25">
        <v>120428</v>
      </c>
      <c r="AS91" s="54">
        <v>52137</v>
      </c>
      <c r="AT91" s="54">
        <v>45554</v>
      </c>
      <c r="AU91" s="54">
        <v>31862</v>
      </c>
      <c r="AV91" s="25">
        <f t="shared" si="4"/>
        <v>316189</v>
      </c>
      <c r="AW91" s="165">
        <v>347698</v>
      </c>
      <c r="AX91" s="98">
        <f t="shared" si="5"/>
        <v>2204651</v>
      </c>
      <c r="AY91" s="73"/>
      <c r="AZ91" s="20">
        <v>208382</v>
      </c>
      <c r="BA91" s="20">
        <v>200889</v>
      </c>
      <c r="BB91" s="19">
        <v>409271</v>
      </c>
      <c r="BC91" s="19">
        <f t="shared" si="6"/>
        <v>2613922</v>
      </c>
      <c r="BE91" s="20">
        <v>21871</v>
      </c>
      <c r="BF91" s="21">
        <f t="shared" si="7"/>
        <v>2592051</v>
      </c>
      <c r="BH91" s="73"/>
      <c r="BI91" s="73"/>
      <c r="BJ91" s="73"/>
      <c r="BK91" s="73"/>
      <c r="BL91" s="73"/>
      <c r="BM91" s="73"/>
      <c r="BN91" s="73"/>
    </row>
    <row r="92" spans="1:66" ht="22.5" customHeight="1" x14ac:dyDescent="0.2">
      <c r="A92" s="125" t="s">
        <v>1884</v>
      </c>
      <c r="B92" s="126" t="s">
        <v>1798</v>
      </c>
      <c r="C92" s="136" t="s">
        <v>193</v>
      </c>
      <c r="D92" s="129">
        <v>6</v>
      </c>
      <c r="E92" s="130" t="s">
        <v>3561</v>
      </c>
      <c r="F92" s="19">
        <v>196202</v>
      </c>
      <c r="G92" s="20">
        <v>308658</v>
      </c>
      <c r="H92" s="20">
        <v>48830</v>
      </c>
      <c r="I92" s="20">
        <v>0</v>
      </c>
      <c r="J92" s="20">
        <v>0</v>
      </c>
      <c r="K92" s="20">
        <v>0</v>
      </c>
      <c r="L92" s="20">
        <v>0</v>
      </c>
      <c r="M92" s="20">
        <v>5509</v>
      </c>
      <c r="N92" s="20">
        <v>3467</v>
      </c>
      <c r="O92" s="20">
        <v>29711</v>
      </c>
      <c r="P92" s="20">
        <v>42330</v>
      </c>
      <c r="Q92" s="20">
        <v>19321</v>
      </c>
      <c r="R92" s="20">
        <v>25290</v>
      </c>
      <c r="S92" s="20">
        <v>38399</v>
      </c>
      <c r="T92" s="21">
        <v>23146</v>
      </c>
      <c r="U92" s="54">
        <v>7854</v>
      </c>
      <c r="V92" s="20">
        <v>23373</v>
      </c>
      <c r="W92" s="20">
        <v>10148</v>
      </c>
      <c r="X92" s="20">
        <v>0</v>
      </c>
      <c r="Y92" s="21">
        <v>0</v>
      </c>
      <c r="Z92" s="20">
        <v>99225</v>
      </c>
      <c r="AA92" s="21">
        <v>0</v>
      </c>
      <c r="AB92" s="32">
        <v>0</v>
      </c>
      <c r="AC92" s="20">
        <v>329990</v>
      </c>
      <c r="AD92" s="20">
        <v>130916</v>
      </c>
      <c r="AE92" s="20">
        <v>208213</v>
      </c>
      <c r="AF92" s="20">
        <v>96842</v>
      </c>
      <c r="AG92" s="20">
        <v>52645</v>
      </c>
      <c r="AH92" s="20">
        <v>83803</v>
      </c>
      <c r="AI92" s="21">
        <v>27789</v>
      </c>
      <c r="AJ92" s="25">
        <v>24007</v>
      </c>
      <c r="AK92" s="25">
        <v>42446</v>
      </c>
      <c r="AL92" s="25">
        <v>5398</v>
      </c>
      <c r="AM92" s="22">
        <v>15274</v>
      </c>
      <c r="AN92" s="20">
        <v>102336</v>
      </c>
      <c r="AO92" s="20">
        <v>23708</v>
      </c>
      <c r="AP92" s="54">
        <v>2024830</v>
      </c>
      <c r="AQ92" s="25">
        <v>59946</v>
      </c>
      <c r="AR92" s="25">
        <v>90875</v>
      </c>
      <c r="AS92" s="54">
        <v>63708</v>
      </c>
      <c r="AT92" s="54">
        <v>52909</v>
      </c>
      <c r="AU92" s="54">
        <v>43985</v>
      </c>
      <c r="AV92" s="25">
        <f t="shared" si="4"/>
        <v>311423</v>
      </c>
      <c r="AW92" s="165">
        <v>452186</v>
      </c>
      <c r="AX92" s="98">
        <f t="shared" si="5"/>
        <v>2788439</v>
      </c>
      <c r="AY92" s="73"/>
      <c r="AZ92" s="20">
        <v>313715</v>
      </c>
      <c r="BA92" s="20">
        <v>144799</v>
      </c>
      <c r="BB92" s="19">
        <v>458514</v>
      </c>
      <c r="BC92" s="19">
        <f t="shared" si="6"/>
        <v>3246953</v>
      </c>
      <c r="BE92" s="20">
        <v>36958</v>
      </c>
      <c r="BF92" s="21">
        <f t="shared" si="7"/>
        <v>3209995</v>
      </c>
      <c r="BH92" s="73"/>
      <c r="BI92" s="73"/>
      <c r="BJ92" s="73"/>
      <c r="BK92" s="73"/>
      <c r="BL92" s="73"/>
      <c r="BM92" s="73"/>
      <c r="BN92" s="73"/>
    </row>
    <row r="93" spans="1:66" ht="22.5" customHeight="1" x14ac:dyDescent="0.2">
      <c r="A93" s="125" t="s">
        <v>1885</v>
      </c>
      <c r="B93" s="126" t="s">
        <v>1798</v>
      </c>
      <c r="C93" s="136" t="s">
        <v>194</v>
      </c>
      <c r="D93" s="129">
        <v>6</v>
      </c>
      <c r="E93" s="130" t="s">
        <v>3561</v>
      </c>
      <c r="F93" s="19">
        <v>234554</v>
      </c>
      <c r="G93" s="20">
        <v>256680</v>
      </c>
      <c r="H93" s="20">
        <v>60040</v>
      </c>
      <c r="I93" s="20">
        <v>0</v>
      </c>
      <c r="J93" s="20">
        <v>0</v>
      </c>
      <c r="K93" s="20">
        <v>0</v>
      </c>
      <c r="L93" s="20">
        <v>0</v>
      </c>
      <c r="M93" s="20">
        <v>9436</v>
      </c>
      <c r="N93" s="20">
        <v>5347</v>
      </c>
      <c r="O93" s="20">
        <v>4329</v>
      </c>
      <c r="P93" s="20">
        <v>67824</v>
      </c>
      <c r="Q93" s="20">
        <v>26664</v>
      </c>
      <c r="R93" s="20">
        <v>29475</v>
      </c>
      <c r="S93" s="20">
        <v>58045</v>
      </c>
      <c r="T93" s="21">
        <v>46292</v>
      </c>
      <c r="U93" s="54">
        <v>14070</v>
      </c>
      <c r="V93" s="20">
        <v>30051</v>
      </c>
      <c r="W93" s="20">
        <v>10148</v>
      </c>
      <c r="X93" s="20">
        <v>0</v>
      </c>
      <c r="Y93" s="21">
        <v>0</v>
      </c>
      <c r="Z93" s="20">
        <v>146961</v>
      </c>
      <c r="AA93" s="21">
        <v>15730</v>
      </c>
      <c r="AB93" s="32">
        <v>0</v>
      </c>
      <c r="AC93" s="20">
        <v>373645</v>
      </c>
      <c r="AD93" s="20">
        <v>158380</v>
      </c>
      <c r="AE93" s="20">
        <v>234877</v>
      </c>
      <c r="AF93" s="20">
        <v>126305</v>
      </c>
      <c r="AG93" s="20">
        <v>61716</v>
      </c>
      <c r="AH93" s="20">
        <v>64979</v>
      </c>
      <c r="AI93" s="21">
        <v>14130</v>
      </c>
      <c r="AJ93" s="25">
        <v>30487</v>
      </c>
      <c r="AK93" s="25">
        <v>44891</v>
      </c>
      <c r="AL93" s="25">
        <v>5874</v>
      </c>
      <c r="AM93" s="22">
        <v>18554</v>
      </c>
      <c r="AN93" s="20">
        <v>128351</v>
      </c>
      <c r="AO93" s="20">
        <v>15734</v>
      </c>
      <c r="AP93" s="54">
        <v>2293569</v>
      </c>
      <c r="AQ93" s="25">
        <v>61388</v>
      </c>
      <c r="AR93" s="25">
        <v>86149</v>
      </c>
      <c r="AS93" s="54">
        <v>51956</v>
      </c>
      <c r="AT93" s="54">
        <v>38544</v>
      </c>
      <c r="AU93" s="54">
        <v>54085</v>
      </c>
      <c r="AV93" s="25">
        <f t="shared" si="4"/>
        <v>292122</v>
      </c>
      <c r="AW93" s="165">
        <v>361235</v>
      </c>
      <c r="AX93" s="98">
        <f t="shared" si="5"/>
        <v>2946926</v>
      </c>
      <c r="AY93" s="73"/>
      <c r="AZ93" s="20">
        <v>376780</v>
      </c>
      <c r="BA93" s="20">
        <v>93041</v>
      </c>
      <c r="BB93" s="19">
        <v>469821</v>
      </c>
      <c r="BC93" s="19">
        <f t="shared" si="6"/>
        <v>3416747</v>
      </c>
      <c r="BE93" s="20">
        <v>48111</v>
      </c>
      <c r="BF93" s="21">
        <f t="shared" si="7"/>
        <v>3368636</v>
      </c>
      <c r="BH93" s="73"/>
      <c r="BI93" s="73"/>
      <c r="BJ93" s="73"/>
      <c r="BK93" s="73"/>
      <c r="BL93" s="73"/>
      <c r="BM93" s="73"/>
      <c r="BN93" s="73"/>
    </row>
    <row r="94" spans="1:66" ht="22.5" customHeight="1" x14ac:dyDescent="0.2">
      <c r="A94" s="125" t="s">
        <v>1886</v>
      </c>
      <c r="B94" s="126" t="s">
        <v>1798</v>
      </c>
      <c r="C94" s="136" t="s">
        <v>195</v>
      </c>
      <c r="D94" s="129">
        <v>6</v>
      </c>
      <c r="E94" s="130" t="s">
        <v>3561</v>
      </c>
      <c r="F94" s="19">
        <v>198824</v>
      </c>
      <c r="G94" s="20">
        <v>305307</v>
      </c>
      <c r="H94" s="20">
        <v>47120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3336</v>
      </c>
      <c r="O94" s="20">
        <v>0</v>
      </c>
      <c r="P94" s="20">
        <v>16774</v>
      </c>
      <c r="Q94" s="20">
        <v>18278</v>
      </c>
      <c r="R94" s="20">
        <v>30240</v>
      </c>
      <c r="S94" s="20">
        <v>47329</v>
      </c>
      <c r="T94" s="21">
        <v>23146</v>
      </c>
      <c r="U94" s="54">
        <v>5628</v>
      </c>
      <c r="V94" s="20">
        <v>18921</v>
      </c>
      <c r="W94" s="20">
        <v>10148</v>
      </c>
      <c r="X94" s="20">
        <v>0</v>
      </c>
      <c r="Y94" s="21">
        <v>0</v>
      </c>
      <c r="Z94" s="20">
        <v>97651</v>
      </c>
      <c r="AA94" s="21">
        <v>29315</v>
      </c>
      <c r="AB94" s="32">
        <v>0</v>
      </c>
      <c r="AC94" s="20">
        <v>201462</v>
      </c>
      <c r="AD94" s="20">
        <v>141835</v>
      </c>
      <c r="AE94" s="20">
        <v>250931</v>
      </c>
      <c r="AF94" s="20">
        <v>124936</v>
      </c>
      <c r="AG94" s="20">
        <v>43202</v>
      </c>
      <c r="AH94" s="20">
        <v>100274</v>
      </c>
      <c r="AI94" s="21">
        <v>84780</v>
      </c>
      <c r="AJ94" s="25">
        <v>23536</v>
      </c>
      <c r="AK94" s="25">
        <v>43915</v>
      </c>
      <c r="AL94" s="25">
        <v>6354</v>
      </c>
      <c r="AM94" s="22">
        <v>15785</v>
      </c>
      <c r="AN94" s="20">
        <v>101748</v>
      </c>
      <c r="AO94" s="20">
        <v>35783</v>
      </c>
      <c r="AP94" s="54">
        <v>2026558</v>
      </c>
      <c r="AQ94" s="25">
        <v>70726</v>
      </c>
      <c r="AR94" s="25">
        <v>123750</v>
      </c>
      <c r="AS94" s="54">
        <v>72540</v>
      </c>
      <c r="AT94" s="54">
        <v>59195</v>
      </c>
      <c r="AU94" s="54">
        <v>45371</v>
      </c>
      <c r="AV94" s="25">
        <f t="shared" si="4"/>
        <v>371582</v>
      </c>
      <c r="AW94" s="165">
        <v>604171</v>
      </c>
      <c r="AX94" s="98">
        <f t="shared" si="5"/>
        <v>3002311</v>
      </c>
      <c r="AY94" s="73"/>
      <c r="AZ94" s="20">
        <v>308476</v>
      </c>
      <c r="BA94" s="20">
        <v>185795</v>
      </c>
      <c r="BB94" s="19">
        <v>494271</v>
      </c>
      <c r="BC94" s="19">
        <f t="shared" si="6"/>
        <v>3496582</v>
      </c>
      <c r="BE94" s="20">
        <v>33461</v>
      </c>
      <c r="BF94" s="21">
        <f t="shared" si="7"/>
        <v>3463121</v>
      </c>
      <c r="BH94" s="73"/>
      <c r="BI94" s="73"/>
      <c r="BJ94" s="73"/>
      <c r="BK94" s="73"/>
      <c r="BL94" s="73"/>
      <c r="BM94" s="73"/>
      <c r="BN94" s="73"/>
    </row>
    <row r="95" spans="1:66" ht="22.5" customHeight="1" x14ac:dyDescent="0.2">
      <c r="A95" s="125" t="s">
        <v>1887</v>
      </c>
      <c r="B95" s="126" t="s">
        <v>1798</v>
      </c>
      <c r="C95" s="136" t="s">
        <v>196</v>
      </c>
      <c r="D95" s="129">
        <v>6</v>
      </c>
      <c r="E95" s="130" t="s">
        <v>3561</v>
      </c>
      <c r="F95" s="19">
        <v>137149</v>
      </c>
      <c r="G95" s="20">
        <v>208909</v>
      </c>
      <c r="H95" s="20">
        <v>33440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1859</v>
      </c>
      <c r="O95" s="20">
        <v>0</v>
      </c>
      <c r="P95" s="20">
        <v>9730</v>
      </c>
      <c r="Q95" s="20">
        <v>24220</v>
      </c>
      <c r="R95" s="20">
        <v>18855</v>
      </c>
      <c r="S95" s="20">
        <v>18753</v>
      </c>
      <c r="T95" s="21">
        <v>11573</v>
      </c>
      <c r="U95" s="54">
        <v>3276</v>
      </c>
      <c r="V95" s="20">
        <v>12243</v>
      </c>
      <c r="W95" s="20">
        <v>10148</v>
      </c>
      <c r="X95" s="20">
        <v>0</v>
      </c>
      <c r="Y95" s="21">
        <v>0</v>
      </c>
      <c r="Z95" s="20">
        <v>59874</v>
      </c>
      <c r="AA95" s="21">
        <v>0</v>
      </c>
      <c r="AB95" s="32">
        <v>0</v>
      </c>
      <c r="AC95" s="20">
        <v>132212</v>
      </c>
      <c r="AD95" s="20">
        <v>160915</v>
      </c>
      <c r="AE95" s="20">
        <v>168986</v>
      </c>
      <c r="AF95" s="20">
        <v>69874</v>
      </c>
      <c r="AG95" s="20">
        <v>23027</v>
      </c>
      <c r="AH95" s="20">
        <v>62717</v>
      </c>
      <c r="AI95" s="21">
        <v>13659</v>
      </c>
      <c r="AJ95" s="25">
        <v>16798</v>
      </c>
      <c r="AK95" s="25">
        <v>31934</v>
      </c>
      <c r="AL95" s="25">
        <v>3684</v>
      </c>
      <c r="AM95" s="22">
        <v>11079</v>
      </c>
      <c r="AN95" s="20">
        <v>92650</v>
      </c>
      <c r="AO95" s="20">
        <v>13899</v>
      </c>
      <c r="AP95" s="54">
        <v>1351463</v>
      </c>
      <c r="AQ95" s="25">
        <v>44369</v>
      </c>
      <c r="AR95" s="25">
        <v>111639</v>
      </c>
      <c r="AS95" s="54">
        <v>52414</v>
      </c>
      <c r="AT95" s="54">
        <v>53423</v>
      </c>
      <c r="AU95" s="54">
        <v>42273</v>
      </c>
      <c r="AV95" s="25">
        <f t="shared" si="4"/>
        <v>304118</v>
      </c>
      <c r="AW95" s="165">
        <v>337570</v>
      </c>
      <c r="AX95" s="98">
        <f t="shared" si="5"/>
        <v>1993151</v>
      </c>
      <c r="AY95" s="73"/>
      <c r="AZ95" s="20">
        <v>236561</v>
      </c>
      <c r="BA95" s="20">
        <v>85439</v>
      </c>
      <c r="BB95" s="19">
        <v>322000</v>
      </c>
      <c r="BC95" s="19">
        <f t="shared" si="6"/>
        <v>2315151</v>
      </c>
      <c r="BE95" s="20">
        <v>19976</v>
      </c>
      <c r="BF95" s="21">
        <f t="shared" si="7"/>
        <v>2295175</v>
      </c>
      <c r="BH95" s="73"/>
      <c r="BI95" s="73"/>
      <c r="BJ95" s="73"/>
      <c r="BK95" s="73"/>
      <c r="BL95" s="73"/>
      <c r="BM95" s="73"/>
      <c r="BN95" s="73"/>
    </row>
    <row r="96" spans="1:66" ht="22.5" customHeight="1" x14ac:dyDescent="0.2">
      <c r="A96" s="125" t="s">
        <v>1888</v>
      </c>
      <c r="B96" s="126" t="s">
        <v>1798</v>
      </c>
      <c r="C96" s="136" t="s">
        <v>197</v>
      </c>
      <c r="D96" s="129">
        <v>6</v>
      </c>
      <c r="E96" s="130" t="s">
        <v>3561</v>
      </c>
      <c r="F96" s="19">
        <v>124741</v>
      </c>
      <c r="G96" s="20">
        <v>177323</v>
      </c>
      <c r="H96" s="20">
        <v>37240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1375</v>
      </c>
      <c r="O96" s="20">
        <v>0</v>
      </c>
      <c r="P96" s="20">
        <v>27220</v>
      </c>
      <c r="Q96" s="20">
        <v>10426</v>
      </c>
      <c r="R96" s="20">
        <v>16335</v>
      </c>
      <c r="S96" s="20">
        <v>17860</v>
      </c>
      <c r="T96" s="21">
        <v>11573</v>
      </c>
      <c r="U96" s="54">
        <v>7896</v>
      </c>
      <c r="V96" s="20">
        <v>15582</v>
      </c>
      <c r="W96" s="20">
        <v>10148</v>
      </c>
      <c r="X96" s="20">
        <v>0</v>
      </c>
      <c r="Y96" s="21">
        <v>0</v>
      </c>
      <c r="Z96" s="20">
        <v>61882</v>
      </c>
      <c r="AA96" s="21">
        <v>22880</v>
      </c>
      <c r="AB96" s="32">
        <v>0</v>
      </c>
      <c r="AC96" s="20">
        <v>135010</v>
      </c>
      <c r="AD96" s="20">
        <v>110407</v>
      </c>
      <c r="AE96" s="20">
        <v>145114</v>
      </c>
      <c r="AF96" s="20">
        <v>57799</v>
      </c>
      <c r="AG96" s="20">
        <v>25788</v>
      </c>
      <c r="AH96" s="20">
        <v>38010</v>
      </c>
      <c r="AI96" s="21">
        <v>30144</v>
      </c>
      <c r="AJ96" s="25">
        <v>12432</v>
      </c>
      <c r="AK96" s="25">
        <v>29768</v>
      </c>
      <c r="AL96" s="25">
        <v>3580</v>
      </c>
      <c r="AM96" s="22">
        <v>9925</v>
      </c>
      <c r="AN96" s="20">
        <v>124549</v>
      </c>
      <c r="AO96" s="20">
        <v>22653</v>
      </c>
      <c r="AP96" s="54">
        <v>1287660</v>
      </c>
      <c r="AQ96" s="25">
        <v>56864</v>
      </c>
      <c r="AR96" s="25">
        <v>116521</v>
      </c>
      <c r="AS96" s="54">
        <v>53348</v>
      </c>
      <c r="AT96" s="54">
        <v>59323</v>
      </c>
      <c r="AU96" s="54">
        <v>34848</v>
      </c>
      <c r="AV96" s="25">
        <f t="shared" si="4"/>
        <v>320904</v>
      </c>
      <c r="AW96" s="165">
        <v>244191</v>
      </c>
      <c r="AX96" s="98">
        <f t="shared" si="5"/>
        <v>1852755</v>
      </c>
      <c r="AY96" s="73"/>
      <c r="AZ96" s="20">
        <v>194346</v>
      </c>
      <c r="BA96" s="20">
        <v>147297</v>
      </c>
      <c r="BB96" s="19">
        <v>341643</v>
      </c>
      <c r="BC96" s="19">
        <f t="shared" si="6"/>
        <v>2194398</v>
      </c>
      <c r="BE96" s="20">
        <v>18811</v>
      </c>
      <c r="BF96" s="21">
        <f t="shared" si="7"/>
        <v>2175587</v>
      </c>
      <c r="BH96" s="73"/>
      <c r="BI96" s="73"/>
      <c r="BJ96" s="73"/>
      <c r="BK96" s="73"/>
      <c r="BL96" s="73"/>
      <c r="BM96" s="73"/>
      <c r="BN96" s="73"/>
    </row>
    <row r="97" spans="1:66" ht="22.5" customHeight="1" x14ac:dyDescent="0.2">
      <c r="A97" s="125" t="s">
        <v>1889</v>
      </c>
      <c r="B97" s="126" t="s">
        <v>1798</v>
      </c>
      <c r="C97" s="136" t="s">
        <v>198</v>
      </c>
      <c r="D97" s="129">
        <v>6</v>
      </c>
      <c r="E97" s="130" t="s">
        <v>3561</v>
      </c>
      <c r="F97" s="19">
        <v>263925</v>
      </c>
      <c r="G97" s="20">
        <v>217322</v>
      </c>
      <c r="H97" s="20">
        <v>36670</v>
      </c>
      <c r="I97" s="20">
        <v>0</v>
      </c>
      <c r="J97" s="20">
        <v>0</v>
      </c>
      <c r="K97" s="20">
        <v>0</v>
      </c>
      <c r="L97" s="20">
        <v>0</v>
      </c>
      <c r="M97" s="20">
        <v>2870</v>
      </c>
      <c r="N97" s="20">
        <v>1848</v>
      </c>
      <c r="O97" s="20">
        <v>11507</v>
      </c>
      <c r="P97" s="20">
        <v>57666</v>
      </c>
      <c r="Q97" s="20">
        <v>14432</v>
      </c>
      <c r="R97" s="20">
        <v>16065</v>
      </c>
      <c r="S97" s="20">
        <v>20539</v>
      </c>
      <c r="T97" s="21">
        <v>11573</v>
      </c>
      <c r="U97" s="54">
        <v>14280</v>
      </c>
      <c r="V97" s="20">
        <v>13356</v>
      </c>
      <c r="W97" s="20">
        <v>10148</v>
      </c>
      <c r="X97" s="20">
        <v>0</v>
      </c>
      <c r="Y97" s="21">
        <v>0</v>
      </c>
      <c r="Z97" s="20">
        <v>168642</v>
      </c>
      <c r="AA97" s="21">
        <v>0</v>
      </c>
      <c r="AB97" s="32">
        <v>0</v>
      </c>
      <c r="AC97" s="20">
        <v>155813</v>
      </c>
      <c r="AD97" s="20">
        <v>137489</v>
      </c>
      <c r="AE97" s="20">
        <v>151047</v>
      </c>
      <c r="AF97" s="20">
        <v>72450</v>
      </c>
      <c r="AG97" s="20">
        <v>63849</v>
      </c>
      <c r="AH97" s="20">
        <v>20182</v>
      </c>
      <c r="AI97" s="21">
        <v>64527</v>
      </c>
      <c r="AJ97" s="25">
        <v>16704</v>
      </c>
      <c r="AK97" s="25">
        <v>43210</v>
      </c>
      <c r="AL97" s="25">
        <v>4893</v>
      </c>
      <c r="AM97" s="22">
        <v>14076</v>
      </c>
      <c r="AN97" s="20">
        <v>182768</v>
      </c>
      <c r="AO97" s="20">
        <v>57513</v>
      </c>
      <c r="AP97" s="54">
        <v>1845364</v>
      </c>
      <c r="AQ97" s="25">
        <v>53884</v>
      </c>
      <c r="AR97" s="25">
        <v>99222</v>
      </c>
      <c r="AS97" s="54">
        <v>57174</v>
      </c>
      <c r="AT97" s="54">
        <v>58515</v>
      </c>
      <c r="AU97" s="54">
        <v>46980</v>
      </c>
      <c r="AV97" s="25">
        <f t="shared" si="4"/>
        <v>315775</v>
      </c>
      <c r="AW97" s="165">
        <v>617496</v>
      </c>
      <c r="AX97" s="98">
        <f t="shared" si="5"/>
        <v>2778635</v>
      </c>
      <c r="AY97" s="73"/>
      <c r="AZ97" s="20">
        <v>235658</v>
      </c>
      <c r="BA97" s="20">
        <v>488963</v>
      </c>
      <c r="BB97" s="19">
        <v>724621</v>
      </c>
      <c r="BC97" s="19">
        <f t="shared" si="6"/>
        <v>3503256</v>
      </c>
      <c r="BE97" s="20">
        <v>30077</v>
      </c>
      <c r="BF97" s="21">
        <f t="shared" si="7"/>
        <v>3473179</v>
      </c>
      <c r="BH97" s="73"/>
      <c r="BI97" s="73"/>
      <c r="BJ97" s="73"/>
      <c r="BK97" s="73"/>
      <c r="BL97" s="73"/>
      <c r="BM97" s="73"/>
      <c r="BN97" s="73"/>
    </row>
    <row r="98" spans="1:66" ht="22.5" customHeight="1" x14ac:dyDescent="0.2">
      <c r="A98" s="125" t="s">
        <v>1890</v>
      </c>
      <c r="B98" s="126" t="s">
        <v>1798</v>
      </c>
      <c r="C98" s="136" t="s">
        <v>199</v>
      </c>
      <c r="D98" s="129">
        <v>6</v>
      </c>
      <c r="E98" s="130" t="s">
        <v>3561</v>
      </c>
      <c r="F98" s="19">
        <v>232910</v>
      </c>
      <c r="G98" s="20">
        <v>297178</v>
      </c>
      <c r="H98" s="20">
        <v>48070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4390</v>
      </c>
      <c r="O98" s="20">
        <v>0</v>
      </c>
      <c r="P98" s="20">
        <v>46045</v>
      </c>
      <c r="Q98" s="20">
        <v>33410</v>
      </c>
      <c r="R98" s="20">
        <v>26955</v>
      </c>
      <c r="S98" s="20">
        <v>59831</v>
      </c>
      <c r="T98" s="21">
        <v>46292</v>
      </c>
      <c r="U98" s="54">
        <v>21042</v>
      </c>
      <c r="V98" s="20">
        <v>20034</v>
      </c>
      <c r="W98" s="20">
        <v>10148</v>
      </c>
      <c r="X98" s="20">
        <v>0</v>
      </c>
      <c r="Y98" s="21">
        <v>0</v>
      </c>
      <c r="Z98" s="20">
        <v>120042</v>
      </c>
      <c r="AA98" s="21">
        <v>32175</v>
      </c>
      <c r="AB98" s="32">
        <v>0</v>
      </c>
      <c r="AC98" s="20">
        <v>370792</v>
      </c>
      <c r="AD98" s="20">
        <v>175283</v>
      </c>
      <c r="AE98" s="20">
        <v>231317</v>
      </c>
      <c r="AF98" s="20">
        <v>122119</v>
      </c>
      <c r="AG98" s="20">
        <v>60185</v>
      </c>
      <c r="AH98" s="20">
        <v>78011</v>
      </c>
      <c r="AI98" s="21">
        <v>124815</v>
      </c>
      <c r="AJ98" s="25">
        <v>27308</v>
      </c>
      <c r="AK98" s="25">
        <v>48526</v>
      </c>
      <c r="AL98" s="25">
        <v>5776</v>
      </c>
      <c r="AM98" s="22">
        <v>18000</v>
      </c>
      <c r="AN98" s="20">
        <v>240056</v>
      </c>
      <c r="AO98" s="20">
        <v>36859</v>
      </c>
      <c r="AP98" s="54">
        <v>2537569</v>
      </c>
      <c r="AQ98" s="25">
        <v>39524</v>
      </c>
      <c r="AR98" s="25">
        <v>109932</v>
      </c>
      <c r="AS98" s="54">
        <v>57375</v>
      </c>
      <c r="AT98" s="54">
        <v>47624</v>
      </c>
      <c r="AU98" s="54">
        <v>43070</v>
      </c>
      <c r="AV98" s="25">
        <f t="shared" si="4"/>
        <v>297525</v>
      </c>
      <c r="AW98" s="165">
        <v>950833</v>
      </c>
      <c r="AX98" s="98">
        <f t="shared" si="5"/>
        <v>3785927</v>
      </c>
      <c r="AY98" s="73"/>
      <c r="AZ98" s="20">
        <v>349203</v>
      </c>
      <c r="BA98" s="20">
        <v>190590</v>
      </c>
      <c r="BB98" s="19">
        <v>539793</v>
      </c>
      <c r="BC98" s="19">
        <f t="shared" si="6"/>
        <v>4325720</v>
      </c>
      <c r="BE98" s="20">
        <v>42983</v>
      </c>
      <c r="BF98" s="21">
        <f t="shared" si="7"/>
        <v>4282737</v>
      </c>
      <c r="BH98" s="73"/>
      <c r="BI98" s="73"/>
      <c r="BJ98" s="73"/>
      <c r="BK98" s="73"/>
      <c r="BL98" s="73"/>
      <c r="BM98" s="73"/>
      <c r="BN98" s="73"/>
    </row>
    <row r="99" spans="1:66" ht="22.5" customHeight="1" x14ac:dyDescent="0.2">
      <c r="A99" s="125" t="s">
        <v>1891</v>
      </c>
      <c r="B99" s="126" t="s">
        <v>1798</v>
      </c>
      <c r="C99" s="136" t="s">
        <v>200</v>
      </c>
      <c r="D99" s="129">
        <v>6</v>
      </c>
      <c r="E99" s="130" t="s">
        <v>3561</v>
      </c>
      <c r="F99" s="19">
        <v>294745</v>
      </c>
      <c r="G99" s="20">
        <v>797205</v>
      </c>
      <c r="H99" s="20">
        <v>128060</v>
      </c>
      <c r="I99" s="20">
        <v>0</v>
      </c>
      <c r="J99" s="20">
        <v>0</v>
      </c>
      <c r="K99" s="20">
        <v>0</v>
      </c>
      <c r="L99" s="20">
        <v>0</v>
      </c>
      <c r="M99" s="20">
        <v>6890</v>
      </c>
      <c r="N99" s="20">
        <v>5105</v>
      </c>
      <c r="O99" s="20">
        <v>20646</v>
      </c>
      <c r="P99" s="20">
        <v>71379</v>
      </c>
      <c r="Q99" s="20">
        <v>30085</v>
      </c>
      <c r="R99" s="20">
        <v>24615</v>
      </c>
      <c r="S99" s="20">
        <v>81263</v>
      </c>
      <c r="T99" s="21">
        <v>57865</v>
      </c>
      <c r="U99" s="54">
        <v>62454</v>
      </c>
      <c r="V99" s="20">
        <v>43407</v>
      </c>
      <c r="W99" s="20">
        <v>20296</v>
      </c>
      <c r="X99" s="20">
        <v>0</v>
      </c>
      <c r="Y99" s="21">
        <v>0</v>
      </c>
      <c r="Z99" s="20">
        <v>178906</v>
      </c>
      <c r="AA99" s="21">
        <v>0</v>
      </c>
      <c r="AB99" s="32">
        <v>0</v>
      </c>
      <c r="AC99" s="20">
        <v>410819</v>
      </c>
      <c r="AD99" s="20">
        <v>309149</v>
      </c>
      <c r="AE99" s="20">
        <v>343067</v>
      </c>
      <c r="AF99" s="20">
        <v>174283</v>
      </c>
      <c r="AG99" s="20">
        <v>84692</v>
      </c>
      <c r="AH99" s="20">
        <v>129958</v>
      </c>
      <c r="AI99" s="21">
        <v>91845</v>
      </c>
      <c r="AJ99" s="25">
        <v>29680</v>
      </c>
      <c r="AK99" s="25">
        <v>54095</v>
      </c>
      <c r="AL99" s="25">
        <v>9300</v>
      </c>
      <c r="AM99" s="22">
        <v>20900</v>
      </c>
      <c r="AN99" s="20">
        <v>128219</v>
      </c>
      <c r="AO99" s="20">
        <v>71668</v>
      </c>
      <c r="AP99" s="54">
        <v>3680596</v>
      </c>
      <c r="AQ99" s="25">
        <v>70372</v>
      </c>
      <c r="AR99" s="25">
        <v>113438</v>
      </c>
      <c r="AS99" s="54">
        <v>81292</v>
      </c>
      <c r="AT99" s="54">
        <v>69443</v>
      </c>
      <c r="AU99" s="54">
        <v>58820</v>
      </c>
      <c r="AV99" s="25">
        <f t="shared" si="4"/>
        <v>393365</v>
      </c>
      <c r="AW99" s="165">
        <v>1205794</v>
      </c>
      <c r="AX99" s="98">
        <f t="shared" si="5"/>
        <v>5279755</v>
      </c>
      <c r="AY99" s="73"/>
      <c r="AZ99" s="20">
        <v>369806</v>
      </c>
      <c r="BA99" s="20">
        <v>519903</v>
      </c>
      <c r="BB99" s="19">
        <v>889709</v>
      </c>
      <c r="BC99" s="19">
        <f t="shared" si="6"/>
        <v>6169464</v>
      </c>
      <c r="BE99" s="20">
        <v>58475</v>
      </c>
      <c r="BF99" s="21">
        <f t="shared" si="7"/>
        <v>6110989</v>
      </c>
      <c r="BH99" s="73"/>
      <c r="BI99" s="73"/>
      <c r="BJ99" s="73"/>
      <c r="BK99" s="73"/>
      <c r="BL99" s="73"/>
      <c r="BM99" s="73"/>
      <c r="BN99" s="73"/>
    </row>
    <row r="100" spans="1:66" ht="22.5" customHeight="1" x14ac:dyDescent="0.2">
      <c r="A100" s="125" t="s">
        <v>1892</v>
      </c>
      <c r="B100" s="126" t="s">
        <v>1798</v>
      </c>
      <c r="C100" s="136" t="s">
        <v>201</v>
      </c>
      <c r="D100" s="129">
        <v>6</v>
      </c>
      <c r="E100" s="130" t="s">
        <v>3561</v>
      </c>
      <c r="F100" s="19">
        <v>267398</v>
      </c>
      <c r="G100" s="20">
        <v>434574</v>
      </c>
      <c r="H100" s="20">
        <v>91390</v>
      </c>
      <c r="I100" s="20">
        <v>0</v>
      </c>
      <c r="J100" s="20">
        <v>0</v>
      </c>
      <c r="K100" s="20">
        <v>0</v>
      </c>
      <c r="L100" s="20">
        <v>0</v>
      </c>
      <c r="M100" s="20">
        <v>8969</v>
      </c>
      <c r="N100" s="20">
        <v>5611</v>
      </c>
      <c r="O100" s="20">
        <v>9546</v>
      </c>
      <c r="P100" s="20">
        <v>99492</v>
      </c>
      <c r="Q100" s="20">
        <v>26646</v>
      </c>
      <c r="R100" s="20">
        <v>33930</v>
      </c>
      <c r="S100" s="20">
        <v>70547</v>
      </c>
      <c r="T100" s="21">
        <v>34719</v>
      </c>
      <c r="U100" s="54">
        <v>22596</v>
      </c>
      <c r="V100" s="20">
        <v>24486</v>
      </c>
      <c r="W100" s="20">
        <v>10148</v>
      </c>
      <c r="X100" s="20">
        <v>0</v>
      </c>
      <c r="Y100" s="21">
        <v>0</v>
      </c>
      <c r="Z100" s="20">
        <v>165573</v>
      </c>
      <c r="AA100" s="21">
        <v>0</v>
      </c>
      <c r="AB100" s="32">
        <v>0</v>
      </c>
      <c r="AC100" s="20">
        <v>336527</v>
      </c>
      <c r="AD100" s="20">
        <v>252641</v>
      </c>
      <c r="AE100" s="20">
        <v>250303</v>
      </c>
      <c r="AF100" s="20">
        <v>145222</v>
      </c>
      <c r="AG100" s="20">
        <v>69140</v>
      </c>
      <c r="AH100" s="20">
        <v>64798</v>
      </c>
      <c r="AI100" s="21">
        <v>40506</v>
      </c>
      <c r="AJ100" s="25">
        <v>30873</v>
      </c>
      <c r="AK100" s="25">
        <v>52643</v>
      </c>
      <c r="AL100" s="25">
        <v>8584</v>
      </c>
      <c r="AM100" s="22">
        <v>20689</v>
      </c>
      <c r="AN100" s="20">
        <v>164823</v>
      </c>
      <c r="AO100" s="20">
        <v>33579</v>
      </c>
      <c r="AP100" s="54">
        <v>2775953</v>
      </c>
      <c r="AQ100" s="25">
        <v>72965</v>
      </c>
      <c r="AR100" s="25">
        <v>142633</v>
      </c>
      <c r="AS100" s="54">
        <v>57348</v>
      </c>
      <c r="AT100" s="54">
        <v>55035</v>
      </c>
      <c r="AU100" s="54">
        <v>71618</v>
      </c>
      <c r="AV100" s="25">
        <f t="shared" si="4"/>
        <v>399599</v>
      </c>
      <c r="AW100" s="165">
        <v>413945</v>
      </c>
      <c r="AX100" s="98">
        <f t="shared" si="5"/>
        <v>3589497</v>
      </c>
      <c r="AY100" s="73"/>
      <c r="AZ100" s="20">
        <v>380231</v>
      </c>
      <c r="BA100" s="20">
        <v>226768</v>
      </c>
      <c r="BB100" s="19">
        <v>606999</v>
      </c>
      <c r="BC100" s="19">
        <f t="shared" si="6"/>
        <v>4196496</v>
      </c>
      <c r="BE100" s="20">
        <v>47498</v>
      </c>
      <c r="BF100" s="21">
        <f t="shared" si="7"/>
        <v>4148998</v>
      </c>
      <c r="BH100" s="73"/>
      <c r="BI100" s="73"/>
      <c r="BJ100" s="73"/>
      <c r="BK100" s="73"/>
      <c r="BL100" s="73"/>
      <c r="BM100" s="73"/>
      <c r="BN100" s="73"/>
    </row>
    <row r="101" spans="1:66" ht="22.5" customHeight="1" x14ac:dyDescent="0.2">
      <c r="A101" s="125" t="s">
        <v>1893</v>
      </c>
      <c r="B101" s="126" t="s">
        <v>1798</v>
      </c>
      <c r="C101" s="136" t="s">
        <v>202</v>
      </c>
      <c r="D101" s="129">
        <v>6</v>
      </c>
      <c r="E101" s="130" t="s">
        <v>3561</v>
      </c>
      <c r="F101" s="19">
        <v>167153</v>
      </c>
      <c r="G101" s="20">
        <v>242277</v>
      </c>
      <c r="H101" s="20">
        <v>52250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2499</v>
      </c>
      <c r="O101" s="20">
        <v>0</v>
      </c>
      <c r="P101" s="20">
        <v>40105</v>
      </c>
      <c r="Q101" s="20">
        <v>17355</v>
      </c>
      <c r="R101" s="20">
        <v>15750</v>
      </c>
      <c r="S101" s="20">
        <v>41078</v>
      </c>
      <c r="T101" s="21">
        <v>53236</v>
      </c>
      <c r="U101" s="54">
        <v>29484</v>
      </c>
      <c r="V101" s="20">
        <v>18921</v>
      </c>
      <c r="W101" s="20">
        <v>10148</v>
      </c>
      <c r="X101" s="20">
        <v>0</v>
      </c>
      <c r="Y101" s="21">
        <v>0</v>
      </c>
      <c r="Z101" s="20">
        <v>85209</v>
      </c>
      <c r="AA101" s="21">
        <v>0</v>
      </c>
      <c r="AB101" s="32">
        <v>0</v>
      </c>
      <c r="AC101" s="20">
        <v>188388</v>
      </c>
      <c r="AD101" s="20">
        <v>154608</v>
      </c>
      <c r="AE101" s="20">
        <v>176664</v>
      </c>
      <c r="AF101" s="20">
        <v>78890</v>
      </c>
      <c r="AG101" s="20">
        <v>31957</v>
      </c>
      <c r="AH101" s="20">
        <v>86428</v>
      </c>
      <c r="AI101" s="21">
        <v>17898</v>
      </c>
      <c r="AJ101" s="25">
        <v>20492</v>
      </c>
      <c r="AK101" s="25">
        <v>35877</v>
      </c>
      <c r="AL101" s="25">
        <v>4599</v>
      </c>
      <c r="AM101" s="22">
        <v>12649</v>
      </c>
      <c r="AN101" s="20">
        <v>67284</v>
      </c>
      <c r="AO101" s="20">
        <v>22837</v>
      </c>
      <c r="AP101" s="54">
        <v>1674036</v>
      </c>
      <c r="AQ101" s="25">
        <v>63022</v>
      </c>
      <c r="AR101" s="25">
        <v>110860</v>
      </c>
      <c r="AS101" s="54">
        <v>69672</v>
      </c>
      <c r="AT101" s="54">
        <v>49611</v>
      </c>
      <c r="AU101" s="54">
        <v>41081</v>
      </c>
      <c r="AV101" s="25">
        <f t="shared" si="4"/>
        <v>334246</v>
      </c>
      <c r="AW101" s="165">
        <v>405472</v>
      </c>
      <c r="AX101" s="98">
        <f t="shared" si="5"/>
        <v>2413754</v>
      </c>
      <c r="AY101" s="73"/>
      <c r="AZ101" s="20">
        <v>274439</v>
      </c>
      <c r="BA101" s="20">
        <v>130478</v>
      </c>
      <c r="BB101" s="19">
        <v>404917</v>
      </c>
      <c r="BC101" s="19">
        <f t="shared" si="6"/>
        <v>2818671</v>
      </c>
      <c r="BE101" s="20">
        <v>27490</v>
      </c>
      <c r="BF101" s="21">
        <f t="shared" si="7"/>
        <v>2791181</v>
      </c>
      <c r="BH101" s="73"/>
      <c r="BI101" s="73"/>
      <c r="BJ101" s="73"/>
      <c r="BK101" s="73"/>
      <c r="BL101" s="73"/>
      <c r="BM101" s="73"/>
      <c r="BN101" s="73"/>
    </row>
    <row r="102" spans="1:66" ht="22.5" customHeight="1" x14ac:dyDescent="0.2">
      <c r="A102" s="125" t="s">
        <v>1894</v>
      </c>
      <c r="B102" s="126" t="s">
        <v>1798</v>
      </c>
      <c r="C102" s="136" t="s">
        <v>203</v>
      </c>
      <c r="D102" s="129">
        <v>6</v>
      </c>
      <c r="E102" s="130" t="s">
        <v>3561</v>
      </c>
      <c r="F102" s="19">
        <v>155089</v>
      </c>
      <c r="G102" s="20">
        <v>206770</v>
      </c>
      <c r="H102" s="20">
        <v>42560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1255</v>
      </c>
      <c r="O102" s="20">
        <v>0</v>
      </c>
      <c r="P102" s="20">
        <v>45141</v>
      </c>
      <c r="Q102" s="20">
        <v>9708</v>
      </c>
      <c r="R102" s="20">
        <v>16740</v>
      </c>
      <c r="S102" s="20">
        <v>25004</v>
      </c>
      <c r="T102" s="21">
        <v>23146</v>
      </c>
      <c r="U102" s="54">
        <v>7728</v>
      </c>
      <c r="V102" s="20">
        <v>12243</v>
      </c>
      <c r="W102" s="20">
        <v>10148</v>
      </c>
      <c r="X102" s="20">
        <v>86459</v>
      </c>
      <c r="Y102" s="21">
        <v>3407</v>
      </c>
      <c r="Z102" s="20">
        <v>88255</v>
      </c>
      <c r="AA102" s="21">
        <v>0</v>
      </c>
      <c r="AB102" s="32">
        <v>0</v>
      </c>
      <c r="AC102" s="20">
        <v>168942</v>
      </c>
      <c r="AD102" s="20">
        <v>123030</v>
      </c>
      <c r="AE102" s="20">
        <v>122848</v>
      </c>
      <c r="AF102" s="20">
        <v>36225</v>
      </c>
      <c r="AG102" s="20">
        <v>35722</v>
      </c>
      <c r="AH102" s="20">
        <v>24978</v>
      </c>
      <c r="AI102" s="21">
        <v>95142</v>
      </c>
      <c r="AJ102" s="25">
        <v>11339</v>
      </c>
      <c r="AK102" s="25">
        <v>31561</v>
      </c>
      <c r="AL102" s="25">
        <v>2852</v>
      </c>
      <c r="AM102" s="22">
        <v>10066</v>
      </c>
      <c r="AN102" s="20">
        <v>81589</v>
      </c>
      <c r="AO102" s="20">
        <v>41697</v>
      </c>
      <c r="AP102" s="54">
        <v>1519644</v>
      </c>
      <c r="AQ102" s="25">
        <v>57138</v>
      </c>
      <c r="AR102" s="25">
        <v>108525</v>
      </c>
      <c r="AS102" s="54">
        <v>39632</v>
      </c>
      <c r="AT102" s="54">
        <v>47492</v>
      </c>
      <c r="AU102" s="54">
        <v>33163</v>
      </c>
      <c r="AV102" s="25">
        <f t="shared" si="4"/>
        <v>285950</v>
      </c>
      <c r="AW102" s="165">
        <v>508306</v>
      </c>
      <c r="AX102" s="98">
        <f t="shared" si="5"/>
        <v>2313900</v>
      </c>
      <c r="AY102" s="73"/>
      <c r="AZ102" s="20">
        <v>183744</v>
      </c>
      <c r="BA102" s="20">
        <v>342130</v>
      </c>
      <c r="BB102" s="19">
        <v>525874</v>
      </c>
      <c r="BC102" s="19">
        <f t="shared" si="6"/>
        <v>2839774</v>
      </c>
      <c r="BE102" s="20">
        <v>21970</v>
      </c>
      <c r="BF102" s="21">
        <f t="shared" si="7"/>
        <v>2817804</v>
      </c>
      <c r="BH102" s="73"/>
      <c r="BI102" s="73"/>
      <c r="BJ102" s="73"/>
      <c r="BK102" s="73"/>
      <c r="BL102" s="73"/>
      <c r="BM102" s="73"/>
      <c r="BN102" s="73"/>
    </row>
    <row r="103" spans="1:66" ht="22.5" customHeight="1" x14ac:dyDescent="0.2">
      <c r="A103" s="125" t="s">
        <v>1895</v>
      </c>
      <c r="B103" s="126" t="s">
        <v>1798</v>
      </c>
      <c r="C103" s="136" t="s">
        <v>204</v>
      </c>
      <c r="D103" s="129">
        <v>6</v>
      </c>
      <c r="E103" s="130" t="s">
        <v>3561</v>
      </c>
      <c r="F103" s="19">
        <v>128248</v>
      </c>
      <c r="G103" s="20">
        <v>95827</v>
      </c>
      <c r="H103" s="20">
        <v>28500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690</v>
      </c>
      <c r="O103" s="20">
        <v>0</v>
      </c>
      <c r="P103" s="20">
        <v>21235</v>
      </c>
      <c r="Q103" s="20">
        <v>6155</v>
      </c>
      <c r="R103" s="20">
        <v>1620</v>
      </c>
      <c r="S103" s="20">
        <v>15181</v>
      </c>
      <c r="T103" s="21">
        <v>23146</v>
      </c>
      <c r="U103" s="54">
        <v>966</v>
      </c>
      <c r="V103" s="20">
        <v>7791</v>
      </c>
      <c r="W103" s="20">
        <v>20296</v>
      </c>
      <c r="X103" s="20">
        <v>0</v>
      </c>
      <c r="Y103" s="21">
        <v>0</v>
      </c>
      <c r="Z103" s="20">
        <v>77652</v>
      </c>
      <c r="AA103" s="21">
        <v>0</v>
      </c>
      <c r="AB103" s="32">
        <v>0</v>
      </c>
      <c r="AC103" s="20">
        <v>44819</v>
      </c>
      <c r="AD103" s="20">
        <v>69164</v>
      </c>
      <c r="AE103" s="20">
        <v>35877</v>
      </c>
      <c r="AF103" s="20">
        <v>11753</v>
      </c>
      <c r="AG103" s="20">
        <v>31927</v>
      </c>
      <c r="AH103" s="20">
        <v>7150</v>
      </c>
      <c r="AI103" s="21">
        <v>42861</v>
      </c>
      <c r="AJ103" s="25">
        <v>6233</v>
      </c>
      <c r="AK103" s="25">
        <v>30146</v>
      </c>
      <c r="AL103" s="25">
        <v>1660</v>
      </c>
      <c r="AM103" s="22">
        <v>9093</v>
      </c>
      <c r="AN103" s="20">
        <v>63587</v>
      </c>
      <c r="AO103" s="20">
        <v>26363</v>
      </c>
      <c r="AP103" s="54">
        <v>807940</v>
      </c>
      <c r="AQ103" s="25">
        <v>49117</v>
      </c>
      <c r="AR103" s="25">
        <v>86853</v>
      </c>
      <c r="AS103" s="54">
        <v>31446</v>
      </c>
      <c r="AT103" s="54">
        <v>36965</v>
      </c>
      <c r="AU103" s="54">
        <v>28672</v>
      </c>
      <c r="AV103" s="25">
        <f t="shared" si="4"/>
        <v>233053</v>
      </c>
      <c r="AW103" s="165">
        <v>259517</v>
      </c>
      <c r="AX103" s="98">
        <f t="shared" si="5"/>
        <v>1300510</v>
      </c>
      <c r="AY103" s="73"/>
      <c r="AZ103" s="20">
        <v>127918</v>
      </c>
      <c r="BA103" s="20">
        <v>262283</v>
      </c>
      <c r="BB103" s="19">
        <v>390201</v>
      </c>
      <c r="BC103" s="19">
        <f t="shared" si="6"/>
        <v>1690711</v>
      </c>
      <c r="BE103" s="20">
        <v>17784</v>
      </c>
      <c r="BF103" s="21">
        <f t="shared" si="7"/>
        <v>1672927</v>
      </c>
      <c r="BH103" s="73"/>
      <c r="BI103" s="73"/>
      <c r="BJ103" s="73"/>
      <c r="BK103" s="73"/>
      <c r="BL103" s="73"/>
      <c r="BM103" s="73"/>
      <c r="BN103" s="73"/>
    </row>
    <row r="104" spans="1:66" ht="22.5" customHeight="1" x14ac:dyDescent="0.2">
      <c r="A104" s="125" t="s">
        <v>1896</v>
      </c>
      <c r="B104" s="126" t="s">
        <v>1798</v>
      </c>
      <c r="C104" s="136" t="s">
        <v>205</v>
      </c>
      <c r="D104" s="129">
        <v>6</v>
      </c>
      <c r="E104" s="130" t="s">
        <v>3561</v>
      </c>
      <c r="F104" s="19">
        <v>141841</v>
      </c>
      <c r="G104" s="20">
        <v>352864</v>
      </c>
      <c r="H104" s="20">
        <v>77520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1685</v>
      </c>
      <c r="O104" s="20">
        <v>0</v>
      </c>
      <c r="P104" s="20">
        <v>12727</v>
      </c>
      <c r="Q104" s="20">
        <v>15805</v>
      </c>
      <c r="R104" s="20">
        <v>23805</v>
      </c>
      <c r="S104" s="20">
        <v>17860</v>
      </c>
      <c r="T104" s="21">
        <v>11573</v>
      </c>
      <c r="U104" s="54">
        <v>3234</v>
      </c>
      <c r="V104" s="20">
        <v>12243</v>
      </c>
      <c r="W104" s="20">
        <v>10148</v>
      </c>
      <c r="X104" s="20">
        <v>0</v>
      </c>
      <c r="Y104" s="21">
        <v>0</v>
      </c>
      <c r="Z104" s="20">
        <v>67708</v>
      </c>
      <c r="AA104" s="21">
        <v>0</v>
      </c>
      <c r="AB104" s="32">
        <v>0</v>
      </c>
      <c r="AC104" s="20">
        <v>152156</v>
      </c>
      <c r="AD104" s="20">
        <v>142126</v>
      </c>
      <c r="AE104" s="20">
        <v>151187</v>
      </c>
      <c r="AF104" s="20">
        <v>70035</v>
      </c>
      <c r="AG104" s="20">
        <v>26536</v>
      </c>
      <c r="AH104" s="20">
        <v>63169</v>
      </c>
      <c r="AI104" s="21">
        <v>28731</v>
      </c>
      <c r="AJ104" s="25">
        <v>15233</v>
      </c>
      <c r="AK104" s="25">
        <v>31602</v>
      </c>
      <c r="AL104" s="25">
        <v>3969</v>
      </c>
      <c r="AM104" s="22">
        <v>10754</v>
      </c>
      <c r="AN104" s="20">
        <v>122717</v>
      </c>
      <c r="AO104" s="20">
        <v>27316</v>
      </c>
      <c r="AP104" s="54">
        <v>1594544</v>
      </c>
      <c r="AQ104" s="25">
        <v>54615</v>
      </c>
      <c r="AR104" s="25">
        <v>98675</v>
      </c>
      <c r="AS104" s="54">
        <v>53444</v>
      </c>
      <c r="AT104" s="54">
        <v>58059</v>
      </c>
      <c r="AU104" s="54">
        <v>42869</v>
      </c>
      <c r="AV104" s="25">
        <f t="shared" si="4"/>
        <v>307662</v>
      </c>
      <c r="AW104" s="165">
        <v>435076</v>
      </c>
      <c r="AX104" s="98">
        <f t="shared" si="5"/>
        <v>2337282</v>
      </c>
      <c r="AY104" s="73"/>
      <c r="AZ104" s="20">
        <v>221409</v>
      </c>
      <c r="BA104" s="20">
        <v>182082</v>
      </c>
      <c r="BB104" s="19">
        <v>403491</v>
      </c>
      <c r="BC104" s="19">
        <f t="shared" si="6"/>
        <v>2740773</v>
      </c>
      <c r="BE104" s="20">
        <v>22666</v>
      </c>
      <c r="BF104" s="21">
        <f t="shared" si="7"/>
        <v>2718107</v>
      </c>
      <c r="BH104" s="73"/>
      <c r="BI104" s="73"/>
      <c r="BJ104" s="73"/>
      <c r="BK104" s="73"/>
      <c r="BL104" s="73"/>
      <c r="BM104" s="73"/>
      <c r="BN104" s="73"/>
    </row>
    <row r="105" spans="1:66" ht="22.5" customHeight="1" x14ac:dyDescent="0.2">
      <c r="A105" s="125" t="s">
        <v>1897</v>
      </c>
      <c r="B105" s="126" t="s">
        <v>1798</v>
      </c>
      <c r="C105" s="136" t="s">
        <v>206</v>
      </c>
      <c r="D105" s="129">
        <v>6</v>
      </c>
      <c r="E105" s="130" t="s">
        <v>3561</v>
      </c>
      <c r="F105" s="19">
        <v>121176</v>
      </c>
      <c r="G105" s="20">
        <v>348728</v>
      </c>
      <c r="H105" s="20">
        <v>58520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1545</v>
      </c>
      <c r="O105" s="20">
        <v>0</v>
      </c>
      <c r="P105" s="20">
        <v>36037</v>
      </c>
      <c r="Q105" s="20">
        <v>12049</v>
      </c>
      <c r="R105" s="20">
        <v>22275</v>
      </c>
      <c r="S105" s="20">
        <v>13395</v>
      </c>
      <c r="T105" s="21">
        <v>11573</v>
      </c>
      <c r="U105" s="54">
        <v>2226</v>
      </c>
      <c r="V105" s="20">
        <v>13356</v>
      </c>
      <c r="W105" s="20">
        <v>10148</v>
      </c>
      <c r="X105" s="20">
        <v>106422</v>
      </c>
      <c r="Y105" s="21">
        <v>14989</v>
      </c>
      <c r="Z105" s="20">
        <v>56851</v>
      </c>
      <c r="AA105" s="21">
        <v>0</v>
      </c>
      <c r="AB105" s="32">
        <v>0</v>
      </c>
      <c r="AC105" s="20">
        <v>173541</v>
      </c>
      <c r="AD105" s="20">
        <v>115717</v>
      </c>
      <c r="AE105" s="20">
        <v>137506</v>
      </c>
      <c r="AF105" s="20">
        <v>53613</v>
      </c>
      <c r="AG105" s="20">
        <v>21857</v>
      </c>
      <c r="AH105" s="20">
        <v>89867</v>
      </c>
      <c r="AI105" s="21">
        <v>14130</v>
      </c>
      <c r="AJ105" s="25">
        <v>13963</v>
      </c>
      <c r="AK105" s="25">
        <v>29025</v>
      </c>
      <c r="AL105" s="25">
        <v>3285</v>
      </c>
      <c r="AM105" s="22">
        <v>9851</v>
      </c>
      <c r="AN105" s="20">
        <v>101433</v>
      </c>
      <c r="AO105" s="20">
        <v>25359</v>
      </c>
      <c r="AP105" s="54">
        <v>1618437</v>
      </c>
      <c r="AQ105" s="25">
        <v>57616</v>
      </c>
      <c r="AR105" s="25">
        <v>115063</v>
      </c>
      <c r="AS105" s="54">
        <v>56435</v>
      </c>
      <c r="AT105" s="54">
        <v>40063</v>
      </c>
      <c r="AU105" s="54">
        <v>32413</v>
      </c>
      <c r="AV105" s="25">
        <f t="shared" si="4"/>
        <v>301590</v>
      </c>
      <c r="AW105" s="165">
        <v>250617</v>
      </c>
      <c r="AX105" s="98">
        <f t="shared" si="5"/>
        <v>2170644</v>
      </c>
      <c r="AY105" s="73"/>
      <c r="AZ105" s="20">
        <v>209179</v>
      </c>
      <c r="BA105" s="20">
        <v>170192</v>
      </c>
      <c r="BB105" s="19">
        <v>379371</v>
      </c>
      <c r="BC105" s="19">
        <f t="shared" si="6"/>
        <v>2550015</v>
      </c>
      <c r="BE105" s="20">
        <v>21347</v>
      </c>
      <c r="BF105" s="21">
        <f t="shared" si="7"/>
        <v>2528668</v>
      </c>
      <c r="BH105" s="73"/>
      <c r="BI105" s="73"/>
      <c r="BJ105" s="73"/>
      <c r="BK105" s="73"/>
      <c r="BL105" s="73"/>
      <c r="BM105" s="73"/>
      <c r="BN105" s="73"/>
    </row>
    <row r="106" spans="1:66" ht="22.5" customHeight="1" x14ac:dyDescent="0.2">
      <c r="A106" s="125" t="s">
        <v>1898</v>
      </c>
      <c r="B106" s="126" t="s">
        <v>1798</v>
      </c>
      <c r="C106" s="136" t="s">
        <v>207</v>
      </c>
      <c r="D106" s="129">
        <v>6</v>
      </c>
      <c r="E106" s="130" t="s">
        <v>3561</v>
      </c>
      <c r="F106" s="19">
        <v>185530</v>
      </c>
      <c r="G106" s="20">
        <v>327124</v>
      </c>
      <c r="H106" s="20">
        <v>70300</v>
      </c>
      <c r="I106" s="20">
        <v>0</v>
      </c>
      <c r="J106" s="20">
        <v>0</v>
      </c>
      <c r="K106" s="20">
        <v>0</v>
      </c>
      <c r="L106" s="20">
        <v>0</v>
      </c>
      <c r="M106" s="20">
        <v>2625</v>
      </c>
      <c r="N106" s="20">
        <v>1651</v>
      </c>
      <c r="O106" s="20">
        <v>9065</v>
      </c>
      <c r="P106" s="20">
        <v>43983</v>
      </c>
      <c r="Q106" s="20">
        <v>16505</v>
      </c>
      <c r="R106" s="20">
        <v>22995</v>
      </c>
      <c r="S106" s="20">
        <v>17860</v>
      </c>
      <c r="T106" s="21">
        <v>11573</v>
      </c>
      <c r="U106" s="54">
        <v>2814</v>
      </c>
      <c r="V106" s="20">
        <v>14469</v>
      </c>
      <c r="W106" s="20">
        <v>10148</v>
      </c>
      <c r="X106" s="20">
        <v>0</v>
      </c>
      <c r="Y106" s="21">
        <v>0</v>
      </c>
      <c r="Z106" s="20">
        <v>111480</v>
      </c>
      <c r="AA106" s="21">
        <v>0</v>
      </c>
      <c r="AB106" s="32">
        <v>0</v>
      </c>
      <c r="AC106" s="20">
        <v>179939</v>
      </c>
      <c r="AD106" s="20">
        <v>179272</v>
      </c>
      <c r="AE106" s="20">
        <v>140717</v>
      </c>
      <c r="AF106" s="20">
        <v>58524</v>
      </c>
      <c r="AG106" s="20">
        <v>41114</v>
      </c>
      <c r="AH106" s="20">
        <v>33938</v>
      </c>
      <c r="AI106" s="21">
        <v>125757</v>
      </c>
      <c r="AJ106" s="25">
        <v>14918</v>
      </c>
      <c r="AK106" s="25">
        <v>34955</v>
      </c>
      <c r="AL106" s="25">
        <v>3982</v>
      </c>
      <c r="AM106" s="22">
        <v>11523</v>
      </c>
      <c r="AN106" s="20">
        <v>127784</v>
      </c>
      <c r="AO106" s="20">
        <v>39452</v>
      </c>
      <c r="AP106" s="54">
        <v>1839997</v>
      </c>
      <c r="AQ106" s="25">
        <v>56604</v>
      </c>
      <c r="AR106" s="25">
        <v>107964</v>
      </c>
      <c r="AS106" s="54">
        <v>48467</v>
      </c>
      <c r="AT106" s="54">
        <v>50473</v>
      </c>
      <c r="AU106" s="54">
        <v>40406</v>
      </c>
      <c r="AV106" s="25">
        <f t="shared" si="4"/>
        <v>303914</v>
      </c>
      <c r="AW106" s="165">
        <v>510980</v>
      </c>
      <c r="AX106" s="98">
        <f t="shared" si="5"/>
        <v>2654891</v>
      </c>
      <c r="AY106" s="73"/>
      <c r="AZ106" s="20">
        <v>218383</v>
      </c>
      <c r="BA106" s="20">
        <v>341003</v>
      </c>
      <c r="BB106" s="19">
        <v>559386</v>
      </c>
      <c r="BC106" s="19">
        <f t="shared" si="6"/>
        <v>3214277</v>
      </c>
      <c r="BE106" s="20">
        <v>26280</v>
      </c>
      <c r="BF106" s="21">
        <f t="shared" si="7"/>
        <v>3187997</v>
      </c>
      <c r="BH106" s="73"/>
      <c r="BI106" s="73"/>
      <c r="BJ106" s="73"/>
      <c r="BK106" s="73"/>
      <c r="BL106" s="73"/>
      <c r="BM106" s="73"/>
      <c r="BN106" s="73"/>
    </row>
    <row r="107" spans="1:66" ht="22.5" customHeight="1" x14ac:dyDescent="0.2">
      <c r="A107" s="125" t="s">
        <v>1899</v>
      </c>
      <c r="B107" s="126" t="s">
        <v>1798</v>
      </c>
      <c r="C107" s="136" t="s">
        <v>208</v>
      </c>
      <c r="D107" s="129">
        <v>6</v>
      </c>
      <c r="E107" s="130" t="s">
        <v>3561</v>
      </c>
      <c r="F107" s="19">
        <v>225320</v>
      </c>
      <c r="G107" s="20">
        <v>440420</v>
      </c>
      <c r="H107" s="20">
        <v>60800</v>
      </c>
      <c r="I107" s="20">
        <v>0</v>
      </c>
      <c r="J107" s="20">
        <v>0</v>
      </c>
      <c r="K107" s="20">
        <v>0</v>
      </c>
      <c r="L107" s="20">
        <v>0</v>
      </c>
      <c r="M107" s="20">
        <v>3399</v>
      </c>
      <c r="N107" s="20">
        <v>2189</v>
      </c>
      <c r="O107" s="20">
        <v>1554</v>
      </c>
      <c r="P107" s="20">
        <v>79494</v>
      </c>
      <c r="Q107" s="20">
        <v>16782</v>
      </c>
      <c r="R107" s="20">
        <v>30060</v>
      </c>
      <c r="S107" s="20">
        <v>35720</v>
      </c>
      <c r="T107" s="21">
        <v>23146</v>
      </c>
      <c r="U107" s="54">
        <v>3906</v>
      </c>
      <c r="V107" s="20">
        <v>17808</v>
      </c>
      <c r="W107" s="20">
        <v>20296</v>
      </c>
      <c r="X107" s="20">
        <v>0</v>
      </c>
      <c r="Y107" s="21">
        <v>0</v>
      </c>
      <c r="Z107" s="20">
        <v>121660</v>
      </c>
      <c r="AA107" s="21">
        <v>17875</v>
      </c>
      <c r="AB107" s="32">
        <v>0</v>
      </c>
      <c r="AC107" s="20">
        <v>214481</v>
      </c>
      <c r="AD107" s="20">
        <v>151658</v>
      </c>
      <c r="AE107" s="20">
        <v>174081</v>
      </c>
      <c r="AF107" s="20">
        <v>79856</v>
      </c>
      <c r="AG107" s="20">
        <v>49316</v>
      </c>
      <c r="AH107" s="20">
        <v>42445</v>
      </c>
      <c r="AI107" s="21">
        <v>110685</v>
      </c>
      <c r="AJ107" s="25">
        <v>19367</v>
      </c>
      <c r="AK107" s="25">
        <v>38935</v>
      </c>
      <c r="AL107" s="25">
        <v>4887</v>
      </c>
      <c r="AM107" s="22">
        <v>13170</v>
      </c>
      <c r="AN107" s="20">
        <v>117899</v>
      </c>
      <c r="AO107" s="20">
        <v>99784</v>
      </c>
      <c r="AP107" s="54">
        <v>2216993</v>
      </c>
      <c r="AQ107" s="25">
        <v>64211</v>
      </c>
      <c r="AR107" s="25">
        <v>121621</v>
      </c>
      <c r="AS107" s="54">
        <v>61640</v>
      </c>
      <c r="AT107" s="54">
        <v>67887</v>
      </c>
      <c r="AU107" s="54">
        <v>54376</v>
      </c>
      <c r="AV107" s="25">
        <f t="shared" si="4"/>
        <v>369735</v>
      </c>
      <c r="AW107" s="165">
        <v>450203</v>
      </c>
      <c r="AX107" s="98">
        <f t="shared" si="5"/>
        <v>3036931</v>
      </c>
      <c r="AY107" s="73"/>
      <c r="AZ107" s="20">
        <v>261854</v>
      </c>
      <c r="BA107" s="20">
        <v>438464</v>
      </c>
      <c r="BB107" s="19">
        <v>700318</v>
      </c>
      <c r="BC107" s="19">
        <f t="shared" si="6"/>
        <v>3737249</v>
      </c>
      <c r="BE107" s="20">
        <v>31318</v>
      </c>
      <c r="BF107" s="21">
        <f t="shared" si="7"/>
        <v>3705931</v>
      </c>
      <c r="BH107" s="73"/>
      <c r="BI107" s="73"/>
      <c r="BJ107" s="73"/>
      <c r="BK107" s="73"/>
      <c r="BL107" s="73"/>
      <c r="BM107" s="73"/>
      <c r="BN107" s="73"/>
    </row>
    <row r="108" spans="1:66" ht="22.5" customHeight="1" x14ac:dyDescent="0.2">
      <c r="A108" s="125" t="s">
        <v>1900</v>
      </c>
      <c r="B108" s="126" t="s">
        <v>1798</v>
      </c>
      <c r="C108" s="136" t="s">
        <v>209</v>
      </c>
      <c r="D108" s="129">
        <v>6</v>
      </c>
      <c r="E108" s="130" t="s">
        <v>3561</v>
      </c>
      <c r="F108" s="19">
        <v>52831</v>
      </c>
      <c r="G108" s="20">
        <v>211690</v>
      </c>
      <c r="H108" s="20">
        <v>37620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373</v>
      </c>
      <c r="O108" s="20">
        <v>0</v>
      </c>
      <c r="P108" s="20">
        <v>10576</v>
      </c>
      <c r="Q108" s="20">
        <v>2825</v>
      </c>
      <c r="R108" s="20">
        <v>540</v>
      </c>
      <c r="S108" s="20">
        <v>7144</v>
      </c>
      <c r="T108" s="21">
        <v>11573</v>
      </c>
      <c r="U108" s="54">
        <v>504</v>
      </c>
      <c r="V108" s="20">
        <v>7791</v>
      </c>
      <c r="W108" s="20">
        <v>10148</v>
      </c>
      <c r="X108" s="20">
        <v>79784</v>
      </c>
      <c r="Y108" s="21">
        <v>27555</v>
      </c>
      <c r="Z108" s="20">
        <v>31477</v>
      </c>
      <c r="AA108" s="21">
        <v>4290</v>
      </c>
      <c r="AB108" s="32">
        <v>0</v>
      </c>
      <c r="AC108" s="20">
        <v>29030</v>
      </c>
      <c r="AD108" s="20">
        <v>46544</v>
      </c>
      <c r="AE108" s="20">
        <v>19195</v>
      </c>
      <c r="AF108" s="20">
        <v>9419</v>
      </c>
      <c r="AG108" s="20">
        <v>12831</v>
      </c>
      <c r="AH108" s="20">
        <v>7512</v>
      </c>
      <c r="AI108" s="21">
        <v>18369</v>
      </c>
      <c r="AJ108" s="25">
        <v>3370</v>
      </c>
      <c r="AK108" s="25">
        <v>11209</v>
      </c>
      <c r="AL108" s="25">
        <v>1012</v>
      </c>
      <c r="AM108" s="22">
        <v>3495</v>
      </c>
      <c r="AN108" s="20">
        <v>67625</v>
      </c>
      <c r="AO108" s="20">
        <v>30555</v>
      </c>
      <c r="AP108" s="54">
        <v>756887</v>
      </c>
      <c r="AQ108" s="25">
        <v>52191</v>
      </c>
      <c r="AR108" s="25">
        <v>73056</v>
      </c>
      <c r="AS108" s="54">
        <v>25508</v>
      </c>
      <c r="AT108" s="54">
        <v>33225</v>
      </c>
      <c r="AU108" s="54">
        <v>19451</v>
      </c>
      <c r="AV108" s="25">
        <f t="shared" si="4"/>
        <v>203431</v>
      </c>
      <c r="AW108" s="165">
        <v>217392</v>
      </c>
      <c r="AX108" s="98">
        <f t="shared" si="5"/>
        <v>1177710</v>
      </c>
      <c r="AY108" s="73"/>
      <c r="AZ108" s="20">
        <v>94695</v>
      </c>
      <c r="BA108" s="20">
        <v>161993</v>
      </c>
      <c r="BB108" s="19">
        <v>256688</v>
      </c>
      <c r="BC108" s="19">
        <f t="shared" si="6"/>
        <v>1434398</v>
      </c>
      <c r="BE108" s="20">
        <v>10510</v>
      </c>
      <c r="BF108" s="21">
        <f t="shared" si="7"/>
        <v>1423888</v>
      </c>
      <c r="BH108" s="73"/>
      <c r="BI108" s="73"/>
      <c r="BJ108" s="73"/>
      <c r="BK108" s="73"/>
      <c r="BL108" s="73"/>
      <c r="BM108" s="73"/>
      <c r="BN108" s="73"/>
    </row>
    <row r="109" spans="1:66" ht="22.5" customHeight="1" x14ac:dyDescent="0.2">
      <c r="A109" s="125" t="s">
        <v>1901</v>
      </c>
      <c r="B109" s="126" t="s">
        <v>1798</v>
      </c>
      <c r="C109" s="136" t="s">
        <v>210</v>
      </c>
      <c r="D109" s="129">
        <v>6</v>
      </c>
      <c r="E109" s="130" t="s">
        <v>3561</v>
      </c>
      <c r="F109" s="19">
        <v>114345</v>
      </c>
      <c r="G109" s="20">
        <v>230228</v>
      </c>
      <c r="H109" s="20">
        <v>50350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807</v>
      </c>
      <c r="O109" s="20">
        <v>0</v>
      </c>
      <c r="P109" s="20">
        <v>19796</v>
      </c>
      <c r="Q109" s="20">
        <v>8088</v>
      </c>
      <c r="R109" s="20">
        <v>8730</v>
      </c>
      <c r="S109" s="20">
        <v>16074</v>
      </c>
      <c r="T109" s="21">
        <v>11573</v>
      </c>
      <c r="U109" s="54">
        <v>1008</v>
      </c>
      <c r="V109" s="20">
        <v>12243</v>
      </c>
      <c r="W109" s="20">
        <v>10148</v>
      </c>
      <c r="X109" s="20">
        <v>0</v>
      </c>
      <c r="Y109" s="21">
        <v>0</v>
      </c>
      <c r="Z109" s="20">
        <v>68126</v>
      </c>
      <c r="AA109" s="21">
        <v>4290</v>
      </c>
      <c r="AB109" s="32">
        <v>0</v>
      </c>
      <c r="AC109" s="20">
        <v>100468</v>
      </c>
      <c r="AD109" s="20">
        <v>74092</v>
      </c>
      <c r="AE109" s="20">
        <v>76012</v>
      </c>
      <c r="AF109" s="20">
        <v>29061</v>
      </c>
      <c r="AG109" s="20">
        <v>27776</v>
      </c>
      <c r="AH109" s="20">
        <v>18643</v>
      </c>
      <c r="AI109" s="21">
        <v>70179</v>
      </c>
      <c r="AJ109" s="25">
        <v>7291</v>
      </c>
      <c r="AK109" s="25">
        <v>26552</v>
      </c>
      <c r="AL109" s="25">
        <v>2299</v>
      </c>
      <c r="AM109" s="22">
        <v>8279</v>
      </c>
      <c r="AN109" s="20">
        <v>101428</v>
      </c>
      <c r="AO109" s="20">
        <v>34317</v>
      </c>
      <c r="AP109" s="54">
        <v>1132203</v>
      </c>
      <c r="AQ109" s="25">
        <v>51488</v>
      </c>
      <c r="AR109" s="25">
        <v>133154</v>
      </c>
      <c r="AS109" s="54">
        <v>40388</v>
      </c>
      <c r="AT109" s="54">
        <v>59348</v>
      </c>
      <c r="AU109" s="54">
        <v>27005</v>
      </c>
      <c r="AV109" s="25">
        <f t="shared" si="4"/>
        <v>311383</v>
      </c>
      <c r="AW109" s="165">
        <v>486477</v>
      </c>
      <c r="AX109" s="98">
        <f t="shared" si="5"/>
        <v>1930063</v>
      </c>
      <c r="AY109" s="73"/>
      <c r="AZ109" s="20">
        <v>140237</v>
      </c>
      <c r="BA109" s="20">
        <v>312693</v>
      </c>
      <c r="BB109" s="19">
        <v>452930</v>
      </c>
      <c r="BC109" s="19">
        <f t="shared" si="6"/>
        <v>2382993</v>
      </c>
      <c r="BE109" s="20">
        <v>18230</v>
      </c>
      <c r="BF109" s="21">
        <f t="shared" si="7"/>
        <v>2364763</v>
      </c>
      <c r="BH109" s="73"/>
      <c r="BI109" s="73"/>
      <c r="BJ109" s="73"/>
      <c r="BK109" s="73"/>
      <c r="BL109" s="73"/>
      <c r="BM109" s="73"/>
      <c r="BN109" s="73"/>
    </row>
    <row r="110" spans="1:66" ht="22.5" customHeight="1" x14ac:dyDescent="0.2">
      <c r="A110" s="125" t="s">
        <v>1902</v>
      </c>
      <c r="B110" s="126" t="s">
        <v>1798</v>
      </c>
      <c r="C110" s="136" t="s">
        <v>211</v>
      </c>
      <c r="D110" s="129">
        <v>6</v>
      </c>
      <c r="E110" s="130" t="s">
        <v>3561</v>
      </c>
      <c r="F110" s="19">
        <v>129007</v>
      </c>
      <c r="G110" s="20">
        <v>289763</v>
      </c>
      <c r="H110" s="20">
        <v>67450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723</v>
      </c>
      <c r="O110" s="20">
        <v>0</v>
      </c>
      <c r="P110" s="20">
        <v>23987</v>
      </c>
      <c r="Q110" s="20">
        <v>5483</v>
      </c>
      <c r="R110" s="20">
        <v>7830</v>
      </c>
      <c r="S110" s="20">
        <v>21432</v>
      </c>
      <c r="T110" s="21">
        <v>23146</v>
      </c>
      <c r="U110" s="54">
        <v>7014</v>
      </c>
      <c r="V110" s="20">
        <v>12243</v>
      </c>
      <c r="W110" s="20">
        <v>10148</v>
      </c>
      <c r="X110" s="20">
        <v>19177</v>
      </c>
      <c r="Y110" s="21">
        <v>15291</v>
      </c>
      <c r="Z110" s="20">
        <v>81459</v>
      </c>
      <c r="AA110" s="21">
        <v>0</v>
      </c>
      <c r="AB110" s="32">
        <v>0</v>
      </c>
      <c r="AC110" s="20">
        <v>50220</v>
      </c>
      <c r="AD110" s="20">
        <v>83441</v>
      </c>
      <c r="AE110" s="20">
        <v>67985</v>
      </c>
      <c r="AF110" s="20">
        <v>28014</v>
      </c>
      <c r="AG110" s="20">
        <v>34422</v>
      </c>
      <c r="AH110" s="20">
        <v>43621</v>
      </c>
      <c r="AI110" s="21">
        <v>30144</v>
      </c>
      <c r="AJ110" s="25">
        <v>6538</v>
      </c>
      <c r="AK110" s="25">
        <v>23684</v>
      </c>
      <c r="AL110" s="25">
        <v>2811</v>
      </c>
      <c r="AM110" s="22">
        <v>7144</v>
      </c>
      <c r="AN110" s="20">
        <v>76548</v>
      </c>
      <c r="AO110" s="20">
        <v>44239</v>
      </c>
      <c r="AP110" s="54">
        <v>1212964</v>
      </c>
      <c r="AQ110" s="25">
        <v>56594</v>
      </c>
      <c r="AR110" s="25">
        <v>91780</v>
      </c>
      <c r="AS110" s="54">
        <v>37323</v>
      </c>
      <c r="AT110" s="54">
        <v>46325</v>
      </c>
      <c r="AU110" s="54">
        <v>28228</v>
      </c>
      <c r="AV110" s="25">
        <f t="shared" si="4"/>
        <v>260250</v>
      </c>
      <c r="AW110" s="165">
        <v>465207</v>
      </c>
      <c r="AX110" s="98">
        <f t="shared" si="5"/>
        <v>1938421</v>
      </c>
      <c r="AY110" s="73"/>
      <c r="AZ110" s="20">
        <v>131476</v>
      </c>
      <c r="BA110" s="20">
        <v>410264</v>
      </c>
      <c r="BB110" s="19">
        <v>541740</v>
      </c>
      <c r="BC110" s="19">
        <f t="shared" si="6"/>
        <v>2480161</v>
      </c>
      <c r="BE110" s="20">
        <v>18286</v>
      </c>
      <c r="BF110" s="21">
        <f t="shared" si="7"/>
        <v>2461875</v>
      </c>
      <c r="BH110" s="73"/>
      <c r="BI110" s="73"/>
      <c r="BJ110" s="73"/>
      <c r="BK110" s="73"/>
      <c r="BL110" s="73"/>
      <c r="BM110" s="73"/>
      <c r="BN110" s="73"/>
    </row>
    <row r="111" spans="1:66" ht="22.5" customHeight="1" x14ac:dyDescent="0.2">
      <c r="A111" s="125" t="s">
        <v>1903</v>
      </c>
      <c r="B111" s="126" t="s">
        <v>1798</v>
      </c>
      <c r="C111" s="136" t="s">
        <v>212</v>
      </c>
      <c r="D111" s="129">
        <v>6</v>
      </c>
      <c r="E111" s="130" t="s">
        <v>3561</v>
      </c>
      <c r="F111" s="19">
        <v>182425</v>
      </c>
      <c r="G111" s="20">
        <v>148661</v>
      </c>
      <c r="H111" s="20">
        <v>38950</v>
      </c>
      <c r="I111" s="20">
        <v>34972</v>
      </c>
      <c r="J111" s="20">
        <v>27584</v>
      </c>
      <c r="K111" s="20">
        <v>0</v>
      </c>
      <c r="L111" s="20">
        <v>3412</v>
      </c>
      <c r="M111" s="20">
        <v>3014</v>
      </c>
      <c r="N111" s="20">
        <v>2063</v>
      </c>
      <c r="O111" s="20">
        <v>7659</v>
      </c>
      <c r="P111" s="20">
        <v>61406</v>
      </c>
      <c r="Q111" s="20">
        <v>28460</v>
      </c>
      <c r="R111" s="20">
        <v>24390</v>
      </c>
      <c r="S111" s="20">
        <v>17860</v>
      </c>
      <c r="T111" s="21">
        <v>11573</v>
      </c>
      <c r="U111" s="54">
        <v>9030</v>
      </c>
      <c r="V111" s="20">
        <v>20034</v>
      </c>
      <c r="W111" s="20">
        <v>10148</v>
      </c>
      <c r="X111" s="20">
        <v>0</v>
      </c>
      <c r="Y111" s="21">
        <v>0</v>
      </c>
      <c r="Z111" s="20">
        <v>89687</v>
      </c>
      <c r="AA111" s="21">
        <v>6435</v>
      </c>
      <c r="AB111" s="32">
        <v>0</v>
      </c>
      <c r="AC111" s="20">
        <v>194842</v>
      </c>
      <c r="AD111" s="20">
        <v>135453</v>
      </c>
      <c r="AE111" s="20">
        <v>237041</v>
      </c>
      <c r="AF111" s="20">
        <v>78488</v>
      </c>
      <c r="AG111" s="20">
        <v>46515</v>
      </c>
      <c r="AH111" s="20">
        <v>20544</v>
      </c>
      <c r="AI111" s="21">
        <v>61701</v>
      </c>
      <c r="AJ111" s="25">
        <v>18650</v>
      </c>
      <c r="AK111" s="25">
        <v>36636</v>
      </c>
      <c r="AL111" s="25">
        <v>5667</v>
      </c>
      <c r="AM111" s="22">
        <v>12623</v>
      </c>
      <c r="AN111" s="20">
        <v>119258</v>
      </c>
      <c r="AO111" s="20">
        <v>39893</v>
      </c>
      <c r="AP111" s="54">
        <v>1735074</v>
      </c>
      <c r="AQ111" s="25">
        <v>58820</v>
      </c>
      <c r="AR111" s="25">
        <v>112397</v>
      </c>
      <c r="AS111" s="54">
        <v>66840</v>
      </c>
      <c r="AT111" s="54">
        <v>58968</v>
      </c>
      <c r="AU111" s="54">
        <v>39991</v>
      </c>
      <c r="AV111" s="25">
        <f t="shared" si="4"/>
        <v>337016</v>
      </c>
      <c r="AW111" s="165">
        <v>374790</v>
      </c>
      <c r="AX111" s="98">
        <f t="shared" si="5"/>
        <v>2446880</v>
      </c>
      <c r="AY111" s="73"/>
      <c r="AZ111" s="20">
        <v>254544</v>
      </c>
      <c r="BA111" s="20">
        <v>201486</v>
      </c>
      <c r="BB111" s="19">
        <v>456030</v>
      </c>
      <c r="BC111" s="19">
        <f t="shared" si="6"/>
        <v>2902910</v>
      </c>
      <c r="BE111" s="20">
        <v>24315</v>
      </c>
      <c r="BF111" s="21">
        <f t="shared" si="7"/>
        <v>2878595</v>
      </c>
      <c r="BH111" s="73"/>
      <c r="BI111" s="73"/>
      <c r="BJ111" s="73"/>
      <c r="BK111" s="73"/>
      <c r="BL111" s="73"/>
      <c r="BM111" s="73"/>
      <c r="BN111" s="73"/>
    </row>
    <row r="112" spans="1:66" ht="22.5" customHeight="1" x14ac:dyDescent="0.2">
      <c r="A112" s="125" t="s">
        <v>1904</v>
      </c>
      <c r="B112" s="126" t="s">
        <v>1798</v>
      </c>
      <c r="C112" s="136" t="s">
        <v>213</v>
      </c>
      <c r="D112" s="129">
        <v>6</v>
      </c>
      <c r="E112" s="130" t="s">
        <v>3561</v>
      </c>
      <c r="F112" s="19">
        <v>180113</v>
      </c>
      <c r="G112" s="20">
        <v>165202</v>
      </c>
      <c r="H112" s="20">
        <v>38000</v>
      </c>
      <c r="I112" s="20">
        <v>0</v>
      </c>
      <c r="J112" s="20">
        <v>0</v>
      </c>
      <c r="K112" s="20">
        <v>0</v>
      </c>
      <c r="L112" s="20">
        <v>5886</v>
      </c>
      <c r="M112" s="20">
        <v>0</v>
      </c>
      <c r="N112" s="20">
        <v>1581</v>
      </c>
      <c r="O112" s="20">
        <v>0</v>
      </c>
      <c r="P112" s="20">
        <v>56583</v>
      </c>
      <c r="Q112" s="20">
        <v>17465</v>
      </c>
      <c r="R112" s="20">
        <v>16740</v>
      </c>
      <c r="S112" s="20">
        <v>25897</v>
      </c>
      <c r="T112" s="21">
        <v>23146</v>
      </c>
      <c r="U112" s="54">
        <v>14028</v>
      </c>
      <c r="V112" s="20">
        <v>15582</v>
      </c>
      <c r="W112" s="20">
        <v>10148</v>
      </c>
      <c r="X112" s="20">
        <v>0</v>
      </c>
      <c r="Y112" s="21">
        <v>0</v>
      </c>
      <c r="Z112" s="20">
        <v>97854</v>
      </c>
      <c r="AA112" s="21">
        <v>35035</v>
      </c>
      <c r="AB112" s="32">
        <v>0</v>
      </c>
      <c r="AC112" s="20">
        <v>90884</v>
      </c>
      <c r="AD112" s="20">
        <v>129678</v>
      </c>
      <c r="AE112" s="20">
        <v>124314</v>
      </c>
      <c r="AF112" s="20">
        <v>57799</v>
      </c>
      <c r="AG112" s="20">
        <v>48860</v>
      </c>
      <c r="AH112" s="20">
        <v>39820</v>
      </c>
      <c r="AI112" s="21">
        <v>85251</v>
      </c>
      <c r="AJ112" s="25">
        <v>14288</v>
      </c>
      <c r="AK112" s="25">
        <v>33777</v>
      </c>
      <c r="AL112" s="25">
        <v>4115</v>
      </c>
      <c r="AM112" s="22">
        <v>11079</v>
      </c>
      <c r="AN112" s="20">
        <v>119872</v>
      </c>
      <c r="AO112" s="20">
        <v>50656</v>
      </c>
      <c r="AP112" s="54">
        <v>1513653</v>
      </c>
      <c r="AQ112" s="25">
        <v>64128</v>
      </c>
      <c r="AR112" s="25">
        <v>133249</v>
      </c>
      <c r="AS112" s="54">
        <v>55218</v>
      </c>
      <c r="AT112" s="54">
        <v>52638</v>
      </c>
      <c r="AU112" s="54">
        <v>40387</v>
      </c>
      <c r="AV112" s="25">
        <f t="shared" si="4"/>
        <v>345620</v>
      </c>
      <c r="AW112" s="165">
        <v>339267</v>
      </c>
      <c r="AX112" s="98">
        <f t="shared" si="5"/>
        <v>2198540</v>
      </c>
      <c r="AY112" s="73"/>
      <c r="AZ112" s="20">
        <v>212294</v>
      </c>
      <c r="BA112" s="20">
        <v>329246</v>
      </c>
      <c r="BB112" s="19">
        <v>541540</v>
      </c>
      <c r="BC112" s="19">
        <f t="shared" si="6"/>
        <v>2740080</v>
      </c>
      <c r="BE112" s="20">
        <v>22457</v>
      </c>
      <c r="BF112" s="21">
        <f t="shared" si="7"/>
        <v>2717623</v>
      </c>
      <c r="BH112" s="73"/>
      <c r="BI112" s="73"/>
      <c r="BJ112" s="73"/>
      <c r="BK112" s="73"/>
      <c r="BL112" s="73"/>
      <c r="BM112" s="73"/>
      <c r="BN112" s="73"/>
    </row>
    <row r="113" spans="1:66" ht="22.5" customHeight="1" x14ac:dyDescent="0.2">
      <c r="A113" s="125" t="s">
        <v>1905</v>
      </c>
      <c r="B113" s="126" t="s">
        <v>1798</v>
      </c>
      <c r="C113" s="136" t="s">
        <v>214</v>
      </c>
      <c r="D113" s="129">
        <v>6</v>
      </c>
      <c r="E113" s="130" t="s">
        <v>3561</v>
      </c>
      <c r="F113" s="19">
        <v>165278</v>
      </c>
      <c r="G113" s="20">
        <v>252046</v>
      </c>
      <c r="H113" s="20">
        <v>40470</v>
      </c>
      <c r="I113" s="20">
        <v>0</v>
      </c>
      <c r="J113" s="20">
        <v>0</v>
      </c>
      <c r="K113" s="20">
        <v>0</v>
      </c>
      <c r="L113" s="20">
        <v>5659</v>
      </c>
      <c r="M113" s="20">
        <v>0</v>
      </c>
      <c r="N113" s="20">
        <v>1550</v>
      </c>
      <c r="O113" s="20">
        <v>0</v>
      </c>
      <c r="P113" s="20">
        <v>54952</v>
      </c>
      <c r="Q113" s="20">
        <v>11989</v>
      </c>
      <c r="R113" s="20">
        <v>16785</v>
      </c>
      <c r="S113" s="20">
        <v>33041</v>
      </c>
      <c r="T113" s="21">
        <v>23146</v>
      </c>
      <c r="U113" s="54">
        <v>14616</v>
      </c>
      <c r="V113" s="20">
        <v>30051</v>
      </c>
      <c r="W113" s="20">
        <v>20296</v>
      </c>
      <c r="X113" s="20">
        <v>0</v>
      </c>
      <c r="Y113" s="21">
        <v>0</v>
      </c>
      <c r="Z113" s="20">
        <v>87747</v>
      </c>
      <c r="AA113" s="21">
        <v>0</v>
      </c>
      <c r="AB113" s="32">
        <v>0</v>
      </c>
      <c r="AC113" s="20">
        <v>103598</v>
      </c>
      <c r="AD113" s="20">
        <v>116548</v>
      </c>
      <c r="AE113" s="20">
        <v>148046</v>
      </c>
      <c r="AF113" s="20">
        <v>57960</v>
      </c>
      <c r="AG113" s="20">
        <v>35592</v>
      </c>
      <c r="AH113" s="20">
        <v>39096</v>
      </c>
      <c r="AI113" s="21">
        <v>41919</v>
      </c>
      <c r="AJ113" s="25">
        <v>14012</v>
      </c>
      <c r="AK113" s="25">
        <v>32851</v>
      </c>
      <c r="AL113" s="25">
        <v>3926</v>
      </c>
      <c r="AM113" s="22">
        <v>10848</v>
      </c>
      <c r="AN113" s="20">
        <v>135931</v>
      </c>
      <c r="AO113" s="20">
        <v>31837</v>
      </c>
      <c r="AP113" s="54">
        <v>1529790</v>
      </c>
      <c r="AQ113" s="25">
        <v>62759</v>
      </c>
      <c r="AR113" s="25">
        <v>115046</v>
      </c>
      <c r="AS113" s="54">
        <v>53943</v>
      </c>
      <c r="AT113" s="54">
        <v>63400</v>
      </c>
      <c r="AU113" s="54">
        <v>40466</v>
      </c>
      <c r="AV113" s="25">
        <f t="shared" si="4"/>
        <v>335614</v>
      </c>
      <c r="AW113" s="165">
        <v>485318</v>
      </c>
      <c r="AX113" s="98">
        <f t="shared" si="5"/>
        <v>2350722</v>
      </c>
      <c r="AY113" s="73"/>
      <c r="AZ113" s="20">
        <v>209639</v>
      </c>
      <c r="BA113" s="20">
        <v>257266</v>
      </c>
      <c r="BB113" s="19">
        <v>466905</v>
      </c>
      <c r="BC113" s="19">
        <f t="shared" si="6"/>
        <v>2817627</v>
      </c>
      <c r="BE113" s="20">
        <v>23889</v>
      </c>
      <c r="BF113" s="21">
        <f t="shared" si="7"/>
        <v>2793738</v>
      </c>
      <c r="BH113" s="73"/>
      <c r="BI113" s="73"/>
      <c r="BJ113" s="73"/>
      <c r="BK113" s="73"/>
      <c r="BL113" s="73"/>
      <c r="BM113" s="73"/>
      <c r="BN113" s="73"/>
    </row>
    <row r="114" spans="1:66" ht="22.5" customHeight="1" x14ac:dyDescent="0.2">
      <c r="A114" s="125" t="s">
        <v>1906</v>
      </c>
      <c r="B114" s="126" t="s">
        <v>1798</v>
      </c>
      <c r="C114" s="136" t="s">
        <v>215</v>
      </c>
      <c r="D114" s="129">
        <v>6</v>
      </c>
      <c r="E114" s="130" t="s">
        <v>3561</v>
      </c>
      <c r="F114" s="19">
        <v>230656</v>
      </c>
      <c r="G114" s="20">
        <v>250548</v>
      </c>
      <c r="H114" s="20">
        <v>33060</v>
      </c>
      <c r="I114" s="20">
        <v>70336</v>
      </c>
      <c r="J114" s="20">
        <v>35173</v>
      </c>
      <c r="K114" s="20">
        <v>0</v>
      </c>
      <c r="L114" s="20">
        <v>1672</v>
      </c>
      <c r="M114" s="20">
        <v>5796</v>
      </c>
      <c r="N114" s="20">
        <v>3457</v>
      </c>
      <c r="O114" s="20">
        <v>12321</v>
      </c>
      <c r="P114" s="20">
        <v>115450</v>
      </c>
      <c r="Q114" s="20">
        <v>31708</v>
      </c>
      <c r="R114" s="20">
        <v>17730</v>
      </c>
      <c r="S114" s="20">
        <v>37506</v>
      </c>
      <c r="T114" s="21">
        <v>34719</v>
      </c>
      <c r="U114" s="54">
        <v>11466</v>
      </c>
      <c r="V114" s="20">
        <v>30051</v>
      </c>
      <c r="W114" s="20">
        <v>30444</v>
      </c>
      <c r="X114" s="20">
        <v>12763</v>
      </c>
      <c r="Y114" s="21">
        <v>2952</v>
      </c>
      <c r="Z114" s="20">
        <v>138231</v>
      </c>
      <c r="AA114" s="21">
        <v>0</v>
      </c>
      <c r="AB114" s="32">
        <v>0</v>
      </c>
      <c r="AC114" s="20">
        <v>224370</v>
      </c>
      <c r="AD114" s="20">
        <v>137663</v>
      </c>
      <c r="AE114" s="20">
        <v>228316</v>
      </c>
      <c r="AF114" s="20">
        <v>131859</v>
      </c>
      <c r="AG114" s="20">
        <v>55421</v>
      </c>
      <c r="AH114" s="20">
        <v>33666</v>
      </c>
      <c r="AI114" s="21">
        <v>75360</v>
      </c>
      <c r="AJ114" s="25">
        <v>23973</v>
      </c>
      <c r="AK114" s="25">
        <v>48680</v>
      </c>
      <c r="AL114" s="25">
        <v>7475</v>
      </c>
      <c r="AM114" s="22">
        <v>17487</v>
      </c>
      <c r="AN114" s="20">
        <v>177203</v>
      </c>
      <c r="AO114" s="20">
        <v>33015</v>
      </c>
      <c r="AP114" s="54">
        <v>2300527</v>
      </c>
      <c r="AQ114" s="25">
        <v>60981</v>
      </c>
      <c r="AR114" s="25">
        <v>124205</v>
      </c>
      <c r="AS114" s="54">
        <v>68018</v>
      </c>
      <c r="AT114" s="54">
        <v>78409</v>
      </c>
      <c r="AU114" s="54">
        <v>62856</v>
      </c>
      <c r="AV114" s="25">
        <f t="shared" si="4"/>
        <v>394469</v>
      </c>
      <c r="AW114" s="165">
        <v>586823</v>
      </c>
      <c r="AX114" s="98">
        <f t="shared" si="5"/>
        <v>3281819</v>
      </c>
      <c r="AY114" s="73"/>
      <c r="AZ114" s="20">
        <v>313396</v>
      </c>
      <c r="BA114" s="20">
        <v>260493</v>
      </c>
      <c r="BB114" s="19">
        <v>573889</v>
      </c>
      <c r="BC114" s="19">
        <f t="shared" si="6"/>
        <v>3855708</v>
      </c>
      <c r="BE114" s="20">
        <v>34283</v>
      </c>
      <c r="BF114" s="21">
        <f t="shared" si="7"/>
        <v>3821425</v>
      </c>
      <c r="BH114" s="73"/>
      <c r="BI114" s="73"/>
      <c r="BJ114" s="73"/>
      <c r="BK114" s="73"/>
      <c r="BL114" s="73"/>
      <c r="BM114" s="73"/>
      <c r="BN114" s="73"/>
    </row>
    <row r="115" spans="1:66" ht="22.5" customHeight="1" x14ac:dyDescent="0.2">
      <c r="A115" s="125" t="s">
        <v>1907</v>
      </c>
      <c r="B115" s="126" t="s">
        <v>1798</v>
      </c>
      <c r="C115" s="136" t="s">
        <v>216</v>
      </c>
      <c r="D115" s="129">
        <v>6</v>
      </c>
      <c r="E115" s="130" t="s">
        <v>3561</v>
      </c>
      <c r="F115" s="19">
        <v>72922</v>
      </c>
      <c r="G115" s="20">
        <v>162992</v>
      </c>
      <c r="H115" s="20">
        <v>19760</v>
      </c>
      <c r="I115" s="20">
        <v>0</v>
      </c>
      <c r="J115" s="20">
        <v>0</v>
      </c>
      <c r="K115" s="20">
        <v>0</v>
      </c>
      <c r="L115" s="20">
        <v>2716</v>
      </c>
      <c r="M115" s="20">
        <v>0</v>
      </c>
      <c r="N115" s="20">
        <v>570</v>
      </c>
      <c r="O115" s="20">
        <v>0</v>
      </c>
      <c r="P115" s="20">
        <v>22464</v>
      </c>
      <c r="Q115" s="20">
        <v>4601</v>
      </c>
      <c r="R115" s="20">
        <v>1800</v>
      </c>
      <c r="S115" s="20">
        <v>13395</v>
      </c>
      <c r="T115" s="21">
        <v>11573</v>
      </c>
      <c r="U115" s="54">
        <v>12684</v>
      </c>
      <c r="V115" s="20">
        <v>8904</v>
      </c>
      <c r="W115" s="20">
        <v>10148</v>
      </c>
      <c r="X115" s="20">
        <v>0</v>
      </c>
      <c r="Y115" s="21">
        <v>0</v>
      </c>
      <c r="Z115" s="20">
        <v>40117</v>
      </c>
      <c r="AA115" s="21">
        <v>0</v>
      </c>
      <c r="AB115" s="32">
        <v>0</v>
      </c>
      <c r="AC115" s="20">
        <v>42049</v>
      </c>
      <c r="AD115" s="20">
        <v>85119</v>
      </c>
      <c r="AE115" s="20">
        <v>61215</v>
      </c>
      <c r="AF115" s="20">
        <v>20850</v>
      </c>
      <c r="AG115" s="20">
        <v>16240</v>
      </c>
      <c r="AH115" s="20">
        <v>24616</v>
      </c>
      <c r="AI115" s="21">
        <v>40035</v>
      </c>
      <c r="AJ115" s="25">
        <v>5154</v>
      </c>
      <c r="AK115" s="25">
        <v>15293</v>
      </c>
      <c r="AL115" s="25">
        <v>1716</v>
      </c>
      <c r="AM115" s="22">
        <v>4854</v>
      </c>
      <c r="AN115" s="20">
        <v>73985</v>
      </c>
      <c r="AO115" s="20">
        <v>25635</v>
      </c>
      <c r="AP115" s="54">
        <v>801407</v>
      </c>
      <c r="AQ115" s="25">
        <v>57117</v>
      </c>
      <c r="AR115" s="25">
        <v>108287</v>
      </c>
      <c r="AS115" s="54">
        <v>33643</v>
      </c>
      <c r="AT115" s="54">
        <v>52165</v>
      </c>
      <c r="AU115" s="54">
        <v>19931</v>
      </c>
      <c r="AV115" s="25">
        <f t="shared" si="4"/>
        <v>271143</v>
      </c>
      <c r="AW115" s="165">
        <v>217703</v>
      </c>
      <c r="AX115" s="98">
        <f t="shared" si="5"/>
        <v>1290253</v>
      </c>
      <c r="AY115" s="73"/>
      <c r="AZ115" s="20">
        <v>115404</v>
      </c>
      <c r="BA115" s="20">
        <v>161927</v>
      </c>
      <c r="BB115" s="19">
        <v>277331</v>
      </c>
      <c r="BC115" s="19">
        <f t="shared" si="6"/>
        <v>1567584</v>
      </c>
      <c r="BE115" s="20">
        <v>11890</v>
      </c>
      <c r="BF115" s="21">
        <f t="shared" si="7"/>
        <v>1555694</v>
      </c>
      <c r="BH115" s="73"/>
      <c r="BI115" s="73"/>
      <c r="BJ115" s="73"/>
      <c r="BK115" s="73"/>
      <c r="BL115" s="73"/>
      <c r="BM115" s="73"/>
      <c r="BN115" s="73"/>
    </row>
    <row r="116" spans="1:66" ht="22.5" customHeight="1" x14ac:dyDescent="0.2">
      <c r="A116" s="125" t="s">
        <v>1908</v>
      </c>
      <c r="B116" s="126" t="s">
        <v>1798</v>
      </c>
      <c r="C116" s="136" t="s">
        <v>217</v>
      </c>
      <c r="D116" s="129">
        <v>6</v>
      </c>
      <c r="E116" s="130" t="s">
        <v>3561</v>
      </c>
      <c r="F116" s="19">
        <v>164174</v>
      </c>
      <c r="G116" s="20">
        <v>241707</v>
      </c>
      <c r="H116" s="20">
        <v>32490</v>
      </c>
      <c r="I116" s="20">
        <v>0</v>
      </c>
      <c r="J116" s="20">
        <v>0</v>
      </c>
      <c r="K116" s="20">
        <v>0</v>
      </c>
      <c r="L116" s="20">
        <v>2453</v>
      </c>
      <c r="M116" s="20">
        <v>0</v>
      </c>
      <c r="N116" s="20">
        <v>1331</v>
      </c>
      <c r="O116" s="20">
        <v>0</v>
      </c>
      <c r="P116" s="20">
        <v>55619</v>
      </c>
      <c r="Q116" s="20">
        <v>10085</v>
      </c>
      <c r="R116" s="20">
        <v>4455</v>
      </c>
      <c r="S116" s="20">
        <v>32148</v>
      </c>
      <c r="T116" s="21">
        <v>11573</v>
      </c>
      <c r="U116" s="54">
        <v>2058</v>
      </c>
      <c r="V116" s="20">
        <v>15582</v>
      </c>
      <c r="W116" s="20">
        <v>10148</v>
      </c>
      <c r="X116" s="20">
        <v>0</v>
      </c>
      <c r="Y116" s="21">
        <v>0</v>
      </c>
      <c r="Z116" s="20">
        <v>100770</v>
      </c>
      <c r="AA116" s="21">
        <v>0</v>
      </c>
      <c r="AB116" s="32">
        <v>0</v>
      </c>
      <c r="AC116" s="20">
        <v>140855</v>
      </c>
      <c r="AD116" s="20">
        <v>177078</v>
      </c>
      <c r="AE116" s="20">
        <v>121452</v>
      </c>
      <c r="AF116" s="20">
        <v>48461</v>
      </c>
      <c r="AG116" s="20">
        <v>38408</v>
      </c>
      <c r="AH116" s="20">
        <v>32128</v>
      </c>
      <c r="AI116" s="21">
        <v>83367</v>
      </c>
      <c r="AJ116" s="25">
        <v>12026</v>
      </c>
      <c r="AK116" s="25">
        <v>32976</v>
      </c>
      <c r="AL116" s="25">
        <v>3501</v>
      </c>
      <c r="AM116" s="22">
        <v>10597</v>
      </c>
      <c r="AN116" s="20">
        <v>114596</v>
      </c>
      <c r="AO116" s="20">
        <v>43788</v>
      </c>
      <c r="AP116" s="54">
        <v>1543826</v>
      </c>
      <c r="AQ116" s="25">
        <v>64667</v>
      </c>
      <c r="AR116" s="25">
        <v>94530</v>
      </c>
      <c r="AS116" s="54">
        <v>39901</v>
      </c>
      <c r="AT116" s="54">
        <v>63556</v>
      </c>
      <c r="AU116" s="54">
        <v>35348</v>
      </c>
      <c r="AV116" s="25">
        <f t="shared" si="4"/>
        <v>298002</v>
      </c>
      <c r="AW116" s="165">
        <v>440851</v>
      </c>
      <c r="AX116" s="98">
        <f t="shared" si="5"/>
        <v>2282679</v>
      </c>
      <c r="AY116" s="73"/>
      <c r="AZ116" s="20">
        <v>190417</v>
      </c>
      <c r="BA116" s="20">
        <v>322992</v>
      </c>
      <c r="BB116" s="19">
        <v>513409</v>
      </c>
      <c r="BC116" s="19">
        <f t="shared" si="6"/>
        <v>2796088</v>
      </c>
      <c r="BE116" s="20">
        <v>22405</v>
      </c>
      <c r="BF116" s="21">
        <f t="shared" si="7"/>
        <v>2773683</v>
      </c>
      <c r="BH116" s="73"/>
      <c r="BI116" s="73"/>
      <c r="BJ116" s="73"/>
      <c r="BK116" s="73"/>
      <c r="BL116" s="73"/>
      <c r="BM116" s="73"/>
      <c r="BN116" s="73"/>
    </row>
    <row r="117" spans="1:66" ht="22.5" customHeight="1" x14ac:dyDescent="0.2">
      <c r="A117" s="125" t="s">
        <v>1909</v>
      </c>
      <c r="B117" s="126" t="s">
        <v>1798</v>
      </c>
      <c r="C117" s="136" t="s">
        <v>218</v>
      </c>
      <c r="D117" s="129">
        <v>6</v>
      </c>
      <c r="E117" s="130" t="s">
        <v>3561</v>
      </c>
      <c r="F117" s="19">
        <v>150052</v>
      </c>
      <c r="G117" s="20">
        <v>278640</v>
      </c>
      <c r="H117" s="20">
        <v>51490</v>
      </c>
      <c r="I117" s="20">
        <v>21588</v>
      </c>
      <c r="J117" s="20">
        <v>35474</v>
      </c>
      <c r="K117" s="20">
        <v>0</v>
      </c>
      <c r="L117" s="20">
        <v>0</v>
      </c>
      <c r="M117" s="20">
        <v>0</v>
      </c>
      <c r="N117" s="20">
        <v>1558</v>
      </c>
      <c r="O117" s="20">
        <v>0</v>
      </c>
      <c r="P117" s="20">
        <v>77652</v>
      </c>
      <c r="Q117" s="20">
        <v>11806</v>
      </c>
      <c r="R117" s="20">
        <v>23040</v>
      </c>
      <c r="S117" s="20">
        <v>25897</v>
      </c>
      <c r="T117" s="21">
        <v>23146</v>
      </c>
      <c r="U117" s="54">
        <v>15414</v>
      </c>
      <c r="V117" s="20">
        <v>12243</v>
      </c>
      <c r="W117" s="20">
        <v>10148</v>
      </c>
      <c r="X117" s="20">
        <v>0</v>
      </c>
      <c r="Y117" s="21">
        <v>0</v>
      </c>
      <c r="Z117" s="20">
        <v>76687</v>
      </c>
      <c r="AA117" s="21">
        <v>0</v>
      </c>
      <c r="AB117" s="32">
        <v>0</v>
      </c>
      <c r="AC117" s="20">
        <v>171352</v>
      </c>
      <c r="AD117" s="20">
        <v>197462</v>
      </c>
      <c r="AE117" s="20">
        <v>115170</v>
      </c>
      <c r="AF117" s="20">
        <v>44275</v>
      </c>
      <c r="AG117" s="20">
        <v>30491</v>
      </c>
      <c r="AH117" s="20">
        <v>30046</v>
      </c>
      <c r="AI117" s="21">
        <v>56520</v>
      </c>
      <c r="AJ117" s="25">
        <v>14078</v>
      </c>
      <c r="AK117" s="25">
        <v>32764</v>
      </c>
      <c r="AL117" s="25">
        <v>3639</v>
      </c>
      <c r="AM117" s="22">
        <v>10987</v>
      </c>
      <c r="AN117" s="20">
        <v>143292</v>
      </c>
      <c r="AO117" s="20">
        <v>45069</v>
      </c>
      <c r="AP117" s="54">
        <v>1709980</v>
      </c>
      <c r="AQ117" s="25">
        <v>60328</v>
      </c>
      <c r="AR117" s="25">
        <v>133980</v>
      </c>
      <c r="AS117" s="54">
        <v>52244</v>
      </c>
      <c r="AT117" s="54">
        <v>55736</v>
      </c>
      <c r="AU117" s="54">
        <v>36868</v>
      </c>
      <c r="AV117" s="25">
        <f t="shared" si="4"/>
        <v>339156</v>
      </c>
      <c r="AW117" s="165">
        <v>451636</v>
      </c>
      <c r="AX117" s="98">
        <f t="shared" si="5"/>
        <v>2500772</v>
      </c>
      <c r="AY117" s="73"/>
      <c r="AZ117" s="20">
        <v>210276</v>
      </c>
      <c r="BA117" s="20">
        <v>326616</v>
      </c>
      <c r="BB117" s="19">
        <v>536892</v>
      </c>
      <c r="BC117" s="19">
        <f t="shared" si="6"/>
        <v>3037664</v>
      </c>
      <c r="BE117" s="20">
        <v>25247</v>
      </c>
      <c r="BF117" s="21">
        <f t="shared" si="7"/>
        <v>3012417</v>
      </c>
      <c r="BH117" s="73"/>
      <c r="BI117" s="73"/>
      <c r="BJ117" s="73"/>
      <c r="BK117" s="73"/>
      <c r="BL117" s="73"/>
      <c r="BM117" s="73"/>
      <c r="BN117" s="73"/>
    </row>
    <row r="118" spans="1:66" ht="22.5" customHeight="1" x14ac:dyDescent="0.2">
      <c r="A118" s="125" t="s">
        <v>1910</v>
      </c>
      <c r="B118" s="126" t="s">
        <v>1798</v>
      </c>
      <c r="C118" s="136" t="s">
        <v>219</v>
      </c>
      <c r="D118" s="129">
        <v>6</v>
      </c>
      <c r="E118" s="130" t="s">
        <v>3561</v>
      </c>
      <c r="F118" s="19">
        <v>170706</v>
      </c>
      <c r="G118" s="20">
        <v>273079</v>
      </c>
      <c r="H118" s="20">
        <v>51300</v>
      </c>
      <c r="I118" s="20">
        <v>0</v>
      </c>
      <c r="J118" s="20">
        <v>0</v>
      </c>
      <c r="K118" s="20">
        <v>0</v>
      </c>
      <c r="L118" s="20">
        <v>8335</v>
      </c>
      <c r="M118" s="20">
        <v>0</v>
      </c>
      <c r="N118" s="20">
        <v>1379</v>
      </c>
      <c r="O118" s="20">
        <v>0</v>
      </c>
      <c r="P118" s="20">
        <v>36511</v>
      </c>
      <c r="Q118" s="20">
        <v>10990</v>
      </c>
      <c r="R118" s="20">
        <v>24390</v>
      </c>
      <c r="S118" s="20">
        <v>40185</v>
      </c>
      <c r="T118" s="21">
        <v>46292</v>
      </c>
      <c r="U118" s="54">
        <v>27174</v>
      </c>
      <c r="V118" s="20">
        <v>12243</v>
      </c>
      <c r="W118" s="20">
        <v>10148</v>
      </c>
      <c r="X118" s="20">
        <v>0</v>
      </c>
      <c r="Y118" s="21">
        <v>0</v>
      </c>
      <c r="Z118" s="20">
        <v>96985</v>
      </c>
      <c r="AA118" s="21">
        <v>0</v>
      </c>
      <c r="AB118" s="32">
        <v>0</v>
      </c>
      <c r="AC118" s="20">
        <v>144733</v>
      </c>
      <c r="AD118" s="20">
        <v>147760</v>
      </c>
      <c r="AE118" s="20">
        <v>73081</v>
      </c>
      <c r="AF118" s="20">
        <v>23667</v>
      </c>
      <c r="AG118" s="20">
        <v>39256</v>
      </c>
      <c r="AH118" s="20">
        <v>19729</v>
      </c>
      <c r="AI118" s="21">
        <v>54636</v>
      </c>
      <c r="AJ118" s="25">
        <v>12461</v>
      </c>
      <c r="AK118" s="25">
        <v>33416</v>
      </c>
      <c r="AL118" s="25">
        <v>3008</v>
      </c>
      <c r="AM118" s="22">
        <v>10760</v>
      </c>
      <c r="AN118" s="20">
        <v>105769</v>
      </c>
      <c r="AO118" s="20">
        <v>62494</v>
      </c>
      <c r="AP118" s="54">
        <v>1540487</v>
      </c>
      <c r="AQ118" s="25">
        <v>48976</v>
      </c>
      <c r="AR118" s="25">
        <v>90770</v>
      </c>
      <c r="AS118" s="54">
        <v>43430</v>
      </c>
      <c r="AT118" s="54">
        <v>36893</v>
      </c>
      <c r="AU118" s="54">
        <v>22394</v>
      </c>
      <c r="AV118" s="25">
        <f t="shared" si="4"/>
        <v>242463</v>
      </c>
      <c r="AW118" s="165">
        <v>403673</v>
      </c>
      <c r="AX118" s="98">
        <f t="shared" si="5"/>
        <v>2186623</v>
      </c>
      <c r="AY118" s="73"/>
      <c r="AZ118" s="20">
        <v>194612</v>
      </c>
      <c r="BA118" s="20">
        <v>382684</v>
      </c>
      <c r="BB118" s="19">
        <v>577296</v>
      </c>
      <c r="BC118" s="19">
        <f t="shared" si="6"/>
        <v>2763919</v>
      </c>
      <c r="BE118" s="20">
        <v>30364</v>
      </c>
      <c r="BF118" s="21">
        <f t="shared" si="7"/>
        <v>2733555</v>
      </c>
      <c r="BH118" s="73"/>
      <c r="BI118" s="73"/>
      <c r="BJ118" s="73"/>
      <c r="BK118" s="73"/>
      <c r="BL118" s="73"/>
      <c r="BM118" s="73"/>
      <c r="BN118" s="73"/>
    </row>
    <row r="119" spans="1:66" ht="22.5" customHeight="1" x14ac:dyDescent="0.2">
      <c r="A119" s="125" t="s">
        <v>1911</v>
      </c>
      <c r="B119" s="126" t="s">
        <v>1798</v>
      </c>
      <c r="C119" s="136" t="s">
        <v>220</v>
      </c>
      <c r="D119" s="129">
        <v>6</v>
      </c>
      <c r="E119" s="130" t="s">
        <v>3561</v>
      </c>
      <c r="F119" s="19">
        <v>169591</v>
      </c>
      <c r="G119" s="20">
        <v>299603</v>
      </c>
      <c r="H119" s="20">
        <v>58140</v>
      </c>
      <c r="I119" s="20">
        <v>0</v>
      </c>
      <c r="J119" s="20">
        <v>0</v>
      </c>
      <c r="K119" s="20">
        <v>0</v>
      </c>
      <c r="L119" s="20">
        <v>4367</v>
      </c>
      <c r="M119" s="20">
        <v>2889</v>
      </c>
      <c r="N119" s="20">
        <v>1821</v>
      </c>
      <c r="O119" s="20">
        <v>3441</v>
      </c>
      <c r="P119" s="20">
        <v>73052</v>
      </c>
      <c r="Q119" s="20">
        <v>21521</v>
      </c>
      <c r="R119" s="20">
        <v>5040</v>
      </c>
      <c r="S119" s="20">
        <v>23218</v>
      </c>
      <c r="T119" s="21">
        <v>21989</v>
      </c>
      <c r="U119" s="54">
        <v>14826</v>
      </c>
      <c r="V119" s="20">
        <v>10017</v>
      </c>
      <c r="W119" s="20">
        <v>10148</v>
      </c>
      <c r="X119" s="20">
        <v>0</v>
      </c>
      <c r="Y119" s="21">
        <v>0</v>
      </c>
      <c r="Z119" s="20">
        <v>85311</v>
      </c>
      <c r="AA119" s="21">
        <v>14300</v>
      </c>
      <c r="AB119" s="32">
        <v>0</v>
      </c>
      <c r="AC119" s="20">
        <v>154815</v>
      </c>
      <c r="AD119" s="20">
        <v>219027</v>
      </c>
      <c r="AE119" s="20">
        <v>141136</v>
      </c>
      <c r="AF119" s="20">
        <v>54338</v>
      </c>
      <c r="AG119" s="20">
        <v>34548</v>
      </c>
      <c r="AH119" s="20">
        <v>22806</v>
      </c>
      <c r="AI119" s="21">
        <v>67353</v>
      </c>
      <c r="AJ119" s="25">
        <v>16455</v>
      </c>
      <c r="AK119" s="25">
        <v>35470</v>
      </c>
      <c r="AL119" s="25">
        <v>3835</v>
      </c>
      <c r="AM119" s="22">
        <v>12090</v>
      </c>
      <c r="AN119" s="20">
        <v>157188</v>
      </c>
      <c r="AO119" s="20">
        <v>35158</v>
      </c>
      <c r="AP119" s="54">
        <v>1773493</v>
      </c>
      <c r="AQ119" s="25">
        <v>59119</v>
      </c>
      <c r="AR119" s="25">
        <v>103972</v>
      </c>
      <c r="AS119" s="54">
        <v>55220</v>
      </c>
      <c r="AT119" s="54">
        <v>62540</v>
      </c>
      <c r="AU119" s="54">
        <v>30622</v>
      </c>
      <c r="AV119" s="25">
        <f t="shared" si="4"/>
        <v>311473</v>
      </c>
      <c r="AW119" s="165">
        <v>363465</v>
      </c>
      <c r="AX119" s="98">
        <f t="shared" si="5"/>
        <v>2448431</v>
      </c>
      <c r="AY119" s="73"/>
      <c r="AZ119" s="20">
        <v>233251</v>
      </c>
      <c r="BA119" s="20">
        <v>253288</v>
      </c>
      <c r="BB119" s="19">
        <v>486539</v>
      </c>
      <c r="BC119" s="19">
        <f t="shared" si="6"/>
        <v>2934970</v>
      </c>
      <c r="BE119" s="20">
        <v>26427</v>
      </c>
      <c r="BF119" s="21">
        <f t="shared" si="7"/>
        <v>2908543</v>
      </c>
      <c r="BH119" s="73"/>
      <c r="BI119" s="73"/>
      <c r="BJ119" s="73"/>
      <c r="BK119" s="73"/>
      <c r="BL119" s="73"/>
      <c r="BM119" s="73"/>
      <c r="BN119" s="73"/>
    </row>
    <row r="120" spans="1:66" ht="22.5" customHeight="1" x14ac:dyDescent="0.2">
      <c r="A120" s="125" t="s">
        <v>1912</v>
      </c>
      <c r="B120" s="126" t="s">
        <v>1798</v>
      </c>
      <c r="C120" s="136" t="s">
        <v>221</v>
      </c>
      <c r="D120" s="129">
        <v>6</v>
      </c>
      <c r="E120" s="130" t="s">
        <v>3561</v>
      </c>
      <c r="F120" s="19">
        <v>106651</v>
      </c>
      <c r="G120" s="20">
        <v>236502</v>
      </c>
      <c r="H120" s="20">
        <v>44080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864</v>
      </c>
      <c r="O120" s="20">
        <v>0</v>
      </c>
      <c r="P120" s="20">
        <v>43952</v>
      </c>
      <c r="Q120" s="20">
        <v>15373</v>
      </c>
      <c r="R120" s="20">
        <v>8955</v>
      </c>
      <c r="S120" s="20">
        <v>16074</v>
      </c>
      <c r="T120" s="21">
        <v>11573</v>
      </c>
      <c r="U120" s="54">
        <v>6930</v>
      </c>
      <c r="V120" s="20">
        <v>14469</v>
      </c>
      <c r="W120" s="20">
        <v>10148</v>
      </c>
      <c r="X120" s="20">
        <v>0</v>
      </c>
      <c r="Y120" s="21">
        <v>0</v>
      </c>
      <c r="Z120" s="20">
        <v>64386</v>
      </c>
      <c r="AA120" s="21">
        <v>0</v>
      </c>
      <c r="AB120" s="32">
        <v>0</v>
      </c>
      <c r="AC120" s="20">
        <v>109249</v>
      </c>
      <c r="AD120" s="20">
        <v>143148</v>
      </c>
      <c r="AE120" s="20">
        <v>174430</v>
      </c>
      <c r="AF120" s="20">
        <v>31234</v>
      </c>
      <c r="AG120" s="20">
        <v>24779</v>
      </c>
      <c r="AH120" s="20">
        <v>15295</v>
      </c>
      <c r="AI120" s="21">
        <v>48984</v>
      </c>
      <c r="AJ120" s="25">
        <v>7812</v>
      </c>
      <c r="AK120" s="25">
        <v>23215</v>
      </c>
      <c r="AL120" s="25">
        <v>2370</v>
      </c>
      <c r="AM120" s="22">
        <v>7371</v>
      </c>
      <c r="AN120" s="20">
        <v>90579</v>
      </c>
      <c r="AO120" s="20">
        <v>30945</v>
      </c>
      <c r="AP120" s="54">
        <v>1289368</v>
      </c>
      <c r="AQ120" s="25">
        <v>65598</v>
      </c>
      <c r="AR120" s="25">
        <v>119479</v>
      </c>
      <c r="AS120" s="54">
        <v>33519</v>
      </c>
      <c r="AT120" s="54">
        <v>42377</v>
      </c>
      <c r="AU120" s="54">
        <v>25801</v>
      </c>
      <c r="AV120" s="25">
        <f t="shared" si="4"/>
        <v>286774</v>
      </c>
      <c r="AW120" s="165">
        <v>353852</v>
      </c>
      <c r="AX120" s="98">
        <f t="shared" si="5"/>
        <v>1929994</v>
      </c>
      <c r="AY120" s="73"/>
      <c r="AZ120" s="20">
        <v>146273</v>
      </c>
      <c r="BA120" s="20">
        <v>234790</v>
      </c>
      <c r="BB120" s="19">
        <v>381063</v>
      </c>
      <c r="BC120" s="19">
        <f t="shared" si="6"/>
        <v>2311057</v>
      </c>
      <c r="BE120" s="20">
        <v>19019</v>
      </c>
      <c r="BF120" s="21">
        <f t="shared" si="7"/>
        <v>2292038</v>
      </c>
      <c r="BH120" s="73"/>
      <c r="BI120" s="73"/>
      <c r="BJ120" s="73"/>
      <c r="BK120" s="73"/>
      <c r="BL120" s="73"/>
      <c r="BM120" s="73"/>
      <c r="BN120" s="73"/>
    </row>
    <row r="121" spans="1:66" ht="22.5" customHeight="1" x14ac:dyDescent="0.2">
      <c r="A121" s="125" t="s">
        <v>1913</v>
      </c>
      <c r="B121" s="126" t="s">
        <v>1798</v>
      </c>
      <c r="C121" s="136" t="s">
        <v>222</v>
      </c>
      <c r="D121" s="129">
        <v>6</v>
      </c>
      <c r="E121" s="130" t="s">
        <v>3561</v>
      </c>
      <c r="F121" s="19">
        <v>298057</v>
      </c>
      <c r="G121" s="20">
        <v>779166</v>
      </c>
      <c r="H121" s="20">
        <v>155610</v>
      </c>
      <c r="I121" s="20">
        <v>41272</v>
      </c>
      <c r="J121" s="20">
        <v>37969</v>
      </c>
      <c r="K121" s="20">
        <v>0</v>
      </c>
      <c r="L121" s="20">
        <v>9028</v>
      </c>
      <c r="M121" s="20">
        <v>4553</v>
      </c>
      <c r="N121" s="20">
        <v>3994</v>
      </c>
      <c r="O121" s="20">
        <v>8473</v>
      </c>
      <c r="P121" s="20">
        <v>108184</v>
      </c>
      <c r="Q121" s="20">
        <v>25358</v>
      </c>
      <c r="R121" s="20">
        <v>23850</v>
      </c>
      <c r="S121" s="20">
        <v>68761</v>
      </c>
      <c r="T121" s="21">
        <v>103000</v>
      </c>
      <c r="U121" s="54">
        <v>13818</v>
      </c>
      <c r="V121" s="20">
        <v>37842</v>
      </c>
      <c r="W121" s="20">
        <v>30444</v>
      </c>
      <c r="X121" s="20">
        <v>0</v>
      </c>
      <c r="Y121" s="21">
        <v>0</v>
      </c>
      <c r="Z121" s="20">
        <v>185003</v>
      </c>
      <c r="AA121" s="21">
        <v>0</v>
      </c>
      <c r="AB121" s="32">
        <v>0</v>
      </c>
      <c r="AC121" s="20">
        <v>296722</v>
      </c>
      <c r="AD121" s="20">
        <v>370152</v>
      </c>
      <c r="AE121" s="20">
        <v>238995</v>
      </c>
      <c r="AF121" s="20">
        <v>113344</v>
      </c>
      <c r="AG121" s="20">
        <v>83207</v>
      </c>
      <c r="AH121" s="20">
        <v>35386</v>
      </c>
      <c r="AI121" s="21">
        <v>249630</v>
      </c>
      <c r="AJ121" s="25">
        <v>25920</v>
      </c>
      <c r="AK121" s="25">
        <v>53112</v>
      </c>
      <c r="AL121" s="25">
        <v>8320</v>
      </c>
      <c r="AM121" s="22">
        <v>19232</v>
      </c>
      <c r="AN121" s="20">
        <v>317731</v>
      </c>
      <c r="AO121" s="20">
        <v>109675</v>
      </c>
      <c r="AP121" s="54">
        <v>3855808</v>
      </c>
      <c r="AQ121" s="25">
        <v>55888</v>
      </c>
      <c r="AR121" s="25">
        <v>118806</v>
      </c>
      <c r="AS121" s="54">
        <v>82477</v>
      </c>
      <c r="AT121" s="54">
        <v>64899</v>
      </c>
      <c r="AU121" s="54">
        <v>51977</v>
      </c>
      <c r="AV121" s="25">
        <f t="shared" si="4"/>
        <v>374047</v>
      </c>
      <c r="AW121" s="165">
        <v>1289529</v>
      </c>
      <c r="AX121" s="98">
        <f t="shared" si="5"/>
        <v>5519384</v>
      </c>
      <c r="AY121" s="73"/>
      <c r="AZ121" s="20">
        <v>335150</v>
      </c>
      <c r="BA121" s="20">
        <v>705034</v>
      </c>
      <c r="BB121" s="19">
        <v>1040184</v>
      </c>
      <c r="BC121" s="19">
        <f t="shared" si="6"/>
        <v>6559568</v>
      </c>
      <c r="BE121" s="20">
        <v>58784</v>
      </c>
      <c r="BF121" s="21">
        <f t="shared" si="7"/>
        <v>6500784</v>
      </c>
      <c r="BH121" s="73"/>
      <c r="BI121" s="73"/>
      <c r="BJ121" s="73"/>
      <c r="BK121" s="73"/>
      <c r="BL121" s="73"/>
      <c r="BM121" s="73"/>
      <c r="BN121" s="73"/>
    </row>
    <row r="122" spans="1:66" ht="22.5" customHeight="1" x14ac:dyDescent="0.2">
      <c r="A122" s="125" t="s">
        <v>1914</v>
      </c>
      <c r="B122" s="126" t="s">
        <v>1798</v>
      </c>
      <c r="C122" s="136" t="s">
        <v>223</v>
      </c>
      <c r="D122" s="129">
        <v>6</v>
      </c>
      <c r="E122" s="130" t="s">
        <v>3561</v>
      </c>
      <c r="F122" s="19">
        <v>201308</v>
      </c>
      <c r="G122" s="20">
        <v>413041</v>
      </c>
      <c r="H122" s="20">
        <v>67260</v>
      </c>
      <c r="I122" s="20">
        <v>0</v>
      </c>
      <c r="J122" s="20">
        <v>0</v>
      </c>
      <c r="K122" s="20">
        <v>0</v>
      </c>
      <c r="L122" s="20">
        <v>1438</v>
      </c>
      <c r="M122" s="20">
        <v>0</v>
      </c>
      <c r="N122" s="20">
        <v>2098</v>
      </c>
      <c r="O122" s="20">
        <v>0</v>
      </c>
      <c r="P122" s="20">
        <v>52202</v>
      </c>
      <c r="Q122" s="20">
        <v>19919</v>
      </c>
      <c r="R122" s="20">
        <v>61200</v>
      </c>
      <c r="S122" s="20">
        <v>26790</v>
      </c>
      <c r="T122" s="21">
        <v>23146</v>
      </c>
      <c r="U122" s="54">
        <v>3360</v>
      </c>
      <c r="V122" s="20">
        <v>16695</v>
      </c>
      <c r="W122" s="20">
        <v>20296</v>
      </c>
      <c r="X122" s="20">
        <v>0</v>
      </c>
      <c r="Y122" s="21">
        <v>0</v>
      </c>
      <c r="Z122" s="20">
        <v>103302</v>
      </c>
      <c r="AA122" s="21">
        <v>0</v>
      </c>
      <c r="AB122" s="32">
        <v>0</v>
      </c>
      <c r="AC122" s="20">
        <v>178333</v>
      </c>
      <c r="AD122" s="20">
        <v>191404</v>
      </c>
      <c r="AE122" s="20">
        <v>138483</v>
      </c>
      <c r="AF122" s="20">
        <v>55787</v>
      </c>
      <c r="AG122" s="20">
        <v>42294</v>
      </c>
      <c r="AH122" s="20">
        <v>44255</v>
      </c>
      <c r="AI122" s="21">
        <v>58875</v>
      </c>
      <c r="AJ122" s="25">
        <v>18965</v>
      </c>
      <c r="AK122" s="25">
        <v>38263</v>
      </c>
      <c r="AL122" s="25">
        <v>4036</v>
      </c>
      <c r="AM122" s="22">
        <v>13109</v>
      </c>
      <c r="AN122" s="20">
        <v>89629</v>
      </c>
      <c r="AO122" s="20">
        <v>55032</v>
      </c>
      <c r="AP122" s="54">
        <v>1940520</v>
      </c>
      <c r="AQ122" s="25">
        <v>68669</v>
      </c>
      <c r="AR122" s="25">
        <v>107770</v>
      </c>
      <c r="AS122" s="54">
        <v>49542</v>
      </c>
      <c r="AT122" s="54">
        <v>44588</v>
      </c>
      <c r="AU122" s="54">
        <v>31052</v>
      </c>
      <c r="AV122" s="25">
        <f t="shared" si="4"/>
        <v>301621</v>
      </c>
      <c r="AW122" s="165">
        <v>418180</v>
      </c>
      <c r="AX122" s="98">
        <f t="shared" si="5"/>
        <v>2660321</v>
      </c>
      <c r="AY122" s="73"/>
      <c r="AZ122" s="20">
        <v>257588</v>
      </c>
      <c r="BA122" s="20">
        <v>403988</v>
      </c>
      <c r="BB122" s="19">
        <v>661576</v>
      </c>
      <c r="BC122" s="19">
        <f t="shared" si="6"/>
        <v>3321897</v>
      </c>
      <c r="BE122" s="20">
        <v>29046</v>
      </c>
      <c r="BF122" s="21">
        <f t="shared" si="7"/>
        <v>3292851</v>
      </c>
      <c r="BH122" s="73"/>
      <c r="BI122" s="73"/>
      <c r="BJ122" s="73"/>
      <c r="BK122" s="73"/>
      <c r="BL122" s="73"/>
      <c r="BM122" s="73"/>
      <c r="BN122" s="73"/>
    </row>
    <row r="123" spans="1:66" ht="22.5" customHeight="1" x14ac:dyDescent="0.2">
      <c r="A123" s="125" t="s">
        <v>1915</v>
      </c>
      <c r="B123" s="126" t="s">
        <v>1798</v>
      </c>
      <c r="C123" s="136" t="s">
        <v>224</v>
      </c>
      <c r="D123" s="129">
        <v>6</v>
      </c>
      <c r="E123" s="130" t="s">
        <v>3561</v>
      </c>
      <c r="F123" s="19">
        <v>102201</v>
      </c>
      <c r="G123" s="20">
        <v>67236</v>
      </c>
      <c r="H123" s="20">
        <v>25270</v>
      </c>
      <c r="I123" s="20">
        <v>52948</v>
      </c>
      <c r="J123" s="20">
        <v>49025</v>
      </c>
      <c r="K123" s="20">
        <v>0</v>
      </c>
      <c r="L123" s="20">
        <v>9138</v>
      </c>
      <c r="M123" s="20">
        <v>0</v>
      </c>
      <c r="N123" s="20">
        <v>1325</v>
      </c>
      <c r="O123" s="20">
        <v>0</v>
      </c>
      <c r="P123" s="20">
        <v>62237</v>
      </c>
      <c r="Q123" s="20">
        <v>14841</v>
      </c>
      <c r="R123" s="20">
        <v>9900</v>
      </c>
      <c r="S123" s="20">
        <v>25897</v>
      </c>
      <c r="T123" s="21">
        <v>34719</v>
      </c>
      <c r="U123" s="54">
        <v>8274</v>
      </c>
      <c r="V123" s="20">
        <v>21147</v>
      </c>
      <c r="W123" s="20">
        <v>20296</v>
      </c>
      <c r="X123" s="20">
        <v>0</v>
      </c>
      <c r="Y123" s="21">
        <v>0</v>
      </c>
      <c r="Z123" s="20">
        <v>44432</v>
      </c>
      <c r="AA123" s="21">
        <v>0</v>
      </c>
      <c r="AB123" s="32">
        <v>0</v>
      </c>
      <c r="AC123" s="20">
        <v>136561</v>
      </c>
      <c r="AD123" s="20">
        <v>98582</v>
      </c>
      <c r="AE123" s="20">
        <v>94858</v>
      </c>
      <c r="AF123" s="20">
        <v>37030</v>
      </c>
      <c r="AG123" s="20">
        <v>22921</v>
      </c>
      <c r="AH123" s="20">
        <v>4435</v>
      </c>
      <c r="AI123" s="21">
        <v>39564</v>
      </c>
      <c r="AJ123" s="25">
        <v>11973</v>
      </c>
      <c r="AK123" s="25">
        <v>28942</v>
      </c>
      <c r="AL123" s="25">
        <v>3051</v>
      </c>
      <c r="AM123" s="22">
        <v>9863</v>
      </c>
      <c r="AN123" s="20">
        <v>396668</v>
      </c>
      <c r="AO123" s="20">
        <v>4264</v>
      </c>
      <c r="AP123" s="54">
        <v>1437598</v>
      </c>
      <c r="AQ123" s="25">
        <v>52184</v>
      </c>
      <c r="AR123" s="25">
        <v>149824</v>
      </c>
      <c r="AS123" s="54">
        <v>54321</v>
      </c>
      <c r="AT123" s="54">
        <v>37938</v>
      </c>
      <c r="AU123" s="54">
        <v>37147</v>
      </c>
      <c r="AV123" s="25">
        <f t="shared" si="4"/>
        <v>331414</v>
      </c>
      <c r="AW123" s="165">
        <v>498656</v>
      </c>
      <c r="AX123" s="98">
        <f t="shared" si="5"/>
        <v>2267668</v>
      </c>
      <c r="AY123" s="73"/>
      <c r="AZ123" s="20">
        <v>189886</v>
      </c>
      <c r="BA123" s="20">
        <v>38653</v>
      </c>
      <c r="BB123" s="19">
        <v>228539</v>
      </c>
      <c r="BC123" s="19">
        <f t="shared" si="6"/>
        <v>2496207</v>
      </c>
      <c r="BE123" s="20">
        <v>20142</v>
      </c>
      <c r="BF123" s="21">
        <f t="shared" si="7"/>
        <v>2476065</v>
      </c>
      <c r="BH123" s="73"/>
      <c r="BI123" s="73"/>
      <c r="BJ123" s="73"/>
      <c r="BK123" s="73"/>
      <c r="BL123" s="73"/>
      <c r="BM123" s="73"/>
      <c r="BN123" s="73"/>
    </row>
    <row r="124" spans="1:66" ht="22.5" customHeight="1" x14ac:dyDescent="0.2">
      <c r="A124" s="125" t="s">
        <v>1916</v>
      </c>
      <c r="B124" s="126" t="s">
        <v>1798</v>
      </c>
      <c r="C124" s="136" t="s">
        <v>225</v>
      </c>
      <c r="D124" s="129">
        <v>6</v>
      </c>
      <c r="E124" s="130" t="s">
        <v>3561</v>
      </c>
      <c r="F124" s="19">
        <v>83490</v>
      </c>
      <c r="G124" s="20">
        <v>84277</v>
      </c>
      <c r="H124" s="20">
        <v>23940</v>
      </c>
      <c r="I124" s="20">
        <v>26600</v>
      </c>
      <c r="J124" s="20">
        <v>10718</v>
      </c>
      <c r="K124" s="20">
        <v>0</v>
      </c>
      <c r="L124" s="20">
        <v>5332</v>
      </c>
      <c r="M124" s="20">
        <v>0</v>
      </c>
      <c r="N124" s="20">
        <v>1058</v>
      </c>
      <c r="O124" s="20">
        <v>0</v>
      </c>
      <c r="P124" s="20">
        <v>55188</v>
      </c>
      <c r="Q124" s="20">
        <v>11184</v>
      </c>
      <c r="R124" s="20">
        <v>14895</v>
      </c>
      <c r="S124" s="20">
        <v>17860</v>
      </c>
      <c r="T124" s="21">
        <v>23146</v>
      </c>
      <c r="U124" s="54">
        <v>7476</v>
      </c>
      <c r="V124" s="20">
        <v>10017</v>
      </c>
      <c r="W124" s="20">
        <v>10148</v>
      </c>
      <c r="X124" s="20">
        <v>0</v>
      </c>
      <c r="Y124" s="21">
        <v>0</v>
      </c>
      <c r="Z124" s="20">
        <v>36609</v>
      </c>
      <c r="AA124" s="21">
        <v>0</v>
      </c>
      <c r="AB124" s="32">
        <v>0</v>
      </c>
      <c r="AC124" s="20">
        <v>125010</v>
      </c>
      <c r="AD124" s="20">
        <v>156627</v>
      </c>
      <c r="AE124" s="20">
        <v>93253</v>
      </c>
      <c r="AF124" s="20">
        <v>36386</v>
      </c>
      <c r="AG124" s="20">
        <v>15582</v>
      </c>
      <c r="AH124" s="20">
        <v>21992</v>
      </c>
      <c r="AI124" s="21">
        <v>29673</v>
      </c>
      <c r="AJ124" s="25">
        <v>9563</v>
      </c>
      <c r="AK124" s="25">
        <v>27004</v>
      </c>
      <c r="AL124" s="25">
        <v>2653</v>
      </c>
      <c r="AM124" s="22">
        <v>9075</v>
      </c>
      <c r="AN124" s="20">
        <v>387442</v>
      </c>
      <c r="AO124" s="20">
        <v>4131</v>
      </c>
      <c r="AP124" s="54">
        <v>1340329</v>
      </c>
      <c r="AQ124" s="25">
        <v>40490</v>
      </c>
      <c r="AR124" s="25">
        <v>132280</v>
      </c>
      <c r="AS124" s="54">
        <v>44431</v>
      </c>
      <c r="AT124" s="54">
        <v>39515</v>
      </c>
      <c r="AU124" s="54">
        <v>30344</v>
      </c>
      <c r="AV124" s="25">
        <f t="shared" si="4"/>
        <v>287060</v>
      </c>
      <c r="AW124" s="165">
        <v>401242</v>
      </c>
      <c r="AX124" s="98">
        <f t="shared" si="5"/>
        <v>2028631</v>
      </c>
      <c r="AY124" s="73"/>
      <c r="AZ124" s="20">
        <v>166575</v>
      </c>
      <c r="BA124" s="20">
        <v>37305</v>
      </c>
      <c r="BB124" s="19">
        <v>203880</v>
      </c>
      <c r="BC124" s="19">
        <f t="shared" si="6"/>
        <v>2232511</v>
      </c>
      <c r="BE124" s="20">
        <v>17007</v>
      </c>
      <c r="BF124" s="21">
        <f t="shared" si="7"/>
        <v>2215504</v>
      </c>
      <c r="BH124" s="73"/>
      <c r="BI124" s="73"/>
      <c r="BJ124" s="73"/>
      <c r="BK124" s="73"/>
      <c r="BL124" s="73"/>
      <c r="BM124" s="73"/>
      <c r="BN124" s="73"/>
    </row>
    <row r="125" spans="1:66" ht="22.5" customHeight="1" x14ac:dyDescent="0.2">
      <c r="A125" s="125" t="s">
        <v>1917</v>
      </c>
      <c r="B125" s="126" t="s">
        <v>1798</v>
      </c>
      <c r="C125" s="136" t="s">
        <v>226</v>
      </c>
      <c r="D125" s="129">
        <v>6</v>
      </c>
      <c r="E125" s="130" t="s">
        <v>3561</v>
      </c>
      <c r="F125" s="19">
        <v>101626</v>
      </c>
      <c r="G125" s="20">
        <v>84348</v>
      </c>
      <c r="H125" s="20">
        <v>23750</v>
      </c>
      <c r="I125" s="20">
        <v>42588</v>
      </c>
      <c r="J125" s="20">
        <v>36260</v>
      </c>
      <c r="K125" s="20">
        <v>0</v>
      </c>
      <c r="L125" s="20">
        <v>2258</v>
      </c>
      <c r="M125" s="20">
        <v>0</v>
      </c>
      <c r="N125" s="20">
        <v>1298</v>
      </c>
      <c r="O125" s="20">
        <v>0</v>
      </c>
      <c r="P125" s="20">
        <v>42688</v>
      </c>
      <c r="Q125" s="20">
        <v>11007</v>
      </c>
      <c r="R125" s="20">
        <v>4230</v>
      </c>
      <c r="S125" s="20">
        <v>38399</v>
      </c>
      <c r="T125" s="21">
        <v>23146</v>
      </c>
      <c r="U125" s="54">
        <v>14196</v>
      </c>
      <c r="V125" s="20">
        <v>21147</v>
      </c>
      <c r="W125" s="20">
        <v>20296</v>
      </c>
      <c r="X125" s="20">
        <v>0</v>
      </c>
      <c r="Y125" s="21">
        <v>0</v>
      </c>
      <c r="Z125" s="20">
        <v>45983</v>
      </c>
      <c r="AA125" s="21">
        <v>0</v>
      </c>
      <c r="AB125" s="32">
        <v>0</v>
      </c>
      <c r="AC125" s="20">
        <v>149719</v>
      </c>
      <c r="AD125" s="20">
        <v>95939</v>
      </c>
      <c r="AE125" s="20">
        <v>104351</v>
      </c>
      <c r="AF125" s="20">
        <v>44839</v>
      </c>
      <c r="AG125" s="20">
        <v>41671</v>
      </c>
      <c r="AH125" s="20">
        <v>7874</v>
      </c>
      <c r="AI125" s="21">
        <v>34383</v>
      </c>
      <c r="AJ125" s="25">
        <v>11730</v>
      </c>
      <c r="AK125" s="25">
        <v>28701</v>
      </c>
      <c r="AL125" s="25">
        <v>3018</v>
      </c>
      <c r="AM125" s="22">
        <v>9732</v>
      </c>
      <c r="AN125" s="20">
        <v>398947</v>
      </c>
      <c r="AO125" s="20">
        <v>7667</v>
      </c>
      <c r="AP125" s="54">
        <v>1451791</v>
      </c>
      <c r="AQ125" s="25">
        <v>46099</v>
      </c>
      <c r="AR125" s="25">
        <v>113030</v>
      </c>
      <c r="AS125" s="54">
        <v>42789</v>
      </c>
      <c r="AT125" s="54">
        <v>38578</v>
      </c>
      <c r="AU125" s="54">
        <v>35829</v>
      </c>
      <c r="AV125" s="25">
        <f t="shared" si="4"/>
        <v>276325</v>
      </c>
      <c r="AW125" s="165">
        <v>469214</v>
      </c>
      <c r="AX125" s="98">
        <f t="shared" si="5"/>
        <v>2197330</v>
      </c>
      <c r="AY125" s="73"/>
      <c r="AZ125" s="20">
        <v>187514</v>
      </c>
      <c r="BA125" s="20">
        <v>60841</v>
      </c>
      <c r="BB125" s="19">
        <v>248355</v>
      </c>
      <c r="BC125" s="19">
        <f t="shared" si="6"/>
        <v>2445685</v>
      </c>
      <c r="BE125" s="20">
        <v>19052</v>
      </c>
      <c r="BF125" s="21">
        <f t="shared" si="7"/>
        <v>2426633</v>
      </c>
      <c r="BH125" s="73"/>
      <c r="BI125" s="73"/>
      <c r="BJ125" s="73"/>
      <c r="BK125" s="73"/>
      <c r="BL125" s="73"/>
      <c r="BM125" s="73"/>
      <c r="BN125" s="73"/>
    </row>
    <row r="126" spans="1:66" ht="22.5" customHeight="1" x14ac:dyDescent="0.2">
      <c r="A126" s="125" t="s">
        <v>1918</v>
      </c>
      <c r="B126" s="126" t="s">
        <v>1798</v>
      </c>
      <c r="C126" s="136" t="s">
        <v>227</v>
      </c>
      <c r="D126" s="129">
        <v>6</v>
      </c>
      <c r="E126" s="130" t="s">
        <v>3561</v>
      </c>
      <c r="F126" s="19">
        <v>155227</v>
      </c>
      <c r="G126" s="20">
        <v>280993</v>
      </c>
      <c r="H126" s="20">
        <v>58900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1252</v>
      </c>
      <c r="O126" s="20">
        <v>0</v>
      </c>
      <c r="P126" s="20">
        <v>32981</v>
      </c>
      <c r="Q126" s="20">
        <v>9895</v>
      </c>
      <c r="R126" s="20">
        <v>28935</v>
      </c>
      <c r="S126" s="20">
        <v>19646</v>
      </c>
      <c r="T126" s="21">
        <v>23146</v>
      </c>
      <c r="U126" s="54">
        <v>2184</v>
      </c>
      <c r="V126" s="20">
        <v>17808</v>
      </c>
      <c r="W126" s="20">
        <v>20296</v>
      </c>
      <c r="X126" s="20">
        <v>0</v>
      </c>
      <c r="Y126" s="21">
        <v>0</v>
      </c>
      <c r="Z126" s="20">
        <v>93088</v>
      </c>
      <c r="AA126" s="21">
        <v>0</v>
      </c>
      <c r="AB126" s="32">
        <v>0</v>
      </c>
      <c r="AC126" s="20">
        <v>158998</v>
      </c>
      <c r="AD126" s="20">
        <v>99064</v>
      </c>
      <c r="AE126" s="20">
        <v>67427</v>
      </c>
      <c r="AF126" s="20">
        <v>25277</v>
      </c>
      <c r="AG126" s="20">
        <v>35662</v>
      </c>
      <c r="AH126" s="20">
        <v>27965</v>
      </c>
      <c r="AI126" s="21">
        <v>41919</v>
      </c>
      <c r="AJ126" s="25">
        <v>11314</v>
      </c>
      <c r="AK126" s="25">
        <v>33266</v>
      </c>
      <c r="AL126" s="25">
        <v>2708</v>
      </c>
      <c r="AM126" s="22">
        <v>10705</v>
      </c>
      <c r="AN126" s="20">
        <v>59927</v>
      </c>
      <c r="AO126" s="20">
        <v>47068</v>
      </c>
      <c r="AP126" s="54">
        <v>1365651</v>
      </c>
      <c r="AQ126" s="25">
        <v>60209</v>
      </c>
      <c r="AR126" s="25">
        <v>125208</v>
      </c>
      <c r="AS126" s="54">
        <v>41264</v>
      </c>
      <c r="AT126" s="54">
        <v>49754</v>
      </c>
      <c r="AU126" s="54">
        <v>32449</v>
      </c>
      <c r="AV126" s="25">
        <f t="shared" si="4"/>
        <v>308884</v>
      </c>
      <c r="AW126" s="165">
        <v>439339</v>
      </c>
      <c r="AX126" s="98">
        <f t="shared" si="5"/>
        <v>2113874</v>
      </c>
      <c r="AY126" s="73"/>
      <c r="AZ126" s="20">
        <v>183514</v>
      </c>
      <c r="BA126" s="20">
        <v>384186</v>
      </c>
      <c r="BB126" s="19">
        <v>567700</v>
      </c>
      <c r="BC126" s="19">
        <f t="shared" si="6"/>
        <v>2681574</v>
      </c>
      <c r="BE126" s="20">
        <v>26121</v>
      </c>
      <c r="BF126" s="21">
        <f t="shared" si="7"/>
        <v>2655453</v>
      </c>
      <c r="BH126" s="73"/>
      <c r="BI126" s="73"/>
      <c r="BJ126" s="73"/>
      <c r="BK126" s="73"/>
      <c r="BL126" s="73"/>
      <c r="BM126" s="73"/>
      <c r="BN126" s="73"/>
    </row>
    <row r="127" spans="1:66" ht="22.5" customHeight="1" x14ac:dyDescent="0.2">
      <c r="A127" s="125" t="s">
        <v>1919</v>
      </c>
      <c r="B127" s="126" t="s">
        <v>1798</v>
      </c>
      <c r="C127" s="136" t="s">
        <v>228</v>
      </c>
      <c r="D127" s="129">
        <v>6</v>
      </c>
      <c r="E127" s="130" t="s">
        <v>3561</v>
      </c>
      <c r="F127" s="19">
        <v>365953</v>
      </c>
      <c r="G127" s="20">
        <v>434859</v>
      </c>
      <c r="H127" s="20">
        <v>103930</v>
      </c>
      <c r="I127" s="20">
        <v>0</v>
      </c>
      <c r="J127" s="20">
        <v>0</v>
      </c>
      <c r="K127" s="20">
        <v>0</v>
      </c>
      <c r="L127" s="20">
        <v>0</v>
      </c>
      <c r="M127" s="20">
        <v>16497</v>
      </c>
      <c r="N127" s="20">
        <v>10454</v>
      </c>
      <c r="O127" s="20">
        <v>34632</v>
      </c>
      <c r="P127" s="20">
        <v>254924</v>
      </c>
      <c r="Q127" s="20">
        <v>55784</v>
      </c>
      <c r="R127" s="20">
        <v>34110</v>
      </c>
      <c r="S127" s="20">
        <v>75905</v>
      </c>
      <c r="T127" s="21">
        <v>34719</v>
      </c>
      <c r="U127" s="54">
        <v>71316</v>
      </c>
      <c r="V127" s="20">
        <v>41181</v>
      </c>
      <c r="W127" s="20">
        <v>20296</v>
      </c>
      <c r="X127" s="20">
        <v>0</v>
      </c>
      <c r="Y127" s="21">
        <v>0</v>
      </c>
      <c r="Z127" s="20">
        <v>260991</v>
      </c>
      <c r="AA127" s="21">
        <v>0</v>
      </c>
      <c r="AB127" s="32">
        <v>0</v>
      </c>
      <c r="AC127" s="20">
        <v>533447</v>
      </c>
      <c r="AD127" s="20">
        <v>405520</v>
      </c>
      <c r="AE127" s="20">
        <v>521964</v>
      </c>
      <c r="AF127" s="20">
        <v>287305</v>
      </c>
      <c r="AG127" s="20">
        <v>140224</v>
      </c>
      <c r="AH127" s="20">
        <v>99098</v>
      </c>
      <c r="AI127" s="21">
        <v>174270</v>
      </c>
      <c r="AJ127" s="25">
        <v>45156</v>
      </c>
      <c r="AK127" s="25">
        <v>72343</v>
      </c>
      <c r="AL127" s="25">
        <v>14476</v>
      </c>
      <c r="AM127" s="22">
        <v>32616</v>
      </c>
      <c r="AN127" s="20">
        <v>245460</v>
      </c>
      <c r="AO127" s="20">
        <v>63878</v>
      </c>
      <c r="AP127" s="54">
        <v>4451308</v>
      </c>
      <c r="AQ127" s="25">
        <v>83396</v>
      </c>
      <c r="AR127" s="25">
        <v>145129</v>
      </c>
      <c r="AS127" s="54">
        <v>74523</v>
      </c>
      <c r="AT127" s="54">
        <v>69699</v>
      </c>
      <c r="AU127" s="54">
        <v>80602</v>
      </c>
      <c r="AV127" s="25">
        <f t="shared" si="4"/>
        <v>453349</v>
      </c>
      <c r="AW127" s="165">
        <v>710042</v>
      </c>
      <c r="AX127" s="98">
        <f t="shared" si="5"/>
        <v>5614699</v>
      </c>
      <c r="AY127" s="73"/>
      <c r="AZ127" s="20">
        <v>494096</v>
      </c>
      <c r="BA127" s="20">
        <v>388938</v>
      </c>
      <c r="BB127" s="19">
        <v>883034</v>
      </c>
      <c r="BC127" s="19">
        <f t="shared" si="6"/>
        <v>6497733</v>
      </c>
      <c r="BE127" s="20">
        <v>85387</v>
      </c>
      <c r="BF127" s="21">
        <f t="shared" si="7"/>
        <v>6412346</v>
      </c>
      <c r="BH127" s="73"/>
      <c r="BI127" s="73"/>
      <c r="BJ127" s="73"/>
      <c r="BK127" s="73"/>
      <c r="BL127" s="73"/>
      <c r="BM127" s="73"/>
      <c r="BN127" s="73"/>
    </row>
    <row r="128" spans="1:66" ht="22.5" customHeight="1" x14ac:dyDescent="0.2">
      <c r="A128" s="125" t="s">
        <v>1920</v>
      </c>
      <c r="B128" s="126" t="s">
        <v>1798</v>
      </c>
      <c r="C128" s="136" t="s">
        <v>229</v>
      </c>
      <c r="D128" s="129">
        <v>6</v>
      </c>
      <c r="E128" s="130" t="s">
        <v>3561</v>
      </c>
      <c r="F128" s="19">
        <v>230633</v>
      </c>
      <c r="G128" s="20">
        <v>233151</v>
      </c>
      <c r="H128" s="20">
        <v>51680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2309</v>
      </c>
      <c r="O128" s="20">
        <v>0</v>
      </c>
      <c r="P128" s="20">
        <v>81079</v>
      </c>
      <c r="Q128" s="20">
        <v>16360</v>
      </c>
      <c r="R128" s="20">
        <v>43020</v>
      </c>
      <c r="S128" s="20">
        <v>25004</v>
      </c>
      <c r="T128" s="21">
        <v>11573</v>
      </c>
      <c r="U128" s="54">
        <v>2940</v>
      </c>
      <c r="V128" s="20">
        <v>13356</v>
      </c>
      <c r="W128" s="20">
        <v>10148</v>
      </c>
      <c r="X128" s="20">
        <v>0</v>
      </c>
      <c r="Y128" s="21">
        <v>0</v>
      </c>
      <c r="Z128" s="20">
        <v>134390</v>
      </c>
      <c r="AA128" s="21">
        <v>0</v>
      </c>
      <c r="AB128" s="32">
        <v>0</v>
      </c>
      <c r="AC128" s="20">
        <v>160992</v>
      </c>
      <c r="AD128" s="20">
        <v>140381</v>
      </c>
      <c r="AE128" s="20">
        <v>195929</v>
      </c>
      <c r="AF128" s="20">
        <v>88872</v>
      </c>
      <c r="AG128" s="20">
        <v>52313</v>
      </c>
      <c r="AH128" s="20">
        <v>46517</v>
      </c>
      <c r="AI128" s="21">
        <v>106446</v>
      </c>
      <c r="AJ128" s="25">
        <v>19806</v>
      </c>
      <c r="AK128" s="25">
        <v>40350</v>
      </c>
      <c r="AL128" s="25">
        <v>5703</v>
      </c>
      <c r="AM128" s="22">
        <v>13708</v>
      </c>
      <c r="AN128" s="20">
        <v>129757</v>
      </c>
      <c r="AO128" s="20">
        <v>76537</v>
      </c>
      <c r="AP128" s="54">
        <v>1932954</v>
      </c>
      <c r="AQ128" s="25">
        <v>67963</v>
      </c>
      <c r="AR128" s="25">
        <v>124923</v>
      </c>
      <c r="AS128" s="54">
        <v>67205</v>
      </c>
      <c r="AT128" s="54">
        <v>66891</v>
      </c>
      <c r="AU128" s="54">
        <v>36704</v>
      </c>
      <c r="AV128" s="25">
        <f t="shared" si="4"/>
        <v>363686</v>
      </c>
      <c r="AW128" s="165">
        <v>460151</v>
      </c>
      <c r="AX128" s="98">
        <f t="shared" si="5"/>
        <v>2756791</v>
      </c>
      <c r="AY128" s="73"/>
      <c r="AZ128" s="20">
        <v>266721</v>
      </c>
      <c r="BA128" s="20">
        <v>445138</v>
      </c>
      <c r="BB128" s="19">
        <v>711859</v>
      </c>
      <c r="BC128" s="19">
        <f t="shared" si="6"/>
        <v>3468650</v>
      </c>
      <c r="BE128" s="20">
        <v>31032</v>
      </c>
      <c r="BF128" s="21">
        <f t="shared" si="7"/>
        <v>3437618</v>
      </c>
      <c r="BH128" s="73"/>
      <c r="BI128" s="73"/>
      <c r="BJ128" s="73"/>
      <c r="BK128" s="73"/>
      <c r="BL128" s="73"/>
      <c r="BM128" s="73"/>
      <c r="BN128" s="73"/>
    </row>
    <row r="129" spans="1:66" ht="22.5" customHeight="1" x14ac:dyDescent="0.2">
      <c r="A129" s="125" t="s">
        <v>1921</v>
      </c>
      <c r="B129" s="126" t="s">
        <v>1798</v>
      </c>
      <c r="C129" s="136" t="s">
        <v>230</v>
      </c>
      <c r="D129" s="129">
        <v>6</v>
      </c>
      <c r="E129" s="130" t="s">
        <v>3561</v>
      </c>
      <c r="F129" s="19">
        <v>326301</v>
      </c>
      <c r="G129" s="20">
        <v>532255</v>
      </c>
      <c r="H129" s="20">
        <v>105640</v>
      </c>
      <c r="I129" s="20">
        <v>0</v>
      </c>
      <c r="J129" s="20">
        <v>0</v>
      </c>
      <c r="K129" s="20">
        <v>0</v>
      </c>
      <c r="L129" s="20">
        <v>11239</v>
      </c>
      <c r="M129" s="20">
        <v>8764</v>
      </c>
      <c r="N129" s="20">
        <v>6029</v>
      </c>
      <c r="O129" s="20">
        <v>9583</v>
      </c>
      <c r="P129" s="20">
        <v>159364</v>
      </c>
      <c r="Q129" s="20">
        <v>26203</v>
      </c>
      <c r="R129" s="20">
        <v>24165</v>
      </c>
      <c r="S129" s="20">
        <v>65189</v>
      </c>
      <c r="T129" s="21">
        <v>34719</v>
      </c>
      <c r="U129" s="54">
        <v>58800</v>
      </c>
      <c r="V129" s="20">
        <v>37842</v>
      </c>
      <c r="W129" s="20">
        <v>20296</v>
      </c>
      <c r="X129" s="20">
        <v>0</v>
      </c>
      <c r="Y129" s="21">
        <v>0</v>
      </c>
      <c r="Z129" s="20">
        <v>192031</v>
      </c>
      <c r="AA129" s="21">
        <v>0</v>
      </c>
      <c r="AB129" s="32">
        <v>0</v>
      </c>
      <c r="AC129" s="20">
        <v>446912</v>
      </c>
      <c r="AD129" s="20">
        <v>314160</v>
      </c>
      <c r="AE129" s="20">
        <v>315147</v>
      </c>
      <c r="AF129" s="20">
        <v>157700</v>
      </c>
      <c r="AG129" s="20">
        <v>158888</v>
      </c>
      <c r="AH129" s="20">
        <v>77378</v>
      </c>
      <c r="AI129" s="21">
        <v>89019</v>
      </c>
      <c r="AJ129" s="25">
        <v>32755</v>
      </c>
      <c r="AK129" s="25">
        <v>59689</v>
      </c>
      <c r="AL129" s="25">
        <v>9946</v>
      </c>
      <c r="AM129" s="22">
        <v>24417</v>
      </c>
      <c r="AN129" s="20">
        <v>185421</v>
      </c>
      <c r="AO129" s="20">
        <v>61582</v>
      </c>
      <c r="AP129" s="54">
        <v>3551434</v>
      </c>
      <c r="AQ129" s="25">
        <v>86488</v>
      </c>
      <c r="AR129" s="25">
        <v>136884</v>
      </c>
      <c r="AS129" s="54">
        <v>70869</v>
      </c>
      <c r="AT129" s="54">
        <v>58349</v>
      </c>
      <c r="AU129" s="54">
        <v>59108</v>
      </c>
      <c r="AV129" s="25">
        <f t="shared" si="4"/>
        <v>411698</v>
      </c>
      <c r="AW129" s="165">
        <v>589464</v>
      </c>
      <c r="AX129" s="98">
        <f t="shared" si="5"/>
        <v>4552596</v>
      </c>
      <c r="AY129" s="73"/>
      <c r="AZ129" s="20">
        <v>396515</v>
      </c>
      <c r="BA129" s="20">
        <v>508322</v>
      </c>
      <c r="BB129" s="19">
        <v>904837</v>
      </c>
      <c r="BC129" s="19">
        <f t="shared" si="6"/>
        <v>5457433</v>
      </c>
      <c r="BE129" s="20">
        <v>75341</v>
      </c>
      <c r="BF129" s="21">
        <f t="shared" si="7"/>
        <v>5382092</v>
      </c>
      <c r="BH129" s="73"/>
      <c r="BI129" s="73"/>
      <c r="BJ129" s="73"/>
      <c r="BK129" s="73"/>
      <c r="BL129" s="73"/>
      <c r="BM129" s="73"/>
      <c r="BN129" s="73"/>
    </row>
    <row r="130" spans="1:66" ht="22.5" customHeight="1" x14ac:dyDescent="0.2">
      <c r="A130" s="125" t="s">
        <v>1922</v>
      </c>
      <c r="B130" s="126" t="s">
        <v>1798</v>
      </c>
      <c r="C130" s="136" t="s">
        <v>231</v>
      </c>
      <c r="D130" s="129">
        <v>6</v>
      </c>
      <c r="E130" s="130" t="s">
        <v>3561</v>
      </c>
      <c r="F130" s="19">
        <v>185403</v>
      </c>
      <c r="G130" s="20">
        <v>390724</v>
      </c>
      <c r="H130" s="20">
        <v>52820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2050</v>
      </c>
      <c r="O130" s="20">
        <v>0</v>
      </c>
      <c r="P130" s="20">
        <v>28903</v>
      </c>
      <c r="Q130" s="20">
        <v>15717</v>
      </c>
      <c r="R130" s="20">
        <v>20835</v>
      </c>
      <c r="S130" s="20">
        <v>19646</v>
      </c>
      <c r="T130" s="21">
        <v>21989</v>
      </c>
      <c r="U130" s="54">
        <v>15834</v>
      </c>
      <c r="V130" s="20">
        <v>15582</v>
      </c>
      <c r="W130" s="20">
        <v>10148</v>
      </c>
      <c r="X130" s="20">
        <v>0</v>
      </c>
      <c r="Y130" s="21">
        <v>0</v>
      </c>
      <c r="Z130" s="20">
        <v>93929</v>
      </c>
      <c r="AA130" s="21">
        <v>0</v>
      </c>
      <c r="AB130" s="32">
        <v>0</v>
      </c>
      <c r="AC130" s="20">
        <v>193512</v>
      </c>
      <c r="AD130" s="20">
        <v>122714</v>
      </c>
      <c r="AE130" s="20">
        <v>149372</v>
      </c>
      <c r="AF130" s="20">
        <v>70921</v>
      </c>
      <c r="AG130" s="20">
        <v>44618</v>
      </c>
      <c r="AH130" s="20">
        <v>77649</v>
      </c>
      <c r="AI130" s="21">
        <v>16956</v>
      </c>
      <c r="AJ130" s="25">
        <v>18530</v>
      </c>
      <c r="AK130" s="25">
        <v>33910</v>
      </c>
      <c r="AL130" s="25">
        <v>4107</v>
      </c>
      <c r="AM130" s="22">
        <v>11531</v>
      </c>
      <c r="AN130" s="20">
        <v>122785</v>
      </c>
      <c r="AO130" s="20">
        <v>36172</v>
      </c>
      <c r="AP130" s="54">
        <v>1776357</v>
      </c>
      <c r="AQ130" s="25">
        <v>54858</v>
      </c>
      <c r="AR130" s="25">
        <v>93446</v>
      </c>
      <c r="AS130" s="54">
        <v>61930</v>
      </c>
      <c r="AT130" s="54">
        <v>51762</v>
      </c>
      <c r="AU130" s="54">
        <v>37044</v>
      </c>
      <c r="AV130" s="25">
        <f t="shared" si="4"/>
        <v>299040</v>
      </c>
      <c r="AW130" s="165">
        <v>516805</v>
      </c>
      <c r="AX130" s="98">
        <f t="shared" si="5"/>
        <v>2592202</v>
      </c>
      <c r="AY130" s="73"/>
      <c r="AZ130" s="20">
        <v>253411</v>
      </c>
      <c r="BA130" s="20">
        <v>314682</v>
      </c>
      <c r="BB130" s="19">
        <v>568093</v>
      </c>
      <c r="BC130" s="19">
        <f t="shared" si="6"/>
        <v>3160295</v>
      </c>
      <c r="BE130" s="20">
        <v>28049</v>
      </c>
      <c r="BF130" s="21">
        <f t="shared" si="7"/>
        <v>3132246</v>
      </c>
      <c r="BH130" s="73"/>
      <c r="BI130" s="73"/>
      <c r="BJ130" s="73"/>
      <c r="BK130" s="73"/>
      <c r="BL130" s="73"/>
      <c r="BM130" s="73"/>
      <c r="BN130" s="73"/>
    </row>
    <row r="131" spans="1:66" ht="22.5" customHeight="1" x14ac:dyDescent="0.2">
      <c r="A131" s="125" t="s">
        <v>1923</v>
      </c>
      <c r="B131" s="126" t="s">
        <v>1798</v>
      </c>
      <c r="C131" s="136" t="s">
        <v>232</v>
      </c>
      <c r="D131" s="129">
        <v>6</v>
      </c>
      <c r="E131" s="130" t="s">
        <v>3561</v>
      </c>
      <c r="F131" s="19">
        <v>185012</v>
      </c>
      <c r="G131" s="20">
        <v>347801</v>
      </c>
      <c r="H131" s="20">
        <v>78470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2441</v>
      </c>
      <c r="O131" s="20">
        <v>0</v>
      </c>
      <c r="P131" s="20">
        <v>28587</v>
      </c>
      <c r="Q131" s="20">
        <v>20735</v>
      </c>
      <c r="R131" s="20">
        <v>33840</v>
      </c>
      <c r="S131" s="20">
        <v>23218</v>
      </c>
      <c r="T131" s="21">
        <v>11573</v>
      </c>
      <c r="U131" s="54">
        <v>22302</v>
      </c>
      <c r="V131" s="20">
        <v>10017</v>
      </c>
      <c r="W131" s="20">
        <v>10148</v>
      </c>
      <c r="X131" s="20">
        <v>0</v>
      </c>
      <c r="Y131" s="21">
        <v>0</v>
      </c>
      <c r="Z131" s="20">
        <v>90291</v>
      </c>
      <c r="AA131" s="21">
        <v>0</v>
      </c>
      <c r="AB131" s="32">
        <v>0</v>
      </c>
      <c r="AC131" s="20">
        <v>249189</v>
      </c>
      <c r="AD131" s="20">
        <v>142259</v>
      </c>
      <c r="AE131" s="20">
        <v>185179</v>
      </c>
      <c r="AF131" s="20">
        <v>79051</v>
      </c>
      <c r="AG131" s="20">
        <v>40105</v>
      </c>
      <c r="AH131" s="20">
        <v>95840</v>
      </c>
      <c r="AI131" s="21">
        <v>42390</v>
      </c>
      <c r="AJ131" s="25">
        <v>20284</v>
      </c>
      <c r="AK131" s="25">
        <v>36815</v>
      </c>
      <c r="AL131" s="25">
        <v>4833</v>
      </c>
      <c r="AM131" s="22">
        <v>12824</v>
      </c>
      <c r="AN131" s="20">
        <v>121344</v>
      </c>
      <c r="AO131" s="20">
        <v>39411</v>
      </c>
      <c r="AP131" s="54">
        <v>1933959</v>
      </c>
      <c r="AQ131" s="25">
        <v>67440</v>
      </c>
      <c r="AR131" s="25">
        <v>103867</v>
      </c>
      <c r="AS131" s="54">
        <v>70847</v>
      </c>
      <c r="AT131" s="54">
        <v>71949</v>
      </c>
      <c r="AU131" s="54">
        <v>46566</v>
      </c>
      <c r="AV131" s="25">
        <f t="shared" si="4"/>
        <v>360669</v>
      </c>
      <c r="AW131" s="165">
        <v>625271</v>
      </c>
      <c r="AX131" s="98">
        <f t="shared" si="5"/>
        <v>2919899</v>
      </c>
      <c r="AY131" s="73"/>
      <c r="AZ131" s="20">
        <v>272155</v>
      </c>
      <c r="BA131" s="20">
        <v>298438</v>
      </c>
      <c r="BB131" s="19">
        <v>570593</v>
      </c>
      <c r="BC131" s="19">
        <f t="shared" si="6"/>
        <v>3490492</v>
      </c>
      <c r="BE131" s="20">
        <v>32965</v>
      </c>
      <c r="BF131" s="21">
        <f t="shared" si="7"/>
        <v>3457527</v>
      </c>
      <c r="BH131" s="73"/>
      <c r="BI131" s="73"/>
      <c r="BJ131" s="73"/>
      <c r="BK131" s="73"/>
      <c r="BL131" s="73"/>
      <c r="BM131" s="73"/>
      <c r="BN131" s="73"/>
    </row>
    <row r="132" spans="1:66" ht="22.5" customHeight="1" x14ac:dyDescent="0.2">
      <c r="A132" s="125" t="s">
        <v>1924</v>
      </c>
      <c r="B132" s="126" t="s">
        <v>1798</v>
      </c>
      <c r="C132" s="136" t="s">
        <v>233</v>
      </c>
      <c r="D132" s="129">
        <v>6</v>
      </c>
      <c r="E132" s="130" t="s">
        <v>3561</v>
      </c>
      <c r="F132" s="19">
        <v>176042</v>
      </c>
      <c r="G132" s="20">
        <v>246270</v>
      </c>
      <c r="H132" s="20">
        <v>49400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2469</v>
      </c>
      <c r="O132" s="20">
        <v>0</v>
      </c>
      <c r="P132" s="20">
        <v>32952</v>
      </c>
      <c r="Q132" s="20">
        <v>16646</v>
      </c>
      <c r="R132" s="20">
        <v>22815</v>
      </c>
      <c r="S132" s="20">
        <v>25004</v>
      </c>
      <c r="T132" s="21">
        <v>23146</v>
      </c>
      <c r="U132" s="54">
        <v>16002</v>
      </c>
      <c r="V132" s="20">
        <v>15582</v>
      </c>
      <c r="W132" s="20">
        <v>10148</v>
      </c>
      <c r="X132" s="20">
        <v>0</v>
      </c>
      <c r="Y132" s="21">
        <v>0</v>
      </c>
      <c r="Z132" s="20">
        <v>82457</v>
      </c>
      <c r="AA132" s="21">
        <v>15730</v>
      </c>
      <c r="AB132" s="32">
        <v>0</v>
      </c>
      <c r="AC132" s="20">
        <v>245754</v>
      </c>
      <c r="AD132" s="20">
        <v>143372</v>
      </c>
      <c r="AE132" s="20">
        <v>180782</v>
      </c>
      <c r="AF132" s="20">
        <v>80500</v>
      </c>
      <c r="AG132" s="20">
        <v>34231</v>
      </c>
      <c r="AH132" s="20">
        <v>79550</v>
      </c>
      <c r="AI132" s="21">
        <v>31086</v>
      </c>
      <c r="AJ132" s="25">
        <v>20388</v>
      </c>
      <c r="AK132" s="25">
        <v>35337</v>
      </c>
      <c r="AL132" s="25">
        <v>4873</v>
      </c>
      <c r="AM132" s="22">
        <v>12347</v>
      </c>
      <c r="AN132" s="20">
        <v>100544</v>
      </c>
      <c r="AO132" s="20">
        <v>35465</v>
      </c>
      <c r="AP132" s="54">
        <v>1738892</v>
      </c>
      <c r="AQ132" s="25">
        <v>65896</v>
      </c>
      <c r="AR132" s="25">
        <v>109198</v>
      </c>
      <c r="AS132" s="54">
        <v>68310</v>
      </c>
      <c r="AT132" s="54">
        <v>48644</v>
      </c>
      <c r="AU132" s="54">
        <v>32672</v>
      </c>
      <c r="AV132" s="25">
        <f t="shared" si="4"/>
        <v>324720</v>
      </c>
      <c r="AW132" s="165">
        <v>413266</v>
      </c>
      <c r="AX132" s="98">
        <f t="shared" si="5"/>
        <v>2476878</v>
      </c>
      <c r="AY132" s="73"/>
      <c r="AZ132" s="20">
        <v>273270</v>
      </c>
      <c r="BA132" s="20">
        <v>209707</v>
      </c>
      <c r="BB132" s="19">
        <v>482977</v>
      </c>
      <c r="BC132" s="19">
        <f t="shared" si="6"/>
        <v>2959855</v>
      </c>
      <c r="BE132" s="20">
        <v>29123</v>
      </c>
      <c r="BF132" s="21">
        <f t="shared" si="7"/>
        <v>2930732</v>
      </c>
      <c r="BH132" s="73"/>
      <c r="BI132" s="73"/>
      <c r="BJ132" s="73"/>
      <c r="BK132" s="73"/>
      <c r="BL132" s="73"/>
      <c r="BM132" s="73"/>
      <c r="BN132" s="73"/>
    </row>
    <row r="133" spans="1:66" ht="22.5" customHeight="1" x14ac:dyDescent="0.2">
      <c r="A133" s="125" t="s">
        <v>1925</v>
      </c>
      <c r="B133" s="126" t="s">
        <v>1798</v>
      </c>
      <c r="C133" s="136" t="s">
        <v>234</v>
      </c>
      <c r="D133" s="129">
        <v>6</v>
      </c>
      <c r="E133" s="130" t="s">
        <v>3561</v>
      </c>
      <c r="F133" s="19">
        <v>167383</v>
      </c>
      <c r="G133" s="20">
        <v>205273</v>
      </c>
      <c r="H133" s="20">
        <v>48640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1465</v>
      </c>
      <c r="O133" s="20">
        <v>0</v>
      </c>
      <c r="P133" s="20">
        <v>56679</v>
      </c>
      <c r="Q133" s="20">
        <v>11389</v>
      </c>
      <c r="R133" s="20">
        <v>17235</v>
      </c>
      <c r="S133" s="20">
        <v>16074</v>
      </c>
      <c r="T133" s="21">
        <v>11573</v>
      </c>
      <c r="U133" s="54">
        <v>20076</v>
      </c>
      <c r="V133" s="20">
        <v>8904</v>
      </c>
      <c r="W133" s="20">
        <v>10148</v>
      </c>
      <c r="X133" s="20">
        <v>0</v>
      </c>
      <c r="Y133" s="21">
        <v>0</v>
      </c>
      <c r="Z133" s="20">
        <v>95970</v>
      </c>
      <c r="AA133" s="21">
        <v>0</v>
      </c>
      <c r="AB133" s="32">
        <v>0</v>
      </c>
      <c r="AC133" s="20">
        <v>117531</v>
      </c>
      <c r="AD133" s="20">
        <v>102246</v>
      </c>
      <c r="AE133" s="20">
        <v>294067</v>
      </c>
      <c r="AF133" s="20">
        <v>61100</v>
      </c>
      <c r="AG133" s="20">
        <v>37058</v>
      </c>
      <c r="AH133" s="20">
        <v>33938</v>
      </c>
      <c r="AI133" s="21">
        <v>94671</v>
      </c>
      <c r="AJ133" s="25">
        <v>13244</v>
      </c>
      <c r="AK133" s="25">
        <v>31972</v>
      </c>
      <c r="AL133" s="25">
        <v>3926</v>
      </c>
      <c r="AM133" s="22">
        <v>10396</v>
      </c>
      <c r="AN133" s="20">
        <v>126588</v>
      </c>
      <c r="AO133" s="20">
        <v>43614</v>
      </c>
      <c r="AP133" s="54">
        <v>1641160</v>
      </c>
      <c r="AQ133" s="25">
        <v>63986</v>
      </c>
      <c r="AR133" s="25">
        <v>122740</v>
      </c>
      <c r="AS133" s="54">
        <v>58679</v>
      </c>
      <c r="AT133" s="54">
        <v>62703</v>
      </c>
      <c r="AU133" s="54">
        <v>32753</v>
      </c>
      <c r="AV133" s="25">
        <f t="shared" si="4"/>
        <v>340861</v>
      </c>
      <c r="AW133" s="165">
        <v>519997</v>
      </c>
      <c r="AX133" s="98">
        <f t="shared" si="5"/>
        <v>2502018</v>
      </c>
      <c r="AY133" s="73"/>
      <c r="AZ133" s="20">
        <v>202169</v>
      </c>
      <c r="BA133" s="20">
        <v>314969</v>
      </c>
      <c r="BB133" s="19">
        <v>517138</v>
      </c>
      <c r="BC133" s="19">
        <f t="shared" si="6"/>
        <v>3019156</v>
      </c>
      <c r="BE133" s="20">
        <v>24074</v>
      </c>
      <c r="BF133" s="21">
        <f t="shared" si="7"/>
        <v>2995082</v>
      </c>
      <c r="BH133" s="73"/>
      <c r="BI133" s="73"/>
      <c r="BJ133" s="73"/>
      <c r="BK133" s="73"/>
      <c r="BL133" s="73"/>
      <c r="BM133" s="73"/>
      <c r="BN133" s="73"/>
    </row>
    <row r="134" spans="1:66" ht="22.5" customHeight="1" x14ac:dyDescent="0.2">
      <c r="A134" s="125" t="s">
        <v>1926</v>
      </c>
      <c r="B134" s="126" t="s">
        <v>1798</v>
      </c>
      <c r="C134" s="136" t="s">
        <v>235</v>
      </c>
      <c r="D134" s="129">
        <v>6</v>
      </c>
      <c r="E134" s="130" t="s">
        <v>3561</v>
      </c>
      <c r="F134" s="19">
        <v>201043</v>
      </c>
      <c r="G134" s="20">
        <v>264808</v>
      </c>
      <c r="H134" s="20">
        <v>76190</v>
      </c>
      <c r="I134" s="20">
        <v>0</v>
      </c>
      <c r="J134" s="20">
        <v>0</v>
      </c>
      <c r="K134" s="20">
        <v>0</v>
      </c>
      <c r="L134" s="20">
        <v>3568</v>
      </c>
      <c r="M134" s="20">
        <v>0</v>
      </c>
      <c r="N134" s="20">
        <v>2574</v>
      </c>
      <c r="O134" s="20">
        <v>0</v>
      </c>
      <c r="P134" s="20">
        <v>57353</v>
      </c>
      <c r="Q134" s="20">
        <v>17707</v>
      </c>
      <c r="R134" s="20">
        <v>26010</v>
      </c>
      <c r="S134" s="20">
        <v>27683</v>
      </c>
      <c r="T134" s="21">
        <v>34719</v>
      </c>
      <c r="U134" s="54">
        <v>22722</v>
      </c>
      <c r="V134" s="20">
        <v>12243</v>
      </c>
      <c r="W134" s="20">
        <v>10148</v>
      </c>
      <c r="X134" s="20">
        <v>0</v>
      </c>
      <c r="Y134" s="21">
        <v>0</v>
      </c>
      <c r="Z134" s="20">
        <v>101898</v>
      </c>
      <c r="AA134" s="21">
        <v>0</v>
      </c>
      <c r="AB134" s="32">
        <v>0</v>
      </c>
      <c r="AC134" s="20">
        <v>215922</v>
      </c>
      <c r="AD134" s="20">
        <v>169300</v>
      </c>
      <c r="AE134" s="20">
        <v>172197</v>
      </c>
      <c r="AF134" s="20">
        <v>85974</v>
      </c>
      <c r="AG134" s="20">
        <v>42876</v>
      </c>
      <c r="AH134" s="20">
        <v>41359</v>
      </c>
      <c r="AI134" s="21">
        <v>71121</v>
      </c>
      <c r="AJ134" s="25">
        <v>20764</v>
      </c>
      <c r="AK134" s="25">
        <v>40371</v>
      </c>
      <c r="AL134" s="25">
        <v>5414</v>
      </c>
      <c r="AM134" s="22">
        <v>14132</v>
      </c>
      <c r="AN134" s="20">
        <v>134117</v>
      </c>
      <c r="AO134" s="20">
        <v>41318</v>
      </c>
      <c r="AP134" s="54">
        <v>1913531</v>
      </c>
      <c r="AQ134" s="25">
        <v>66972</v>
      </c>
      <c r="AR134" s="25">
        <v>114118</v>
      </c>
      <c r="AS134" s="54">
        <v>76411</v>
      </c>
      <c r="AT134" s="54">
        <v>57594</v>
      </c>
      <c r="AU134" s="54">
        <v>34434</v>
      </c>
      <c r="AV134" s="25">
        <f t="shared" si="4"/>
        <v>349529</v>
      </c>
      <c r="AW134" s="165">
        <v>513544</v>
      </c>
      <c r="AX134" s="98">
        <f t="shared" si="5"/>
        <v>2776604</v>
      </c>
      <c r="AY134" s="73"/>
      <c r="AZ134" s="20">
        <v>277501</v>
      </c>
      <c r="BA134" s="20">
        <v>296449</v>
      </c>
      <c r="BB134" s="19">
        <v>573950</v>
      </c>
      <c r="BC134" s="19">
        <f t="shared" si="6"/>
        <v>3350554</v>
      </c>
      <c r="BE134" s="20">
        <v>35977</v>
      </c>
      <c r="BF134" s="21">
        <f t="shared" si="7"/>
        <v>3314577</v>
      </c>
      <c r="BH134" s="73"/>
      <c r="BI134" s="73"/>
      <c r="BJ134" s="73"/>
      <c r="BK134" s="73"/>
      <c r="BL134" s="73"/>
      <c r="BM134" s="73"/>
      <c r="BN134" s="73"/>
    </row>
    <row r="135" spans="1:66" ht="22.5" customHeight="1" x14ac:dyDescent="0.2">
      <c r="A135" s="125" t="s">
        <v>1927</v>
      </c>
      <c r="B135" s="126" t="s">
        <v>1798</v>
      </c>
      <c r="C135" s="136" t="s">
        <v>236</v>
      </c>
      <c r="D135" s="129">
        <v>6</v>
      </c>
      <c r="E135" s="130" t="s">
        <v>3561</v>
      </c>
      <c r="F135" s="19">
        <v>468211</v>
      </c>
      <c r="G135" s="20">
        <v>493182</v>
      </c>
      <c r="H135" s="20">
        <v>141550</v>
      </c>
      <c r="I135" s="20">
        <v>0</v>
      </c>
      <c r="J135" s="20">
        <v>0</v>
      </c>
      <c r="K135" s="20">
        <v>0</v>
      </c>
      <c r="L135" s="20">
        <v>0</v>
      </c>
      <c r="M135" s="20">
        <v>14615</v>
      </c>
      <c r="N135" s="20">
        <v>10159</v>
      </c>
      <c r="O135" s="20">
        <v>37740</v>
      </c>
      <c r="P135" s="20">
        <v>230134</v>
      </c>
      <c r="Q135" s="20">
        <v>42776</v>
      </c>
      <c r="R135" s="20">
        <v>42300</v>
      </c>
      <c r="S135" s="20">
        <v>104481</v>
      </c>
      <c r="T135" s="21">
        <v>104157</v>
      </c>
      <c r="U135" s="54">
        <v>29652</v>
      </c>
      <c r="V135" s="20">
        <v>71232</v>
      </c>
      <c r="W135" s="20">
        <v>71036</v>
      </c>
      <c r="X135" s="20">
        <v>0</v>
      </c>
      <c r="Y135" s="21">
        <v>0</v>
      </c>
      <c r="Z135" s="20">
        <v>324362</v>
      </c>
      <c r="AA135" s="21">
        <v>0</v>
      </c>
      <c r="AB135" s="32">
        <v>0</v>
      </c>
      <c r="AC135" s="20">
        <v>592669</v>
      </c>
      <c r="AD135" s="20">
        <v>389498</v>
      </c>
      <c r="AE135" s="20">
        <v>582341</v>
      </c>
      <c r="AF135" s="20">
        <v>328038</v>
      </c>
      <c r="AG135" s="20">
        <v>185645</v>
      </c>
      <c r="AH135" s="20">
        <v>39458</v>
      </c>
      <c r="AI135" s="21">
        <v>263760</v>
      </c>
      <c r="AJ135" s="25">
        <v>46107</v>
      </c>
      <c r="AK135" s="25">
        <v>77427</v>
      </c>
      <c r="AL135" s="25">
        <v>15254</v>
      </c>
      <c r="AM135" s="22">
        <v>34791</v>
      </c>
      <c r="AN135" s="20">
        <v>775013</v>
      </c>
      <c r="AO135" s="20">
        <v>86838</v>
      </c>
      <c r="AP135" s="54">
        <v>5602426</v>
      </c>
      <c r="AQ135" s="25">
        <v>89279</v>
      </c>
      <c r="AR135" s="25">
        <v>163156</v>
      </c>
      <c r="AS135" s="54">
        <v>90310</v>
      </c>
      <c r="AT135" s="54">
        <v>63800</v>
      </c>
      <c r="AU135" s="54">
        <v>90049</v>
      </c>
      <c r="AV135" s="25">
        <f t="shared" ref="AV135:AV198" si="8">SUM(AQ135:AU135)</f>
        <v>496594</v>
      </c>
      <c r="AW135" s="165">
        <v>1648524</v>
      </c>
      <c r="AX135" s="98">
        <f t="shared" ref="AX135:AX198" si="9">SUM(AP135,AV135:AW135)</f>
        <v>7747544</v>
      </c>
      <c r="AY135" s="73"/>
      <c r="AZ135" s="20">
        <v>501317</v>
      </c>
      <c r="BA135" s="20">
        <v>710228</v>
      </c>
      <c r="BB135" s="19">
        <v>1211545</v>
      </c>
      <c r="BC135" s="19">
        <f t="shared" ref="BC135:BC198" si="10">AX135+BB135</f>
        <v>8959089</v>
      </c>
      <c r="BE135" s="20">
        <v>96763</v>
      </c>
      <c r="BF135" s="21">
        <f t="shared" ref="BF135:BF198" si="11">BC135-BE135</f>
        <v>8862326</v>
      </c>
      <c r="BH135" s="73"/>
      <c r="BI135" s="73"/>
      <c r="BJ135" s="73"/>
      <c r="BK135" s="73"/>
      <c r="BL135" s="73"/>
      <c r="BM135" s="73"/>
      <c r="BN135" s="73"/>
    </row>
    <row r="136" spans="1:66" ht="22.5" customHeight="1" x14ac:dyDescent="0.2">
      <c r="A136" s="125" t="s">
        <v>1928</v>
      </c>
      <c r="B136" s="126" t="s">
        <v>1798</v>
      </c>
      <c r="C136" s="136" t="s">
        <v>237</v>
      </c>
      <c r="D136" s="129">
        <v>6</v>
      </c>
      <c r="E136" s="130" t="s">
        <v>3561</v>
      </c>
      <c r="F136" s="19">
        <v>270193</v>
      </c>
      <c r="G136" s="20">
        <v>444484</v>
      </c>
      <c r="H136" s="20">
        <v>116090</v>
      </c>
      <c r="I136" s="20">
        <v>0</v>
      </c>
      <c r="J136" s="20">
        <v>0</v>
      </c>
      <c r="K136" s="20">
        <v>0</v>
      </c>
      <c r="L136" s="20">
        <v>6230</v>
      </c>
      <c r="M136" s="20">
        <v>0</v>
      </c>
      <c r="N136" s="20">
        <v>4367</v>
      </c>
      <c r="O136" s="20">
        <v>0</v>
      </c>
      <c r="P136" s="20">
        <v>89600</v>
      </c>
      <c r="Q136" s="20">
        <v>20850</v>
      </c>
      <c r="R136" s="20">
        <v>30735</v>
      </c>
      <c r="S136" s="20">
        <v>55366</v>
      </c>
      <c r="T136" s="21">
        <v>69438</v>
      </c>
      <c r="U136" s="54">
        <v>24822</v>
      </c>
      <c r="V136" s="20">
        <v>33390</v>
      </c>
      <c r="W136" s="20">
        <v>30444</v>
      </c>
      <c r="X136" s="20">
        <v>0</v>
      </c>
      <c r="Y136" s="21">
        <v>0</v>
      </c>
      <c r="Z136" s="20">
        <v>149212</v>
      </c>
      <c r="AA136" s="21">
        <v>0</v>
      </c>
      <c r="AB136" s="32">
        <v>0</v>
      </c>
      <c r="AC136" s="20">
        <v>331486</v>
      </c>
      <c r="AD136" s="20">
        <v>196141</v>
      </c>
      <c r="AE136" s="20">
        <v>300908</v>
      </c>
      <c r="AF136" s="20">
        <v>148040</v>
      </c>
      <c r="AG136" s="20">
        <v>65968</v>
      </c>
      <c r="AH136" s="20">
        <v>76111</v>
      </c>
      <c r="AI136" s="21">
        <v>142713</v>
      </c>
      <c r="AJ136" s="25">
        <v>27231</v>
      </c>
      <c r="AK136" s="25">
        <v>51161</v>
      </c>
      <c r="AL136" s="25">
        <v>8466</v>
      </c>
      <c r="AM136" s="22">
        <v>19161</v>
      </c>
      <c r="AN136" s="20">
        <v>384798</v>
      </c>
      <c r="AO136" s="20">
        <v>76137</v>
      </c>
      <c r="AP136" s="54">
        <v>3173542</v>
      </c>
      <c r="AQ136" s="25">
        <v>77082</v>
      </c>
      <c r="AR136" s="25">
        <v>121217</v>
      </c>
      <c r="AS136" s="54">
        <v>98565</v>
      </c>
      <c r="AT136" s="54">
        <v>75177</v>
      </c>
      <c r="AU136" s="54">
        <v>51982</v>
      </c>
      <c r="AV136" s="25">
        <f t="shared" si="8"/>
        <v>424023</v>
      </c>
      <c r="AW136" s="165">
        <v>792215</v>
      </c>
      <c r="AX136" s="98">
        <f t="shared" si="9"/>
        <v>4389780</v>
      </c>
      <c r="AY136" s="73"/>
      <c r="AZ136" s="20">
        <v>348531</v>
      </c>
      <c r="BA136" s="20">
        <v>422353</v>
      </c>
      <c r="BB136" s="19">
        <v>770884</v>
      </c>
      <c r="BC136" s="19">
        <f t="shared" si="10"/>
        <v>5160664</v>
      </c>
      <c r="BE136" s="20">
        <v>52619</v>
      </c>
      <c r="BF136" s="21">
        <f t="shared" si="11"/>
        <v>5108045</v>
      </c>
      <c r="BH136" s="73"/>
      <c r="BI136" s="73"/>
      <c r="BJ136" s="73"/>
      <c r="BK136" s="73"/>
      <c r="BL136" s="73"/>
      <c r="BM136" s="73"/>
      <c r="BN136" s="73"/>
    </row>
    <row r="137" spans="1:66" ht="22.5" customHeight="1" x14ac:dyDescent="0.2">
      <c r="A137" s="125" t="s">
        <v>1929</v>
      </c>
      <c r="B137" s="126" t="s">
        <v>1798</v>
      </c>
      <c r="C137" s="136" t="s">
        <v>238</v>
      </c>
      <c r="D137" s="129">
        <v>6</v>
      </c>
      <c r="E137" s="130" t="s">
        <v>3561</v>
      </c>
      <c r="F137" s="19">
        <v>181160</v>
      </c>
      <c r="G137" s="20">
        <v>184025</v>
      </c>
      <c r="H137" s="20">
        <v>50350</v>
      </c>
      <c r="I137" s="20">
        <v>0</v>
      </c>
      <c r="J137" s="20">
        <v>0</v>
      </c>
      <c r="K137" s="20">
        <v>0</v>
      </c>
      <c r="L137" s="20">
        <v>0</v>
      </c>
      <c r="M137" s="20">
        <v>2053</v>
      </c>
      <c r="N137" s="20">
        <v>1278</v>
      </c>
      <c r="O137" s="20">
        <v>7400</v>
      </c>
      <c r="P137" s="20">
        <v>37336</v>
      </c>
      <c r="Q137" s="20">
        <v>10216</v>
      </c>
      <c r="R137" s="20">
        <v>4185</v>
      </c>
      <c r="S137" s="20">
        <v>23218</v>
      </c>
      <c r="T137" s="21">
        <v>23146</v>
      </c>
      <c r="U137" s="54">
        <v>1554</v>
      </c>
      <c r="V137" s="20">
        <v>12243</v>
      </c>
      <c r="W137" s="20">
        <v>10148</v>
      </c>
      <c r="X137" s="20">
        <v>0</v>
      </c>
      <c r="Y137" s="21">
        <v>0</v>
      </c>
      <c r="Z137" s="20">
        <v>107938</v>
      </c>
      <c r="AA137" s="21">
        <v>7150</v>
      </c>
      <c r="AB137" s="32">
        <v>0</v>
      </c>
      <c r="AC137" s="20">
        <v>133846</v>
      </c>
      <c r="AD137" s="20">
        <v>138029</v>
      </c>
      <c r="AE137" s="20">
        <v>113216</v>
      </c>
      <c r="AF137" s="20">
        <v>51118</v>
      </c>
      <c r="AG137" s="20">
        <v>49733</v>
      </c>
      <c r="AH137" s="20">
        <v>21268</v>
      </c>
      <c r="AI137" s="21">
        <v>129054</v>
      </c>
      <c r="AJ137" s="25">
        <v>11553</v>
      </c>
      <c r="AK137" s="25">
        <v>34706</v>
      </c>
      <c r="AL137" s="25">
        <v>4001</v>
      </c>
      <c r="AM137" s="22">
        <v>10955</v>
      </c>
      <c r="AN137" s="20">
        <v>134333</v>
      </c>
      <c r="AO137" s="20">
        <v>46433</v>
      </c>
      <c r="AP137" s="54">
        <v>1541645</v>
      </c>
      <c r="AQ137" s="25">
        <v>65583</v>
      </c>
      <c r="AR137" s="25">
        <v>130788</v>
      </c>
      <c r="AS137" s="54">
        <v>48243</v>
      </c>
      <c r="AT137" s="54">
        <v>56283</v>
      </c>
      <c r="AU137" s="54">
        <v>34583</v>
      </c>
      <c r="AV137" s="25">
        <f t="shared" si="8"/>
        <v>335480</v>
      </c>
      <c r="AW137" s="165">
        <v>413257</v>
      </c>
      <c r="AX137" s="98">
        <f t="shared" si="9"/>
        <v>2290382</v>
      </c>
      <c r="AY137" s="73"/>
      <c r="AZ137" s="20">
        <v>185850</v>
      </c>
      <c r="BA137" s="20">
        <v>404320</v>
      </c>
      <c r="BB137" s="19">
        <v>590170</v>
      </c>
      <c r="BC137" s="19">
        <f t="shared" si="10"/>
        <v>2880552</v>
      </c>
      <c r="BE137" s="20">
        <v>22420</v>
      </c>
      <c r="BF137" s="21">
        <f t="shared" si="11"/>
        <v>2858132</v>
      </c>
      <c r="BH137" s="73"/>
      <c r="BI137" s="73"/>
      <c r="BJ137" s="73"/>
      <c r="BK137" s="73"/>
      <c r="BL137" s="73"/>
      <c r="BM137" s="73"/>
      <c r="BN137" s="73"/>
    </row>
    <row r="138" spans="1:66" ht="22.5" customHeight="1" x14ac:dyDescent="0.2">
      <c r="A138" s="125" t="s">
        <v>1930</v>
      </c>
      <c r="B138" s="126" t="s">
        <v>1798</v>
      </c>
      <c r="C138" s="136" t="s">
        <v>239</v>
      </c>
      <c r="D138" s="129">
        <v>6</v>
      </c>
      <c r="E138" s="130" t="s">
        <v>3561</v>
      </c>
      <c r="F138" s="19">
        <v>173225</v>
      </c>
      <c r="G138" s="20">
        <v>237286</v>
      </c>
      <c r="H138" s="20">
        <v>62700</v>
      </c>
      <c r="I138" s="20">
        <v>0</v>
      </c>
      <c r="J138" s="20">
        <v>0</v>
      </c>
      <c r="K138" s="20">
        <v>0</v>
      </c>
      <c r="L138" s="20">
        <v>2755</v>
      </c>
      <c r="M138" s="20">
        <v>3246</v>
      </c>
      <c r="N138" s="20">
        <v>1916</v>
      </c>
      <c r="O138" s="20">
        <v>6697</v>
      </c>
      <c r="P138" s="20">
        <v>42164</v>
      </c>
      <c r="Q138" s="20">
        <v>14519</v>
      </c>
      <c r="R138" s="20">
        <v>8100</v>
      </c>
      <c r="S138" s="20">
        <v>22325</v>
      </c>
      <c r="T138" s="21">
        <v>23146</v>
      </c>
      <c r="U138" s="54">
        <v>21126</v>
      </c>
      <c r="V138" s="20">
        <v>11130</v>
      </c>
      <c r="W138" s="20">
        <v>13192</v>
      </c>
      <c r="X138" s="20">
        <v>0</v>
      </c>
      <c r="Y138" s="21">
        <v>0</v>
      </c>
      <c r="Z138" s="20">
        <v>103455</v>
      </c>
      <c r="AA138" s="21">
        <v>0</v>
      </c>
      <c r="AB138" s="32">
        <v>0</v>
      </c>
      <c r="AC138" s="20">
        <v>159497</v>
      </c>
      <c r="AD138" s="20">
        <v>201667</v>
      </c>
      <c r="AE138" s="20">
        <v>133318</v>
      </c>
      <c r="AF138" s="20">
        <v>50796</v>
      </c>
      <c r="AG138" s="20">
        <v>39538</v>
      </c>
      <c r="AH138" s="20">
        <v>25250</v>
      </c>
      <c r="AI138" s="21">
        <v>101265</v>
      </c>
      <c r="AJ138" s="25">
        <v>17314</v>
      </c>
      <c r="AK138" s="25">
        <v>35292</v>
      </c>
      <c r="AL138" s="25">
        <v>3994</v>
      </c>
      <c r="AM138" s="22">
        <v>12070</v>
      </c>
      <c r="AN138" s="20">
        <v>131854</v>
      </c>
      <c r="AO138" s="20">
        <v>55135</v>
      </c>
      <c r="AP138" s="54">
        <v>1713972</v>
      </c>
      <c r="AQ138" s="25">
        <v>41689</v>
      </c>
      <c r="AR138" s="25">
        <v>115974</v>
      </c>
      <c r="AS138" s="54">
        <v>56936</v>
      </c>
      <c r="AT138" s="54">
        <v>57382</v>
      </c>
      <c r="AU138" s="54">
        <v>31007</v>
      </c>
      <c r="AV138" s="25">
        <f t="shared" si="8"/>
        <v>302988</v>
      </c>
      <c r="AW138" s="165">
        <v>435973</v>
      </c>
      <c r="AX138" s="98">
        <f t="shared" si="9"/>
        <v>2452933</v>
      </c>
      <c r="AY138" s="73"/>
      <c r="AZ138" s="20">
        <v>241587</v>
      </c>
      <c r="BA138" s="20">
        <v>281289</v>
      </c>
      <c r="BB138" s="19">
        <v>522876</v>
      </c>
      <c r="BC138" s="19">
        <f t="shared" si="10"/>
        <v>2975809</v>
      </c>
      <c r="BE138" s="20">
        <v>28159</v>
      </c>
      <c r="BF138" s="21">
        <f t="shared" si="11"/>
        <v>2947650</v>
      </c>
      <c r="BH138" s="73"/>
      <c r="BI138" s="73"/>
      <c r="BJ138" s="73"/>
      <c r="BK138" s="73"/>
      <c r="BL138" s="73"/>
      <c r="BM138" s="73"/>
      <c r="BN138" s="73"/>
    </row>
    <row r="139" spans="1:66" ht="22.5" customHeight="1" x14ac:dyDescent="0.2">
      <c r="A139" s="125" t="s">
        <v>1931</v>
      </c>
      <c r="B139" s="126" t="s">
        <v>1798</v>
      </c>
      <c r="C139" s="136" t="s">
        <v>240</v>
      </c>
      <c r="D139" s="129">
        <v>6</v>
      </c>
      <c r="E139" s="130" t="s">
        <v>3561</v>
      </c>
      <c r="F139" s="19">
        <v>78798</v>
      </c>
      <c r="G139" s="20">
        <v>88127</v>
      </c>
      <c r="H139" s="20">
        <v>21280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556</v>
      </c>
      <c r="O139" s="20">
        <v>0</v>
      </c>
      <c r="P139" s="20">
        <v>15391</v>
      </c>
      <c r="Q139" s="20">
        <v>4357</v>
      </c>
      <c r="R139" s="20">
        <v>7470</v>
      </c>
      <c r="S139" s="20">
        <v>15181</v>
      </c>
      <c r="T139" s="21">
        <v>23146</v>
      </c>
      <c r="U139" s="54">
        <v>6636</v>
      </c>
      <c r="V139" s="20">
        <v>10017</v>
      </c>
      <c r="W139" s="20">
        <v>10148</v>
      </c>
      <c r="X139" s="20">
        <v>0</v>
      </c>
      <c r="Y139" s="21">
        <v>0</v>
      </c>
      <c r="Z139" s="20">
        <v>46947</v>
      </c>
      <c r="AA139" s="21">
        <v>0</v>
      </c>
      <c r="AB139" s="32">
        <v>0</v>
      </c>
      <c r="AC139" s="20">
        <v>45345</v>
      </c>
      <c r="AD139" s="20">
        <v>52569</v>
      </c>
      <c r="AE139" s="20">
        <v>41950</v>
      </c>
      <c r="AF139" s="20">
        <v>20206</v>
      </c>
      <c r="AG139" s="20">
        <v>19824</v>
      </c>
      <c r="AH139" s="20">
        <v>6516</v>
      </c>
      <c r="AI139" s="21">
        <v>49926</v>
      </c>
      <c r="AJ139" s="25">
        <v>5025</v>
      </c>
      <c r="AK139" s="25">
        <v>16119</v>
      </c>
      <c r="AL139" s="25">
        <v>1345</v>
      </c>
      <c r="AM139" s="22">
        <v>5025</v>
      </c>
      <c r="AN139" s="20">
        <v>45882</v>
      </c>
      <c r="AO139" s="20">
        <v>45141</v>
      </c>
      <c r="AP139" s="54">
        <v>682927</v>
      </c>
      <c r="AQ139" s="25">
        <v>45446</v>
      </c>
      <c r="AR139" s="25">
        <v>70567</v>
      </c>
      <c r="AS139" s="54">
        <v>25165</v>
      </c>
      <c r="AT139" s="54">
        <v>40457</v>
      </c>
      <c r="AU139" s="54">
        <v>20698</v>
      </c>
      <c r="AV139" s="25">
        <f t="shared" si="8"/>
        <v>202333</v>
      </c>
      <c r="AW139" s="165">
        <v>355183</v>
      </c>
      <c r="AX139" s="98">
        <f t="shared" si="9"/>
        <v>1240443</v>
      </c>
      <c r="AY139" s="73"/>
      <c r="AZ139" s="20">
        <v>113917</v>
      </c>
      <c r="BA139" s="20">
        <v>193397</v>
      </c>
      <c r="BB139" s="19">
        <v>307314</v>
      </c>
      <c r="BC139" s="19">
        <f t="shared" si="10"/>
        <v>1547757</v>
      </c>
      <c r="BE139" s="20">
        <v>11431</v>
      </c>
      <c r="BF139" s="21">
        <f t="shared" si="11"/>
        <v>1536326</v>
      </c>
      <c r="BH139" s="73"/>
      <c r="BI139" s="73"/>
      <c r="BJ139" s="73"/>
      <c r="BK139" s="73"/>
      <c r="BL139" s="73"/>
      <c r="BM139" s="73"/>
      <c r="BN139" s="73"/>
    </row>
    <row r="140" spans="1:66" ht="22.5" customHeight="1" x14ac:dyDescent="0.2">
      <c r="A140" s="125" t="s">
        <v>1932</v>
      </c>
      <c r="B140" s="126" t="s">
        <v>1798</v>
      </c>
      <c r="C140" s="136" t="s">
        <v>241</v>
      </c>
      <c r="D140" s="129">
        <v>6</v>
      </c>
      <c r="E140" s="130" t="s">
        <v>3561</v>
      </c>
      <c r="F140" s="19">
        <v>215269</v>
      </c>
      <c r="G140" s="20">
        <v>315645</v>
      </c>
      <c r="H140" s="20">
        <v>51110</v>
      </c>
      <c r="I140" s="20">
        <v>0</v>
      </c>
      <c r="J140" s="20">
        <v>0</v>
      </c>
      <c r="K140" s="20">
        <v>0</v>
      </c>
      <c r="L140" s="20">
        <v>7870</v>
      </c>
      <c r="M140" s="20">
        <v>3240</v>
      </c>
      <c r="N140" s="20">
        <v>2217</v>
      </c>
      <c r="O140" s="20">
        <v>4810</v>
      </c>
      <c r="P140" s="20">
        <v>74386</v>
      </c>
      <c r="Q140" s="20">
        <v>16196</v>
      </c>
      <c r="R140" s="20">
        <v>8280</v>
      </c>
      <c r="S140" s="20">
        <v>36613</v>
      </c>
      <c r="T140" s="21">
        <v>46292</v>
      </c>
      <c r="U140" s="54">
        <v>27426</v>
      </c>
      <c r="V140" s="20">
        <v>12243</v>
      </c>
      <c r="W140" s="20">
        <v>10148</v>
      </c>
      <c r="X140" s="20">
        <v>0</v>
      </c>
      <c r="Y140" s="21">
        <v>0</v>
      </c>
      <c r="Z140" s="20">
        <v>120307</v>
      </c>
      <c r="AA140" s="21">
        <v>0</v>
      </c>
      <c r="AB140" s="32">
        <v>0</v>
      </c>
      <c r="AC140" s="20">
        <v>198554</v>
      </c>
      <c r="AD140" s="20">
        <v>223880</v>
      </c>
      <c r="AE140" s="20">
        <v>162843</v>
      </c>
      <c r="AF140" s="20">
        <v>61824</v>
      </c>
      <c r="AG140" s="20">
        <v>47173</v>
      </c>
      <c r="AH140" s="20">
        <v>23440</v>
      </c>
      <c r="AI140" s="21">
        <v>138003</v>
      </c>
      <c r="AJ140" s="25">
        <v>19472</v>
      </c>
      <c r="AK140" s="25">
        <v>39811</v>
      </c>
      <c r="AL140" s="25">
        <v>4771</v>
      </c>
      <c r="AM140" s="22">
        <v>13612</v>
      </c>
      <c r="AN140" s="20">
        <v>123864</v>
      </c>
      <c r="AO140" s="20">
        <v>94905</v>
      </c>
      <c r="AP140" s="54">
        <v>2104204</v>
      </c>
      <c r="AQ140" s="25">
        <v>53702</v>
      </c>
      <c r="AR140" s="25">
        <v>119252</v>
      </c>
      <c r="AS140" s="54">
        <v>61051</v>
      </c>
      <c r="AT140" s="54">
        <v>47916</v>
      </c>
      <c r="AU140" s="54">
        <v>34427</v>
      </c>
      <c r="AV140" s="25">
        <f t="shared" si="8"/>
        <v>316348</v>
      </c>
      <c r="AW140" s="165">
        <v>522789</v>
      </c>
      <c r="AX140" s="98">
        <f t="shared" si="9"/>
        <v>2943341</v>
      </c>
      <c r="AY140" s="73"/>
      <c r="AZ140" s="20">
        <v>263022</v>
      </c>
      <c r="BA140" s="20">
        <v>467150</v>
      </c>
      <c r="BB140" s="19">
        <v>730172</v>
      </c>
      <c r="BC140" s="19">
        <f t="shared" si="10"/>
        <v>3673513</v>
      </c>
      <c r="BE140" s="20">
        <v>32311</v>
      </c>
      <c r="BF140" s="21">
        <f t="shared" si="11"/>
        <v>3641202</v>
      </c>
      <c r="BH140" s="73"/>
      <c r="BI140" s="73"/>
      <c r="BJ140" s="73"/>
      <c r="BK140" s="73"/>
      <c r="BL140" s="73"/>
      <c r="BM140" s="73"/>
      <c r="BN140" s="73"/>
    </row>
    <row r="141" spans="1:66" ht="22.5" customHeight="1" x14ac:dyDescent="0.2">
      <c r="A141" s="125" t="s">
        <v>1933</v>
      </c>
      <c r="B141" s="126" t="s">
        <v>1798</v>
      </c>
      <c r="C141" s="136" t="s">
        <v>242</v>
      </c>
      <c r="D141" s="129">
        <v>6</v>
      </c>
      <c r="E141" s="130" t="s">
        <v>3561</v>
      </c>
      <c r="F141" s="19">
        <v>223917</v>
      </c>
      <c r="G141" s="20">
        <v>519777</v>
      </c>
      <c r="H141" s="20">
        <v>128440</v>
      </c>
      <c r="I141" s="20">
        <v>0</v>
      </c>
      <c r="J141" s="20">
        <v>0</v>
      </c>
      <c r="K141" s="20">
        <v>0</v>
      </c>
      <c r="L141" s="20">
        <v>0</v>
      </c>
      <c r="M141" s="20">
        <v>3767</v>
      </c>
      <c r="N141" s="20">
        <v>3978</v>
      </c>
      <c r="O141" s="20">
        <v>6105</v>
      </c>
      <c r="P141" s="20">
        <v>92276</v>
      </c>
      <c r="Q141" s="20">
        <v>19204</v>
      </c>
      <c r="R141" s="20">
        <v>44370</v>
      </c>
      <c r="S141" s="20">
        <v>33934</v>
      </c>
      <c r="T141" s="21">
        <v>23146</v>
      </c>
      <c r="U141" s="54">
        <v>37716</v>
      </c>
      <c r="V141" s="20">
        <v>28938</v>
      </c>
      <c r="W141" s="20">
        <v>20296</v>
      </c>
      <c r="X141" s="20">
        <v>112509</v>
      </c>
      <c r="Y141" s="21">
        <v>12793</v>
      </c>
      <c r="Z141" s="20">
        <v>130030</v>
      </c>
      <c r="AA141" s="21">
        <v>0</v>
      </c>
      <c r="AB141" s="32">
        <v>0</v>
      </c>
      <c r="AC141" s="20">
        <v>189163</v>
      </c>
      <c r="AD141" s="20">
        <v>216758</v>
      </c>
      <c r="AE141" s="20">
        <v>225384</v>
      </c>
      <c r="AF141" s="20">
        <v>106421</v>
      </c>
      <c r="AG141" s="20">
        <v>50848</v>
      </c>
      <c r="AH141" s="20">
        <v>128601</v>
      </c>
      <c r="AI141" s="21">
        <v>61230</v>
      </c>
      <c r="AJ141" s="25">
        <v>24411</v>
      </c>
      <c r="AK141" s="25">
        <v>44260</v>
      </c>
      <c r="AL141" s="25">
        <v>6399</v>
      </c>
      <c r="AM141" s="22">
        <v>15821</v>
      </c>
      <c r="AN141" s="20">
        <v>310379</v>
      </c>
      <c r="AO141" s="20">
        <v>58538</v>
      </c>
      <c r="AP141" s="54">
        <v>2879409</v>
      </c>
      <c r="AQ141" s="25">
        <v>67860</v>
      </c>
      <c r="AR141" s="25">
        <v>104234</v>
      </c>
      <c r="AS141" s="54">
        <v>79544</v>
      </c>
      <c r="AT141" s="54">
        <v>66973</v>
      </c>
      <c r="AU141" s="54">
        <v>50256</v>
      </c>
      <c r="AV141" s="25">
        <f t="shared" si="8"/>
        <v>368867</v>
      </c>
      <c r="AW141" s="165">
        <v>1063971</v>
      </c>
      <c r="AX141" s="98">
        <f t="shared" si="9"/>
        <v>4312247</v>
      </c>
      <c r="AY141" s="73"/>
      <c r="AZ141" s="20">
        <v>318264</v>
      </c>
      <c r="BA141" s="20">
        <v>381446</v>
      </c>
      <c r="BB141" s="19">
        <v>699710</v>
      </c>
      <c r="BC141" s="19">
        <f t="shared" si="10"/>
        <v>5011957</v>
      </c>
      <c r="BE141" s="20">
        <v>51165</v>
      </c>
      <c r="BF141" s="21">
        <f t="shared" si="11"/>
        <v>4960792</v>
      </c>
      <c r="BH141" s="73"/>
      <c r="BI141" s="73"/>
      <c r="BJ141" s="73"/>
      <c r="BK141" s="73"/>
      <c r="BL141" s="73"/>
      <c r="BM141" s="73"/>
      <c r="BN141" s="73"/>
    </row>
    <row r="142" spans="1:66" ht="22.5" customHeight="1" x14ac:dyDescent="0.2">
      <c r="A142" s="125" t="s">
        <v>1934</v>
      </c>
      <c r="B142" s="126" t="s">
        <v>1798</v>
      </c>
      <c r="C142" s="136" t="s">
        <v>243</v>
      </c>
      <c r="D142" s="129">
        <v>6</v>
      </c>
      <c r="E142" s="130" t="s">
        <v>3561</v>
      </c>
      <c r="F142" s="19">
        <v>165830</v>
      </c>
      <c r="G142" s="20">
        <v>240281</v>
      </c>
      <c r="H142" s="20">
        <v>85310</v>
      </c>
      <c r="I142" s="20">
        <v>0</v>
      </c>
      <c r="J142" s="20">
        <v>0</v>
      </c>
      <c r="K142" s="20">
        <v>0</v>
      </c>
      <c r="L142" s="20">
        <v>4729</v>
      </c>
      <c r="M142" s="20">
        <v>0</v>
      </c>
      <c r="N142" s="20">
        <v>2130</v>
      </c>
      <c r="O142" s="20">
        <v>0</v>
      </c>
      <c r="P142" s="20">
        <v>48693</v>
      </c>
      <c r="Q142" s="20">
        <v>16884</v>
      </c>
      <c r="R142" s="20">
        <v>18090</v>
      </c>
      <c r="S142" s="20">
        <v>28576</v>
      </c>
      <c r="T142" s="21">
        <v>34719</v>
      </c>
      <c r="U142" s="54">
        <v>8652</v>
      </c>
      <c r="V142" s="20">
        <v>10017</v>
      </c>
      <c r="W142" s="20">
        <v>10148</v>
      </c>
      <c r="X142" s="20">
        <v>0</v>
      </c>
      <c r="Y142" s="21">
        <v>0</v>
      </c>
      <c r="Z142" s="20">
        <v>82259</v>
      </c>
      <c r="AA142" s="21">
        <v>0</v>
      </c>
      <c r="AB142" s="32">
        <v>0</v>
      </c>
      <c r="AC142" s="20">
        <v>155480</v>
      </c>
      <c r="AD142" s="20">
        <v>266244</v>
      </c>
      <c r="AE142" s="20">
        <v>167311</v>
      </c>
      <c r="AF142" s="20">
        <v>70679</v>
      </c>
      <c r="AG142" s="20">
        <v>30537</v>
      </c>
      <c r="AH142" s="20">
        <v>20815</v>
      </c>
      <c r="AI142" s="21">
        <v>64527</v>
      </c>
      <c r="AJ142" s="25">
        <v>18234</v>
      </c>
      <c r="AK142" s="25">
        <v>34881</v>
      </c>
      <c r="AL142" s="25">
        <v>4124</v>
      </c>
      <c r="AM142" s="22">
        <v>12066</v>
      </c>
      <c r="AN142" s="20">
        <v>105599</v>
      </c>
      <c r="AO142" s="20">
        <v>33610</v>
      </c>
      <c r="AP142" s="54">
        <v>1740425</v>
      </c>
      <c r="AQ142" s="25">
        <v>47832</v>
      </c>
      <c r="AR142" s="25">
        <v>101956</v>
      </c>
      <c r="AS142" s="54">
        <v>60546</v>
      </c>
      <c r="AT142" s="54">
        <v>66277</v>
      </c>
      <c r="AU142" s="54">
        <v>48303</v>
      </c>
      <c r="AV142" s="25">
        <f t="shared" si="8"/>
        <v>324914</v>
      </c>
      <c r="AW142" s="165">
        <v>500126</v>
      </c>
      <c r="AX142" s="98">
        <f t="shared" si="9"/>
        <v>2565465</v>
      </c>
      <c r="AY142" s="73"/>
      <c r="AZ142" s="20">
        <v>250508</v>
      </c>
      <c r="BA142" s="20">
        <v>154236</v>
      </c>
      <c r="BB142" s="19">
        <v>404744</v>
      </c>
      <c r="BC142" s="19">
        <f t="shared" si="10"/>
        <v>2970209</v>
      </c>
      <c r="BE142" s="20">
        <v>26747</v>
      </c>
      <c r="BF142" s="21">
        <f t="shared" si="11"/>
        <v>2943462</v>
      </c>
      <c r="BH142" s="73"/>
      <c r="BI142" s="73"/>
      <c r="BJ142" s="73"/>
      <c r="BK142" s="73"/>
      <c r="BL142" s="73"/>
      <c r="BM142" s="73"/>
      <c r="BN142" s="73"/>
    </row>
    <row r="143" spans="1:66" ht="22.5" customHeight="1" x14ac:dyDescent="0.2">
      <c r="A143" s="125" t="s">
        <v>1935</v>
      </c>
      <c r="B143" s="126" t="s">
        <v>1798</v>
      </c>
      <c r="C143" s="136" t="s">
        <v>244</v>
      </c>
      <c r="D143" s="129">
        <v>6</v>
      </c>
      <c r="E143" s="130" t="s">
        <v>3561</v>
      </c>
      <c r="F143" s="19">
        <v>123625</v>
      </c>
      <c r="G143" s="20">
        <v>92833</v>
      </c>
      <c r="H143" s="20">
        <v>35720</v>
      </c>
      <c r="I143" s="20">
        <v>0</v>
      </c>
      <c r="J143" s="20">
        <v>0</v>
      </c>
      <c r="K143" s="20">
        <v>0</v>
      </c>
      <c r="L143" s="20">
        <v>0</v>
      </c>
      <c r="M143" s="20">
        <v>361</v>
      </c>
      <c r="N143" s="20">
        <v>1560</v>
      </c>
      <c r="O143" s="20">
        <v>407</v>
      </c>
      <c r="P143" s="20">
        <v>10251</v>
      </c>
      <c r="Q143" s="20">
        <v>11829</v>
      </c>
      <c r="R143" s="20">
        <v>21825</v>
      </c>
      <c r="S143" s="20">
        <v>11609</v>
      </c>
      <c r="T143" s="21">
        <v>18517</v>
      </c>
      <c r="U143" s="54">
        <v>2310</v>
      </c>
      <c r="V143" s="20">
        <v>6678</v>
      </c>
      <c r="W143" s="20">
        <v>10148</v>
      </c>
      <c r="X143" s="20">
        <v>99549</v>
      </c>
      <c r="Y143" s="21">
        <v>14913</v>
      </c>
      <c r="Z143" s="20">
        <v>61250</v>
      </c>
      <c r="AA143" s="21">
        <v>0</v>
      </c>
      <c r="AB143" s="32">
        <v>0</v>
      </c>
      <c r="AC143" s="20">
        <v>176726</v>
      </c>
      <c r="AD143" s="20">
        <v>103850</v>
      </c>
      <c r="AE143" s="20">
        <v>146091</v>
      </c>
      <c r="AF143" s="20">
        <v>59087</v>
      </c>
      <c r="AG143" s="20">
        <v>27485</v>
      </c>
      <c r="AH143" s="20">
        <v>30046</v>
      </c>
      <c r="AI143" s="21">
        <v>30144</v>
      </c>
      <c r="AJ143" s="25">
        <v>13091</v>
      </c>
      <c r="AK143" s="25">
        <v>29112</v>
      </c>
      <c r="AL143" s="25">
        <v>2794</v>
      </c>
      <c r="AM143" s="22">
        <v>9753</v>
      </c>
      <c r="AN143" s="20">
        <v>80670</v>
      </c>
      <c r="AO143" s="20">
        <v>19157</v>
      </c>
      <c r="AP143" s="54">
        <v>1251391</v>
      </c>
      <c r="AQ143" s="25">
        <v>53998</v>
      </c>
      <c r="AR143" s="25">
        <v>109388</v>
      </c>
      <c r="AS143" s="54">
        <v>56082</v>
      </c>
      <c r="AT143" s="54">
        <v>52974</v>
      </c>
      <c r="AU143" s="54">
        <v>34344</v>
      </c>
      <c r="AV143" s="25">
        <f t="shared" si="8"/>
        <v>306786</v>
      </c>
      <c r="AW143" s="165">
        <v>222546</v>
      </c>
      <c r="AX143" s="98">
        <f t="shared" si="9"/>
        <v>1780723</v>
      </c>
      <c r="AY143" s="73"/>
      <c r="AZ143" s="20">
        <v>200718</v>
      </c>
      <c r="BA143" s="20">
        <v>120091</v>
      </c>
      <c r="BB143" s="19">
        <v>320809</v>
      </c>
      <c r="BC143" s="19">
        <f t="shared" si="10"/>
        <v>2101532</v>
      </c>
      <c r="BE143" s="20">
        <v>18886</v>
      </c>
      <c r="BF143" s="21">
        <f t="shared" si="11"/>
        <v>2082646</v>
      </c>
      <c r="BH143" s="73"/>
      <c r="BI143" s="73"/>
      <c r="BJ143" s="73"/>
      <c r="BK143" s="73"/>
      <c r="BL143" s="73"/>
      <c r="BM143" s="73"/>
      <c r="BN143" s="73"/>
    </row>
    <row r="144" spans="1:66" ht="22.5" customHeight="1" x14ac:dyDescent="0.2">
      <c r="A144" s="125" t="s">
        <v>1936</v>
      </c>
      <c r="B144" s="126" t="s">
        <v>1798</v>
      </c>
      <c r="C144" s="136" t="s">
        <v>245</v>
      </c>
      <c r="D144" s="129">
        <v>6</v>
      </c>
      <c r="E144" s="130" t="s">
        <v>3561</v>
      </c>
      <c r="F144" s="19">
        <v>345092</v>
      </c>
      <c r="G144" s="20">
        <v>361848</v>
      </c>
      <c r="H144" s="20">
        <v>81890</v>
      </c>
      <c r="I144" s="20">
        <v>32424</v>
      </c>
      <c r="J144" s="20">
        <v>70773</v>
      </c>
      <c r="K144" s="20">
        <v>0</v>
      </c>
      <c r="L144" s="20">
        <v>1150</v>
      </c>
      <c r="M144" s="20">
        <v>15618</v>
      </c>
      <c r="N144" s="20">
        <v>8783</v>
      </c>
      <c r="O144" s="20">
        <v>76886</v>
      </c>
      <c r="P144" s="20">
        <v>311382</v>
      </c>
      <c r="Q144" s="20">
        <v>48682</v>
      </c>
      <c r="R144" s="20">
        <v>26955</v>
      </c>
      <c r="S144" s="20">
        <v>57152</v>
      </c>
      <c r="T144" s="21">
        <v>46292</v>
      </c>
      <c r="U144" s="54">
        <v>22722</v>
      </c>
      <c r="V144" s="20">
        <v>27825</v>
      </c>
      <c r="W144" s="20">
        <v>20296</v>
      </c>
      <c r="X144" s="20">
        <v>0</v>
      </c>
      <c r="Y144" s="21">
        <v>0</v>
      </c>
      <c r="Z144" s="20">
        <v>224201</v>
      </c>
      <c r="AA144" s="21">
        <v>0</v>
      </c>
      <c r="AB144" s="32">
        <v>0</v>
      </c>
      <c r="AC144" s="20">
        <v>453560</v>
      </c>
      <c r="AD144" s="20">
        <v>331818</v>
      </c>
      <c r="AE144" s="20">
        <v>547511</v>
      </c>
      <c r="AF144" s="20">
        <v>320632</v>
      </c>
      <c r="AG144" s="20">
        <v>131273</v>
      </c>
      <c r="AH144" s="20">
        <v>13485</v>
      </c>
      <c r="AI144" s="21">
        <v>91374</v>
      </c>
      <c r="AJ144" s="25">
        <v>40950</v>
      </c>
      <c r="AK144" s="25">
        <v>69459</v>
      </c>
      <c r="AL144" s="25">
        <v>12998</v>
      </c>
      <c r="AM144" s="22">
        <v>30829</v>
      </c>
      <c r="AN144" s="20">
        <v>181919</v>
      </c>
      <c r="AO144" s="20">
        <v>36757</v>
      </c>
      <c r="AP144" s="54">
        <v>4042536</v>
      </c>
      <c r="AQ144" s="25">
        <v>72312</v>
      </c>
      <c r="AR144" s="25">
        <v>158804</v>
      </c>
      <c r="AS144" s="54">
        <v>107137</v>
      </c>
      <c r="AT144" s="54">
        <v>75639</v>
      </c>
      <c r="AU144" s="54">
        <v>62273</v>
      </c>
      <c r="AV144" s="25">
        <f t="shared" si="8"/>
        <v>476165</v>
      </c>
      <c r="AW144" s="165">
        <v>617668</v>
      </c>
      <c r="AX144" s="98">
        <f t="shared" si="9"/>
        <v>5136369</v>
      </c>
      <c r="AY144" s="73"/>
      <c r="AZ144" s="20">
        <v>461138</v>
      </c>
      <c r="BA144" s="20">
        <v>223453</v>
      </c>
      <c r="BB144" s="19">
        <v>684591</v>
      </c>
      <c r="BC144" s="19">
        <f t="shared" si="10"/>
        <v>5820960</v>
      </c>
      <c r="BE144" s="20">
        <v>79205</v>
      </c>
      <c r="BF144" s="21">
        <f t="shared" si="11"/>
        <v>5741755</v>
      </c>
      <c r="BH144" s="73"/>
      <c r="BI144" s="73"/>
      <c r="BJ144" s="73"/>
      <c r="BK144" s="73"/>
      <c r="BL144" s="73"/>
      <c r="BM144" s="73"/>
      <c r="BN144" s="73"/>
    </row>
    <row r="145" spans="1:66" ht="22.5" customHeight="1" x14ac:dyDescent="0.2">
      <c r="A145" s="125" t="s">
        <v>1937</v>
      </c>
      <c r="B145" s="126" t="s">
        <v>1798</v>
      </c>
      <c r="C145" s="136" t="s">
        <v>246</v>
      </c>
      <c r="D145" s="129">
        <v>6</v>
      </c>
      <c r="E145" s="130" t="s">
        <v>3561</v>
      </c>
      <c r="F145" s="19">
        <v>295056</v>
      </c>
      <c r="G145" s="20">
        <v>240851</v>
      </c>
      <c r="H145" s="20">
        <v>48450</v>
      </c>
      <c r="I145" s="20">
        <v>0</v>
      </c>
      <c r="J145" s="20">
        <v>0</v>
      </c>
      <c r="K145" s="20">
        <v>0</v>
      </c>
      <c r="L145" s="20">
        <v>0</v>
      </c>
      <c r="M145" s="20">
        <v>4233</v>
      </c>
      <c r="N145" s="20">
        <v>2815</v>
      </c>
      <c r="O145" s="20">
        <v>30155</v>
      </c>
      <c r="P145" s="20">
        <v>53961</v>
      </c>
      <c r="Q145" s="20">
        <v>16532</v>
      </c>
      <c r="R145" s="20">
        <v>28215</v>
      </c>
      <c r="S145" s="20">
        <v>41078</v>
      </c>
      <c r="T145" s="21">
        <v>23146</v>
      </c>
      <c r="U145" s="54">
        <v>28014</v>
      </c>
      <c r="V145" s="20">
        <v>18921</v>
      </c>
      <c r="W145" s="20">
        <v>20296</v>
      </c>
      <c r="X145" s="20">
        <v>0</v>
      </c>
      <c r="Y145" s="21">
        <v>0</v>
      </c>
      <c r="Z145" s="20">
        <v>110583</v>
      </c>
      <c r="AA145" s="21">
        <v>0</v>
      </c>
      <c r="AB145" s="32">
        <v>0</v>
      </c>
      <c r="AC145" s="20">
        <v>262596</v>
      </c>
      <c r="AD145" s="20">
        <v>153984</v>
      </c>
      <c r="AE145" s="20">
        <v>185110</v>
      </c>
      <c r="AF145" s="20">
        <v>72370</v>
      </c>
      <c r="AG145" s="20">
        <v>40848</v>
      </c>
      <c r="AH145" s="20">
        <v>80545</v>
      </c>
      <c r="AI145" s="21">
        <v>85251</v>
      </c>
      <c r="AJ145" s="25">
        <v>19918</v>
      </c>
      <c r="AK145" s="25">
        <v>37163</v>
      </c>
      <c r="AL145" s="25">
        <v>4403</v>
      </c>
      <c r="AM145" s="22">
        <v>12830</v>
      </c>
      <c r="AN145" s="20">
        <v>93003</v>
      </c>
      <c r="AO145" s="20">
        <v>64093</v>
      </c>
      <c r="AP145" s="54">
        <v>2074420</v>
      </c>
      <c r="AQ145" s="25">
        <v>50066</v>
      </c>
      <c r="AR145" s="25">
        <v>109701</v>
      </c>
      <c r="AS145" s="54">
        <v>70927</v>
      </c>
      <c r="AT145" s="54">
        <v>60434</v>
      </c>
      <c r="AU145" s="54">
        <v>36936</v>
      </c>
      <c r="AV145" s="25">
        <f t="shared" si="8"/>
        <v>328064</v>
      </c>
      <c r="AW145" s="165">
        <v>803614</v>
      </c>
      <c r="AX145" s="98">
        <f t="shared" si="9"/>
        <v>3206098</v>
      </c>
      <c r="AY145" s="73"/>
      <c r="AZ145" s="20">
        <v>268049</v>
      </c>
      <c r="BA145" s="20">
        <v>309798</v>
      </c>
      <c r="BB145" s="19">
        <v>577847</v>
      </c>
      <c r="BC145" s="19">
        <f t="shared" si="10"/>
        <v>3783945</v>
      </c>
      <c r="BE145" s="20">
        <v>73042</v>
      </c>
      <c r="BF145" s="21">
        <f t="shared" si="11"/>
        <v>3710903</v>
      </c>
      <c r="BH145" s="73"/>
      <c r="BI145" s="73"/>
      <c r="BJ145" s="73"/>
      <c r="BK145" s="73"/>
      <c r="BL145" s="73"/>
      <c r="BM145" s="73"/>
      <c r="BN145" s="73"/>
    </row>
    <row r="146" spans="1:66" ht="22.5" customHeight="1" x14ac:dyDescent="0.2">
      <c r="A146" s="125" t="s">
        <v>1938</v>
      </c>
      <c r="B146" s="126" t="s">
        <v>1798</v>
      </c>
      <c r="C146" s="136" t="s">
        <v>247</v>
      </c>
      <c r="D146" s="129">
        <v>6</v>
      </c>
      <c r="E146" s="130" t="s">
        <v>3561</v>
      </c>
      <c r="F146" s="19">
        <v>235428</v>
      </c>
      <c r="G146" s="20">
        <v>245129</v>
      </c>
      <c r="H146" s="20">
        <v>37240</v>
      </c>
      <c r="I146" s="20">
        <v>0</v>
      </c>
      <c r="J146" s="20">
        <v>0</v>
      </c>
      <c r="K146" s="20">
        <v>0</v>
      </c>
      <c r="L146" s="20">
        <v>3184</v>
      </c>
      <c r="M146" s="20">
        <v>6409</v>
      </c>
      <c r="N146" s="20">
        <v>4819</v>
      </c>
      <c r="O146" s="20">
        <v>2368</v>
      </c>
      <c r="P146" s="20">
        <v>159401</v>
      </c>
      <c r="Q146" s="20">
        <v>144331</v>
      </c>
      <c r="R146" s="20">
        <v>29880</v>
      </c>
      <c r="S146" s="20">
        <v>41971</v>
      </c>
      <c r="T146" s="21">
        <v>34719</v>
      </c>
      <c r="U146" s="54">
        <v>18228</v>
      </c>
      <c r="V146" s="20">
        <v>24486</v>
      </c>
      <c r="W146" s="20">
        <v>20296</v>
      </c>
      <c r="X146" s="20">
        <v>0</v>
      </c>
      <c r="Y146" s="21">
        <v>0</v>
      </c>
      <c r="Z146" s="20">
        <v>129032</v>
      </c>
      <c r="AA146" s="21">
        <v>0</v>
      </c>
      <c r="AB146" s="32">
        <v>0</v>
      </c>
      <c r="AC146" s="20">
        <v>400099</v>
      </c>
      <c r="AD146" s="20">
        <v>207650</v>
      </c>
      <c r="AE146" s="20">
        <v>392136</v>
      </c>
      <c r="AF146" s="20">
        <v>172190</v>
      </c>
      <c r="AG146" s="20">
        <v>64884</v>
      </c>
      <c r="AH146" s="20">
        <v>35024</v>
      </c>
      <c r="AI146" s="21">
        <v>23079</v>
      </c>
      <c r="AJ146" s="25">
        <v>27535</v>
      </c>
      <c r="AK146" s="25">
        <v>51294</v>
      </c>
      <c r="AL146" s="25">
        <v>8167</v>
      </c>
      <c r="AM146" s="22">
        <v>19887</v>
      </c>
      <c r="AN146" s="20">
        <v>282002</v>
      </c>
      <c r="AO146" s="20">
        <v>23462</v>
      </c>
      <c r="AP146" s="54">
        <v>2844330</v>
      </c>
      <c r="AQ146" s="25">
        <v>73023</v>
      </c>
      <c r="AR146" s="25">
        <v>137516</v>
      </c>
      <c r="AS146" s="54">
        <v>84055</v>
      </c>
      <c r="AT146" s="54">
        <v>62670</v>
      </c>
      <c r="AU146" s="54">
        <v>74428</v>
      </c>
      <c r="AV146" s="25">
        <f t="shared" si="8"/>
        <v>431692</v>
      </c>
      <c r="AW146" s="165">
        <v>514722</v>
      </c>
      <c r="AX146" s="98">
        <f t="shared" si="9"/>
        <v>3790744</v>
      </c>
      <c r="AY146" s="73"/>
      <c r="AZ146" s="20">
        <v>351150</v>
      </c>
      <c r="BA146" s="20">
        <v>132600</v>
      </c>
      <c r="BB146" s="19">
        <v>483750</v>
      </c>
      <c r="BC146" s="19">
        <f t="shared" si="10"/>
        <v>4274494</v>
      </c>
      <c r="BE146" s="20">
        <v>47348</v>
      </c>
      <c r="BF146" s="21">
        <f t="shared" si="11"/>
        <v>4227146</v>
      </c>
      <c r="BH146" s="73"/>
      <c r="BI146" s="73"/>
      <c r="BJ146" s="73"/>
      <c r="BK146" s="73"/>
      <c r="BL146" s="73"/>
      <c r="BM146" s="73"/>
      <c r="BN146" s="73"/>
    </row>
    <row r="147" spans="1:66" ht="22.5" customHeight="1" x14ac:dyDescent="0.2">
      <c r="A147" s="125" t="s">
        <v>1939</v>
      </c>
      <c r="B147" s="126" t="s">
        <v>1798</v>
      </c>
      <c r="C147" s="136" t="s">
        <v>248</v>
      </c>
      <c r="D147" s="129">
        <v>6</v>
      </c>
      <c r="E147" s="130" t="s">
        <v>3561</v>
      </c>
      <c r="F147" s="19">
        <v>227482</v>
      </c>
      <c r="G147" s="20">
        <v>311724</v>
      </c>
      <c r="H147" s="20">
        <v>60990</v>
      </c>
      <c r="I147" s="20">
        <v>0</v>
      </c>
      <c r="J147" s="20">
        <v>0</v>
      </c>
      <c r="K147" s="20">
        <v>0</v>
      </c>
      <c r="L147" s="20">
        <v>0</v>
      </c>
      <c r="M147" s="20">
        <v>4219</v>
      </c>
      <c r="N147" s="20">
        <v>3876</v>
      </c>
      <c r="O147" s="20">
        <v>14689</v>
      </c>
      <c r="P147" s="20">
        <v>164028</v>
      </c>
      <c r="Q147" s="20">
        <v>42472</v>
      </c>
      <c r="R147" s="20">
        <v>13950</v>
      </c>
      <c r="S147" s="20">
        <v>41971</v>
      </c>
      <c r="T147" s="21">
        <v>46292</v>
      </c>
      <c r="U147" s="54">
        <v>36708</v>
      </c>
      <c r="V147" s="20">
        <v>21147</v>
      </c>
      <c r="W147" s="20">
        <v>20296</v>
      </c>
      <c r="X147" s="20">
        <v>0</v>
      </c>
      <c r="Y147" s="21">
        <v>0</v>
      </c>
      <c r="Z147" s="20">
        <v>125851</v>
      </c>
      <c r="AA147" s="21">
        <v>0</v>
      </c>
      <c r="AB147" s="32">
        <v>0</v>
      </c>
      <c r="AC147" s="20">
        <v>218775</v>
      </c>
      <c r="AD147" s="20">
        <v>230744</v>
      </c>
      <c r="AE147" s="20">
        <v>237180</v>
      </c>
      <c r="AF147" s="20">
        <v>121877</v>
      </c>
      <c r="AG147" s="20">
        <v>51621</v>
      </c>
      <c r="AH147" s="20">
        <v>58101</v>
      </c>
      <c r="AI147" s="21">
        <v>39564</v>
      </c>
      <c r="AJ147" s="25">
        <v>25496</v>
      </c>
      <c r="AK147" s="25">
        <v>48850</v>
      </c>
      <c r="AL147" s="25">
        <v>6596</v>
      </c>
      <c r="AM147" s="22">
        <v>18160</v>
      </c>
      <c r="AN147" s="20">
        <v>277347</v>
      </c>
      <c r="AO147" s="20">
        <v>40016</v>
      </c>
      <c r="AP147" s="54">
        <v>2510022</v>
      </c>
      <c r="AQ147" s="25">
        <v>58590</v>
      </c>
      <c r="AR147" s="25">
        <v>119962</v>
      </c>
      <c r="AS147" s="54">
        <v>82528</v>
      </c>
      <c r="AT147" s="54">
        <v>69557</v>
      </c>
      <c r="AU147" s="54">
        <v>54434</v>
      </c>
      <c r="AV147" s="25">
        <f t="shared" si="8"/>
        <v>385071</v>
      </c>
      <c r="AW147" s="165">
        <v>744604</v>
      </c>
      <c r="AX147" s="98">
        <f t="shared" si="9"/>
        <v>3639697</v>
      </c>
      <c r="AY147" s="73"/>
      <c r="AZ147" s="20">
        <v>330247</v>
      </c>
      <c r="BA147" s="20">
        <v>235034</v>
      </c>
      <c r="BB147" s="19">
        <v>565281</v>
      </c>
      <c r="BC147" s="19">
        <f t="shared" si="10"/>
        <v>4204978</v>
      </c>
      <c r="BE147" s="20">
        <v>69539</v>
      </c>
      <c r="BF147" s="21">
        <f t="shared" si="11"/>
        <v>4135439</v>
      </c>
      <c r="BH147" s="73"/>
      <c r="BI147" s="73"/>
      <c r="BJ147" s="73"/>
      <c r="BK147" s="73"/>
      <c r="BL147" s="73"/>
      <c r="BM147" s="73"/>
      <c r="BN147" s="73"/>
    </row>
    <row r="148" spans="1:66" ht="22.5" customHeight="1" x14ac:dyDescent="0.2">
      <c r="A148" s="125" t="s">
        <v>1940</v>
      </c>
      <c r="B148" s="126" t="s">
        <v>1798</v>
      </c>
      <c r="C148" s="136" t="s">
        <v>249</v>
      </c>
      <c r="D148" s="129">
        <v>6</v>
      </c>
      <c r="E148" s="130" t="s">
        <v>3561</v>
      </c>
      <c r="F148" s="19">
        <v>271090</v>
      </c>
      <c r="G148" s="20">
        <v>345591</v>
      </c>
      <c r="H148" s="20">
        <v>104880</v>
      </c>
      <c r="I148" s="20">
        <v>0</v>
      </c>
      <c r="J148" s="20">
        <v>0</v>
      </c>
      <c r="K148" s="20">
        <v>0</v>
      </c>
      <c r="L148" s="20">
        <v>1342</v>
      </c>
      <c r="M148" s="20">
        <v>5085</v>
      </c>
      <c r="N148" s="20">
        <v>4040</v>
      </c>
      <c r="O148" s="20">
        <v>21349</v>
      </c>
      <c r="P148" s="20">
        <v>66932</v>
      </c>
      <c r="Q148" s="20">
        <v>28803</v>
      </c>
      <c r="R148" s="20">
        <v>42660</v>
      </c>
      <c r="S148" s="20">
        <v>49115</v>
      </c>
      <c r="T148" s="21">
        <v>38191</v>
      </c>
      <c r="U148" s="54">
        <v>24822</v>
      </c>
      <c r="V148" s="20">
        <v>21147</v>
      </c>
      <c r="W148" s="20">
        <v>20296</v>
      </c>
      <c r="X148" s="20">
        <v>0</v>
      </c>
      <c r="Y148" s="21">
        <v>0</v>
      </c>
      <c r="Z148" s="20">
        <v>150644</v>
      </c>
      <c r="AA148" s="21">
        <v>0</v>
      </c>
      <c r="AB148" s="32">
        <v>0</v>
      </c>
      <c r="AC148" s="20">
        <v>258552</v>
      </c>
      <c r="AD148" s="20">
        <v>290941</v>
      </c>
      <c r="AE148" s="20">
        <v>258888</v>
      </c>
      <c r="AF148" s="20">
        <v>136689</v>
      </c>
      <c r="AG148" s="20">
        <v>79391</v>
      </c>
      <c r="AH148" s="20">
        <v>90048</v>
      </c>
      <c r="AI148" s="21">
        <v>223254</v>
      </c>
      <c r="AJ148" s="25">
        <v>26090</v>
      </c>
      <c r="AK148" s="25">
        <v>51946</v>
      </c>
      <c r="AL148" s="25">
        <v>8163</v>
      </c>
      <c r="AM148" s="22">
        <v>19242</v>
      </c>
      <c r="AN148" s="20">
        <v>414785</v>
      </c>
      <c r="AO148" s="20">
        <v>80596</v>
      </c>
      <c r="AP148" s="54">
        <v>3134572</v>
      </c>
      <c r="AQ148" s="25">
        <v>69433</v>
      </c>
      <c r="AR148" s="25">
        <v>149369</v>
      </c>
      <c r="AS148" s="54">
        <v>98364</v>
      </c>
      <c r="AT148" s="54">
        <v>75243</v>
      </c>
      <c r="AU148" s="54">
        <v>68501</v>
      </c>
      <c r="AV148" s="25">
        <f t="shared" si="8"/>
        <v>460910</v>
      </c>
      <c r="AW148" s="165">
        <v>797737</v>
      </c>
      <c r="AX148" s="98">
        <f t="shared" si="9"/>
        <v>4393219</v>
      </c>
      <c r="AY148" s="73"/>
      <c r="AZ148" s="20">
        <v>336937</v>
      </c>
      <c r="BA148" s="20">
        <v>445116</v>
      </c>
      <c r="BB148" s="19">
        <v>782053</v>
      </c>
      <c r="BC148" s="19">
        <f t="shared" si="10"/>
        <v>5175272</v>
      </c>
      <c r="BE148" s="20">
        <v>49518</v>
      </c>
      <c r="BF148" s="21">
        <f t="shared" si="11"/>
        <v>5125754</v>
      </c>
      <c r="BH148" s="73"/>
      <c r="BI148" s="73"/>
      <c r="BJ148" s="73"/>
      <c r="BK148" s="73"/>
      <c r="BL148" s="73"/>
      <c r="BM148" s="73"/>
      <c r="BN148" s="73"/>
    </row>
    <row r="149" spans="1:66" ht="22.5" customHeight="1" x14ac:dyDescent="0.2">
      <c r="A149" s="125" t="s">
        <v>1941</v>
      </c>
      <c r="B149" s="126" t="s">
        <v>1798</v>
      </c>
      <c r="C149" s="136" t="s">
        <v>250</v>
      </c>
      <c r="D149" s="129">
        <v>6</v>
      </c>
      <c r="E149" s="130" t="s">
        <v>3561</v>
      </c>
      <c r="F149" s="19">
        <v>354879</v>
      </c>
      <c r="G149" s="20">
        <v>332757</v>
      </c>
      <c r="H149" s="20">
        <v>85500</v>
      </c>
      <c r="I149" s="20">
        <v>0</v>
      </c>
      <c r="J149" s="20">
        <v>0</v>
      </c>
      <c r="K149" s="20">
        <v>0</v>
      </c>
      <c r="L149" s="20">
        <v>5652</v>
      </c>
      <c r="M149" s="20">
        <v>7485</v>
      </c>
      <c r="N149" s="20">
        <v>5955</v>
      </c>
      <c r="O149" s="20">
        <v>0</v>
      </c>
      <c r="P149" s="20">
        <v>150612</v>
      </c>
      <c r="Q149" s="20">
        <v>29263</v>
      </c>
      <c r="R149" s="20">
        <v>57735</v>
      </c>
      <c r="S149" s="20">
        <v>57152</v>
      </c>
      <c r="T149" s="21">
        <v>49764</v>
      </c>
      <c r="U149" s="54">
        <v>28476</v>
      </c>
      <c r="V149" s="20">
        <v>41181</v>
      </c>
      <c r="W149" s="20">
        <v>40592</v>
      </c>
      <c r="X149" s="20">
        <v>12763</v>
      </c>
      <c r="Y149" s="21">
        <v>5450</v>
      </c>
      <c r="Z149" s="20">
        <v>220800</v>
      </c>
      <c r="AA149" s="21">
        <v>0</v>
      </c>
      <c r="AB149" s="32">
        <v>0</v>
      </c>
      <c r="AC149" s="20">
        <v>471454</v>
      </c>
      <c r="AD149" s="20">
        <v>341641</v>
      </c>
      <c r="AE149" s="20">
        <v>465008</v>
      </c>
      <c r="AF149" s="20">
        <v>175088</v>
      </c>
      <c r="AG149" s="20">
        <v>120430</v>
      </c>
      <c r="AH149" s="20">
        <v>80545</v>
      </c>
      <c r="AI149" s="21">
        <v>143655</v>
      </c>
      <c r="AJ149" s="25">
        <v>32509</v>
      </c>
      <c r="AK149" s="25">
        <v>61748</v>
      </c>
      <c r="AL149" s="25">
        <v>10490</v>
      </c>
      <c r="AM149" s="22">
        <v>25276</v>
      </c>
      <c r="AN149" s="20">
        <v>403245</v>
      </c>
      <c r="AO149" s="20">
        <v>78710</v>
      </c>
      <c r="AP149" s="54">
        <v>3895815</v>
      </c>
      <c r="AQ149" s="25">
        <v>63834</v>
      </c>
      <c r="AR149" s="25">
        <v>150940</v>
      </c>
      <c r="AS149" s="54">
        <v>106913</v>
      </c>
      <c r="AT149" s="54">
        <v>84803</v>
      </c>
      <c r="AU149" s="54">
        <v>71586</v>
      </c>
      <c r="AV149" s="25">
        <f t="shared" si="8"/>
        <v>478076</v>
      </c>
      <c r="AW149" s="165">
        <v>1203641</v>
      </c>
      <c r="AX149" s="98">
        <f t="shared" si="9"/>
        <v>5577532</v>
      </c>
      <c r="AY149" s="73"/>
      <c r="AZ149" s="20">
        <v>394285</v>
      </c>
      <c r="BA149" s="20">
        <v>572633</v>
      </c>
      <c r="BB149" s="19">
        <v>966918</v>
      </c>
      <c r="BC149" s="19">
        <f t="shared" si="10"/>
        <v>6544450</v>
      </c>
      <c r="BE149" s="20">
        <v>69081</v>
      </c>
      <c r="BF149" s="21">
        <f t="shared" si="11"/>
        <v>6475369</v>
      </c>
      <c r="BH149" s="73"/>
      <c r="BI149" s="73"/>
      <c r="BJ149" s="73"/>
      <c r="BK149" s="73"/>
      <c r="BL149" s="73"/>
      <c r="BM149" s="73"/>
      <c r="BN149" s="73"/>
    </row>
    <row r="150" spans="1:66" ht="22.5" customHeight="1" x14ac:dyDescent="0.2">
      <c r="A150" s="125" t="s">
        <v>1942</v>
      </c>
      <c r="B150" s="126" t="s">
        <v>1798</v>
      </c>
      <c r="C150" s="136" t="s">
        <v>251</v>
      </c>
      <c r="D150" s="129">
        <v>6</v>
      </c>
      <c r="E150" s="130" t="s">
        <v>3561</v>
      </c>
      <c r="F150" s="19">
        <v>240454</v>
      </c>
      <c r="G150" s="20">
        <v>201565</v>
      </c>
      <c r="H150" s="20">
        <v>40850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2522</v>
      </c>
      <c r="O150" s="20">
        <v>0</v>
      </c>
      <c r="P150" s="20">
        <v>112</v>
      </c>
      <c r="Q150" s="20">
        <v>33304</v>
      </c>
      <c r="R150" s="20">
        <v>34020</v>
      </c>
      <c r="S150" s="20">
        <v>41971</v>
      </c>
      <c r="T150" s="21">
        <v>57865</v>
      </c>
      <c r="U150" s="54">
        <v>17178</v>
      </c>
      <c r="V150" s="20">
        <v>16695</v>
      </c>
      <c r="W150" s="20">
        <v>20296</v>
      </c>
      <c r="X150" s="20">
        <v>0</v>
      </c>
      <c r="Y150" s="21">
        <v>0</v>
      </c>
      <c r="Z150" s="20">
        <v>136353</v>
      </c>
      <c r="AA150" s="21">
        <v>0</v>
      </c>
      <c r="AB150" s="32">
        <v>0</v>
      </c>
      <c r="AC150" s="20">
        <v>180576</v>
      </c>
      <c r="AD150" s="20">
        <v>268214</v>
      </c>
      <c r="AE150" s="20">
        <v>168148</v>
      </c>
      <c r="AF150" s="20">
        <v>72853</v>
      </c>
      <c r="AG150" s="20">
        <v>63965</v>
      </c>
      <c r="AH150" s="20">
        <v>57739</v>
      </c>
      <c r="AI150" s="21">
        <v>135648</v>
      </c>
      <c r="AJ150" s="25">
        <v>20574</v>
      </c>
      <c r="AK150" s="25">
        <v>42986</v>
      </c>
      <c r="AL150" s="25">
        <v>5406</v>
      </c>
      <c r="AM150" s="22">
        <v>14711</v>
      </c>
      <c r="AN150" s="20">
        <v>83617</v>
      </c>
      <c r="AO150" s="20">
        <v>61162</v>
      </c>
      <c r="AP150" s="54">
        <v>2018784</v>
      </c>
      <c r="AQ150" s="25">
        <v>63146</v>
      </c>
      <c r="AR150" s="25">
        <v>101150</v>
      </c>
      <c r="AS150" s="54">
        <v>76032</v>
      </c>
      <c r="AT150" s="54">
        <v>61971</v>
      </c>
      <c r="AU150" s="54">
        <v>55561</v>
      </c>
      <c r="AV150" s="25">
        <f t="shared" si="8"/>
        <v>357860</v>
      </c>
      <c r="AW150" s="165">
        <v>735312</v>
      </c>
      <c r="AX150" s="98">
        <f t="shared" si="9"/>
        <v>3111956</v>
      </c>
      <c r="AY150" s="73"/>
      <c r="AZ150" s="20">
        <v>275412</v>
      </c>
      <c r="BA150" s="20">
        <v>420939</v>
      </c>
      <c r="BB150" s="19">
        <v>696351</v>
      </c>
      <c r="BC150" s="19">
        <f t="shared" si="10"/>
        <v>3808307</v>
      </c>
      <c r="BE150" s="20">
        <v>33206</v>
      </c>
      <c r="BF150" s="21">
        <f t="shared" si="11"/>
        <v>3775101</v>
      </c>
      <c r="BH150" s="73"/>
      <c r="BI150" s="73"/>
      <c r="BJ150" s="73"/>
      <c r="BK150" s="73"/>
      <c r="BL150" s="73"/>
      <c r="BM150" s="73"/>
      <c r="BN150" s="73"/>
    </row>
    <row r="151" spans="1:66" ht="22.5" customHeight="1" x14ac:dyDescent="0.2">
      <c r="A151" s="125" t="s">
        <v>1943</v>
      </c>
      <c r="B151" s="126" t="s">
        <v>1798</v>
      </c>
      <c r="C151" s="136" t="s">
        <v>252</v>
      </c>
      <c r="D151" s="129">
        <v>6</v>
      </c>
      <c r="E151" s="130" t="s">
        <v>3561</v>
      </c>
      <c r="F151" s="19">
        <v>227240</v>
      </c>
      <c r="G151" s="20">
        <v>220816</v>
      </c>
      <c r="H151" s="20">
        <v>42370</v>
      </c>
      <c r="I151" s="20">
        <v>0</v>
      </c>
      <c r="J151" s="20">
        <v>0</v>
      </c>
      <c r="K151" s="20">
        <v>0</v>
      </c>
      <c r="L151" s="20">
        <v>1970</v>
      </c>
      <c r="M151" s="20">
        <v>0</v>
      </c>
      <c r="N151" s="20">
        <v>2803</v>
      </c>
      <c r="O151" s="20">
        <v>0</v>
      </c>
      <c r="P151" s="20">
        <v>44934</v>
      </c>
      <c r="Q151" s="20">
        <v>21964</v>
      </c>
      <c r="R151" s="20">
        <v>41400</v>
      </c>
      <c r="S151" s="20">
        <v>24111</v>
      </c>
      <c r="T151" s="21">
        <v>23146</v>
      </c>
      <c r="U151" s="54">
        <v>5502</v>
      </c>
      <c r="V151" s="20">
        <v>15582</v>
      </c>
      <c r="W151" s="20">
        <v>10148</v>
      </c>
      <c r="X151" s="20">
        <v>0</v>
      </c>
      <c r="Y151" s="21">
        <v>0</v>
      </c>
      <c r="Z151" s="20">
        <v>121745</v>
      </c>
      <c r="AA151" s="21">
        <v>25025</v>
      </c>
      <c r="AB151" s="32">
        <v>0</v>
      </c>
      <c r="AC151" s="20">
        <v>255726</v>
      </c>
      <c r="AD151" s="20">
        <v>174352</v>
      </c>
      <c r="AE151" s="20">
        <v>173662</v>
      </c>
      <c r="AF151" s="20">
        <v>74704</v>
      </c>
      <c r="AG151" s="20">
        <v>54211</v>
      </c>
      <c r="AH151" s="20">
        <v>51133</v>
      </c>
      <c r="AI151" s="21">
        <v>69237</v>
      </c>
      <c r="AJ151" s="25">
        <v>21601</v>
      </c>
      <c r="AK151" s="25">
        <v>42998</v>
      </c>
      <c r="AL151" s="25">
        <v>5057</v>
      </c>
      <c r="AM151" s="22">
        <v>15011</v>
      </c>
      <c r="AN151" s="20">
        <v>80035</v>
      </c>
      <c r="AO151" s="20">
        <v>50041</v>
      </c>
      <c r="AP151" s="54">
        <v>1896524</v>
      </c>
      <c r="AQ151" s="25">
        <v>58509</v>
      </c>
      <c r="AR151" s="25">
        <v>96876</v>
      </c>
      <c r="AS151" s="54">
        <v>65376</v>
      </c>
      <c r="AT151" s="54">
        <v>70719</v>
      </c>
      <c r="AU151" s="54">
        <v>57317</v>
      </c>
      <c r="AV151" s="25">
        <f t="shared" si="8"/>
        <v>348797</v>
      </c>
      <c r="AW151" s="165">
        <v>494526</v>
      </c>
      <c r="AX151" s="98">
        <f t="shared" si="9"/>
        <v>2739847</v>
      </c>
      <c r="AY151" s="73"/>
      <c r="AZ151" s="20">
        <v>286793</v>
      </c>
      <c r="BA151" s="20">
        <v>374175</v>
      </c>
      <c r="BB151" s="19">
        <v>660968</v>
      </c>
      <c r="BC151" s="19">
        <f t="shared" si="10"/>
        <v>3400815</v>
      </c>
      <c r="BE151" s="20">
        <v>31472</v>
      </c>
      <c r="BF151" s="21">
        <f t="shared" si="11"/>
        <v>3369343</v>
      </c>
      <c r="BH151" s="73"/>
      <c r="BI151" s="73"/>
      <c r="BJ151" s="73"/>
      <c r="BK151" s="73"/>
      <c r="BL151" s="73"/>
      <c r="BM151" s="73"/>
      <c r="BN151" s="73"/>
    </row>
    <row r="152" spans="1:66" ht="22.5" customHeight="1" x14ac:dyDescent="0.2">
      <c r="A152" s="125" t="s">
        <v>1944</v>
      </c>
      <c r="B152" s="126" t="s">
        <v>1798</v>
      </c>
      <c r="C152" s="136" t="s">
        <v>253</v>
      </c>
      <c r="D152" s="129">
        <v>6</v>
      </c>
      <c r="E152" s="130" t="s">
        <v>3561</v>
      </c>
      <c r="F152" s="19">
        <v>334903</v>
      </c>
      <c r="G152" s="20">
        <v>188802</v>
      </c>
      <c r="H152" s="20">
        <v>46740</v>
      </c>
      <c r="I152" s="20">
        <v>39732</v>
      </c>
      <c r="J152" s="20">
        <v>27540</v>
      </c>
      <c r="K152" s="20">
        <v>0</v>
      </c>
      <c r="L152" s="20">
        <v>2457</v>
      </c>
      <c r="M152" s="20">
        <v>7283</v>
      </c>
      <c r="N152" s="20">
        <v>6375</v>
      </c>
      <c r="O152" s="20">
        <v>5994</v>
      </c>
      <c r="P152" s="20">
        <v>140213</v>
      </c>
      <c r="Q152" s="20">
        <v>26143</v>
      </c>
      <c r="R152" s="20">
        <v>64620</v>
      </c>
      <c r="S152" s="20">
        <v>71440</v>
      </c>
      <c r="T152" s="21">
        <v>46292</v>
      </c>
      <c r="U152" s="54">
        <v>11760</v>
      </c>
      <c r="V152" s="20">
        <v>30051</v>
      </c>
      <c r="W152" s="20">
        <v>30444</v>
      </c>
      <c r="X152" s="20">
        <v>0</v>
      </c>
      <c r="Y152" s="21">
        <v>0</v>
      </c>
      <c r="Z152" s="20">
        <v>210897</v>
      </c>
      <c r="AA152" s="21">
        <v>0</v>
      </c>
      <c r="AB152" s="32">
        <v>0</v>
      </c>
      <c r="AC152" s="20">
        <v>453504</v>
      </c>
      <c r="AD152" s="20">
        <v>179097</v>
      </c>
      <c r="AE152" s="20">
        <v>506190</v>
      </c>
      <c r="AF152" s="20">
        <v>175249</v>
      </c>
      <c r="AG152" s="20">
        <v>94617</v>
      </c>
      <c r="AH152" s="20">
        <v>70681</v>
      </c>
      <c r="AI152" s="21">
        <v>161082</v>
      </c>
      <c r="AJ152" s="25">
        <v>33904</v>
      </c>
      <c r="AK152" s="25">
        <v>62300</v>
      </c>
      <c r="AL152" s="25">
        <v>10601</v>
      </c>
      <c r="AM152" s="22">
        <v>26070</v>
      </c>
      <c r="AN152" s="20">
        <v>185844</v>
      </c>
      <c r="AO152" s="20">
        <v>70182</v>
      </c>
      <c r="AP152" s="54">
        <v>3321007</v>
      </c>
      <c r="AQ152" s="25">
        <v>59872</v>
      </c>
      <c r="AR152" s="25">
        <v>140685</v>
      </c>
      <c r="AS152" s="54">
        <v>102605</v>
      </c>
      <c r="AT152" s="54">
        <v>91643</v>
      </c>
      <c r="AU152" s="54">
        <v>74459</v>
      </c>
      <c r="AV152" s="25">
        <f t="shared" si="8"/>
        <v>469264</v>
      </c>
      <c r="AW152" s="165">
        <v>645265</v>
      </c>
      <c r="AX152" s="98">
        <f t="shared" si="9"/>
        <v>4435536</v>
      </c>
      <c r="AY152" s="73"/>
      <c r="AZ152" s="20">
        <v>406268</v>
      </c>
      <c r="BA152" s="20">
        <v>399855</v>
      </c>
      <c r="BB152" s="19">
        <v>806123</v>
      </c>
      <c r="BC152" s="19">
        <f t="shared" si="10"/>
        <v>5241659</v>
      </c>
      <c r="BE152" s="20">
        <v>57177</v>
      </c>
      <c r="BF152" s="21">
        <f t="shared" si="11"/>
        <v>5184482</v>
      </c>
      <c r="BH152" s="73"/>
      <c r="BI152" s="73"/>
      <c r="BJ152" s="73"/>
      <c r="BK152" s="73"/>
      <c r="BL152" s="73"/>
      <c r="BM152" s="73"/>
      <c r="BN152" s="73"/>
    </row>
    <row r="153" spans="1:66" ht="22.5" customHeight="1" x14ac:dyDescent="0.2">
      <c r="A153" s="125" t="s">
        <v>1945</v>
      </c>
      <c r="B153" s="126" t="s">
        <v>1798</v>
      </c>
      <c r="C153" s="136" t="s">
        <v>254</v>
      </c>
      <c r="D153" s="129">
        <v>6</v>
      </c>
      <c r="E153" s="130" t="s">
        <v>3561</v>
      </c>
      <c r="F153" s="19">
        <v>188669</v>
      </c>
      <c r="G153" s="20">
        <v>110230</v>
      </c>
      <c r="H153" s="20">
        <v>32680</v>
      </c>
      <c r="I153" s="20">
        <v>0</v>
      </c>
      <c r="J153" s="20">
        <v>0</v>
      </c>
      <c r="K153" s="20">
        <v>0</v>
      </c>
      <c r="L153" s="20">
        <v>8023</v>
      </c>
      <c r="M153" s="20">
        <v>0</v>
      </c>
      <c r="N153" s="20">
        <v>2135</v>
      </c>
      <c r="O153" s="20">
        <v>0</v>
      </c>
      <c r="P153" s="20">
        <v>98291</v>
      </c>
      <c r="Q153" s="20">
        <v>17262</v>
      </c>
      <c r="R153" s="20">
        <v>12195</v>
      </c>
      <c r="S153" s="20">
        <v>13395</v>
      </c>
      <c r="T153" s="21">
        <v>11573</v>
      </c>
      <c r="U153" s="54">
        <v>9366</v>
      </c>
      <c r="V153" s="20">
        <v>7791</v>
      </c>
      <c r="W153" s="20">
        <v>10148</v>
      </c>
      <c r="X153" s="20">
        <v>0</v>
      </c>
      <c r="Y153" s="21">
        <v>0</v>
      </c>
      <c r="Z153" s="20">
        <v>92440</v>
      </c>
      <c r="AA153" s="21">
        <v>17160</v>
      </c>
      <c r="AB153" s="32">
        <v>0</v>
      </c>
      <c r="AC153" s="20">
        <v>193512</v>
      </c>
      <c r="AD153" s="20">
        <v>119066</v>
      </c>
      <c r="AE153" s="20">
        <v>155305</v>
      </c>
      <c r="AF153" s="20">
        <v>71243</v>
      </c>
      <c r="AG153" s="20">
        <v>36571</v>
      </c>
      <c r="AH153" s="20">
        <v>19186</v>
      </c>
      <c r="AI153" s="21">
        <v>100323</v>
      </c>
      <c r="AJ153" s="25">
        <v>19169</v>
      </c>
      <c r="AK153" s="25">
        <v>36997</v>
      </c>
      <c r="AL153" s="25">
        <v>5037</v>
      </c>
      <c r="AM153" s="22">
        <v>12761</v>
      </c>
      <c r="AN153" s="20">
        <v>124784</v>
      </c>
      <c r="AO153" s="20">
        <v>52449</v>
      </c>
      <c r="AP153" s="54">
        <v>1577761</v>
      </c>
      <c r="AQ153" s="25">
        <v>56217</v>
      </c>
      <c r="AR153" s="25">
        <v>145282</v>
      </c>
      <c r="AS153" s="54">
        <v>68527</v>
      </c>
      <c r="AT153" s="54">
        <v>64591</v>
      </c>
      <c r="AU153" s="54">
        <v>43279</v>
      </c>
      <c r="AV153" s="25">
        <f t="shared" si="8"/>
        <v>377896</v>
      </c>
      <c r="AW153" s="165">
        <v>557176</v>
      </c>
      <c r="AX153" s="98">
        <f t="shared" si="9"/>
        <v>2512833</v>
      </c>
      <c r="AY153" s="73"/>
      <c r="AZ153" s="20">
        <v>259694</v>
      </c>
      <c r="BA153" s="20">
        <v>215497</v>
      </c>
      <c r="BB153" s="19">
        <v>475191</v>
      </c>
      <c r="BC153" s="19">
        <f t="shared" si="10"/>
        <v>2988024</v>
      </c>
      <c r="BE153" s="20">
        <v>26769</v>
      </c>
      <c r="BF153" s="21">
        <f t="shared" si="11"/>
        <v>2961255</v>
      </c>
      <c r="BH153" s="73"/>
      <c r="BI153" s="73"/>
      <c r="BJ153" s="73"/>
      <c r="BK153" s="73"/>
      <c r="BL153" s="73"/>
      <c r="BM153" s="73"/>
      <c r="BN153" s="73"/>
    </row>
    <row r="154" spans="1:66" ht="22.5" customHeight="1" x14ac:dyDescent="0.2">
      <c r="A154" s="125" t="s">
        <v>1946</v>
      </c>
      <c r="B154" s="126" t="s">
        <v>1798</v>
      </c>
      <c r="C154" s="136" t="s">
        <v>255</v>
      </c>
      <c r="D154" s="129">
        <v>6</v>
      </c>
      <c r="E154" s="130" t="s">
        <v>3561</v>
      </c>
      <c r="F154" s="19">
        <v>182344</v>
      </c>
      <c r="G154" s="20">
        <v>108091</v>
      </c>
      <c r="H154" s="20">
        <v>44460</v>
      </c>
      <c r="I154" s="20">
        <v>22120</v>
      </c>
      <c r="J154" s="20">
        <v>17221</v>
      </c>
      <c r="K154" s="20">
        <v>0</v>
      </c>
      <c r="L154" s="20">
        <v>6990</v>
      </c>
      <c r="M154" s="20">
        <v>0</v>
      </c>
      <c r="N154" s="20">
        <v>2309</v>
      </c>
      <c r="O154" s="20">
        <v>0</v>
      </c>
      <c r="P154" s="20">
        <v>70287</v>
      </c>
      <c r="Q154" s="20">
        <v>16364</v>
      </c>
      <c r="R154" s="20">
        <v>22185</v>
      </c>
      <c r="S154" s="20">
        <v>45543</v>
      </c>
      <c r="T154" s="21">
        <v>57865</v>
      </c>
      <c r="U154" s="54">
        <v>23100</v>
      </c>
      <c r="V154" s="20">
        <v>15582</v>
      </c>
      <c r="W154" s="20">
        <v>10148</v>
      </c>
      <c r="X154" s="20">
        <v>152499</v>
      </c>
      <c r="Y154" s="21">
        <v>6964</v>
      </c>
      <c r="Z154" s="20">
        <v>93522</v>
      </c>
      <c r="AA154" s="21">
        <v>0</v>
      </c>
      <c r="AB154" s="32">
        <v>0</v>
      </c>
      <c r="AC154" s="20">
        <v>208636</v>
      </c>
      <c r="AD154" s="20">
        <v>144735</v>
      </c>
      <c r="AE154" s="20">
        <v>149372</v>
      </c>
      <c r="AF154" s="20">
        <v>54338</v>
      </c>
      <c r="AG154" s="20">
        <v>35572</v>
      </c>
      <c r="AH154" s="20">
        <v>4706</v>
      </c>
      <c r="AI154" s="21">
        <v>141300</v>
      </c>
      <c r="AJ154" s="25">
        <v>19805</v>
      </c>
      <c r="AK154" s="25">
        <v>35462</v>
      </c>
      <c r="AL154" s="25">
        <v>4627</v>
      </c>
      <c r="AM154" s="22">
        <v>12275</v>
      </c>
      <c r="AN154" s="20">
        <v>111551</v>
      </c>
      <c r="AO154" s="20">
        <v>37525</v>
      </c>
      <c r="AP154" s="54">
        <v>1857498</v>
      </c>
      <c r="AQ154" s="25">
        <v>50871</v>
      </c>
      <c r="AR154" s="25">
        <v>98287</v>
      </c>
      <c r="AS154" s="54">
        <v>74794</v>
      </c>
      <c r="AT154" s="54">
        <v>58826</v>
      </c>
      <c r="AU154" s="54">
        <v>51995</v>
      </c>
      <c r="AV154" s="25">
        <f t="shared" si="8"/>
        <v>334773</v>
      </c>
      <c r="AW154" s="165">
        <v>304100</v>
      </c>
      <c r="AX154" s="98">
        <f t="shared" si="9"/>
        <v>2496371</v>
      </c>
      <c r="AY154" s="73"/>
      <c r="AZ154" s="20">
        <v>266792</v>
      </c>
      <c r="BA154" s="20">
        <v>163164</v>
      </c>
      <c r="BB154" s="19">
        <v>429956</v>
      </c>
      <c r="BC154" s="19">
        <f t="shared" si="10"/>
        <v>2926327</v>
      </c>
      <c r="BE154" s="20">
        <v>25090</v>
      </c>
      <c r="BF154" s="21">
        <f t="shared" si="11"/>
        <v>2901237</v>
      </c>
      <c r="BH154" s="73"/>
      <c r="BI154" s="73"/>
      <c r="BJ154" s="73"/>
      <c r="BK154" s="73"/>
      <c r="BL154" s="73"/>
      <c r="BM154" s="73"/>
      <c r="BN154" s="73"/>
    </row>
    <row r="155" spans="1:66" ht="22.5" customHeight="1" x14ac:dyDescent="0.2">
      <c r="A155" s="125" t="s">
        <v>1947</v>
      </c>
      <c r="B155" s="126" t="s">
        <v>1798</v>
      </c>
      <c r="C155" s="136" t="s">
        <v>256</v>
      </c>
      <c r="D155" s="129">
        <v>6</v>
      </c>
      <c r="E155" s="130" t="s">
        <v>3561</v>
      </c>
      <c r="F155" s="19">
        <v>472121</v>
      </c>
      <c r="G155" s="20">
        <v>377106</v>
      </c>
      <c r="H155" s="20">
        <v>82080</v>
      </c>
      <c r="I155" s="20">
        <v>0</v>
      </c>
      <c r="J155" s="20">
        <v>0</v>
      </c>
      <c r="K155" s="20">
        <v>0</v>
      </c>
      <c r="L155" s="20">
        <v>12262</v>
      </c>
      <c r="M155" s="20">
        <v>14851</v>
      </c>
      <c r="N155" s="20">
        <v>11361</v>
      </c>
      <c r="O155" s="20">
        <v>27269</v>
      </c>
      <c r="P155" s="20">
        <v>334882</v>
      </c>
      <c r="Q155" s="20">
        <v>50627</v>
      </c>
      <c r="R155" s="20">
        <v>101205</v>
      </c>
      <c r="S155" s="20">
        <v>74119</v>
      </c>
      <c r="T155" s="21">
        <v>69438</v>
      </c>
      <c r="U155" s="54">
        <v>52878</v>
      </c>
      <c r="V155" s="20">
        <v>65667</v>
      </c>
      <c r="W155" s="20">
        <v>30444</v>
      </c>
      <c r="X155" s="20">
        <v>0</v>
      </c>
      <c r="Y155" s="21">
        <v>0</v>
      </c>
      <c r="Z155" s="20">
        <v>335428</v>
      </c>
      <c r="AA155" s="21">
        <v>0</v>
      </c>
      <c r="AB155" s="32">
        <v>0</v>
      </c>
      <c r="AC155" s="20">
        <v>714632</v>
      </c>
      <c r="AD155" s="20">
        <v>507807</v>
      </c>
      <c r="AE155" s="20">
        <v>510866</v>
      </c>
      <c r="AF155" s="20">
        <v>328038</v>
      </c>
      <c r="AG155" s="20">
        <v>164721</v>
      </c>
      <c r="AH155" s="20">
        <v>93758</v>
      </c>
      <c r="AI155" s="21">
        <v>227493</v>
      </c>
      <c r="AJ155" s="25">
        <v>48917</v>
      </c>
      <c r="AK155" s="25">
        <v>83237</v>
      </c>
      <c r="AL155" s="25">
        <v>17168</v>
      </c>
      <c r="AM155" s="22">
        <v>38514</v>
      </c>
      <c r="AN155" s="20">
        <v>461742</v>
      </c>
      <c r="AO155" s="20">
        <v>92209</v>
      </c>
      <c r="AP155" s="54">
        <v>5400840</v>
      </c>
      <c r="AQ155" s="25">
        <v>109476</v>
      </c>
      <c r="AR155" s="25">
        <v>172798</v>
      </c>
      <c r="AS155" s="54">
        <v>108252</v>
      </c>
      <c r="AT155" s="54">
        <v>101715</v>
      </c>
      <c r="AU155" s="54">
        <v>114449</v>
      </c>
      <c r="AV155" s="25">
        <f t="shared" si="8"/>
        <v>606690</v>
      </c>
      <c r="AW155" s="165">
        <v>1427909</v>
      </c>
      <c r="AX155" s="98">
        <f t="shared" si="9"/>
        <v>7435439</v>
      </c>
      <c r="AY155" s="73"/>
      <c r="AZ155" s="20">
        <v>540806</v>
      </c>
      <c r="BA155" s="20">
        <v>644922</v>
      </c>
      <c r="BB155" s="19">
        <v>1185728</v>
      </c>
      <c r="BC155" s="19">
        <f t="shared" si="10"/>
        <v>8621167</v>
      </c>
      <c r="BE155" s="20">
        <v>98676</v>
      </c>
      <c r="BF155" s="21">
        <f t="shared" si="11"/>
        <v>8522491</v>
      </c>
      <c r="BH155" s="73"/>
      <c r="BI155" s="73"/>
      <c r="BJ155" s="73"/>
      <c r="BK155" s="73"/>
      <c r="BL155" s="73"/>
      <c r="BM155" s="73"/>
      <c r="BN155" s="73"/>
    </row>
    <row r="156" spans="1:66" ht="22.5" customHeight="1" x14ac:dyDescent="0.2">
      <c r="A156" s="125" t="s">
        <v>1948</v>
      </c>
      <c r="B156" s="126" t="s">
        <v>1798</v>
      </c>
      <c r="C156" s="136" t="s">
        <v>257</v>
      </c>
      <c r="D156" s="129">
        <v>6</v>
      </c>
      <c r="E156" s="130" t="s">
        <v>3561</v>
      </c>
      <c r="F156" s="19">
        <v>634421</v>
      </c>
      <c r="G156" s="20">
        <v>1056737</v>
      </c>
      <c r="H156" s="20">
        <v>195700</v>
      </c>
      <c r="I156" s="20">
        <v>0</v>
      </c>
      <c r="J156" s="20">
        <v>0</v>
      </c>
      <c r="K156" s="20">
        <v>0</v>
      </c>
      <c r="L156" s="20">
        <v>0</v>
      </c>
      <c r="M156" s="20">
        <v>38605</v>
      </c>
      <c r="N156" s="20">
        <v>23952</v>
      </c>
      <c r="O156" s="20">
        <v>64084</v>
      </c>
      <c r="P156" s="20">
        <v>388395</v>
      </c>
      <c r="Q156" s="20">
        <v>97118</v>
      </c>
      <c r="R156" s="20">
        <v>139680</v>
      </c>
      <c r="S156" s="20">
        <v>251826</v>
      </c>
      <c r="T156" s="21">
        <v>149292</v>
      </c>
      <c r="U156" s="54">
        <v>92778</v>
      </c>
      <c r="V156" s="20">
        <v>122430</v>
      </c>
      <c r="W156" s="20">
        <v>50740</v>
      </c>
      <c r="X156" s="20">
        <v>0</v>
      </c>
      <c r="Y156" s="21">
        <v>0</v>
      </c>
      <c r="Z156" s="20">
        <v>400355</v>
      </c>
      <c r="AA156" s="21">
        <v>0</v>
      </c>
      <c r="AB156" s="32">
        <v>0</v>
      </c>
      <c r="AC156" s="20">
        <v>1325334</v>
      </c>
      <c r="AD156" s="20">
        <v>490307</v>
      </c>
      <c r="AE156" s="20">
        <v>948652</v>
      </c>
      <c r="AF156" s="20">
        <v>549091</v>
      </c>
      <c r="AG156" s="20">
        <v>258128</v>
      </c>
      <c r="AH156" s="20">
        <v>177471</v>
      </c>
      <c r="AI156" s="21">
        <v>108801</v>
      </c>
      <c r="AJ156" s="25">
        <v>72534</v>
      </c>
      <c r="AK156" s="25">
        <v>116055</v>
      </c>
      <c r="AL156" s="25">
        <v>23969</v>
      </c>
      <c r="AM156" s="22">
        <v>55842</v>
      </c>
      <c r="AN156" s="20">
        <v>311098</v>
      </c>
      <c r="AO156" s="20">
        <v>94413</v>
      </c>
      <c r="AP156" s="54">
        <v>8237808</v>
      </c>
      <c r="AQ156" s="25">
        <v>153796</v>
      </c>
      <c r="AR156" s="25">
        <v>160602</v>
      </c>
      <c r="AS156" s="54">
        <v>75711</v>
      </c>
      <c r="AT156" s="54">
        <v>55174</v>
      </c>
      <c r="AU156" s="54">
        <v>100399</v>
      </c>
      <c r="AV156" s="25">
        <f t="shared" si="8"/>
        <v>545682</v>
      </c>
      <c r="AW156" s="165">
        <v>913587</v>
      </c>
      <c r="AX156" s="98">
        <f t="shared" si="9"/>
        <v>9697077</v>
      </c>
      <c r="AY156" s="73"/>
      <c r="AZ156" s="20">
        <v>910895</v>
      </c>
      <c r="BA156" s="20">
        <v>606667</v>
      </c>
      <c r="BB156" s="19">
        <v>1517562</v>
      </c>
      <c r="BC156" s="19">
        <f t="shared" si="10"/>
        <v>11214639</v>
      </c>
      <c r="BE156" s="20">
        <v>202047</v>
      </c>
      <c r="BF156" s="21">
        <f t="shared" si="11"/>
        <v>11012592</v>
      </c>
      <c r="BH156" s="73"/>
      <c r="BI156" s="73"/>
      <c r="BJ156" s="73"/>
      <c r="BK156" s="73"/>
      <c r="BL156" s="73"/>
      <c r="BM156" s="73"/>
      <c r="BN156" s="73"/>
    </row>
    <row r="157" spans="1:66" ht="22.5" customHeight="1" x14ac:dyDescent="0.2">
      <c r="A157" s="125" t="s">
        <v>1949</v>
      </c>
      <c r="B157" s="126" t="s">
        <v>1798</v>
      </c>
      <c r="C157" s="136" t="s">
        <v>258</v>
      </c>
      <c r="D157" s="129">
        <v>6</v>
      </c>
      <c r="E157" s="130" t="s">
        <v>3561</v>
      </c>
      <c r="F157" s="19">
        <v>196846</v>
      </c>
      <c r="G157" s="20">
        <v>545017</v>
      </c>
      <c r="H157" s="20">
        <v>125020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3088</v>
      </c>
      <c r="O157" s="20">
        <v>0</v>
      </c>
      <c r="P157" s="20">
        <v>13132</v>
      </c>
      <c r="Q157" s="20">
        <v>19941</v>
      </c>
      <c r="R157" s="20">
        <v>18675</v>
      </c>
      <c r="S157" s="20">
        <v>45543</v>
      </c>
      <c r="T157" s="21">
        <v>65966</v>
      </c>
      <c r="U157" s="54">
        <v>48888</v>
      </c>
      <c r="V157" s="20">
        <v>22260</v>
      </c>
      <c r="W157" s="20">
        <v>10148</v>
      </c>
      <c r="X157" s="20">
        <v>232740</v>
      </c>
      <c r="Y157" s="21">
        <v>26798</v>
      </c>
      <c r="Z157" s="20">
        <v>97662</v>
      </c>
      <c r="AA157" s="21">
        <v>15730</v>
      </c>
      <c r="AB157" s="32">
        <v>0</v>
      </c>
      <c r="AC157" s="20">
        <v>296612</v>
      </c>
      <c r="AD157" s="20">
        <v>264998</v>
      </c>
      <c r="AE157" s="20">
        <v>180852</v>
      </c>
      <c r="AF157" s="20">
        <v>79776</v>
      </c>
      <c r="AG157" s="20">
        <v>43538</v>
      </c>
      <c r="AH157" s="20">
        <v>122809</v>
      </c>
      <c r="AI157" s="21">
        <v>36738</v>
      </c>
      <c r="AJ157" s="25">
        <v>22634</v>
      </c>
      <c r="AK157" s="25">
        <v>41803</v>
      </c>
      <c r="AL157" s="25">
        <v>4920</v>
      </c>
      <c r="AM157" s="22">
        <v>14894</v>
      </c>
      <c r="AN157" s="20">
        <v>112959</v>
      </c>
      <c r="AO157" s="20">
        <v>55289</v>
      </c>
      <c r="AP157" s="54">
        <v>2765276</v>
      </c>
      <c r="AQ157" s="25">
        <v>59124</v>
      </c>
      <c r="AR157" s="25">
        <v>94942</v>
      </c>
      <c r="AS157" s="54">
        <v>70771</v>
      </c>
      <c r="AT157" s="54">
        <v>46236</v>
      </c>
      <c r="AU157" s="54">
        <v>28012</v>
      </c>
      <c r="AV157" s="25">
        <f t="shared" si="8"/>
        <v>299085</v>
      </c>
      <c r="AW157" s="165">
        <v>379781</v>
      </c>
      <c r="AX157" s="98">
        <f t="shared" si="9"/>
        <v>3444142</v>
      </c>
      <c r="AY157" s="73"/>
      <c r="AZ157" s="20">
        <v>298316</v>
      </c>
      <c r="BA157" s="20">
        <v>365667</v>
      </c>
      <c r="BB157" s="19">
        <v>663983</v>
      </c>
      <c r="BC157" s="19">
        <f t="shared" si="10"/>
        <v>4108125</v>
      </c>
      <c r="BE157" s="20">
        <v>46307</v>
      </c>
      <c r="BF157" s="21">
        <f t="shared" si="11"/>
        <v>4061818</v>
      </c>
      <c r="BH157" s="73"/>
      <c r="BI157" s="73"/>
      <c r="BJ157" s="73"/>
      <c r="BK157" s="73"/>
      <c r="BL157" s="73"/>
      <c r="BM157" s="73"/>
      <c r="BN157" s="73"/>
    </row>
    <row r="158" spans="1:66" ht="22.5" customHeight="1" x14ac:dyDescent="0.2">
      <c r="A158" s="125" t="s">
        <v>1950</v>
      </c>
      <c r="B158" s="126" t="s">
        <v>1798</v>
      </c>
      <c r="C158" s="136" t="s">
        <v>259</v>
      </c>
      <c r="D158" s="129">
        <v>6</v>
      </c>
      <c r="E158" s="130" t="s">
        <v>3561</v>
      </c>
      <c r="F158" s="19">
        <v>228632</v>
      </c>
      <c r="G158" s="20">
        <v>458316</v>
      </c>
      <c r="H158" s="20">
        <v>79610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2523</v>
      </c>
      <c r="O158" s="20">
        <v>0</v>
      </c>
      <c r="P158" s="20">
        <v>64048</v>
      </c>
      <c r="Q158" s="20">
        <v>20177</v>
      </c>
      <c r="R158" s="20">
        <v>10170</v>
      </c>
      <c r="S158" s="20">
        <v>21432</v>
      </c>
      <c r="T158" s="21">
        <v>25461</v>
      </c>
      <c r="U158" s="54">
        <v>40110</v>
      </c>
      <c r="V158" s="20">
        <v>20034</v>
      </c>
      <c r="W158" s="20">
        <v>10148</v>
      </c>
      <c r="X158" s="20">
        <v>0</v>
      </c>
      <c r="Y158" s="21">
        <v>0</v>
      </c>
      <c r="Z158" s="20">
        <v>124497</v>
      </c>
      <c r="AA158" s="21">
        <v>32175</v>
      </c>
      <c r="AB158" s="32">
        <v>0</v>
      </c>
      <c r="AC158" s="20">
        <v>266419</v>
      </c>
      <c r="AD158" s="20">
        <v>141710</v>
      </c>
      <c r="AE158" s="20">
        <v>163821</v>
      </c>
      <c r="AF158" s="20">
        <v>81225</v>
      </c>
      <c r="AG158" s="20">
        <v>53127</v>
      </c>
      <c r="AH158" s="20">
        <v>54391</v>
      </c>
      <c r="AI158" s="21">
        <v>100323</v>
      </c>
      <c r="AJ158" s="25">
        <v>20583</v>
      </c>
      <c r="AK158" s="25">
        <v>42969</v>
      </c>
      <c r="AL158" s="25">
        <v>4767</v>
      </c>
      <c r="AM158" s="22">
        <v>14822</v>
      </c>
      <c r="AN158" s="20">
        <v>83910</v>
      </c>
      <c r="AO158" s="20">
        <v>54889</v>
      </c>
      <c r="AP158" s="54">
        <v>2220289</v>
      </c>
      <c r="AQ158" s="25">
        <v>53236</v>
      </c>
      <c r="AR158" s="25">
        <v>131148</v>
      </c>
      <c r="AS158" s="54">
        <v>52781</v>
      </c>
      <c r="AT158" s="54">
        <v>68515</v>
      </c>
      <c r="AU158" s="54">
        <v>34591</v>
      </c>
      <c r="AV158" s="25">
        <f t="shared" si="8"/>
        <v>340271</v>
      </c>
      <c r="AW158" s="165">
        <v>721565</v>
      </c>
      <c r="AX158" s="98">
        <f t="shared" si="9"/>
        <v>3282125</v>
      </c>
      <c r="AY158" s="73"/>
      <c r="AZ158" s="20">
        <v>275447</v>
      </c>
      <c r="BA158" s="20">
        <v>464343</v>
      </c>
      <c r="BB158" s="19">
        <v>739790</v>
      </c>
      <c r="BC158" s="19">
        <f t="shared" si="10"/>
        <v>4021915</v>
      </c>
      <c r="BE158" s="20">
        <v>39698</v>
      </c>
      <c r="BF158" s="21">
        <f t="shared" si="11"/>
        <v>3982217</v>
      </c>
      <c r="BH158" s="73"/>
      <c r="BI158" s="73"/>
      <c r="BJ158" s="73"/>
      <c r="BK158" s="73"/>
      <c r="BL158" s="73"/>
      <c r="BM158" s="73"/>
      <c r="BN158" s="73"/>
    </row>
    <row r="159" spans="1:66" ht="22.5" customHeight="1" x14ac:dyDescent="0.2">
      <c r="A159" s="125" t="s">
        <v>1951</v>
      </c>
      <c r="B159" s="126" t="s">
        <v>1798</v>
      </c>
      <c r="C159" s="136" t="s">
        <v>260</v>
      </c>
      <c r="D159" s="129">
        <v>6</v>
      </c>
      <c r="E159" s="130" t="s">
        <v>3561</v>
      </c>
      <c r="F159" s="19">
        <v>204390</v>
      </c>
      <c r="G159" s="20">
        <v>468869</v>
      </c>
      <c r="H159" s="20">
        <v>90250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2780</v>
      </c>
      <c r="O159" s="20">
        <v>0</v>
      </c>
      <c r="P159" s="20">
        <v>63343</v>
      </c>
      <c r="Q159" s="20">
        <v>26808</v>
      </c>
      <c r="R159" s="20">
        <v>36765</v>
      </c>
      <c r="S159" s="20">
        <v>53580</v>
      </c>
      <c r="T159" s="21">
        <v>57865</v>
      </c>
      <c r="U159" s="54">
        <v>18018</v>
      </c>
      <c r="V159" s="20">
        <v>25599</v>
      </c>
      <c r="W159" s="20">
        <v>20296</v>
      </c>
      <c r="X159" s="20">
        <v>0</v>
      </c>
      <c r="Y159" s="21">
        <v>0</v>
      </c>
      <c r="Z159" s="20">
        <v>104814</v>
      </c>
      <c r="AA159" s="21">
        <v>12155</v>
      </c>
      <c r="AB159" s="32">
        <v>0</v>
      </c>
      <c r="AC159" s="20">
        <v>299769</v>
      </c>
      <c r="AD159" s="20">
        <v>223838</v>
      </c>
      <c r="AE159" s="20">
        <v>154049</v>
      </c>
      <c r="AF159" s="20">
        <v>71484</v>
      </c>
      <c r="AG159" s="20">
        <v>45391</v>
      </c>
      <c r="AH159" s="20">
        <v>76292</v>
      </c>
      <c r="AI159" s="21">
        <v>24021</v>
      </c>
      <c r="AJ159" s="25">
        <v>21519</v>
      </c>
      <c r="AK159" s="25">
        <v>40101</v>
      </c>
      <c r="AL159" s="25">
        <v>4433</v>
      </c>
      <c r="AM159" s="22">
        <v>14042</v>
      </c>
      <c r="AN159" s="20">
        <v>113921</v>
      </c>
      <c r="AO159" s="20">
        <v>47827</v>
      </c>
      <c r="AP159" s="54">
        <v>2322219</v>
      </c>
      <c r="AQ159" s="25">
        <v>56583</v>
      </c>
      <c r="AR159" s="25">
        <v>93211</v>
      </c>
      <c r="AS159" s="54">
        <v>61735</v>
      </c>
      <c r="AT159" s="54">
        <v>52204</v>
      </c>
      <c r="AU159" s="54">
        <v>46172</v>
      </c>
      <c r="AV159" s="25">
        <f t="shared" si="8"/>
        <v>309905</v>
      </c>
      <c r="AW159" s="165">
        <v>624098</v>
      </c>
      <c r="AX159" s="98">
        <f t="shared" si="9"/>
        <v>3256222</v>
      </c>
      <c r="AY159" s="73"/>
      <c r="AZ159" s="20">
        <v>285873</v>
      </c>
      <c r="BA159" s="20">
        <v>371413</v>
      </c>
      <c r="BB159" s="19">
        <v>657286</v>
      </c>
      <c r="BC159" s="19">
        <f t="shared" si="10"/>
        <v>3913508</v>
      </c>
      <c r="BE159" s="20">
        <v>41111</v>
      </c>
      <c r="BF159" s="21">
        <f t="shared" si="11"/>
        <v>3872397</v>
      </c>
      <c r="BH159" s="73"/>
      <c r="BI159" s="73"/>
      <c r="BJ159" s="73"/>
      <c r="BK159" s="73"/>
      <c r="BL159" s="73"/>
      <c r="BM159" s="73"/>
      <c r="BN159" s="73"/>
    </row>
    <row r="160" spans="1:66" ht="22.5" customHeight="1" x14ac:dyDescent="0.2">
      <c r="A160" s="125" t="s">
        <v>1952</v>
      </c>
      <c r="B160" s="126" t="s">
        <v>1798</v>
      </c>
      <c r="C160" s="136" t="s">
        <v>261</v>
      </c>
      <c r="D160" s="129">
        <v>6</v>
      </c>
      <c r="E160" s="130" t="s">
        <v>3561</v>
      </c>
      <c r="F160" s="19">
        <v>287052</v>
      </c>
      <c r="G160" s="20">
        <v>503449</v>
      </c>
      <c r="H160" s="20">
        <v>72390</v>
      </c>
      <c r="I160" s="20">
        <v>0</v>
      </c>
      <c r="J160" s="20">
        <v>0</v>
      </c>
      <c r="K160" s="20">
        <v>0</v>
      </c>
      <c r="L160" s="20">
        <v>0</v>
      </c>
      <c r="M160" s="20">
        <v>4701</v>
      </c>
      <c r="N160" s="20">
        <v>3071</v>
      </c>
      <c r="O160" s="20">
        <v>5920</v>
      </c>
      <c r="P160" s="20">
        <v>55469</v>
      </c>
      <c r="Q160" s="20">
        <v>23529</v>
      </c>
      <c r="R160" s="20">
        <v>10260</v>
      </c>
      <c r="S160" s="20">
        <v>35720</v>
      </c>
      <c r="T160" s="21">
        <v>34719</v>
      </c>
      <c r="U160" s="54">
        <v>4368</v>
      </c>
      <c r="V160" s="20">
        <v>24486</v>
      </c>
      <c r="W160" s="20">
        <v>30444</v>
      </c>
      <c r="X160" s="20">
        <v>0</v>
      </c>
      <c r="Y160" s="21">
        <v>0</v>
      </c>
      <c r="Z160" s="20">
        <v>170210</v>
      </c>
      <c r="AA160" s="21">
        <v>12870</v>
      </c>
      <c r="AB160" s="32">
        <v>0</v>
      </c>
      <c r="AC160" s="20">
        <v>301958</v>
      </c>
      <c r="AD160" s="20">
        <v>130567</v>
      </c>
      <c r="AE160" s="20">
        <v>359610</v>
      </c>
      <c r="AF160" s="20">
        <v>100223</v>
      </c>
      <c r="AG160" s="20">
        <v>77238</v>
      </c>
      <c r="AH160" s="20">
        <v>39277</v>
      </c>
      <c r="AI160" s="21">
        <v>128583</v>
      </c>
      <c r="AJ160" s="25">
        <v>22569</v>
      </c>
      <c r="AK160" s="25">
        <v>50464</v>
      </c>
      <c r="AL160" s="25">
        <v>5916</v>
      </c>
      <c r="AM160" s="22">
        <v>17397</v>
      </c>
      <c r="AN160" s="20">
        <v>108524</v>
      </c>
      <c r="AO160" s="20">
        <v>62853</v>
      </c>
      <c r="AP160" s="54">
        <v>2683837</v>
      </c>
      <c r="AQ160" s="25">
        <v>74468</v>
      </c>
      <c r="AR160" s="25">
        <v>108759</v>
      </c>
      <c r="AS160" s="54">
        <v>67016</v>
      </c>
      <c r="AT160" s="54">
        <v>70916</v>
      </c>
      <c r="AU160" s="54">
        <v>62017</v>
      </c>
      <c r="AV160" s="25">
        <f t="shared" si="8"/>
        <v>383176</v>
      </c>
      <c r="AW160" s="165">
        <v>845065</v>
      </c>
      <c r="AX160" s="98">
        <f t="shared" si="9"/>
        <v>3912078</v>
      </c>
      <c r="AY160" s="73"/>
      <c r="AZ160" s="20">
        <v>297661</v>
      </c>
      <c r="BA160" s="20">
        <v>566799</v>
      </c>
      <c r="BB160" s="19">
        <v>864460</v>
      </c>
      <c r="BC160" s="19">
        <f t="shared" si="10"/>
        <v>4776538</v>
      </c>
      <c r="BE160" s="20">
        <v>49611</v>
      </c>
      <c r="BF160" s="21">
        <f t="shared" si="11"/>
        <v>4726927</v>
      </c>
      <c r="BH160" s="73"/>
      <c r="BI160" s="73"/>
      <c r="BJ160" s="73"/>
      <c r="BK160" s="73"/>
      <c r="BL160" s="73"/>
      <c r="BM160" s="73"/>
      <c r="BN160" s="73"/>
    </row>
    <row r="161" spans="1:66" ht="22.5" customHeight="1" x14ac:dyDescent="0.2">
      <c r="A161" s="125" t="s">
        <v>1953</v>
      </c>
      <c r="B161" s="126" t="s">
        <v>1798</v>
      </c>
      <c r="C161" s="136" t="s">
        <v>262</v>
      </c>
      <c r="D161" s="129">
        <v>6</v>
      </c>
      <c r="E161" s="130" t="s">
        <v>3561</v>
      </c>
      <c r="F161" s="19">
        <v>263546</v>
      </c>
      <c r="G161" s="20">
        <v>604339</v>
      </c>
      <c r="H161" s="20">
        <v>115520</v>
      </c>
      <c r="I161" s="20">
        <v>0</v>
      </c>
      <c r="J161" s="20">
        <v>0</v>
      </c>
      <c r="K161" s="20">
        <v>0</v>
      </c>
      <c r="L161" s="20">
        <v>0</v>
      </c>
      <c r="M161" s="20">
        <v>5278</v>
      </c>
      <c r="N161" s="20">
        <v>4802</v>
      </c>
      <c r="O161" s="20">
        <v>19943</v>
      </c>
      <c r="P161" s="20">
        <v>56452</v>
      </c>
      <c r="Q161" s="20">
        <v>24346</v>
      </c>
      <c r="R161" s="20">
        <v>18180</v>
      </c>
      <c r="S161" s="20">
        <v>44650</v>
      </c>
      <c r="T161" s="21">
        <v>23146</v>
      </c>
      <c r="U161" s="54">
        <v>51156</v>
      </c>
      <c r="V161" s="20">
        <v>27825</v>
      </c>
      <c r="W161" s="20">
        <v>20296</v>
      </c>
      <c r="X161" s="20">
        <v>0</v>
      </c>
      <c r="Y161" s="21">
        <v>0</v>
      </c>
      <c r="Z161" s="20">
        <v>137357</v>
      </c>
      <c r="AA161" s="21">
        <v>18590</v>
      </c>
      <c r="AB161" s="32">
        <v>0</v>
      </c>
      <c r="AC161" s="20">
        <v>374089</v>
      </c>
      <c r="AD161" s="20">
        <v>155372</v>
      </c>
      <c r="AE161" s="20">
        <v>281434</v>
      </c>
      <c r="AF161" s="20">
        <v>153192</v>
      </c>
      <c r="AG161" s="20">
        <v>66013</v>
      </c>
      <c r="AH161" s="20">
        <v>95930</v>
      </c>
      <c r="AI161" s="21">
        <v>43332</v>
      </c>
      <c r="AJ161" s="25">
        <v>28679</v>
      </c>
      <c r="AK161" s="25">
        <v>52784</v>
      </c>
      <c r="AL161" s="25">
        <v>7963</v>
      </c>
      <c r="AM161" s="22">
        <v>20508</v>
      </c>
      <c r="AN161" s="20">
        <v>131937</v>
      </c>
      <c r="AO161" s="20">
        <v>58815</v>
      </c>
      <c r="AP161" s="54">
        <v>2905474</v>
      </c>
      <c r="AQ161" s="25">
        <v>71440</v>
      </c>
      <c r="AR161" s="25">
        <v>109330</v>
      </c>
      <c r="AS161" s="54">
        <v>79445</v>
      </c>
      <c r="AT161" s="54">
        <v>71637</v>
      </c>
      <c r="AU161" s="54">
        <v>44737</v>
      </c>
      <c r="AV161" s="25">
        <f t="shared" si="8"/>
        <v>376589</v>
      </c>
      <c r="AW161" s="165">
        <v>724380</v>
      </c>
      <c r="AX161" s="98">
        <f t="shared" si="9"/>
        <v>4006443</v>
      </c>
      <c r="AY161" s="73"/>
      <c r="AZ161" s="20">
        <v>361045</v>
      </c>
      <c r="BA161" s="20">
        <v>418662</v>
      </c>
      <c r="BB161" s="19">
        <v>779707</v>
      </c>
      <c r="BC161" s="19">
        <f t="shared" si="10"/>
        <v>4786150</v>
      </c>
      <c r="BE161" s="20">
        <v>59050</v>
      </c>
      <c r="BF161" s="21">
        <f t="shared" si="11"/>
        <v>4727100</v>
      </c>
      <c r="BH161" s="73"/>
      <c r="BI161" s="73"/>
      <c r="BJ161" s="73"/>
      <c r="BK161" s="73"/>
      <c r="BL161" s="73"/>
      <c r="BM161" s="73"/>
      <c r="BN161" s="73"/>
    </row>
    <row r="162" spans="1:66" ht="22.5" customHeight="1" x14ac:dyDescent="0.2">
      <c r="A162" s="125" t="s">
        <v>1954</v>
      </c>
      <c r="B162" s="126" t="s">
        <v>1798</v>
      </c>
      <c r="C162" s="136" t="s">
        <v>263</v>
      </c>
      <c r="D162" s="129">
        <v>6</v>
      </c>
      <c r="E162" s="130" t="s">
        <v>3561</v>
      </c>
      <c r="F162" s="19">
        <v>369231</v>
      </c>
      <c r="G162" s="20">
        <v>987648</v>
      </c>
      <c r="H162" s="20">
        <v>150100</v>
      </c>
      <c r="I162" s="20">
        <v>0</v>
      </c>
      <c r="J162" s="20">
        <v>0</v>
      </c>
      <c r="K162" s="20">
        <v>0</v>
      </c>
      <c r="L162" s="20">
        <v>0</v>
      </c>
      <c r="M162" s="20">
        <v>15198</v>
      </c>
      <c r="N162" s="20">
        <v>9529</v>
      </c>
      <c r="O162" s="20">
        <v>23384</v>
      </c>
      <c r="P162" s="20">
        <v>161818</v>
      </c>
      <c r="Q162" s="20">
        <v>45230</v>
      </c>
      <c r="R162" s="20">
        <v>98730</v>
      </c>
      <c r="S162" s="20">
        <v>97337</v>
      </c>
      <c r="T162" s="21">
        <v>46292</v>
      </c>
      <c r="U162" s="54">
        <v>53592</v>
      </c>
      <c r="V162" s="20">
        <v>69006</v>
      </c>
      <c r="W162" s="20">
        <v>30444</v>
      </c>
      <c r="X162" s="20">
        <v>0</v>
      </c>
      <c r="Y162" s="21">
        <v>0</v>
      </c>
      <c r="Z162" s="20">
        <v>245216</v>
      </c>
      <c r="AA162" s="21">
        <v>0</v>
      </c>
      <c r="AB162" s="32">
        <v>0</v>
      </c>
      <c r="AC162" s="20">
        <v>543917</v>
      </c>
      <c r="AD162" s="20">
        <v>368349</v>
      </c>
      <c r="AE162" s="20">
        <v>445045</v>
      </c>
      <c r="AF162" s="20">
        <v>235221</v>
      </c>
      <c r="AG162" s="20">
        <v>121494</v>
      </c>
      <c r="AH162" s="20">
        <v>164439</v>
      </c>
      <c r="AI162" s="21">
        <v>51339</v>
      </c>
      <c r="AJ162" s="25">
        <v>44076</v>
      </c>
      <c r="AK162" s="25">
        <v>67491</v>
      </c>
      <c r="AL162" s="25">
        <v>12121</v>
      </c>
      <c r="AM162" s="22">
        <v>29595</v>
      </c>
      <c r="AN162" s="20">
        <v>169453</v>
      </c>
      <c r="AO162" s="20">
        <v>80381</v>
      </c>
      <c r="AP162" s="54">
        <v>4735676</v>
      </c>
      <c r="AQ162" s="25">
        <v>76894</v>
      </c>
      <c r="AR162" s="25">
        <v>99409</v>
      </c>
      <c r="AS162" s="54">
        <v>63455</v>
      </c>
      <c r="AT162" s="54">
        <v>53467</v>
      </c>
      <c r="AU162" s="54">
        <v>43078</v>
      </c>
      <c r="AV162" s="25">
        <f t="shared" si="8"/>
        <v>336303</v>
      </c>
      <c r="AW162" s="165">
        <v>552728</v>
      </c>
      <c r="AX162" s="98">
        <f t="shared" si="9"/>
        <v>5624707</v>
      </c>
      <c r="AY162" s="73"/>
      <c r="AZ162" s="20">
        <v>485564</v>
      </c>
      <c r="BA162" s="20">
        <v>579396</v>
      </c>
      <c r="BB162" s="19">
        <v>1064960</v>
      </c>
      <c r="BC162" s="19">
        <f t="shared" si="10"/>
        <v>6689667</v>
      </c>
      <c r="BE162" s="20">
        <v>113076</v>
      </c>
      <c r="BF162" s="21">
        <f t="shared" si="11"/>
        <v>6576591</v>
      </c>
      <c r="BH162" s="73"/>
      <c r="BI162" s="73"/>
      <c r="BJ162" s="73"/>
      <c r="BK162" s="73"/>
      <c r="BL162" s="73"/>
      <c r="BM162" s="73"/>
      <c r="BN162" s="73"/>
    </row>
    <row r="163" spans="1:66" ht="22.5" customHeight="1" x14ac:dyDescent="0.2">
      <c r="A163" s="125" t="s">
        <v>1955</v>
      </c>
      <c r="B163" s="126" t="s">
        <v>1798</v>
      </c>
      <c r="C163" s="136" t="s">
        <v>264</v>
      </c>
      <c r="D163" s="129">
        <v>6</v>
      </c>
      <c r="E163" s="130" t="s">
        <v>3561</v>
      </c>
      <c r="F163" s="19">
        <v>175628</v>
      </c>
      <c r="G163" s="20">
        <v>355288</v>
      </c>
      <c r="H163" s="20">
        <v>56050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2051</v>
      </c>
      <c r="O163" s="20">
        <v>0</v>
      </c>
      <c r="P163" s="20">
        <v>53356</v>
      </c>
      <c r="Q163" s="20">
        <v>15602</v>
      </c>
      <c r="R163" s="20">
        <v>27855</v>
      </c>
      <c r="S163" s="20">
        <v>31255</v>
      </c>
      <c r="T163" s="21">
        <v>23146</v>
      </c>
      <c r="U163" s="54">
        <v>10626</v>
      </c>
      <c r="V163" s="20">
        <v>17808</v>
      </c>
      <c r="W163" s="20">
        <v>10148</v>
      </c>
      <c r="X163" s="20">
        <v>0</v>
      </c>
      <c r="Y163" s="21">
        <v>0</v>
      </c>
      <c r="Z163" s="20">
        <v>97877</v>
      </c>
      <c r="AA163" s="21">
        <v>0</v>
      </c>
      <c r="AB163" s="32">
        <v>0</v>
      </c>
      <c r="AC163" s="20">
        <v>187197</v>
      </c>
      <c r="AD163" s="20">
        <v>137880</v>
      </c>
      <c r="AE163" s="20">
        <v>122918</v>
      </c>
      <c r="AF163" s="20">
        <v>50152</v>
      </c>
      <c r="AG163" s="20">
        <v>33363</v>
      </c>
      <c r="AH163" s="20">
        <v>55567</v>
      </c>
      <c r="AI163" s="21">
        <v>20253</v>
      </c>
      <c r="AJ163" s="25">
        <v>18536</v>
      </c>
      <c r="AK163" s="25">
        <v>34312</v>
      </c>
      <c r="AL163" s="25">
        <v>3107</v>
      </c>
      <c r="AM163" s="22">
        <v>11783</v>
      </c>
      <c r="AN163" s="20">
        <v>89384</v>
      </c>
      <c r="AO163" s="20">
        <v>30422</v>
      </c>
      <c r="AP163" s="54">
        <v>1671564</v>
      </c>
      <c r="AQ163" s="25">
        <v>60669</v>
      </c>
      <c r="AR163" s="25">
        <v>89508</v>
      </c>
      <c r="AS163" s="54">
        <v>48434</v>
      </c>
      <c r="AT163" s="54">
        <v>53160</v>
      </c>
      <c r="AU163" s="54">
        <v>21184</v>
      </c>
      <c r="AV163" s="25">
        <f t="shared" si="8"/>
        <v>272955</v>
      </c>
      <c r="AW163" s="165">
        <v>191420</v>
      </c>
      <c r="AX163" s="98">
        <f t="shared" si="9"/>
        <v>2135939</v>
      </c>
      <c r="AY163" s="73"/>
      <c r="AZ163" s="20">
        <v>253393</v>
      </c>
      <c r="BA163" s="20">
        <v>241509</v>
      </c>
      <c r="BB163" s="19">
        <v>494902</v>
      </c>
      <c r="BC163" s="19">
        <f t="shared" si="10"/>
        <v>2630841</v>
      </c>
      <c r="BE163" s="20">
        <v>29781</v>
      </c>
      <c r="BF163" s="21">
        <f t="shared" si="11"/>
        <v>2601060</v>
      </c>
      <c r="BH163" s="73"/>
      <c r="BI163" s="73"/>
      <c r="BJ163" s="73"/>
      <c r="BK163" s="73"/>
      <c r="BL163" s="73"/>
      <c r="BM163" s="73"/>
      <c r="BN163" s="73"/>
    </row>
    <row r="164" spans="1:66" ht="22.5" customHeight="1" x14ac:dyDescent="0.2">
      <c r="A164" s="125" t="s">
        <v>1956</v>
      </c>
      <c r="B164" s="126" t="s">
        <v>1798</v>
      </c>
      <c r="C164" s="136" t="s">
        <v>265</v>
      </c>
      <c r="D164" s="129">
        <v>6</v>
      </c>
      <c r="E164" s="130" t="s">
        <v>3561</v>
      </c>
      <c r="F164" s="19">
        <v>134033</v>
      </c>
      <c r="G164" s="20">
        <v>421882</v>
      </c>
      <c r="H164" s="20">
        <v>77710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1626</v>
      </c>
      <c r="O164" s="20">
        <v>0</v>
      </c>
      <c r="P164" s="20">
        <v>32044</v>
      </c>
      <c r="Q164" s="20">
        <v>12917</v>
      </c>
      <c r="R164" s="20">
        <v>18540</v>
      </c>
      <c r="S164" s="20">
        <v>24111</v>
      </c>
      <c r="T164" s="21">
        <v>23146</v>
      </c>
      <c r="U164" s="54">
        <v>9576</v>
      </c>
      <c r="V164" s="20">
        <v>12243</v>
      </c>
      <c r="W164" s="20">
        <v>10148</v>
      </c>
      <c r="X164" s="20">
        <v>0</v>
      </c>
      <c r="Y164" s="21">
        <v>0</v>
      </c>
      <c r="Z164" s="20">
        <v>62988</v>
      </c>
      <c r="AA164" s="21">
        <v>32890</v>
      </c>
      <c r="AB164" s="32">
        <v>0</v>
      </c>
      <c r="AC164" s="20">
        <v>139414</v>
      </c>
      <c r="AD164" s="20">
        <v>119116</v>
      </c>
      <c r="AE164" s="20">
        <v>121452</v>
      </c>
      <c r="AF164" s="20">
        <v>45322</v>
      </c>
      <c r="AG164" s="20">
        <v>24136</v>
      </c>
      <c r="AH164" s="20">
        <v>82898</v>
      </c>
      <c r="AI164" s="21">
        <v>27318</v>
      </c>
      <c r="AJ164" s="25">
        <v>14699</v>
      </c>
      <c r="AK164" s="25">
        <v>30158</v>
      </c>
      <c r="AL164" s="25">
        <v>2863</v>
      </c>
      <c r="AM164" s="22">
        <v>10227</v>
      </c>
      <c r="AN164" s="20">
        <v>67011</v>
      </c>
      <c r="AO164" s="20">
        <v>37935</v>
      </c>
      <c r="AP164" s="54">
        <v>1596403</v>
      </c>
      <c r="AQ164" s="25">
        <v>56432</v>
      </c>
      <c r="AR164" s="25">
        <v>93588</v>
      </c>
      <c r="AS164" s="54">
        <v>50799</v>
      </c>
      <c r="AT164" s="54">
        <v>47011</v>
      </c>
      <c r="AU164" s="54">
        <v>22354</v>
      </c>
      <c r="AV164" s="25">
        <f t="shared" si="8"/>
        <v>270184</v>
      </c>
      <c r="AW164" s="165">
        <v>516457</v>
      </c>
      <c r="AX164" s="98">
        <f t="shared" si="9"/>
        <v>2383044</v>
      </c>
      <c r="AY164" s="73"/>
      <c r="AZ164" s="20">
        <v>216259</v>
      </c>
      <c r="BA164" s="20">
        <v>275300</v>
      </c>
      <c r="BB164" s="19">
        <v>491559</v>
      </c>
      <c r="BC164" s="19">
        <f t="shared" si="10"/>
        <v>2874603</v>
      </c>
      <c r="BE164" s="20">
        <v>31283</v>
      </c>
      <c r="BF164" s="21">
        <f t="shared" si="11"/>
        <v>2843320</v>
      </c>
      <c r="BH164" s="73"/>
      <c r="BI164" s="73"/>
      <c r="BJ164" s="73"/>
      <c r="BK164" s="73"/>
      <c r="BL164" s="73"/>
      <c r="BM164" s="73"/>
      <c r="BN164" s="73"/>
    </row>
    <row r="165" spans="1:66" ht="22.5" customHeight="1" x14ac:dyDescent="0.2">
      <c r="A165" s="125" t="s">
        <v>1957</v>
      </c>
      <c r="B165" s="126" t="s">
        <v>1798</v>
      </c>
      <c r="C165" s="136" t="s">
        <v>266</v>
      </c>
      <c r="D165" s="129">
        <v>6</v>
      </c>
      <c r="E165" s="130" t="s">
        <v>3561</v>
      </c>
      <c r="F165" s="19">
        <v>248699</v>
      </c>
      <c r="G165" s="20">
        <v>482202</v>
      </c>
      <c r="H165" s="20">
        <v>93100</v>
      </c>
      <c r="I165" s="20">
        <v>0</v>
      </c>
      <c r="J165" s="20">
        <v>0</v>
      </c>
      <c r="K165" s="20">
        <v>0</v>
      </c>
      <c r="L165" s="20">
        <v>6092</v>
      </c>
      <c r="M165" s="20">
        <v>4136</v>
      </c>
      <c r="N165" s="20">
        <v>3237</v>
      </c>
      <c r="O165" s="20">
        <v>15207</v>
      </c>
      <c r="P165" s="20">
        <v>68060</v>
      </c>
      <c r="Q165" s="20">
        <v>17352</v>
      </c>
      <c r="R165" s="20">
        <v>41580</v>
      </c>
      <c r="S165" s="20">
        <v>25004</v>
      </c>
      <c r="T165" s="21">
        <v>11573</v>
      </c>
      <c r="U165" s="54">
        <v>23436</v>
      </c>
      <c r="V165" s="20">
        <v>16695</v>
      </c>
      <c r="W165" s="20">
        <v>10148</v>
      </c>
      <c r="X165" s="20">
        <v>0</v>
      </c>
      <c r="Y165" s="21">
        <v>0</v>
      </c>
      <c r="Z165" s="20">
        <v>144773</v>
      </c>
      <c r="AA165" s="21">
        <v>0</v>
      </c>
      <c r="AB165" s="32">
        <v>0</v>
      </c>
      <c r="AC165" s="20">
        <v>195784</v>
      </c>
      <c r="AD165" s="20">
        <v>266410</v>
      </c>
      <c r="AE165" s="20">
        <v>199698</v>
      </c>
      <c r="AF165" s="20">
        <v>90080</v>
      </c>
      <c r="AG165" s="20">
        <v>60376</v>
      </c>
      <c r="AH165" s="20">
        <v>54481</v>
      </c>
      <c r="AI165" s="21">
        <v>94671</v>
      </c>
      <c r="AJ165" s="25">
        <v>21812</v>
      </c>
      <c r="AK165" s="25">
        <v>45530</v>
      </c>
      <c r="AL165" s="25">
        <v>5423</v>
      </c>
      <c r="AM165" s="22">
        <v>15803</v>
      </c>
      <c r="AN165" s="20">
        <v>104522</v>
      </c>
      <c r="AO165" s="20">
        <v>76065</v>
      </c>
      <c r="AP165" s="54">
        <v>2441949</v>
      </c>
      <c r="AQ165" s="25">
        <v>70291</v>
      </c>
      <c r="AR165" s="25">
        <v>110680</v>
      </c>
      <c r="AS165" s="54">
        <v>67314</v>
      </c>
      <c r="AT165" s="54">
        <v>70216</v>
      </c>
      <c r="AU165" s="54">
        <v>35453</v>
      </c>
      <c r="AV165" s="25">
        <f t="shared" si="8"/>
        <v>353954</v>
      </c>
      <c r="AW165" s="165">
        <v>523247</v>
      </c>
      <c r="AX165" s="98">
        <f t="shared" si="9"/>
        <v>3319150</v>
      </c>
      <c r="AY165" s="73"/>
      <c r="AZ165" s="20">
        <v>289147</v>
      </c>
      <c r="BA165" s="20">
        <v>574246</v>
      </c>
      <c r="BB165" s="19">
        <v>863393</v>
      </c>
      <c r="BC165" s="19">
        <f t="shared" si="10"/>
        <v>4182543</v>
      </c>
      <c r="BE165" s="20">
        <v>42615</v>
      </c>
      <c r="BF165" s="21">
        <f t="shared" si="11"/>
        <v>4139928</v>
      </c>
      <c r="BH165" s="73"/>
      <c r="BI165" s="73"/>
      <c r="BJ165" s="73"/>
      <c r="BK165" s="73"/>
      <c r="BL165" s="73"/>
      <c r="BM165" s="73"/>
      <c r="BN165" s="73"/>
    </row>
    <row r="166" spans="1:66" ht="22.5" customHeight="1" x14ac:dyDescent="0.2">
      <c r="A166" s="125" t="s">
        <v>1958</v>
      </c>
      <c r="B166" s="126" t="s">
        <v>1798</v>
      </c>
      <c r="C166" s="136" t="s">
        <v>267</v>
      </c>
      <c r="D166" s="129">
        <v>6</v>
      </c>
      <c r="E166" s="130" t="s">
        <v>3561</v>
      </c>
      <c r="F166" s="19">
        <v>237682</v>
      </c>
      <c r="G166" s="20">
        <v>384450</v>
      </c>
      <c r="H166" s="20">
        <v>83410</v>
      </c>
      <c r="I166" s="20">
        <v>141232</v>
      </c>
      <c r="J166" s="20">
        <v>40579</v>
      </c>
      <c r="K166" s="20">
        <v>0</v>
      </c>
      <c r="L166" s="20">
        <v>1012</v>
      </c>
      <c r="M166" s="20">
        <v>5158</v>
      </c>
      <c r="N166" s="20">
        <v>3372</v>
      </c>
      <c r="O166" s="20">
        <v>17686</v>
      </c>
      <c r="P166" s="20">
        <v>105448</v>
      </c>
      <c r="Q166" s="20">
        <v>18791</v>
      </c>
      <c r="R166" s="20">
        <v>33885</v>
      </c>
      <c r="S166" s="20">
        <v>33934</v>
      </c>
      <c r="T166" s="21">
        <v>23146</v>
      </c>
      <c r="U166" s="54">
        <v>17556</v>
      </c>
      <c r="V166" s="20">
        <v>18921</v>
      </c>
      <c r="W166" s="20">
        <v>10148</v>
      </c>
      <c r="X166" s="20">
        <v>0</v>
      </c>
      <c r="Y166" s="21">
        <v>0</v>
      </c>
      <c r="Z166" s="20">
        <v>144345</v>
      </c>
      <c r="AA166" s="21">
        <v>0</v>
      </c>
      <c r="AB166" s="32">
        <v>0</v>
      </c>
      <c r="AC166" s="20">
        <v>286252</v>
      </c>
      <c r="AD166" s="20">
        <v>224619</v>
      </c>
      <c r="AE166" s="20">
        <v>335040</v>
      </c>
      <c r="AF166" s="20">
        <v>110929</v>
      </c>
      <c r="AG166" s="20">
        <v>57775</v>
      </c>
      <c r="AH166" s="20">
        <v>30680</v>
      </c>
      <c r="AI166" s="21">
        <v>115866</v>
      </c>
      <c r="AJ166" s="25">
        <v>23668</v>
      </c>
      <c r="AK166" s="25">
        <v>48082</v>
      </c>
      <c r="AL166" s="25">
        <v>6789</v>
      </c>
      <c r="AM166" s="22">
        <v>17077</v>
      </c>
      <c r="AN166" s="20">
        <v>155065</v>
      </c>
      <c r="AO166" s="20">
        <v>52818</v>
      </c>
      <c r="AP166" s="54">
        <v>2785415</v>
      </c>
      <c r="AQ166" s="25">
        <v>53148</v>
      </c>
      <c r="AR166" s="25">
        <v>122128</v>
      </c>
      <c r="AS166" s="54">
        <v>72275</v>
      </c>
      <c r="AT166" s="54">
        <v>74603</v>
      </c>
      <c r="AU166" s="54">
        <v>57116</v>
      </c>
      <c r="AV166" s="25">
        <f t="shared" si="8"/>
        <v>379270</v>
      </c>
      <c r="AW166" s="165">
        <v>691318</v>
      </c>
      <c r="AX166" s="98">
        <f t="shared" si="9"/>
        <v>3856003</v>
      </c>
      <c r="AY166" s="73"/>
      <c r="AZ166" s="20">
        <v>309874</v>
      </c>
      <c r="BA166" s="20">
        <v>375236</v>
      </c>
      <c r="BB166" s="19">
        <v>685110</v>
      </c>
      <c r="BC166" s="19">
        <f t="shared" si="10"/>
        <v>4541113</v>
      </c>
      <c r="BE166" s="20">
        <v>43779</v>
      </c>
      <c r="BF166" s="21">
        <f t="shared" si="11"/>
        <v>4497334</v>
      </c>
      <c r="BH166" s="73"/>
      <c r="BI166" s="73"/>
      <c r="BJ166" s="73"/>
      <c r="BK166" s="73"/>
      <c r="BL166" s="73"/>
      <c r="BM166" s="73"/>
      <c r="BN166" s="73"/>
    </row>
    <row r="167" spans="1:66" ht="22.5" customHeight="1" x14ac:dyDescent="0.2">
      <c r="A167" s="125" t="s">
        <v>1959</v>
      </c>
      <c r="B167" s="126" t="s">
        <v>1798</v>
      </c>
      <c r="C167" s="136" t="s">
        <v>268</v>
      </c>
      <c r="D167" s="129">
        <v>6</v>
      </c>
      <c r="E167" s="130" t="s">
        <v>3561</v>
      </c>
      <c r="F167" s="19">
        <v>474686</v>
      </c>
      <c r="G167" s="20">
        <v>852534</v>
      </c>
      <c r="H167" s="20">
        <v>185250</v>
      </c>
      <c r="I167" s="20">
        <v>0</v>
      </c>
      <c r="J167" s="20">
        <v>0</v>
      </c>
      <c r="K167" s="20">
        <v>0</v>
      </c>
      <c r="L167" s="20">
        <v>0</v>
      </c>
      <c r="M167" s="20">
        <v>22175</v>
      </c>
      <c r="N167" s="20">
        <v>13944</v>
      </c>
      <c r="O167" s="20">
        <v>83398</v>
      </c>
      <c r="P167" s="20">
        <v>355283</v>
      </c>
      <c r="Q167" s="20">
        <v>70438</v>
      </c>
      <c r="R167" s="20">
        <v>97470</v>
      </c>
      <c r="S167" s="20">
        <v>152703</v>
      </c>
      <c r="T167" s="21">
        <v>104157</v>
      </c>
      <c r="U167" s="54">
        <v>54222</v>
      </c>
      <c r="V167" s="20">
        <v>80136</v>
      </c>
      <c r="W167" s="20">
        <v>50740</v>
      </c>
      <c r="X167" s="20">
        <v>0</v>
      </c>
      <c r="Y167" s="21">
        <v>0</v>
      </c>
      <c r="Z167" s="20">
        <v>299648</v>
      </c>
      <c r="AA167" s="21">
        <v>8580</v>
      </c>
      <c r="AB167" s="32">
        <v>0</v>
      </c>
      <c r="AC167" s="20">
        <v>944958</v>
      </c>
      <c r="AD167" s="20">
        <v>437222</v>
      </c>
      <c r="AE167" s="20">
        <v>632737</v>
      </c>
      <c r="AF167" s="20">
        <v>367000</v>
      </c>
      <c r="AG167" s="20">
        <v>164008</v>
      </c>
      <c r="AH167" s="20">
        <v>149868</v>
      </c>
      <c r="AI167" s="21">
        <v>146481</v>
      </c>
      <c r="AJ167" s="25">
        <v>53220</v>
      </c>
      <c r="AK167" s="25">
        <v>84859</v>
      </c>
      <c r="AL167" s="25">
        <v>16103</v>
      </c>
      <c r="AM167" s="22">
        <v>40369</v>
      </c>
      <c r="AN167" s="20">
        <v>442052</v>
      </c>
      <c r="AO167" s="20">
        <v>92127</v>
      </c>
      <c r="AP167" s="54">
        <v>6476368</v>
      </c>
      <c r="AQ167" s="25">
        <v>102346</v>
      </c>
      <c r="AR167" s="25">
        <v>125450</v>
      </c>
      <c r="AS167" s="54">
        <v>72300</v>
      </c>
      <c r="AT167" s="54">
        <v>69849</v>
      </c>
      <c r="AU167" s="54">
        <v>80003</v>
      </c>
      <c r="AV167" s="25">
        <f t="shared" si="8"/>
        <v>449948</v>
      </c>
      <c r="AW167" s="165">
        <v>1125794</v>
      </c>
      <c r="AX167" s="98">
        <f t="shared" si="9"/>
        <v>8052110</v>
      </c>
      <c r="AY167" s="73"/>
      <c r="AZ167" s="20">
        <v>622969</v>
      </c>
      <c r="BA167" s="20">
        <v>596943</v>
      </c>
      <c r="BB167" s="19">
        <v>1219912</v>
      </c>
      <c r="BC167" s="19">
        <f t="shared" si="10"/>
        <v>9272022</v>
      </c>
      <c r="BE167" s="20">
        <v>120328</v>
      </c>
      <c r="BF167" s="21">
        <f t="shared" si="11"/>
        <v>9151694</v>
      </c>
      <c r="BH167" s="73"/>
      <c r="BI167" s="73"/>
      <c r="BJ167" s="73"/>
      <c r="BK167" s="73"/>
      <c r="BL167" s="73"/>
      <c r="BM167" s="73"/>
      <c r="BN167" s="73"/>
    </row>
    <row r="168" spans="1:66" ht="22.5" customHeight="1" x14ac:dyDescent="0.2">
      <c r="A168" s="125" t="s">
        <v>1960</v>
      </c>
      <c r="B168" s="126" t="s">
        <v>1798</v>
      </c>
      <c r="C168" s="136" t="s">
        <v>269</v>
      </c>
      <c r="D168" s="129">
        <v>6</v>
      </c>
      <c r="E168" s="130" t="s">
        <v>3561</v>
      </c>
      <c r="F168" s="19">
        <v>213452</v>
      </c>
      <c r="G168" s="20">
        <v>356286</v>
      </c>
      <c r="H168" s="20">
        <v>78280</v>
      </c>
      <c r="I168" s="20">
        <v>0</v>
      </c>
      <c r="J168" s="20">
        <v>0</v>
      </c>
      <c r="K168" s="20">
        <v>0</v>
      </c>
      <c r="L168" s="20">
        <v>0</v>
      </c>
      <c r="M168" s="20">
        <v>4943</v>
      </c>
      <c r="N168" s="20">
        <v>3323</v>
      </c>
      <c r="O168" s="20">
        <v>19795</v>
      </c>
      <c r="P168" s="20">
        <v>86059</v>
      </c>
      <c r="Q168" s="20">
        <v>18953</v>
      </c>
      <c r="R168" s="20">
        <v>57150</v>
      </c>
      <c r="S168" s="20">
        <v>32148</v>
      </c>
      <c r="T168" s="21">
        <v>34719</v>
      </c>
      <c r="U168" s="54">
        <v>5250</v>
      </c>
      <c r="V168" s="20">
        <v>14469</v>
      </c>
      <c r="W168" s="20">
        <v>10148</v>
      </c>
      <c r="X168" s="20">
        <v>0</v>
      </c>
      <c r="Y168" s="21">
        <v>0</v>
      </c>
      <c r="Z168" s="20">
        <v>117853</v>
      </c>
      <c r="AA168" s="21">
        <v>0</v>
      </c>
      <c r="AB168" s="32">
        <v>0</v>
      </c>
      <c r="AC168" s="20">
        <v>173485</v>
      </c>
      <c r="AD168" s="20">
        <v>268837</v>
      </c>
      <c r="AE168" s="20">
        <v>254072</v>
      </c>
      <c r="AF168" s="20">
        <v>125097</v>
      </c>
      <c r="AG168" s="20">
        <v>49322</v>
      </c>
      <c r="AH168" s="20">
        <v>67423</v>
      </c>
      <c r="AI168" s="21">
        <v>100794</v>
      </c>
      <c r="AJ168" s="25">
        <v>23486</v>
      </c>
      <c r="AK168" s="25">
        <v>46775</v>
      </c>
      <c r="AL168" s="25">
        <v>6772</v>
      </c>
      <c r="AM168" s="22">
        <v>16755</v>
      </c>
      <c r="AN168" s="20">
        <v>124377</v>
      </c>
      <c r="AO168" s="20">
        <v>58200</v>
      </c>
      <c r="AP168" s="54">
        <v>2368223</v>
      </c>
      <c r="AQ168" s="25">
        <v>63680</v>
      </c>
      <c r="AR168" s="25">
        <v>112989</v>
      </c>
      <c r="AS168" s="54">
        <v>80342</v>
      </c>
      <c r="AT168" s="54">
        <v>60219</v>
      </c>
      <c r="AU168" s="54">
        <v>47277</v>
      </c>
      <c r="AV168" s="25">
        <f t="shared" si="8"/>
        <v>364507</v>
      </c>
      <c r="AW168" s="165">
        <v>687084</v>
      </c>
      <c r="AX168" s="98">
        <f t="shared" si="9"/>
        <v>3419814</v>
      </c>
      <c r="AY168" s="73"/>
      <c r="AZ168" s="20">
        <v>307927</v>
      </c>
      <c r="BA168" s="20">
        <v>314240</v>
      </c>
      <c r="BB168" s="19">
        <v>622167</v>
      </c>
      <c r="BC168" s="19">
        <f t="shared" si="10"/>
        <v>4041981</v>
      </c>
      <c r="BE168" s="20">
        <v>38074</v>
      </c>
      <c r="BF168" s="21">
        <f t="shared" si="11"/>
        <v>4003907</v>
      </c>
      <c r="BH168" s="73"/>
      <c r="BI168" s="73"/>
      <c r="BJ168" s="73"/>
      <c r="BK168" s="73"/>
      <c r="BL168" s="73"/>
      <c r="BM168" s="73"/>
      <c r="BN168" s="73"/>
    </row>
    <row r="169" spans="1:66" ht="22.5" customHeight="1" x14ac:dyDescent="0.2">
      <c r="A169" s="125" t="s">
        <v>1961</v>
      </c>
      <c r="B169" s="126" t="s">
        <v>1798</v>
      </c>
      <c r="C169" s="136" t="s">
        <v>270</v>
      </c>
      <c r="D169" s="129">
        <v>6</v>
      </c>
      <c r="E169" s="130" t="s">
        <v>3561</v>
      </c>
      <c r="F169" s="19">
        <v>168970</v>
      </c>
      <c r="G169" s="20">
        <v>279353</v>
      </c>
      <c r="H169" s="20">
        <v>57760</v>
      </c>
      <c r="I169" s="20">
        <v>0</v>
      </c>
      <c r="J169" s="20">
        <v>0</v>
      </c>
      <c r="K169" s="20">
        <v>0</v>
      </c>
      <c r="L169" s="20">
        <v>3653</v>
      </c>
      <c r="M169" s="20">
        <v>0</v>
      </c>
      <c r="N169" s="20">
        <v>1596</v>
      </c>
      <c r="O169" s="20">
        <v>0</v>
      </c>
      <c r="P169" s="20">
        <v>69610</v>
      </c>
      <c r="Q169" s="20">
        <v>16552</v>
      </c>
      <c r="R169" s="20">
        <v>28170</v>
      </c>
      <c r="S169" s="20">
        <v>20539</v>
      </c>
      <c r="T169" s="21">
        <v>23146</v>
      </c>
      <c r="U169" s="54">
        <v>20496</v>
      </c>
      <c r="V169" s="20">
        <v>11130</v>
      </c>
      <c r="W169" s="20">
        <v>10148</v>
      </c>
      <c r="X169" s="20">
        <v>0</v>
      </c>
      <c r="Y169" s="21">
        <v>0</v>
      </c>
      <c r="Z169" s="20">
        <v>89772</v>
      </c>
      <c r="AA169" s="21">
        <v>0</v>
      </c>
      <c r="AB169" s="32">
        <v>0</v>
      </c>
      <c r="AC169" s="20">
        <v>168333</v>
      </c>
      <c r="AD169" s="20">
        <v>135079</v>
      </c>
      <c r="AE169" s="20">
        <v>148325</v>
      </c>
      <c r="AF169" s="20">
        <v>55867</v>
      </c>
      <c r="AG169" s="20">
        <v>35953</v>
      </c>
      <c r="AH169" s="20">
        <v>61631</v>
      </c>
      <c r="AI169" s="21">
        <v>97968</v>
      </c>
      <c r="AJ169" s="25">
        <v>14422</v>
      </c>
      <c r="AK169" s="25">
        <v>32934</v>
      </c>
      <c r="AL169" s="25">
        <v>3734</v>
      </c>
      <c r="AM169" s="22">
        <v>10884</v>
      </c>
      <c r="AN169" s="20">
        <v>85732</v>
      </c>
      <c r="AO169" s="20">
        <v>80709</v>
      </c>
      <c r="AP169" s="54">
        <v>1732466</v>
      </c>
      <c r="AQ169" s="25">
        <v>61234</v>
      </c>
      <c r="AR169" s="25">
        <v>123995</v>
      </c>
      <c r="AS169" s="54">
        <v>56766</v>
      </c>
      <c r="AT169" s="54">
        <v>51754</v>
      </c>
      <c r="AU169" s="54">
        <v>26840</v>
      </c>
      <c r="AV169" s="25">
        <f t="shared" si="8"/>
        <v>320589</v>
      </c>
      <c r="AW169" s="165">
        <v>411728</v>
      </c>
      <c r="AX169" s="98">
        <f t="shared" si="9"/>
        <v>2464783</v>
      </c>
      <c r="AY169" s="73"/>
      <c r="AZ169" s="20">
        <v>213586</v>
      </c>
      <c r="BA169" s="20">
        <v>445359</v>
      </c>
      <c r="BB169" s="19">
        <v>658945</v>
      </c>
      <c r="BC169" s="19">
        <f t="shared" si="10"/>
        <v>3123728</v>
      </c>
      <c r="BE169" s="20">
        <v>29717</v>
      </c>
      <c r="BF169" s="21">
        <f t="shared" si="11"/>
        <v>3094011</v>
      </c>
      <c r="BH169" s="73"/>
      <c r="BI169" s="73"/>
      <c r="BJ169" s="73"/>
      <c r="BK169" s="73"/>
      <c r="BL169" s="73"/>
      <c r="BM169" s="73"/>
      <c r="BN169" s="73"/>
    </row>
    <row r="170" spans="1:66" ht="22.5" customHeight="1" x14ac:dyDescent="0.2">
      <c r="A170" s="125" t="s">
        <v>1962</v>
      </c>
      <c r="B170" s="126" t="s">
        <v>1798</v>
      </c>
      <c r="C170" s="136" t="s">
        <v>271</v>
      </c>
      <c r="D170" s="129">
        <v>6</v>
      </c>
      <c r="E170" s="130" t="s">
        <v>3561</v>
      </c>
      <c r="F170" s="19">
        <v>220708</v>
      </c>
      <c r="G170" s="20">
        <v>343666</v>
      </c>
      <c r="H170" s="20">
        <v>83600</v>
      </c>
      <c r="I170" s="20">
        <v>0</v>
      </c>
      <c r="J170" s="20">
        <v>0</v>
      </c>
      <c r="K170" s="20">
        <v>0</v>
      </c>
      <c r="L170" s="20">
        <v>0</v>
      </c>
      <c r="M170" s="20">
        <v>5108</v>
      </c>
      <c r="N170" s="20">
        <v>3494</v>
      </c>
      <c r="O170" s="20">
        <v>21867</v>
      </c>
      <c r="P170" s="20">
        <v>103229</v>
      </c>
      <c r="Q170" s="20">
        <v>32778</v>
      </c>
      <c r="R170" s="20">
        <v>51705</v>
      </c>
      <c r="S170" s="20">
        <v>31255</v>
      </c>
      <c r="T170" s="21">
        <v>34719</v>
      </c>
      <c r="U170" s="54">
        <v>11298</v>
      </c>
      <c r="V170" s="20">
        <v>22260</v>
      </c>
      <c r="W170" s="20">
        <v>20296</v>
      </c>
      <c r="X170" s="20">
        <v>0</v>
      </c>
      <c r="Y170" s="21">
        <v>0</v>
      </c>
      <c r="Z170" s="20">
        <v>121570</v>
      </c>
      <c r="AA170" s="21">
        <v>0</v>
      </c>
      <c r="AB170" s="32">
        <v>0</v>
      </c>
      <c r="AC170" s="20">
        <v>202570</v>
      </c>
      <c r="AD170" s="20">
        <v>272502</v>
      </c>
      <c r="AE170" s="20">
        <v>246254</v>
      </c>
      <c r="AF170" s="20">
        <v>122682</v>
      </c>
      <c r="AG170" s="20">
        <v>52489</v>
      </c>
      <c r="AH170" s="20">
        <v>77649</v>
      </c>
      <c r="AI170" s="21">
        <v>59346</v>
      </c>
      <c r="AJ170" s="25">
        <v>24104</v>
      </c>
      <c r="AK170" s="25">
        <v>48086</v>
      </c>
      <c r="AL170" s="25">
        <v>7037</v>
      </c>
      <c r="AM170" s="22">
        <v>17280</v>
      </c>
      <c r="AN170" s="20">
        <v>145542</v>
      </c>
      <c r="AO170" s="20">
        <v>53843</v>
      </c>
      <c r="AP170" s="54">
        <v>2436937</v>
      </c>
      <c r="AQ170" s="25">
        <v>59237</v>
      </c>
      <c r="AR170" s="25">
        <v>121958</v>
      </c>
      <c r="AS170" s="54">
        <v>90051</v>
      </c>
      <c r="AT170" s="54">
        <v>75280</v>
      </c>
      <c r="AU170" s="54">
        <v>45398</v>
      </c>
      <c r="AV170" s="25">
        <f t="shared" si="8"/>
        <v>391924</v>
      </c>
      <c r="AW170" s="165">
        <v>502279</v>
      </c>
      <c r="AX170" s="98">
        <f t="shared" si="9"/>
        <v>3331140</v>
      </c>
      <c r="AY170" s="73"/>
      <c r="AZ170" s="20">
        <v>314865</v>
      </c>
      <c r="BA170" s="20">
        <v>360031</v>
      </c>
      <c r="BB170" s="19">
        <v>674896</v>
      </c>
      <c r="BC170" s="19">
        <f t="shared" si="10"/>
        <v>4006036</v>
      </c>
      <c r="BE170" s="20">
        <v>42876</v>
      </c>
      <c r="BF170" s="21">
        <f t="shared" si="11"/>
        <v>3963160</v>
      </c>
      <c r="BH170" s="73"/>
      <c r="BI170" s="73"/>
      <c r="BJ170" s="73"/>
      <c r="BK170" s="73"/>
      <c r="BL170" s="73"/>
      <c r="BM170" s="73"/>
      <c r="BN170" s="73"/>
    </row>
    <row r="171" spans="1:66" ht="22.5" customHeight="1" x14ac:dyDescent="0.2">
      <c r="A171" s="125" t="s">
        <v>1963</v>
      </c>
      <c r="B171" s="126" t="s">
        <v>1798</v>
      </c>
      <c r="C171" s="136" t="s">
        <v>272</v>
      </c>
      <c r="D171" s="129">
        <v>6</v>
      </c>
      <c r="E171" s="130" t="s">
        <v>3561</v>
      </c>
      <c r="F171" s="19">
        <v>301599</v>
      </c>
      <c r="G171" s="20">
        <v>417034</v>
      </c>
      <c r="H171" s="20">
        <v>89490</v>
      </c>
      <c r="I171" s="20">
        <v>0</v>
      </c>
      <c r="J171" s="20">
        <v>0</v>
      </c>
      <c r="K171" s="20">
        <v>0</v>
      </c>
      <c r="L171" s="20">
        <v>0</v>
      </c>
      <c r="M171" s="20">
        <v>4839</v>
      </c>
      <c r="N171" s="20">
        <v>3465</v>
      </c>
      <c r="O171" s="20">
        <v>44918</v>
      </c>
      <c r="P171" s="20">
        <v>72825</v>
      </c>
      <c r="Q171" s="20">
        <v>19355</v>
      </c>
      <c r="R171" s="20">
        <v>54135</v>
      </c>
      <c r="S171" s="20">
        <v>46436</v>
      </c>
      <c r="T171" s="21">
        <v>46292</v>
      </c>
      <c r="U171" s="54">
        <v>24696</v>
      </c>
      <c r="V171" s="20">
        <v>18921</v>
      </c>
      <c r="W171" s="20">
        <v>10148</v>
      </c>
      <c r="X171" s="20">
        <v>0</v>
      </c>
      <c r="Y171" s="21">
        <v>0</v>
      </c>
      <c r="Z171" s="20">
        <v>186334</v>
      </c>
      <c r="AA171" s="21">
        <v>0</v>
      </c>
      <c r="AB171" s="32">
        <v>0</v>
      </c>
      <c r="AC171" s="20">
        <v>277416</v>
      </c>
      <c r="AD171" s="20">
        <v>232115</v>
      </c>
      <c r="AE171" s="20">
        <v>229502</v>
      </c>
      <c r="AF171" s="20">
        <v>119382</v>
      </c>
      <c r="AG171" s="20">
        <v>86449</v>
      </c>
      <c r="AH171" s="20">
        <v>58916</v>
      </c>
      <c r="AI171" s="21">
        <v>278361</v>
      </c>
      <c r="AJ171" s="25">
        <v>24002</v>
      </c>
      <c r="AK171" s="25">
        <v>52813</v>
      </c>
      <c r="AL171" s="25">
        <v>7607</v>
      </c>
      <c r="AM171" s="22">
        <v>18289</v>
      </c>
      <c r="AN171" s="20">
        <v>149516</v>
      </c>
      <c r="AO171" s="20">
        <v>108712</v>
      </c>
      <c r="AP171" s="54">
        <v>2983567</v>
      </c>
      <c r="AQ171" s="25">
        <v>71632</v>
      </c>
      <c r="AR171" s="25">
        <v>131318</v>
      </c>
      <c r="AS171" s="54">
        <v>72129</v>
      </c>
      <c r="AT171" s="54">
        <v>66783</v>
      </c>
      <c r="AU171" s="54">
        <v>51295</v>
      </c>
      <c r="AV171" s="25">
        <f t="shared" si="8"/>
        <v>393157</v>
      </c>
      <c r="AW171" s="165">
        <v>989355</v>
      </c>
      <c r="AX171" s="98">
        <f t="shared" si="9"/>
        <v>4366079</v>
      </c>
      <c r="AY171" s="73"/>
      <c r="AZ171" s="20">
        <v>313644</v>
      </c>
      <c r="BA171" s="20">
        <v>830054</v>
      </c>
      <c r="BB171" s="19">
        <v>1143698</v>
      </c>
      <c r="BC171" s="19">
        <f t="shared" si="10"/>
        <v>5509777</v>
      </c>
      <c r="BE171" s="20">
        <v>50478</v>
      </c>
      <c r="BF171" s="21">
        <f t="shared" si="11"/>
        <v>5459299</v>
      </c>
      <c r="BH171" s="73"/>
      <c r="BI171" s="73"/>
      <c r="BJ171" s="73"/>
      <c r="BK171" s="73"/>
      <c r="BL171" s="73"/>
      <c r="BM171" s="73"/>
      <c r="BN171" s="73"/>
    </row>
    <row r="172" spans="1:66" ht="22.5" customHeight="1" x14ac:dyDescent="0.2">
      <c r="A172" s="125" t="s">
        <v>1964</v>
      </c>
      <c r="B172" s="126" t="s">
        <v>1798</v>
      </c>
      <c r="C172" s="136" t="s">
        <v>273</v>
      </c>
      <c r="D172" s="129">
        <v>6</v>
      </c>
      <c r="E172" s="130" t="s">
        <v>3561</v>
      </c>
      <c r="F172" s="19">
        <v>147499</v>
      </c>
      <c r="G172" s="20">
        <v>201351</v>
      </c>
      <c r="H172" s="20">
        <v>55480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1195</v>
      </c>
      <c r="O172" s="20">
        <v>0</v>
      </c>
      <c r="P172" s="20">
        <v>31116</v>
      </c>
      <c r="Q172" s="20">
        <v>12606</v>
      </c>
      <c r="R172" s="20">
        <v>15840</v>
      </c>
      <c r="S172" s="20">
        <v>14288</v>
      </c>
      <c r="T172" s="21">
        <v>11573</v>
      </c>
      <c r="U172" s="54">
        <v>13860</v>
      </c>
      <c r="V172" s="20">
        <v>13356</v>
      </c>
      <c r="W172" s="20">
        <v>10148</v>
      </c>
      <c r="X172" s="20">
        <v>0</v>
      </c>
      <c r="Y172" s="21">
        <v>0</v>
      </c>
      <c r="Z172" s="20">
        <v>84098</v>
      </c>
      <c r="AA172" s="21">
        <v>0</v>
      </c>
      <c r="AB172" s="32">
        <v>0</v>
      </c>
      <c r="AC172" s="20">
        <v>113071</v>
      </c>
      <c r="AD172" s="20">
        <v>121052</v>
      </c>
      <c r="AE172" s="20">
        <v>102257</v>
      </c>
      <c r="AF172" s="20">
        <v>40814</v>
      </c>
      <c r="AG172" s="20">
        <v>34041</v>
      </c>
      <c r="AH172" s="20">
        <v>23983</v>
      </c>
      <c r="AI172" s="21">
        <v>140829</v>
      </c>
      <c r="AJ172" s="25">
        <v>10804</v>
      </c>
      <c r="AK172" s="25">
        <v>31366</v>
      </c>
      <c r="AL172" s="25">
        <v>3166</v>
      </c>
      <c r="AM172" s="22">
        <v>9998</v>
      </c>
      <c r="AN172" s="20">
        <v>102573</v>
      </c>
      <c r="AO172" s="20">
        <v>44967</v>
      </c>
      <c r="AP172" s="54">
        <v>1391331</v>
      </c>
      <c r="AQ172" s="25">
        <v>55991</v>
      </c>
      <c r="AR172" s="25">
        <v>116379</v>
      </c>
      <c r="AS172" s="54">
        <v>39084</v>
      </c>
      <c r="AT172" s="54">
        <v>53066</v>
      </c>
      <c r="AU172" s="54">
        <v>30312</v>
      </c>
      <c r="AV172" s="25">
        <f t="shared" si="8"/>
        <v>294832</v>
      </c>
      <c r="AW172" s="165">
        <v>437683</v>
      </c>
      <c r="AX172" s="98">
        <f t="shared" si="9"/>
        <v>2123846</v>
      </c>
      <c r="AY172" s="73"/>
      <c r="AZ172" s="20">
        <v>178558</v>
      </c>
      <c r="BA172" s="20">
        <v>355390</v>
      </c>
      <c r="BB172" s="19">
        <v>533948</v>
      </c>
      <c r="BC172" s="19">
        <f t="shared" si="10"/>
        <v>2657794</v>
      </c>
      <c r="BE172" s="20">
        <v>22723</v>
      </c>
      <c r="BF172" s="21">
        <f t="shared" si="11"/>
        <v>2635071</v>
      </c>
      <c r="BH172" s="73"/>
      <c r="BI172" s="73"/>
      <c r="BJ172" s="73"/>
      <c r="BK172" s="73"/>
      <c r="BL172" s="73"/>
      <c r="BM172" s="73"/>
      <c r="BN172" s="73"/>
    </row>
    <row r="173" spans="1:66" ht="22.5" customHeight="1" x14ac:dyDescent="0.2">
      <c r="A173" s="125" t="s">
        <v>1965</v>
      </c>
      <c r="B173" s="126" t="s">
        <v>1798</v>
      </c>
      <c r="C173" s="136" t="s">
        <v>274</v>
      </c>
      <c r="D173" s="129">
        <v>6</v>
      </c>
      <c r="E173" s="130" t="s">
        <v>3561</v>
      </c>
      <c r="F173" s="19">
        <v>230966</v>
      </c>
      <c r="G173" s="20">
        <v>238570</v>
      </c>
      <c r="H173" s="20">
        <v>49590</v>
      </c>
      <c r="I173" s="20">
        <v>0</v>
      </c>
      <c r="J173" s="20">
        <v>0</v>
      </c>
      <c r="K173" s="20">
        <v>0</v>
      </c>
      <c r="L173" s="20">
        <v>3035</v>
      </c>
      <c r="M173" s="20">
        <v>2771</v>
      </c>
      <c r="N173" s="20">
        <v>2316</v>
      </c>
      <c r="O173" s="20">
        <v>1887</v>
      </c>
      <c r="P173" s="20">
        <v>70873</v>
      </c>
      <c r="Q173" s="20">
        <v>16534</v>
      </c>
      <c r="R173" s="20">
        <v>38025</v>
      </c>
      <c r="S173" s="20">
        <v>22325</v>
      </c>
      <c r="T173" s="21">
        <v>23146</v>
      </c>
      <c r="U173" s="54">
        <v>15834</v>
      </c>
      <c r="V173" s="20">
        <v>21147</v>
      </c>
      <c r="W173" s="20">
        <v>20296</v>
      </c>
      <c r="X173" s="20">
        <v>0</v>
      </c>
      <c r="Y173" s="21">
        <v>0</v>
      </c>
      <c r="Z173" s="20">
        <v>139353</v>
      </c>
      <c r="AA173" s="21">
        <v>0</v>
      </c>
      <c r="AB173" s="32">
        <v>0</v>
      </c>
      <c r="AC173" s="20">
        <v>215451</v>
      </c>
      <c r="AD173" s="20">
        <v>200620</v>
      </c>
      <c r="AE173" s="20">
        <v>285622</v>
      </c>
      <c r="AF173" s="20">
        <v>80661</v>
      </c>
      <c r="AG173" s="20">
        <v>52700</v>
      </c>
      <c r="AH173" s="20">
        <v>72400</v>
      </c>
      <c r="AI173" s="21">
        <v>218544</v>
      </c>
      <c r="AJ173" s="25">
        <v>19834</v>
      </c>
      <c r="AK173" s="25">
        <v>39786</v>
      </c>
      <c r="AL173" s="25">
        <v>5580</v>
      </c>
      <c r="AM173" s="22">
        <v>13495</v>
      </c>
      <c r="AN173" s="20">
        <v>137644</v>
      </c>
      <c r="AO173" s="20">
        <v>112022</v>
      </c>
      <c r="AP173" s="54">
        <v>2351027</v>
      </c>
      <c r="AQ173" s="25">
        <v>71733</v>
      </c>
      <c r="AR173" s="25">
        <v>115090</v>
      </c>
      <c r="AS173" s="54">
        <v>69087</v>
      </c>
      <c r="AT173" s="54">
        <v>66622</v>
      </c>
      <c r="AU173" s="54">
        <v>38448</v>
      </c>
      <c r="AV173" s="25">
        <f t="shared" si="8"/>
        <v>360980</v>
      </c>
      <c r="AW173" s="165">
        <v>635946</v>
      </c>
      <c r="AX173" s="98">
        <f t="shared" si="9"/>
        <v>3347953</v>
      </c>
      <c r="AY173" s="73"/>
      <c r="AZ173" s="20">
        <v>267040</v>
      </c>
      <c r="BA173" s="20">
        <v>551086</v>
      </c>
      <c r="BB173" s="19">
        <v>818126</v>
      </c>
      <c r="BC173" s="19">
        <f t="shared" si="10"/>
        <v>4166079</v>
      </c>
      <c r="BE173" s="20">
        <v>37555</v>
      </c>
      <c r="BF173" s="21">
        <f t="shared" si="11"/>
        <v>4128524</v>
      </c>
      <c r="BH173" s="73"/>
      <c r="BI173" s="73"/>
      <c r="BJ173" s="73"/>
      <c r="BK173" s="73"/>
      <c r="BL173" s="73"/>
      <c r="BM173" s="73"/>
      <c r="BN173" s="73"/>
    </row>
    <row r="174" spans="1:66" ht="22.5" customHeight="1" x14ac:dyDescent="0.2">
      <c r="A174" s="125" t="s">
        <v>1966</v>
      </c>
      <c r="B174" s="126" t="s">
        <v>1798</v>
      </c>
      <c r="C174" s="136" t="s">
        <v>275</v>
      </c>
      <c r="D174" s="129">
        <v>6</v>
      </c>
      <c r="E174" s="130" t="s">
        <v>3561</v>
      </c>
      <c r="F174" s="19">
        <v>346035</v>
      </c>
      <c r="G174" s="20">
        <v>263240</v>
      </c>
      <c r="H174" s="20">
        <v>58900</v>
      </c>
      <c r="I174" s="20">
        <v>0</v>
      </c>
      <c r="J174" s="20">
        <v>0</v>
      </c>
      <c r="K174" s="20">
        <v>0</v>
      </c>
      <c r="L174" s="20">
        <v>6635</v>
      </c>
      <c r="M174" s="20">
        <v>17711</v>
      </c>
      <c r="N174" s="20">
        <v>10087</v>
      </c>
      <c r="O174" s="20">
        <v>115625</v>
      </c>
      <c r="P174" s="20">
        <v>170284</v>
      </c>
      <c r="Q174" s="20">
        <v>42790</v>
      </c>
      <c r="R174" s="20">
        <v>74430</v>
      </c>
      <c r="S174" s="20">
        <v>81263</v>
      </c>
      <c r="T174" s="21">
        <v>57865</v>
      </c>
      <c r="U174" s="54">
        <v>27216</v>
      </c>
      <c r="V174" s="20">
        <v>52311</v>
      </c>
      <c r="W174" s="20">
        <v>40592</v>
      </c>
      <c r="X174" s="20">
        <v>0</v>
      </c>
      <c r="Y174" s="21">
        <v>0</v>
      </c>
      <c r="Z174" s="20">
        <v>256665</v>
      </c>
      <c r="AA174" s="21">
        <v>0</v>
      </c>
      <c r="AB174" s="32">
        <v>0</v>
      </c>
      <c r="AC174" s="20">
        <v>622336</v>
      </c>
      <c r="AD174" s="20">
        <v>270848</v>
      </c>
      <c r="AE174" s="20">
        <v>389763</v>
      </c>
      <c r="AF174" s="20">
        <v>211313</v>
      </c>
      <c r="AG174" s="20">
        <v>113552</v>
      </c>
      <c r="AH174" s="20">
        <v>9865</v>
      </c>
      <c r="AI174" s="21">
        <v>90903</v>
      </c>
      <c r="AJ174" s="25">
        <v>45858</v>
      </c>
      <c r="AK174" s="25">
        <v>69446</v>
      </c>
      <c r="AL174" s="25">
        <v>11622</v>
      </c>
      <c r="AM174" s="22">
        <v>32041</v>
      </c>
      <c r="AN174" s="20">
        <v>197029</v>
      </c>
      <c r="AO174" s="20">
        <v>27275</v>
      </c>
      <c r="AP174" s="54">
        <v>3713500</v>
      </c>
      <c r="AQ174" s="25">
        <v>82412</v>
      </c>
      <c r="AR174" s="25">
        <v>134786</v>
      </c>
      <c r="AS174" s="54">
        <v>64301</v>
      </c>
      <c r="AT174" s="54">
        <v>55001</v>
      </c>
      <c r="AU174" s="54">
        <v>64033</v>
      </c>
      <c r="AV174" s="25">
        <f t="shared" si="8"/>
        <v>400533</v>
      </c>
      <c r="AW174" s="165">
        <v>460106</v>
      </c>
      <c r="AX174" s="98">
        <f t="shared" si="9"/>
        <v>4574139</v>
      </c>
      <c r="AY174" s="73"/>
      <c r="AZ174" s="20">
        <v>499795</v>
      </c>
      <c r="BA174" s="20">
        <v>142169</v>
      </c>
      <c r="BB174" s="19">
        <v>641964</v>
      </c>
      <c r="BC174" s="19">
        <f t="shared" si="10"/>
        <v>5216103</v>
      </c>
      <c r="BE174" s="20">
        <v>88042</v>
      </c>
      <c r="BF174" s="21">
        <f t="shared" si="11"/>
        <v>5128061</v>
      </c>
      <c r="BH174" s="73"/>
      <c r="BI174" s="73"/>
      <c r="BJ174" s="73"/>
      <c r="BK174" s="73"/>
      <c r="BL174" s="73"/>
      <c r="BM174" s="73"/>
      <c r="BN174" s="73"/>
    </row>
    <row r="175" spans="1:66" ht="22.5" customHeight="1" x14ac:dyDescent="0.2">
      <c r="A175" s="125" t="s">
        <v>1967</v>
      </c>
      <c r="B175" s="126" t="s">
        <v>1798</v>
      </c>
      <c r="C175" s="136" t="s">
        <v>276</v>
      </c>
      <c r="D175" s="129">
        <v>6</v>
      </c>
      <c r="E175" s="130" t="s">
        <v>3561</v>
      </c>
      <c r="F175" s="19">
        <v>281520</v>
      </c>
      <c r="G175" s="20">
        <v>307303</v>
      </c>
      <c r="H175" s="20">
        <v>65170</v>
      </c>
      <c r="I175" s="20">
        <v>0</v>
      </c>
      <c r="J175" s="20">
        <v>0</v>
      </c>
      <c r="K175" s="20">
        <v>0</v>
      </c>
      <c r="L175" s="20">
        <v>17509</v>
      </c>
      <c r="M175" s="20">
        <v>7136</v>
      </c>
      <c r="N175" s="20">
        <v>4695</v>
      </c>
      <c r="O175" s="20">
        <v>15910</v>
      </c>
      <c r="P175" s="20">
        <v>167911</v>
      </c>
      <c r="Q175" s="20">
        <v>22603</v>
      </c>
      <c r="R175" s="20">
        <v>56970</v>
      </c>
      <c r="S175" s="20">
        <v>64296</v>
      </c>
      <c r="T175" s="21">
        <v>38191</v>
      </c>
      <c r="U175" s="54">
        <v>13902</v>
      </c>
      <c r="V175" s="20">
        <v>36729</v>
      </c>
      <c r="W175" s="20">
        <v>36533</v>
      </c>
      <c r="X175" s="20">
        <v>0</v>
      </c>
      <c r="Y175" s="21">
        <v>0</v>
      </c>
      <c r="Z175" s="20">
        <v>167452</v>
      </c>
      <c r="AA175" s="21">
        <v>0</v>
      </c>
      <c r="AB175" s="32">
        <v>0</v>
      </c>
      <c r="AC175" s="20">
        <v>397550</v>
      </c>
      <c r="AD175" s="20">
        <v>295130</v>
      </c>
      <c r="AE175" s="20">
        <v>283597</v>
      </c>
      <c r="AF175" s="20">
        <v>137816</v>
      </c>
      <c r="AG175" s="20">
        <v>79185</v>
      </c>
      <c r="AH175" s="20">
        <v>26698</v>
      </c>
      <c r="AI175" s="21">
        <v>190755</v>
      </c>
      <c r="AJ175" s="25">
        <v>28318</v>
      </c>
      <c r="AK175" s="25">
        <v>53564</v>
      </c>
      <c r="AL175" s="25">
        <v>9268</v>
      </c>
      <c r="AM175" s="22">
        <v>20399</v>
      </c>
      <c r="AN175" s="20">
        <v>256775</v>
      </c>
      <c r="AO175" s="20">
        <v>79079</v>
      </c>
      <c r="AP175" s="54">
        <v>3161964</v>
      </c>
      <c r="AQ175" s="25">
        <v>63913</v>
      </c>
      <c r="AR175" s="25">
        <v>125406</v>
      </c>
      <c r="AS175" s="54">
        <v>92245</v>
      </c>
      <c r="AT175" s="54">
        <v>45583</v>
      </c>
      <c r="AU175" s="54">
        <v>53507</v>
      </c>
      <c r="AV175" s="25">
        <f t="shared" si="8"/>
        <v>380654</v>
      </c>
      <c r="AW175" s="165">
        <v>773375</v>
      </c>
      <c r="AX175" s="98">
        <f t="shared" si="9"/>
        <v>4315993</v>
      </c>
      <c r="AY175" s="73"/>
      <c r="AZ175" s="20">
        <v>358053</v>
      </c>
      <c r="BA175" s="20">
        <v>508212</v>
      </c>
      <c r="BB175" s="19">
        <v>866265</v>
      </c>
      <c r="BC175" s="19">
        <f t="shared" si="10"/>
        <v>5182258</v>
      </c>
      <c r="BE175" s="20">
        <v>50189</v>
      </c>
      <c r="BF175" s="21">
        <f t="shared" si="11"/>
        <v>5132069</v>
      </c>
      <c r="BH175" s="73"/>
      <c r="BI175" s="73"/>
      <c r="BJ175" s="73"/>
      <c r="BK175" s="73"/>
      <c r="BL175" s="73"/>
      <c r="BM175" s="73"/>
      <c r="BN175" s="73"/>
    </row>
    <row r="176" spans="1:66" ht="22.5" customHeight="1" x14ac:dyDescent="0.2">
      <c r="A176" s="125" t="s">
        <v>1968</v>
      </c>
      <c r="B176" s="126" t="s">
        <v>1798</v>
      </c>
      <c r="C176" s="136" t="s">
        <v>277</v>
      </c>
      <c r="D176" s="129">
        <v>6</v>
      </c>
      <c r="E176" s="130" t="s">
        <v>3561</v>
      </c>
      <c r="F176" s="19">
        <v>212279</v>
      </c>
      <c r="G176" s="20">
        <v>367765</v>
      </c>
      <c r="H176" s="20">
        <v>61180</v>
      </c>
      <c r="I176" s="20">
        <v>52864</v>
      </c>
      <c r="J176" s="20">
        <v>39279</v>
      </c>
      <c r="K176" s="20">
        <v>0</v>
      </c>
      <c r="L176" s="20">
        <v>13060</v>
      </c>
      <c r="M176" s="20">
        <v>0</v>
      </c>
      <c r="N176" s="20">
        <v>2908</v>
      </c>
      <c r="O176" s="20">
        <v>0</v>
      </c>
      <c r="P176" s="20">
        <v>164431</v>
      </c>
      <c r="Q176" s="20">
        <v>17722</v>
      </c>
      <c r="R176" s="20">
        <v>34470</v>
      </c>
      <c r="S176" s="20">
        <v>50008</v>
      </c>
      <c r="T176" s="21">
        <v>53236</v>
      </c>
      <c r="U176" s="54">
        <v>52668</v>
      </c>
      <c r="V176" s="20">
        <v>36729</v>
      </c>
      <c r="W176" s="20">
        <v>40592</v>
      </c>
      <c r="X176" s="20">
        <v>99549</v>
      </c>
      <c r="Y176" s="21">
        <v>6964</v>
      </c>
      <c r="Z176" s="20">
        <v>108305</v>
      </c>
      <c r="AA176" s="21">
        <v>0</v>
      </c>
      <c r="AB176" s="32">
        <v>0</v>
      </c>
      <c r="AC176" s="20">
        <v>265892</v>
      </c>
      <c r="AD176" s="20">
        <v>143879</v>
      </c>
      <c r="AE176" s="20">
        <v>171778</v>
      </c>
      <c r="AF176" s="20">
        <v>67298</v>
      </c>
      <c r="AG176" s="20">
        <v>46912</v>
      </c>
      <c r="AH176" s="20">
        <v>52581</v>
      </c>
      <c r="AI176" s="21">
        <v>115866</v>
      </c>
      <c r="AJ176" s="25">
        <v>21977</v>
      </c>
      <c r="AK176" s="25">
        <v>40790</v>
      </c>
      <c r="AL176" s="25">
        <v>5573</v>
      </c>
      <c r="AM176" s="22">
        <v>14307</v>
      </c>
      <c r="AN176" s="20">
        <v>141117</v>
      </c>
      <c r="AO176" s="20">
        <v>63991</v>
      </c>
      <c r="AP176" s="54">
        <v>2565970</v>
      </c>
      <c r="AQ176" s="25">
        <v>73970</v>
      </c>
      <c r="AR176" s="25">
        <v>107362</v>
      </c>
      <c r="AS176" s="54">
        <v>83107</v>
      </c>
      <c r="AT176" s="54">
        <v>59813</v>
      </c>
      <c r="AU176" s="54">
        <v>36369</v>
      </c>
      <c r="AV176" s="25">
        <f t="shared" si="8"/>
        <v>360621</v>
      </c>
      <c r="AW176" s="165">
        <v>738346</v>
      </c>
      <c r="AX176" s="98">
        <f t="shared" si="9"/>
        <v>3664937</v>
      </c>
      <c r="AY176" s="73"/>
      <c r="AZ176" s="20">
        <v>291059</v>
      </c>
      <c r="BA176" s="20">
        <v>414972</v>
      </c>
      <c r="BB176" s="19">
        <v>706031</v>
      </c>
      <c r="BC176" s="19">
        <f t="shared" si="10"/>
        <v>4370968</v>
      </c>
      <c r="BE176" s="20">
        <v>41418</v>
      </c>
      <c r="BF176" s="21">
        <f t="shared" si="11"/>
        <v>4329550</v>
      </c>
      <c r="BH176" s="73"/>
      <c r="BI176" s="73"/>
      <c r="BJ176" s="73"/>
      <c r="BK176" s="73"/>
      <c r="BL176" s="73"/>
      <c r="BM176" s="73"/>
      <c r="BN176" s="73"/>
    </row>
    <row r="177" spans="1:66" ht="22.5" customHeight="1" x14ac:dyDescent="0.2">
      <c r="A177" s="125" t="s">
        <v>1969</v>
      </c>
      <c r="B177" s="126" t="s">
        <v>1798</v>
      </c>
      <c r="C177" s="136" t="s">
        <v>278</v>
      </c>
      <c r="D177" s="129">
        <v>6</v>
      </c>
      <c r="E177" s="130" t="s">
        <v>3561</v>
      </c>
      <c r="F177" s="19">
        <v>282774</v>
      </c>
      <c r="G177" s="20">
        <v>657030</v>
      </c>
      <c r="H177" s="20">
        <v>141740</v>
      </c>
      <c r="I177" s="20">
        <v>0</v>
      </c>
      <c r="J177" s="20">
        <v>0</v>
      </c>
      <c r="K177" s="20">
        <v>0</v>
      </c>
      <c r="L177" s="20">
        <v>0</v>
      </c>
      <c r="M177" s="20">
        <v>4144</v>
      </c>
      <c r="N177" s="20">
        <v>3817</v>
      </c>
      <c r="O177" s="20">
        <v>24087</v>
      </c>
      <c r="P177" s="20">
        <v>115642</v>
      </c>
      <c r="Q177" s="20">
        <v>21840</v>
      </c>
      <c r="R177" s="20">
        <v>98190</v>
      </c>
      <c r="S177" s="20">
        <v>63403</v>
      </c>
      <c r="T177" s="21">
        <v>69438</v>
      </c>
      <c r="U177" s="54">
        <v>19656</v>
      </c>
      <c r="V177" s="20">
        <v>43407</v>
      </c>
      <c r="W177" s="20">
        <v>40592</v>
      </c>
      <c r="X177" s="20">
        <v>0</v>
      </c>
      <c r="Y177" s="21">
        <v>0</v>
      </c>
      <c r="Z177" s="20">
        <v>169228</v>
      </c>
      <c r="AA177" s="21">
        <v>13585</v>
      </c>
      <c r="AB177" s="32">
        <v>0</v>
      </c>
      <c r="AC177" s="20">
        <v>429793</v>
      </c>
      <c r="AD177" s="20">
        <v>271986</v>
      </c>
      <c r="AE177" s="20">
        <v>239972</v>
      </c>
      <c r="AF177" s="20">
        <v>105536</v>
      </c>
      <c r="AG177" s="20">
        <v>79778</v>
      </c>
      <c r="AH177" s="20">
        <v>99641</v>
      </c>
      <c r="AI177" s="21">
        <v>145539</v>
      </c>
      <c r="AJ177" s="25">
        <v>25280</v>
      </c>
      <c r="AK177" s="25">
        <v>51705</v>
      </c>
      <c r="AL177" s="25">
        <v>7482</v>
      </c>
      <c r="AM177" s="22">
        <v>18357</v>
      </c>
      <c r="AN177" s="20">
        <v>192075</v>
      </c>
      <c r="AO177" s="20">
        <v>134050</v>
      </c>
      <c r="AP177" s="54">
        <v>3569767</v>
      </c>
      <c r="AQ177" s="25">
        <v>70734</v>
      </c>
      <c r="AR177" s="25">
        <v>124902</v>
      </c>
      <c r="AS177" s="54">
        <v>80135</v>
      </c>
      <c r="AT177" s="54">
        <v>69988</v>
      </c>
      <c r="AU177" s="54">
        <v>39667</v>
      </c>
      <c r="AV177" s="25">
        <f t="shared" si="8"/>
        <v>385426</v>
      </c>
      <c r="AW177" s="165">
        <v>657948</v>
      </c>
      <c r="AX177" s="98">
        <f t="shared" si="9"/>
        <v>4613141</v>
      </c>
      <c r="AY177" s="73"/>
      <c r="AZ177" s="20">
        <v>327981</v>
      </c>
      <c r="BA177" s="20">
        <v>934167</v>
      </c>
      <c r="BB177" s="19">
        <v>1262148</v>
      </c>
      <c r="BC177" s="19">
        <f t="shared" si="10"/>
        <v>5875289</v>
      </c>
      <c r="BE177" s="20">
        <v>57103</v>
      </c>
      <c r="BF177" s="21">
        <f t="shared" si="11"/>
        <v>5818186</v>
      </c>
      <c r="BH177" s="73"/>
      <c r="BI177" s="73"/>
      <c r="BJ177" s="73"/>
      <c r="BK177" s="73"/>
      <c r="BL177" s="73"/>
      <c r="BM177" s="73"/>
      <c r="BN177" s="73"/>
    </row>
    <row r="178" spans="1:66" ht="22.5" customHeight="1" x14ac:dyDescent="0.2">
      <c r="A178" s="125" t="s">
        <v>1970</v>
      </c>
      <c r="B178" s="126" t="s">
        <v>1798</v>
      </c>
      <c r="C178" s="136" t="s">
        <v>279</v>
      </c>
      <c r="D178" s="129">
        <v>6</v>
      </c>
      <c r="E178" s="130" t="s">
        <v>3561</v>
      </c>
      <c r="F178" s="19">
        <v>257221</v>
      </c>
      <c r="G178" s="20">
        <v>371830</v>
      </c>
      <c r="H178" s="20">
        <v>76380</v>
      </c>
      <c r="I178" s="20">
        <v>0</v>
      </c>
      <c r="J178" s="20">
        <v>0</v>
      </c>
      <c r="K178" s="20">
        <v>0</v>
      </c>
      <c r="L178" s="20">
        <v>0</v>
      </c>
      <c r="M178" s="20">
        <v>4506</v>
      </c>
      <c r="N178" s="20">
        <v>3672</v>
      </c>
      <c r="O178" s="20">
        <v>2960</v>
      </c>
      <c r="P178" s="20">
        <v>92819</v>
      </c>
      <c r="Q178" s="20">
        <v>18803</v>
      </c>
      <c r="R178" s="20">
        <v>35370</v>
      </c>
      <c r="S178" s="20">
        <v>66975</v>
      </c>
      <c r="T178" s="21">
        <v>57865</v>
      </c>
      <c r="U178" s="54">
        <v>30072</v>
      </c>
      <c r="V178" s="20">
        <v>25599</v>
      </c>
      <c r="W178" s="20">
        <v>20296</v>
      </c>
      <c r="X178" s="20">
        <v>0</v>
      </c>
      <c r="Y178" s="21">
        <v>0</v>
      </c>
      <c r="Z178" s="20">
        <v>155574</v>
      </c>
      <c r="AA178" s="21">
        <v>0</v>
      </c>
      <c r="AB178" s="32">
        <v>0</v>
      </c>
      <c r="AC178" s="20">
        <v>263538</v>
      </c>
      <c r="AD178" s="20">
        <v>158538</v>
      </c>
      <c r="AE178" s="20">
        <v>428502</v>
      </c>
      <c r="AF178" s="20">
        <v>125097</v>
      </c>
      <c r="AG178" s="20">
        <v>71224</v>
      </c>
      <c r="AH178" s="20">
        <v>38734</v>
      </c>
      <c r="AI178" s="21">
        <v>90903</v>
      </c>
      <c r="AJ178" s="25">
        <v>24750</v>
      </c>
      <c r="AK178" s="25">
        <v>51062</v>
      </c>
      <c r="AL178" s="25">
        <v>6948</v>
      </c>
      <c r="AM178" s="22">
        <v>18424</v>
      </c>
      <c r="AN178" s="20">
        <v>171675</v>
      </c>
      <c r="AO178" s="20">
        <v>59655</v>
      </c>
      <c r="AP178" s="54">
        <v>2728992</v>
      </c>
      <c r="AQ178" s="25">
        <v>60935</v>
      </c>
      <c r="AR178" s="25">
        <v>111071</v>
      </c>
      <c r="AS178" s="54">
        <v>82947</v>
      </c>
      <c r="AT178" s="54">
        <v>59698</v>
      </c>
      <c r="AU178" s="54">
        <v>63634</v>
      </c>
      <c r="AV178" s="25">
        <f t="shared" si="8"/>
        <v>378285</v>
      </c>
      <c r="AW178" s="165">
        <v>857106</v>
      </c>
      <c r="AX178" s="98">
        <f t="shared" si="9"/>
        <v>3964383</v>
      </c>
      <c r="AY178" s="73"/>
      <c r="AZ178" s="20">
        <v>322034</v>
      </c>
      <c r="BA178" s="20">
        <v>493780</v>
      </c>
      <c r="BB178" s="19">
        <v>815814</v>
      </c>
      <c r="BC178" s="19">
        <f t="shared" si="10"/>
        <v>4780197</v>
      </c>
      <c r="BE178" s="20">
        <v>46218</v>
      </c>
      <c r="BF178" s="21">
        <f t="shared" si="11"/>
        <v>4733979</v>
      </c>
      <c r="BH178" s="73"/>
      <c r="BI178" s="73"/>
      <c r="BJ178" s="73"/>
      <c r="BK178" s="73"/>
      <c r="BL178" s="73"/>
      <c r="BM178" s="73"/>
      <c r="BN178" s="73"/>
    </row>
    <row r="179" spans="1:66" ht="22.5" customHeight="1" x14ac:dyDescent="0.2">
      <c r="A179" s="125" t="s">
        <v>1971</v>
      </c>
      <c r="B179" s="126" t="s">
        <v>1798</v>
      </c>
      <c r="C179" s="136" t="s">
        <v>280</v>
      </c>
      <c r="D179" s="129">
        <v>6</v>
      </c>
      <c r="E179" s="130" t="s">
        <v>3561</v>
      </c>
      <c r="F179" s="19">
        <v>166647</v>
      </c>
      <c r="G179" s="20">
        <v>255539</v>
      </c>
      <c r="H179" s="20">
        <v>48640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1351</v>
      </c>
      <c r="O179" s="20">
        <v>0</v>
      </c>
      <c r="P179" s="20">
        <v>10648</v>
      </c>
      <c r="Q179" s="20">
        <v>17446</v>
      </c>
      <c r="R179" s="20">
        <v>28620</v>
      </c>
      <c r="S179" s="20">
        <v>28576</v>
      </c>
      <c r="T179" s="21">
        <v>34719</v>
      </c>
      <c r="U179" s="54">
        <v>3318</v>
      </c>
      <c r="V179" s="20">
        <v>17808</v>
      </c>
      <c r="W179" s="20">
        <v>20296</v>
      </c>
      <c r="X179" s="20">
        <v>0</v>
      </c>
      <c r="Y179" s="21">
        <v>0</v>
      </c>
      <c r="Z179" s="20">
        <v>95017</v>
      </c>
      <c r="AA179" s="21">
        <v>0</v>
      </c>
      <c r="AB179" s="32">
        <v>0</v>
      </c>
      <c r="AC179" s="20">
        <v>149857</v>
      </c>
      <c r="AD179" s="20">
        <v>86540</v>
      </c>
      <c r="AE179" s="20">
        <v>85156</v>
      </c>
      <c r="AF179" s="20">
        <v>38640</v>
      </c>
      <c r="AG179" s="20">
        <v>39126</v>
      </c>
      <c r="AH179" s="20">
        <v>35476</v>
      </c>
      <c r="AI179" s="21">
        <v>82896</v>
      </c>
      <c r="AJ179" s="25">
        <v>12208</v>
      </c>
      <c r="AK179" s="25">
        <v>31947</v>
      </c>
      <c r="AL179" s="25">
        <v>2631</v>
      </c>
      <c r="AM179" s="22">
        <v>10211</v>
      </c>
      <c r="AN179" s="20">
        <v>68415</v>
      </c>
      <c r="AO179" s="20">
        <v>66369</v>
      </c>
      <c r="AP179" s="54">
        <v>1438097</v>
      </c>
      <c r="AQ179" s="25">
        <v>55197</v>
      </c>
      <c r="AR179" s="25">
        <v>79659</v>
      </c>
      <c r="AS179" s="54">
        <v>45542</v>
      </c>
      <c r="AT179" s="54">
        <v>46361</v>
      </c>
      <c r="AU179" s="54">
        <v>29533</v>
      </c>
      <c r="AV179" s="25">
        <f t="shared" si="8"/>
        <v>256292</v>
      </c>
      <c r="AW179" s="165">
        <v>365574</v>
      </c>
      <c r="AX179" s="98">
        <f t="shared" si="9"/>
        <v>2059963</v>
      </c>
      <c r="AY179" s="73"/>
      <c r="AZ179" s="20">
        <v>192151</v>
      </c>
      <c r="BA179" s="20">
        <v>418928</v>
      </c>
      <c r="BB179" s="19">
        <v>611079</v>
      </c>
      <c r="BC179" s="19">
        <f t="shared" si="10"/>
        <v>2671042</v>
      </c>
      <c r="BE179" s="20">
        <v>23341</v>
      </c>
      <c r="BF179" s="21">
        <f t="shared" si="11"/>
        <v>2647701</v>
      </c>
      <c r="BH179" s="73"/>
      <c r="BI179" s="73"/>
      <c r="BJ179" s="73"/>
      <c r="BK179" s="73"/>
      <c r="BL179" s="73"/>
      <c r="BM179" s="73"/>
      <c r="BN179" s="73"/>
    </row>
    <row r="180" spans="1:66" ht="22.5" customHeight="1" x14ac:dyDescent="0.2">
      <c r="A180" s="125" t="s">
        <v>1972</v>
      </c>
      <c r="B180" s="126" t="s">
        <v>1798</v>
      </c>
      <c r="C180" s="136" t="s">
        <v>281</v>
      </c>
      <c r="D180" s="129">
        <v>6</v>
      </c>
      <c r="E180" s="130" t="s">
        <v>3561</v>
      </c>
      <c r="F180" s="19">
        <v>264293</v>
      </c>
      <c r="G180" s="20">
        <v>345734</v>
      </c>
      <c r="H180" s="20">
        <v>57000</v>
      </c>
      <c r="I180" s="20">
        <v>0</v>
      </c>
      <c r="J180" s="20">
        <v>0</v>
      </c>
      <c r="K180" s="20">
        <v>0</v>
      </c>
      <c r="L180" s="20">
        <v>2286</v>
      </c>
      <c r="M180" s="20">
        <v>6771</v>
      </c>
      <c r="N180" s="20">
        <v>3849</v>
      </c>
      <c r="O180" s="20">
        <v>31265</v>
      </c>
      <c r="P180" s="20">
        <v>197037</v>
      </c>
      <c r="Q180" s="20">
        <v>24171</v>
      </c>
      <c r="R180" s="20">
        <v>28395</v>
      </c>
      <c r="S180" s="20">
        <v>41971</v>
      </c>
      <c r="T180" s="21">
        <v>34719</v>
      </c>
      <c r="U180" s="54">
        <v>6846</v>
      </c>
      <c r="V180" s="20">
        <v>33390</v>
      </c>
      <c r="W180" s="20">
        <v>30444</v>
      </c>
      <c r="X180" s="20">
        <v>0</v>
      </c>
      <c r="Y180" s="21">
        <v>0</v>
      </c>
      <c r="Z180" s="20">
        <v>157700</v>
      </c>
      <c r="AA180" s="21">
        <v>0</v>
      </c>
      <c r="AB180" s="32">
        <v>0</v>
      </c>
      <c r="AC180" s="20">
        <v>249549</v>
      </c>
      <c r="AD180" s="20">
        <v>147004</v>
      </c>
      <c r="AE180" s="20">
        <v>264891</v>
      </c>
      <c r="AF180" s="20">
        <v>129364</v>
      </c>
      <c r="AG180" s="20">
        <v>71460</v>
      </c>
      <c r="AH180" s="20">
        <v>22806</v>
      </c>
      <c r="AI180" s="21">
        <v>148365</v>
      </c>
      <c r="AJ180" s="25">
        <v>25398</v>
      </c>
      <c r="AK180" s="25">
        <v>51663</v>
      </c>
      <c r="AL180" s="25">
        <v>8378</v>
      </c>
      <c r="AM180" s="22">
        <v>18810</v>
      </c>
      <c r="AN180" s="20">
        <v>213554</v>
      </c>
      <c r="AO180" s="20">
        <v>70172</v>
      </c>
      <c r="AP180" s="54">
        <v>2687285</v>
      </c>
      <c r="AQ180" s="25">
        <v>45623</v>
      </c>
      <c r="AR180" s="25">
        <v>149413</v>
      </c>
      <c r="AS180" s="54">
        <v>87528</v>
      </c>
      <c r="AT180" s="54">
        <v>66708</v>
      </c>
      <c r="AU180" s="54">
        <v>42404</v>
      </c>
      <c r="AV180" s="25">
        <f t="shared" si="8"/>
        <v>391676</v>
      </c>
      <c r="AW180" s="165">
        <v>821422</v>
      </c>
      <c r="AX180" s="98">
        <f t="shared" si="9"/>
        <v>3900383</v>
      </c>
      <c r="AY180" s="73"/>
      <c r="AZ180" s="20">
        <v>329255</v>
      </c>
      <c r="BA180" s="20">
        <v>430619</v>
      </c>
      <c r="BB180" s="19">
        <v>759874</v>
      </c>
      <c r="BC180" s="19">
        <f t="shared" si="10"/>
        <v>4660257</v>
      </c>
      <c r="BE180" s="20">
        <v>49196</v>
      </c>
      <c r="BF180" s="21">
        <f t="shared" si="11"/>
        <v>4611061</v>
      </c>
      <c r="BH180" s="73"/>
      <c r="BI180" s="73"/>
      <c r="BJ180" s="73"/>
      <c r="BK180" s="73"/>
      <c r="BL180" s="73"/>
      <c r="BM180" s="73"/>
      <c r="BN180" s="73"/>
    </row>
    <row r="181" spans="1:66" ht="22.5" customHeight="1" x14ac:dyDescent="0.2">
      <c r="A181" s="125" t="s">
        <v>1973</v>
      </c>
      <c r="B181" s="126" t="s">
        <v>1798</v>
      </c>
      <c r="C181" s="136" t="s">
        <v>282</v>
      </c>
      <c r="D181" s="129">
        <v>6</v>
      </c>
      <c r="E181" s="130" t="s">
        <v>3561</v>
      </c>
      <c r="F181" s="19">
        <v>389781</v>
      </c>
      <c r="G181" s="20">
        <v>1158839</v>
      </c>
      <c r="H181" s="20">
        <v>195510</v>
      </c>
      <c r="I181" s="20">
        <v>0</v>
      </c>
      <c r="J181" s="20">
        <v>0</v>
      </c>
      <c r="K181" s="20">
        <v>0</v>
      </c>
      <c r="L181" s="20">
        <v>11818</v>
      </c>
      <c r="M181" s="20">
        <v>0</v>
      </c>
      <c r="N181" s="20">
        <v>7593</v>
      </c>
      <c r="O181" s="20">
        <v>0</v>
      </c>
      <c r="P181" s="20">
        <v>90321</v>
      </c>
      <c r="Q181" s="20">
        <v>29151</v>
      </c>
      <c r="R181" s="20">
        <v>122895</v>
      </c>
      <c r="S181" s="20">
        <v>122341</v>
      </c>
      <c r="T181" s="21">
        <v>92584</v>
      </c>
      <c r="U181" s="54">
        <v>60228</v>
      </c>
      <c r="V181" s="20">
        <v>94605</v>
      </c>
      <c r="W181" s="20">
        <v>81184</v>
      </c>
      <c r="X181" s="20">
        <v>0</v>
      </c>
      <c r="Y181" s="21">
        <v>0</v>
      </c>
      <c r="Z181" s="20">
        <v>274617</v>
      </c>
      <c r="AA181" s="21">
        <v>62205</v>
      </c>
      <c r="AB181" s="32">
        <v>0</v>
      </c>
      <c r="AC181" s="20">
        <v>621782</v>
      </c>
      <c r="AD181" s="20">
        <v>329217</v>
      </c>
      <c r="AE181" s="20">
        <v>337692</v>
      </c>
      <c r="AF181" s="20">
        <v>152467</v>
      </c>
      <c r="AG181" s="20">
        <v>131308</v>
      </c>
      <c r="AH181" s="20">
        <v>159461</v>
      </c>
      <c r="AI181" s="21">
        <v>138945</v>
      </c>
      <c r="AJ181" s="25">
        <v>37816</v>
      </c>
      <c r="AK181" s="25">
        <v>64520</v>
      </c>
      <c r="AL181" s="25">
        <v>11626</v>
      </c>
      <c r="AM181" s="22">
        <v>26890</v>
      </c>
      <c r="AN181" s="20">
        <v>285943</v>
      </c>
      <c r="AO181" s="20">
        <v>237472</v>
      </c>
      <c r="AP181" s="54">
        <v>5328811</v>
      </c>
      <c r="AQ181" s="25">
        <v>89825</v>
      </c>
      <c r="AR181" s="25">
        <v>124627</v>
      </c>
      <c r="AS181" s="54">
        <v>111464</v>
      </c>
      <c r="AT181" s="54">
        <v>74261</v>
      </c>
      <c r="AU181" s="54">
        <v>55184</v>
      </c>
      <c r="AV181" s="25">
        <f t="shared" si="8"/>
        <v>455361</v>
      </c>
      <c r="AW181" s="165">
        <v>1083044</v>
      </c>
      <c r="AX181" s="98">
        <f t="shared" si="9"/>
        <v>6867216</v>
      </c>
      <c r="AY181" s="73"/>
      <c r="AZ181" s="20">
        <v>437013</v>
      </c>
      <c r="BA181" s="20">
        <v>1696042</v>
      </c>
      <c r="BB181" s="19">
        <v>2133055</v>
      </c>
      <c r="BC181" s="19">
        <f t="shared" si="10"/>
        <v>9000271</v>
      </c>
      <c r="BE181" s="20">
        <v>103926</v>
      </c>
      <c r="BF181" s="21">
        <f t="shared" si="11"/>
        <v>8896345</v>
      </c>
      <c r="BH181" s="73"/>
      <c r="BI181" s="73"/>
      <c r="BJ181" s="73"/>
      <c r="BK181" s="73"/>
      <c r="BL181" s="73"/>
      <c r="BM181" s="73"/>
      <c r="BN181" s="73"/>
    </row>
    <row r="182" spans="1:66" ht="22.5" customHeight="1" x14ac:dyDescent="0.2">
      <c r="A182" s="125" t="s">
        <v>1974</v>
      </c>
      <c r="B182" s="126" t="s">
        <v>1798</v>
      </c>
      <c r="C182" s="136" t="s">
        <v>283</v>
      </c>
      <c r="D182" s="129">
        <v>6</v>
      </c>
      <c r="E182" s="130" t="s">
        <v>3561</v>
      </c>
      <c r="F182" s="19">
        <v>435287</v>
      </c>
      <c r="G182" s="20">
        <v>655318</v>
      </c>
      <c r="H182" s="20">
        <v>125400</v>
      </c>
      <c r="I182" s="20">
        <v>0</v>
      </c>
      <c r="J182" s="20">
        <v>0</v>
      </c>
      <c r="K182" s="20">
        <v>0</v>
      </c>
      <c r="L182" s="20">
        <v>0</v>
      </c>
      <c r="M182" s="20">
        <v>18521</v>
      </c>
      <c r="N182" s="20">
        <v>13765</v>
      </c>
      <c r="O182" s="20">
        <v>39960</v>
      </c>
      <c r="P182" s="20">
        <v>242564</v>
      </c>
      <c r="Q182" s="20">
        <v>46583</v>
      </c>
      <c r="R182" s="20">
        <v>84285</v>
      </c>
      <c r="S182" s="20">
        <v>136629</v>
      </c>
      <c r="T182" s="21">
        <v>56708</v>
      </c>
      <c r="U182" s="54">
        <v>33726</v>
      </c>
      <c r="V182" s="20">
        <v>81249</v>
      </c>
      <c r="W182" s="20">
        <v>30444</v>
      </c>
      <c r="X182" s="20">
        <v>206168</v>
      </c>
      <c r="Y182" s="21">
        <v>37320</v>
      </c>
      <c r="Z182" s="20">
        <v>323922</v>
      </c>
      <c r="AA182" s="21">
        <v>23595</v>
      </c>
      <c r="AB182" s="32">
        <v>0</v>
      </c>
      <c r="AC182" s="20">
        <v>626546</v>
      </c>
      <c r="AD182" s="20">
        <v>570581</v>
      </c>
      <c r="AE182" s="20">
        <v>421592</v>
      </c>
      <c r="AF182" s="20">
        <v>241178</v>
      </c>
      <c r="AG182" s="20">
        <v>164254</v>
      </c>
      <c r="AH182" s="20">
        <v>84889</v>
      </c>
      <c r="AI182" s="21">
        <v>106917</v>
      </c>
      <c r="AJ182" s="25">
        <v>50447</v>
      </c>
      <c r="AK182" s="25">
        <v>83838</v>
      </c>
      <c r="AL182" s="25">
        <v>14510</v>
      </c>
      <c r="AM182" s="22">
        <v>39330</v>
      </c>
      <c r="AN182" s="20">
        <v>240625</v>
      </c>
      <c r="AO182" s="20">
        <v>90641</v>
      </c>
      <c r="AP182" s="54">
        <v>5326792</v>
      </c>
      <c r="AQ182" s="25">
        <v>95356</v>
      </c>
      <c r="AR182" s="25">
        <v>111639</v>
      </c>
      <c r="AS182" s="54">
        <v>73989</v>
      </c>
      <c r="AT182" s="54">
        <v>73640</v>
      </c>
      <c r="AU182" s="54">
        <v>67552</v>
      </c>
      <c r="AV182" s="25">
        <f t="shared" si="8"/>
        <v>422176</v>
      </c>
      <c r="AW182" s="165">
        <v>924608</v>
      </c>
      <c r="AX182" s="98">
        <f t="shared" si="9"/>
        <v>6673576</v>
      </c>
      <c r="AY182" s="73"/>
      <c r="AZ182" s="20">
        <v>569781</v>
      </c>
      <c r="BA182" s="20">
        <v>683244</v>
      </c>
      <c r="BB182" s="19">
        <v>1253025</v>
      </c>
      <c r="BC182" s="19">
        <f t="shared" si="10"/>
        <v>7926601</v>
      </c>
      <c r="BE182" s="20">
        <v>113011</v>
      </c>
      <c r="BF182" s="21">
        <f t="shared" si="11"/>
        <v>7813590</v>
      </c>
      <c r="BH182" s="73"/>
      <c r="BI182" s="73"/>
      <c r="BJ182" s="73"/>
      <c r="BK182" s="73"/>
      <c r="BL182" s="73"/>
      <c r="BM182" s="73"/>
      <c r="BN182" s="73"/>
    </row>
    <row r="183" spans="1:66" ht="22.5" customHeight="1" x14ac:dyDescent="0.2">
      <c r="A183" s="125" t="s">
        <v>1975</v>
      </c>
      <c r="B183" s="126" t="s">
        <v>1798</v>
      </c>
      <c r="C183" s="136" t="s">
        <v>284</v>
      </c>
      <c r="D183" s="129">
        <v>6</v>
      </c>
      <c r="E183" s="130" t="s">
        <v>3561</v>
      </c>
      <c r="F183" s="19">
        <v>224526</v>
      </c>
      <c r="G183" s="20">
        <v>420385</v>
      </c>
      <c r="H183" s="20">
        <v>59280</v>
      </c>
      <c r="I183" s="20">
        <v>0</v>
      </c>
      <c r="J183" s="20">
        <v>0</v>
      </c>
      <c r="K183" s="20">
        <v>0</v>
      </c>
      <c r="L183" s="20">
        <v>7434</v>
      </c>
      <c r="M183" s="20">
        <v>0</v>
      </c>
      <c r="N183" s="20">
        <v>2652</v>
      </c>
      <c r="O183" s="20">
        <v>0</v>
      </c>
      <c r="P183" s="20">
        <v>52182</v>
      </c>
      <c r="Q183" s="20">
        <v>16975</v>
      </c>
      <c r="R183" s="20">
        <v>29745</v>
      </c>
      <c r="S183" s="20">
        <v>41078</v>
      </c>
      <c r="T183" s="21">
        <v>23146</v>
      </c>
      <c r="U183" s="54">
        <v>5082</v>
      </c>
      <c r="V183" s="20">
        <v>21147</v>
      </c>
      <c r="W183" s="20">
        <v>20296</v>
      </c>
      <c r="X183" s="20">
        <v>0</v>
      </c>
      <c r="Y183" s="21">
        <v>0</v>
      </c>
      <c r="Z183" s="20">
        <v>121593</v>
      </c>
      <c r="AA183" s="21">
        <v>38610</v>
      </c>
      <c r="AB183" s="32">
        <v>0</v>
      </c>
      <c r="AC183" s="20">
        <v>266031</v>
      </c>
      <c r="AD183" s="20">
        <v>223356</v>
      </c>
      <c r="AE183" s="20">
        <v>143439</v>
      </c>
      <c r="AF183" s="20">
        <v>63193</v>
      </c>
      <c r="AG183" s="20">
        <v>56179</v>
      </c>
      <c r="AH183" s="20">
        <v>36472</v>
      </c>
      <c r="AI183" s="21">
        <v>99852</v>
      </c>
      <c r="AJ183" s="25">
        <v>21048</v>
      </c>
      <c r="AK183" s="25">
        <v>40931</v>
      </c>
      <c r="AL183" s="25">
        <v>4978</v>
      </c>
      <c r="AM183" s="22">
        <v>14140</v>
      </c>
      <c r="AN183" s="20">
        <v>120244</v>
      </c>
      <c r="AO183" s="20">
        <v>61490</v>
      </c>
      <c r="AP183" s="54">
        <v>2235484</v>
      </c>
      <c r="AQ183" s="25">
        <v>54570</v>
      </c>
      <c r="AR183" s="25">
        <v>110412</v>
      </c>
      <c r="AS183" s="54">
        <v>63276</v>
      </c>
      <c r="AT183" s="54">
        <v>64126</v>
      </c>
      <c r="AU183" s="54">
        <v>40325</v>
      </c>
      <c r="AV183" s="25">
        <f t="shared" si="8"/>
        <v>332709</v>
      </c>
      <c r="AW183" s="165">
        <v>600933</v>
      </c>
      <c r="AX183" s="98">
        <f t="shared" si="9"/>
        <v>3169126</v>
      </c>
      <c r="AY183" s="73"/>
      <c r="AZ183" s="20">
        <v>280687</v>
      </c>
      <c r="BA183" s="20">
        <v>475216</v>
      </c>
      <c r="BB183" s="19">
        <v>755903</v>
      </c>
      <c r="BC183" s="19">
        <f t="shared" si="10"/>
        <v>3925029</v>
      </c>
      <c r="BE183" s="20">
        <v>35603</v>
      </c>
      <c r="BF183" s="21">
        <f t="shared" si="11"/>
        <v>3889426</v>
      </c>
      <c r="BH183" s="73"/>
      <c r="BI183" s="73"/>
      <c r="BJ183" s="73"/>
      <c r="BK183" s="73"/>
      <c r="BL183" s="73"/>
      <c r="BM183" s="73"/>
      <c r="BN183" s="73"/>
    </row>
    <row r="184" spans="1:66" ht="22.5" customHeight="1" x14ac:dyDescent="0.2">
      <c r="A184" s="125" t="s">
        <v>1976</v>
      </c>
      <c r="B184" s="126" t="s">
        <v>1798</v>
      </c>
      <c r="C184" s="136" t="s">
        <v>285</v>
      </c>
      <c r="D184" s="129">
        <v>6</v>
      </c>
      <c r="E184" s="130" t="s">
        <v>3561</v>
      </c>
      <c r="F184" s="19">
        <v>198042</v>
      </c>
      <c r="G184" s="20">
        <v>61318</v>
      </c>
      <c r="H184" s="20">
        <v>9310</v>
      </c>
      <c r="I184" s="20">
        <v>0</v>
      </c>
      <c r="J184" s="20">
        <v>0</v>
      </c>
      <c r="K184" s="20">
        <v>0</v>
      </c>
      <c r="L184" s="20">
        <v>11005</v>
      </c>
      <c r="M184" s="20">
        <v>0</v>
      </c>
      <c r="N184" s="20">
        <v>2493</v>
      </c>
      <c r="O184" s="20">
        <v>0</v>
      </c>
      <c r="P184" s="20">
        <v>111</v>
      </c>
      <c r="Q184" s="20">
        <v>18168</v>
      </c>
      <c r="R184" s="20">
        <v>9270</v>
      </c>
      <c r="S184" s="20">
        <v>47329</v>
      </c>
      <c r="T184" s="21">
        <v>23146</v>
      </c>
      <c r="U184" s="54">
        <v>4284</v>
      </c>
      <c r="V184" s="20">
        <v>17808</v>
      </c>
      <c r="W184" s="20">
        <v>13192</v>
      </c>
      <c r="X184" s="20">
        <v>0</v>
      </c>
      <c r="Y184" s="21">
        <v>0</v>
      </c>
      <c r="Z184" s="20">
        <v>99659</v>
      </c>
      <c r="AA184" s="21">
        <v>57200</v>
      </c>
      <c r="AB184" s="32">
        <v>0</v>
      </c>
      <c r="AC184" s="20">
        <v>115897</v>
      </c>
      <c r="AD184" s="20">
        <v>138087</v>
      </c>
      <c r="AE184" s="20">
        <v>132480</v>
      </c>
      <c r="AF184" s="20">
        <v>60536</v>
      </c>
      <c r="AG184" s="20">
        <v>50014</v>
      </c>
      <c r="AH184" s="20">
        <v>2715</v>
      </c>
      <c r="AI184" s="21">
        <v>93258</v>
      </c>
      <c r="AJ184" s="25">
        <v>20475</v>
      </c>
      <c r="AK184" s="25">
        <v>37246</v>
      </c>
      <c r="AL184" s="25">
        <v>5079</v>
      </c>
      <c r="AM184" s="22">
        <v>12908</v>
      </c>
      <c r="AN184" s="20">
        <v>217074</v>
      </c>
      <c r="AO184" s="20">
        <v>18266</v>
      </c>
      <c r="AP184" s="54">
        <v>1476370</v>
      </c>
      <c r="AQ184" s="25">
        <v>58742</v>
      </c>
      <c r="AR184" s="25">
        <v>105400</v>
      </c>
      <c r="AS184" s="54">
        <v>79741</v>
      </c>
      <c r="AT184" s="54">
        <v>81794</v>
      </c>
      <c r="AU184" s="54">
        <v>47956</v>
      </c>
      <c r="AV184" s="25">
        <f t="shared" si="8"/>
        <v>373633</v>
      </c>
      <c r="AW184" s="165">
        <v>406089</v>
      </c>
      <c r="AX184" s="98">
        <f t="shared" si="9"/>
        <v>2256092</v>
      </c>
      <c r="AY184" s="73"/>
      <c r="AZ184" s="20">
        <v>274226</v>
      </c>
      <c r="BA184" s="20">
        <v>181618</v>
      </c>
      <c r="BB184" s="19">
        <v>455844</v>
      </c>
      <c r="BC184" s="19">
        <f t="shared" si="10"/>
        <v>2711936</v>
      </c>
      <c r="BE184" s="20">
        <v>28445</v>
      </c>
      <c r="BF184" s="21">
        <f t="shared" si="11"/>
        <v>2683491</v>
      </c>
      <c r="BH184" s="73"/>
      <c r="BI184" s="73"/>
      <c r="BJ184" s="73"/>
      <c r="BK184" s="73"/>
      <c r="BL184" s="73"/>
      <c r="BM184" s="73"/>
      <c r="BN184" s="73"/>
    </row>
    <row r="185" spans="1:66" ht="22.5" customHeight="1" x14ac:dyDescent="0.2">
      <c r="A185" s="125" t="s">
        <v>1977</v>
      </c>
      <c r="B185" s="126" t="s">
        <v>1978</v>
      </c>
      <c r="C185" s="136" t="s">
        <v>286</v>
      </c>
      <c r="D185" s="129">
        <v>3</v>
      </c>
      <c r="E185" s="130" t="s">
        <v>3561</v>
      </c>
      <c r="F185" s="19">
        <v>2977994</v>
      </c>
      <c r="G185" s="20">
        <v>2394824</v>
      </c>
      <c r="H185" s="20">
        <v>987050</v>
      </c>
      <c r="I185" s="20">
        <v>0</v>
      </c>
      <c r="J185" s="20">
        <v>68905</v>
      </c>
      <c r="K185" s="20">
        <v>0</v>
      </c>
      <c r="L185" s="20">
        <v>6333</v>
      </c>
      <c r="M185" s="20">
        <v>288030</v>
      </c>
      <c r="N185" s="20">
        <v>164481</v>
      </c>
      <c r="O185" s="20">
        <v>117845</v>
      </c>
      <c r="P185" s="20">
        <v>2810180</v>
      </c>
      <c r="Q185" s="20">
        <v>464073</v>
      </c>
      <c r="R185" s="20">
        <v>598545</v>
      </c>
      <c r="S185" s="20">
        <v>1055526</v>
      </c>
      <c r="T185" s="21">
        <v>518586</v>
      </c>
      <c r="U185" s="54">
        <v>327264</v>
      </c>
      <c r="V185" s="20">
        <v>608811</v>
      </c>
      <c r="W185" s="20">
        <v>192812</v>
      </c>
      <c r="X185" s="20">
        <v>0</v>
      </c>
      <c r="Y185" s="21">
        <v>0</v>
      </c>
      <c r="Z185" s="20">
        <v>2214822</v>
      </c>
      <c r="AA185" s="21">
        <v>0</v>
      </c>
      <c r="AB185" s="32">
        <v>4504182</v>
      </c>
      <c r="AC185" s="20">
        <v>7089233</v>
      </c>
      <c r="AD185" s="20">
        <v>4015699</v>
      </c>
      <c r="AE185" s="20">
        <v>5935862</v>
      </c>
      <c r="AF185" s="20">
        <v>3418191</v>
      </c>
      <c r="AG185" s="20">
        <v>1844253</v>
      </c>
      <c r="AH185" s="20">
        <v>247156</v>
      </c>
      <c r="AI185" s="21">
        <v>313215</v>
      </c>
      <c r="AJ185" s="25">
        <v>371138</v>
      </c>
      <c r="AK185" s="25">
        <v>352551</v>
      </c>
      <c r="AL185" s="25">
        <v>130132</v>
      </c>
      <c r="AM185" s="22">
        <v>200047</v>
      </c>
      <c r="AN185" s="20">
        <v>2167203</v>
      </c>
      <c r="AO185" s="20">
        <v>406771</v>
      </c>
      <c r="AP185" s="54">
        <v>46791714</v>
      </c>
      <c r="AQ185" s="25">
        <v>625219</v>
      </c>
      <c r="AR185" s="25">
        <v>655894</v>
      </c>
      <c r="AS185" s="54">
        <v>408371</v>
      </c>
      <c r="AT185" s="54">
        <v>175264</v>
      </c>
      <c r="AU185" s="54">
        <v>473551</v>
      </c>
      <c r="AV185" s="25">
        <f t="shared" si="8"/>
        <v>2338299</v>
      </c>
      <c r="AW185" s="165">
        <v>5900096</v>
      </c>
      <c r="AX185" s="98">
        <f t="shared" si="9"/>
        <v>55030109</v>
      </c>
      <c r="AY185" s="73"/>
      <c r="AZ185" s="20">
        <v>3969774</v>
      </c>
      <c r="BA185" s="20">
        <v>610159</v>
      </c>
      <c r="BB185" s="19">
        <v>4579933</v>
      </c>
      <c r="BC185" s="19">
        <f t="shared" si="10"/>
        <v>59610042</v>
      </c>
      <c r="BE185" s="20">
        <v>2215254</v>
      </c>
      <c r="BF185" s="21">
        <f t="shared" si="11"/>
        <v>57394788</v>
      </c>
      <c r="BH185" s="73"/>
      <c r="BI185" s="73"/>
      <c r="BJ185" s="73"/>
      <c r="BK185" s="73"/>
      <c r="BL185" s="73"/>
      <c r="BM185" s="73"/>
      <c r="BN185" s="73"/>
    </row>
    <row r="186" spans="1:66" ht="22.5" customHeight="1" x14ac:dyDescent="0.2">
      <c r="A186" s="125" t="s">
        <v>1979</v>
      </c>
      <c r="B186" s="126" t="s">
        <v>1978</v>
      </c>
      <c r="C186" s="136" t="s">
        <v>287</v>
      </c>
      <c r="D186" s="129">
        <v>5</v>
      </c>
      <c r="E186" s="130" t="s">
        <v>3561</v>
      </c>
      <c r="F186" s="19">
        <v>1972227</v>
      </c>
      <c r="G186" s="20">
        <v>1370457</v>
      </c>
      <c r="H186" s="20">
        <v>514710</v>
      </c>
      <c r="I186" s="20">
        <v>0</v>
      </c>
      <c r="J186" s="20">
        <v>0</v>
      </c>
      <c r="K186" s="20">
        <v>0</v>
      </c>
      <c r="L186" s="20">
        <v>0</v>
      </c>
      <c r="M186" s="20">
        <v>151865</v>
      </c>
      <c r="N186" s="20">
        <v>97934</v>
      </c>
      <c r="O186" s="20">
        <v>61790</v>
      </c>
      <c r="P186" s="20">
        <v>1758745</v>
      </c>
      <c r="Q186" s="20">
        <v>270145</v>
      </c>
      <c r="R186" s="20">
        <v>343980</v>
      </c>
      <c r="S186" s="20">
        <v>586701</v>
      </c>
      <c r="T186" s="21">
        <v>396954</v>
      </c>
      <c r="U186" s="54">
        <v>142422</v>
      </c>
      <c r="V186" s="20">
        <v>306075</v>
      </c>
      <c r="W186" s="20">
        <v>162368</v>
      </c>
      <c r="X186" s="20">
        <v>0</v>
      </c>
      <c r="Y186" s="21">
        <v>0</v>
      </c>
      <c r="Z186" s="20">
        <v>1044212</v>
      </c>
      <c r="AA186" s="21">
        <v>0</v>
      </c>
      <c r="AB186" s="32">
        <v>2112585</v>
      </c>
      <c r="AC186" s="20">
        <v>4335189</v>
      </c>
      <c r="AD186" s="20">
        <v>2113931</v>
      </c>
      <c r="AE186" s="20">
        <v>3654588</v>
      </c>
      <c r="AF186" s="20">
        <v>2277828</v>
      </c>
      <c r="AG186" s="20">
        <v>1016530</v>
      </c>
      <c r="AH186" s="20">
        <v>523995</v>
      </c>
      <c r="AI186" s="21">
        <v>103149</v>
      </c>
      <c r="AJ186" s="25">
        <v>239028</v>
      </c>
      <c r="AK186" s="25">
        <v>254362</v>
      </c>
      <c r="AL186" s="25">
        <v>86529</v>
      </c>
      <c r="AM186" s="22">
        <v>128479</v>
      </c>
      <c r="AN186" s="20">
        <v>1418168</v>
      </c>
      <c r="AO186" s="20">
        <v>426769</v>
      </c>
      <c r="AP186" s="54">
        <v>27871715</v>
      </c>
      <c r="AQ186" s="25">
        <v>554938</v>
      </c>
      <c r="AR186" s="25">
        <v>484575</v>
      </c>
      <c r="AS186" s="54">
        <v>310112</v>
      </c>
      <c r="AT186" s="54">
        <v>141862</v>
      </c>
      <c r="AU186" s="54">
        <v>327497</v>
      </c>
      <c r="AV186" s="25">
        <f t="shared" si="8"/>
        <v>1818984</v>
      </c>
      <c r="AW186" s="165">
        <v>5063477</v>
      </c>
      <c r="AX186" s="98">
        <f t="shared" si="9"/>
        <v>34754176</v>
      </c>
      <c r="AY186" s="73"/>
      <c r="AZ186" s="20">
        <v>2641920</v>
      </c>
      <c r="BA186" s="20">
        <v>538444</v>
      </c>
      <c r="BB186" s="19">
        <v>3180364</v>
      </c>
      <c r="BC186" s="19">
        <f t="shared" si="10"/>
        <v>37934540</v>
      </c>
      <c r="BE186" s="20">
        <v>645434</v>
      </c>
      <c r="BF186" s="21">
        <f t="shared" si="11"/>
        <v>37289106</v>
      </c>
      <c r="BH186" s="73"/>
      <c r="BI186" s="73"/>
      <c r="BJ186" s="73"/>
      <c r="BK186" s="73"/>
      <c r="BL186" s="73"/>
      <c r="BM186" s="73"/>
      <c r="BN186" s="73"/>
    </row>
    <row r="187" spans="1:66" ht="22.5" customHeight="1" x14ac:dyDescent="0.2">
      <c r="A187" s="125" t="s">
        <v>1980</v>
      </c>
      <c r="B187" s="126" t="s">
        <v>1978</v>
      </c>
      <c r="C187" s="136" t="s">
        <v>288</v>
      </c>
      <c r="D187" s="129">
        <v>3</v>
      </c>
      <c r="E187" s="130" t="s">
        <v>3561</v>
      </c>
      <c r="F187" s="19">
        <v>2399705</v>
      </c>
      <c r="G187" s="20">
        <v>1233419</v>
      </c>
      <c r="H187" s="20">
        <v>640680</v>
      </c>
      <c r="I187" s="20">
        <v>0</v>
      </c>
      <c r="J187" s="20">
        <v>53399</v>
      </c>
      <c r="K187" s="20">
        <v>10460</v>
      </c>
      <c r="L187" s="20">
        <v>9216</v>
      </c>
      <c r="M187" s="20">
        <v>228656</v>
      </c>
      <c r="N187" s="20">
        <v>130821</v>
      </c>
      <c r="O187" s="20">
        <v>89355</v>
      </c>
      <c r="P187" s="20">
        <v>1720214</v>
      </c>
      <c r="Q187" s="20">
        <v>336369</v>
      </c>
      <c r="R187" s="20">
        <v>494235</v>
      </c>
      <c r="S187" s="20">
        <v>655462</v>
      </c>
      <c r="T187" s="21">
        <v>496250</v>
      </c>
      <c r="U187" s="54">
        <v>226128</v>
      </c>
      <c r="V187" s="20">
        <v>377307</v>
      </c>
      <c r="W187" s="20">
        <v>243552</v>
      </c>
      <c r="X187" s="20">
        <v>0</v>
      </c>
      <c r="Y187" s="21">
        <v>0</v>
      </c>
      <c r="Z187" s="20">
        <v>1510815</v>
      </c>
      <c r="AA187" s="21">
        <v>0</v>
      </c>
      <c r="AB187" s="32">
        <v>2786881</v>
      </c>
      <c r="AC187" s="20">
        <v>5811100</v>
      </c>
      <c r="AD187" s="20">
        <v>4199583</v>
      </c>
      <c r="AE187" s="20">
        <v>4205171</v>
      </c>
      <c r="AF187" s="20">
        <v>2815166</v>
      </c>
      <c r="AG187" s="20">
        <v>1270708</v>
      </c>
      <c r="AH187" s="20">
        <v>230413</v>
      </c>
      <c r="AI187" s="21">
        <v>169089</v>
      </c>
      <c r="AJ187" s="25">
        <v>307039</v>
      </c>
      <c r="AK187" s="25">
        <v>285466</v>
      </c>
      <c r="AL187" s="25">
        <v>103850</v>
      </c>
      <c r="AM187" s="22">
        <v>161146</v>
      </c>
      <c r="AN187" s="20">
        <v>1298010</v>
      </c>
      <c r="AO187" s="20">
        <v>182266</v>
      </c>
      <c r="AP187" s="54">
        <v>34681931</v>
      </c>
      <c r="AQ187" s="25">
        <v>468020</v>
      </c>
      <c r="AR187" s="25">
        <v>507419</v>
      </c>
      <c r="AS187" s="54">
        <v>328487</v>
      </c>
      <c r="AT187" s="54">
        <v>148062</v>
      </c>
      <c r="AU187" s="54">
        <v>363944</v>
      </c>
      <c r="AV187" s="25">
        <f t="shared" si="8"/>
        <v>1815932</v>
      </c>
      <c r="AW187" s="165">
        <v>5921239</v>
      </c>
      <c r="AX187" s="98">
        <f t="shared" si="9"/>
        <v>42419102</v>
      </c>
      <c r="AY187" s="73"/>
      <c r="AZ187" s="20">
        <v>3341512</v>
      </c>
      <c r="BA187" s="20">
        <v>325334</v>
      </c>
      <c r="BB187" s="19">
        <v>3666846</v>
      </c>
      <c r="BC187" s="19">
        <f t="shared" si="10"/>
        <v>46085948</v>
      </c>
      <c r="BE187" s="20">
        <v>2039501</v>
      </c>
      <c r="BF187" s="21">
        <f t="shared" si="11"/>
        <v>44046447</v>
      </c>
      <c r="BH187" s="73"/>
      <c r="BI187" s="73"/>
      <c r="BJ187" s="73"/>
      <c r="BK187" s="73"/>
      <c r="BL187" s="73"/>
      <c r="BM187" s="73"/>
      <c r="BN187" s="73"/>
    </row>
    <row r="188" spans="1:66" ht="22.5" customHeight="1" x14ac:dyDescent="0.2">
      <c r="A188" s="125" t="s">
        <v>1981</v>
      </c>
      <c r="B188" s="126" t="s">
        <v>1978</v>
      </c>
      <c r="C188" s="136" t="s">
        <v>289</v>
      </c>
      <c r="D188" s="129">
        <v>5</v>
      </c>
      <c r="E188" s="130" t="s">
        <v>3561</v>
      </c>
      <c r="F188" s="19">
        <v>508450</v>
      </c>
      <c r="G188" s="20">
        <v>358710</v>
      </c>
      <c r="H188" s="20">
        <v>94050</v>
      </c>
      <c r="I188" s="20">
        <v>0</v>
      </c>
      <c r="J188" s="20">
        <v>0</v>
      </c>
      <c r="K188" s="20">
        <v>0</v>
      </c>
      <c r="L188" s="20">
        <v>0</v>
      </c>
      <c r="M188" s="20">
        <v>30750</v>
      </c>
      <c r="N188" s="20">
        <v>17120</v>
      </c>
      <c r="O188" s="20">
        <v>10249</v>
      </c>
      <c r="P188" s="20">
        <v>287927</v>
      </c>
      <c r="Q188" s="20">
        <v>54578</v>
      </c>
      <c r="R188" s="20">
        <v>124515</v>
      </c>
      <c r="S188" s="20">
        <v>158061</v>
      </c>
      <c r="T188" s="21">
        <v>101842</v>
      </c>
      <c r="U188" s="54">
        <v>32382</v>
      </c>
      <c r="V188" s="20">
        <v>63441</v>
      </c>
      <c r="W188" s="20">
        <v>20296</v>
      </c>
      <c r="X188" s="20">
        <v>0</v>
      </c>
      <c r="Y188" s="21">
        <v>0</v>
      </c>
      <c r="Z188" s="20">
        <v>319089</v>
      </c>
      <c r="AA188" s="21">
        <v>0</v>
      </c>
      <c r="AB188" s="32">
        <v>362871</v>
      </c>
      <c r="AC188" s="20">
        <v>956592</v>
      </c>
      <c r="AD188" s="20">
        <v>673501</v>
      </c>
      <c r="AE188" s="20">
        <v>715729</v>
      </c>
      <c r="AF188" s="20">
        <v>439289</v>
      </c>
      <c r="AG188" s="20">
        <v>195168</v>
      </c>
      <c r="AH188" s="20">
        <v>172312</v>
      </c>
      <c r="AI188" s="21">
        <v>55107</v>
      </c>
      <c r="AJ188" s="25">
        <v>59644</v>
      </c>
      <c r="AK188" s="25">
        <v>79074</v>
      </c>
      <c r="AL188" s="25">
        <v>23018</v>
      </c>
      <c r="AM188" s="22">
        <v>40783</v>
      </c>
      <c r="AN188" s="20">
        <v>238464</v>
      </c>
      <c r="AO188" s="20">
        <v>30279</v>
      </c>
      <c r="AP188" s="54">
        <v>6223291</v>
      </c>
      <c r="AQ188" s="25">
        <v>153161</v>
      </c>
      <c r="AR188" s="25">
        <v>193990</v>
      </c>
      <c r="AS188" s="54">
        <v>106462</v>
      </c>
      <c r="AT188" s="54">
        <v>55235</v>
      </c>
      <c r="AU188" s="54">
        <v>101263</v>
      </c>
      <c r="AV188" s="25">
        <f t="shared" si="8"/>
        <v>610111</v>
      </c>
      <c r="AW188" s="165">
        <v>585296</v>
      </c>
      <c r="AX188" s="98">
        <f t="shared" si="9"/>
        <v>7418698</v>
      </c>
      <c r="AY188" s="73"/>
      <c r="AZ188" s="20">
        <v>733948</v>
      </c>
      <c r="BA188" s="20">
        <v>176336</v>
      </c>
      <c r="BB188" s="19">
        <v>910284</v>
      </c>
      <c r="BC188" s="19">
        <f t="shared" si="10"/>
        <v>8328982</v>
      </c>
      <c r="BE188" s="20">
        <v>108459</v>
      </c>
      <c r="BF188" s="21">
        <f t="shared" si="11"/>
        <v>8220523</v>
      </c>
      <c r="BH188" s="73"/>
      <c r="BI188" s="73"/>
      <c r="BJ188" s="73"/>
      <c r="BK188" s="73"/>
      <c r="BL188" s="73"/>
      <c r="BM188" s="73"/>
      <c r="BN188" s="73"/>
    </row>
    <row r="189" spans="1:66" ht="22.5" customHeight="1" x14ac:dyDescent="0.2">
      <c r="A189" s="125" t="s">
        <v>1982</v>
      </c>
      <c r="B189" s="126" t="s">
        <v>1978</v>
      </c>
      <c r="C189" s="136" t="s">
        <v>290</v>
      </c>
      <c r="D189" s="129">
        <v>5</v>
      </c>
      <c r="E189" s="130" t="s">
        <v>3561</v>
      </c>
      <c r="F189" s="19">
        <v>788762</v>
      </c>
      <c r="G189" s="20">
        <v>537959</v>
      </c>
      <c r="H189" s="20">
        <v>149720</v>
      </c>
      <c r="I189" s="20">
        <v>0</v>
      </c>
      <c r="J189" s="20">
        <v>0</v>
      </c>
      <c r="K189" s="20">
        <v>0</v>
      </c>
      <c r="L189" s="20">
        <v>2734</v>
      </c>
      <c r="M189" s="20">
        <v>40584</v>
      </c>
      <c r="N189" s="20">
        <v>27147</v>
      </c>
      <c r="O189" s="20">
        <v>46805</v>
      </c>
      <c r="P189" s="20">
        <v>323565</v>
      </c>
      <c r="Q189" s="20">
        <v>75777</v>
      </c>
      <c r="R189" s="20">
        <v>182250</v>
      </c>
      <c r="S189" s="20">
        <v>175028</v>
      </c>
      <c r="T189" s="21">
        <v>127303</v>
      </c>
      <c r="U189" s="54">
        <v>68880</v>
      </c>
      <c r="V189" s="20">
        <v>93492</v>
      </c>
      <c r="W189" s="20">
        <v>60888</v>
      </c>
      <c r="X189" s="20">
        <v>0</v>
      </c>
      <c r="Y189" s="21">
        <v>0</v>
      </c>
      <c r="Z189" s="20">
        <v>537622</v>
      </c>
      <c r="AA189" s="21">
        <v>0</v>
      </c>
      <c r="AB189" s="32">
        <v>681194</v>
      </c>
      <c r="AC189" s="20">
        <v>1656349</v>
      </c>
      <c r="AD189" s="20">
        <v>1221105</v>
      </c>
      <c r="AE189" s="20">
        <v>1322780</v>
      </c>
      <c r="AF189" s="20">
        <v>801297</v>
      </c>
      <c r="AG189" s="20">
        <v>288816</v>
      </c>
      <c r="AH189" s="20">
        <v>252676</v>
      </c>
      <c r="AI189" s="21">
        <v>110685</v>
      </c>
      <c r="AJ189" s="25">
        <v>81211</v>
      </c>
      <c r="AK189" s="25">
        <v>122778</v>
      </c>
      <c r="AL189" s="25">
        <v>36926</v>
      </c>
      <c r="AM189" s="22">
        <v>59633</v>
      </c>
      <c r="AN189" s="20">
        <v>910008</v>
      </c>
      <c r="AO189" s="20">
        <v>57820</v>
      </c>
      <c r="AP189" s="54">
        <v>10841794</v>
      </c>
      <c r="AQ189" s="25">
        <v>208128</v>
      </c>
      <c r="AR189" s="25">
        <v>267111</v>
      </c>
      <c r="AS189" s="54">
        <v>186482</v>
      </c>
      <c r="AT189" s="54">
        <v>85732</v>
      </c>
      <c r="AU189" s="54">
        <v>181577</v>
      </c>
      <c r="AV189" s="25">
        <f t="shared" si="8"/>
        <v>929030</v>
      </c>
      <c r="AW189" s="165">
        <v>3040415</v>
      </c>
      <c r="AX189" s="98">
        <f t="shared" si="9"/>
        <v>14811239</v>
      </c>
      <c r="AY189" s="73"/>
      <c r="AZ189" s="20">
        <v>1030175</v>
      </c>
      <c r="BA189" s="20">
        <v>362396</v>
      </c>
      <c r="BB189" s="19">
        <v>1392571</v>
      </c>
      <c r="BC189" s="19">
        <f t="shared" si="10"/>
        <v>16203810</v>
      </c>
      <c r="BE189" s="20">
        <v>189297</v>
      </c>
      <c r="BF189" s="21">
        <f t="shared" si="11"/>
        <v>16014513</v>
      </c>
      <c r="BH189" s="73"/>
      <c r="BI189" s="73"/>
      <c r="BJ189" s="73"/>
      <c r="BK189" s="73"/>
      <c r="BL189" s="73"/>
      <c r="BM189" s="73"/>
      <c r="BN189" s="73"/>
    </row>
    <row r="190" spans="1:66" ht="22.5" customHeight="1" x14ac:dyDescent="0.2">
      <c r="A190" s="125" t="s">
        <v>1983</v>
      </c>
      <c r="B190" s="126" t="s">
        <v>1978</v>
      </c>
      <c r="C190" s="136" t="s">
        <v>291</v>
      </c>
      <c r="D190" s="129">
        <v>5</v>
      </c>
      <c r="E190" s="130" t="s">
        <v>3561</v>
      </c>
      <c r="F190" s="19">
        <v>880429</v>
      </c>
      <c r="G190" s="20">
        <v>975028</v>
      </c>
      <c r="H190" s="20">
        <v>277590</v>
      </c>
      <c r="I190" s="20">
        <v>0</v>
      </c>
      <c r="J190" s="20">
        <v>448</v>
      </c>
      <c r="K190" s="20">
        <v>0</v>
      </c>
      <c r="L190" s="20">
        <v>0</v>
      </c>
      <c r="M190" s="20">
        <v>53656</v>
      </c>
      <c r="N190" s="20">
        <v>32262</v>
      </c>
      <c r="O190" s="20">
        <v>20387</v>
      </c>
      <c r="P190" s="20">
        <v>801819</v>
      </c>
      <c r="Q190" s="20">
        <v>85571</v>
      </c>
      <c r="R190" s="20">
        <v>123975</v>
      </c>
      <c r="S190" s="20">
        <v>240217</v>
      </c>
      <c r="T190" s="21">
        <v>185284</v>
      </c>
      <c r="U190" s="54">
        <v>64974</v>
      </c>
      <c r="V190" s="20">
        <v>121317</v>
      </c>
      <c r="W190" s="20">
        <v>91332</v>
      </c>
      <c r="X190" s="20">
        <v>0</v>
      </c>
      <c r="Y190" s="21">
        <v>0</v>
      </c>
      <c r="Z190" s="20">
        <v>557108</v>
      </c>
      <c r="AA190" s="21">
        <v>0</v>
      </c>
      <c r="AB190" s="32">
        <v>554025</v>
      </c>
      <c r="AC190" s="20">
        <v>1707594</v>
      </c>
      <c r="AD190" s="20">
        <v>1260378</v>
      </c>
      <c r="AE190" s="20">
        <v>1385739</v>
      </c>
      <c r="AF190" s="20">
        <v>818122</v>
      </c>
      <c r="AG190" s="20">
        <v>358870</v>
      </c>
      <c r="AH190" s="20">
        <v>288152</v>
      </c>
      <c r="AI190" s="21">
        <v>301440</v>
      </c>
      <c r="AJ190" s="25">
        <v>91129</v>
      </c>
      <c r="AK190" s="25">
        <v>151355</v>
      </c>
      <c r="AL190" s="25">
        <v>38176</v>
      </c>
      <c r="AM190" s="22">
        <v>69148</v>
      </c>
      <c r="AN190" s="20">
        <v>570254</v>
      </c>
      <c r="AO190" s="20">
        <v>89401</v>
      </c>
      <c r="AP190" s="54">
        <v>12195180</v>
      </c>
      <c r="AQ190" s="25">
        <v>247313</v>
      </c>
      <c r="AR190" s="25">
        <v>259685</v>
      </c>
      <c r="AS190" s="54">
        <v>183671</v>
      </c>
      <c r="AT190" s="54">
        <v>91178</v>
      </c>
      <c r="AU190" s="54">
        <v>158456</v>
      </c>
      <c r="AV190" s="25">
        <f t="shared" si="8"/>
        <v>940303</v>
      </c>
      <c r="AW190" s="165">
        <v>1647202</v>
      </c>
      <c r="AX190" s="98">
        <f t="shared" si="9"/>
        <v>14782685</v>
      </c>
      <c r="AY190" s="73"/>
      <c r="AZ190" s="20">
        <v>1167014</v>
      </c>
      <c r="BA190" s="20">
        <v>553649</v>
      </c>
      <c r="BB190" s="19">
        <v>1720663</v>
      </c>
      <c r="BC190" s="19">
        <f t="shared" si="10"/>
        <v>16503348</v>
      </c>
      <c r="BE190" s="20">
        <v>240563</v>
      </c>
      <c r="BF190" s="21">
        <f t="shared" si="11"/>
        <v>16262785</v>
      </c>
      <c r="BH190" s="73"/>
      <c r="BI190" s="73"/>
      <c r="BJ190" s="73"/>
      <c r="BK190" s="73"/>
      <c r="BL190" s="73"/>
      <c r="BM190" s="73"/>
      <c r="BN190" s="73"/>
    </row>
    <row r="191" spans="1:66" ht="22.5" customHeight="1" x14ac:dyDescent="0.2">
      <c r="A191" s="125" t="s">
        <v>1984</v>
      </c>
      <c r="B191" s="126" t="s">
        <v>1978</v>
      </c>
      <c r="C191" s="136" t="s">
        <v>292</v>
      </c>
      <c r="D191" s="129">
        <v>5</v>
      </c>
      <c r="E191" s="130" t="s">
        <v>3561</v>
      </c>
      <c r="F191" s="19">
        <v>552909</v>
      </c>
      <c r="G191" s="20">
        <v>299745</v>
      </c>
      <c r="H191" s="20">
        <v>76950</v>
      </c>
      <c r="I191" s="20">
        <v>0</v>
      </c>
      <c r="J191" s="20">
        <v>0</v>
      </c>
      <c r="K191" s="20">
        <v>0</v>
      </c>
      <c r="L191" s="20">
        <v>9983</v>
      </c>
      <c r="M191" s="20">
        <v>37899</v>
      </c>
      <c r="N191" s="20">
        <v>21396</v>
      </c>
      <c r="O191" s="20">
        <v>81511</v>
      </c>
      <c r="P191" s="20">
        <v>448550</v>
      </c>
      <c r="Q191" s="20">
        <v>81477</v>
      </c>
      <c r="R191" s="20">
        <v>101250</v>
      </c>
      <c r="S191" s="20">
        <v>117876</v>
      </c>
      <c r="T191" s="21">
        <v>81011</v>
      </c>
      <c r="U191" s="54">
        <v>48720</v>
      </c>
      <c r="V191" s="20">
        <v>73458</v>
      </c>
      <c r="W191" s="20">
        <v>50740</v>
      </c>
      <c r="X191" s="20">
        <v>0</v>
      </c>
      <c r="Y191" s="21">
        <v>0</v>
      </c>
      <c r="Z191" s="20">
        <v>350656</v>
      </c>
      <c r="AA191" s="21">
        <v>0</v>
      </c>
      <c r="AB191" s="32">
        <v>327811</v>
      </c>
      <c r="AC191" s="20">
        <v>1233093</v>
      </c>
      <c r="AD191" s="20">
        <v>678686</v>
      </c>
      <c r="AE191" s="20">
        <v>707493</v>
      </c>
      <c r="AF191" s="20">
        <v>425362</v>
      </c>
      <c r="AG191" s="20">
        <v>213250</v>
      </c>
      <c r="AH191" s="20">
        <v>87152</v>
      </c>
      <c r="AI191" s="21">
        <v>24021</v>
      </c>
      <c r="AJ191" s="25">
        <v>67655</v>
      </c>
      <c r="AK191" s="25">
        <v>90927</v>
      </c>
      <c r="AL191" s="25">
        <v>20373</v>
      </c>
      <c r="AM191" s="22">
        <v>48964</v>
      </c>
      <c r="AN191" s="20">
        <v>869882</v>
      </c>
      <c r="AO191" s="20">
        <v>51773</v>
      </c>
      <c r="AP191" s="54">
        <v>7280573</v>
      </c>
      <c r="AQ191" s="25">
        <v>156506</v>
      </c>
      <c r="AR191" s="25">
        <v>203935</v>
      </c>
      <c r="AS191" s="54">
        <v>85355</v>
      </c>
      <c r="AT191" s="54">
        <v>53441</v>
      </c>
      <c r="AU191" s="54">
        <v>106486</v>
      </c>
      <c r="AV191" s="25">
        <f t="shared" si="8"/>
        <v>605723</v>
      </c>
      <c r="AW191" s="165">
        <v>725936</v>
      </c>
      <c r="AX191" s="98">
        <f t="shared" si="9"/>
        <v>8612232</v>
      </c>
      <c r="AY191" s="73"/>
      <c r="AZ191" s="20">
        <v>844060</v>
      </c>
      <c r="BA191" s="20">
        <v>141683</v>
      </c>
      <c r="BB191" s="19">
        <v>985743</v>
      </c>
      <c r="BC191" s="19">
        <f t="shared" si="10"/>
        <v>9597975</v>
      </c>
      <c r="BE191" s="20">
        <v>169113</v>
      </c>
      <c r="BF191" s="21">
        <f t="shared" si="11"/>
        <v>9428862</v>
      </c>
      <c r="BH191" s="73"/>
      <c r="BI191" s="73"/>
      <c r="BJ191" s="73"/>
      <c r="BK191" s="73"/>
      <c r="BL191" s="73"/>
      <c r="BM191" s="73"/>
      <c r="BN191" s="73"/>
    </row>
    <row r="192" spans="1:66" ht="22.5" customHeight="1" x14ac:dyDescent="0.2">
      <c r="A192" s="125" t="s">
        <v>1985</v>
      </c>
      <c r="B192" s="126" t="s">
        <v>1978</v>
      </c>
      <c r="C192" s="136" t="s">
        <v>293</v>
      </c>
      <c r="D192" s="129">
        <v>5</v>
      </c>
      <c r="E192" s="130" t="s">
        <v>3561</v>
      </c>
      <c r="F192" s="19">
        <v>899059</v>
      </c>
      <c r="G192" s="20">
        <v>523057</v>
      </c>
      <c r="H192" s="20">
        <v>86830</v>
      </c>
      <c r="I192" s="20">
        <v>0</v>
      </c>
      <c r="J192" s="20">
        <v>32039</v>
      </c>
      <c r="K192" s="20">
        <v>22650</v>
      </c>
      <c r="L192" s="20">
        <v>34751</v>
      </c>
      <c r="M192" s="20">
        <v>47845</v>
      </c>
      <c r="N192" s="20">
        <v>28709</v>
      </c>
      <c r="O192" s="20">
        <v>25752</v>
      </c>
      <c r="P192" s="20">
        <v>514364</v>
      </c>
      <c r="Q192" s="20">
        <v>77276</v>
      </c>
      <c r="R192" s="20">
        <v>126090</v>
      </c>
      <c r="S192" s="20">
        <v>241110</v>
      </c>
      <c r="T192" s="21">
        <v>150449</v>
      </c>
      <c r="U192" s="54">
        <v>107562</v>
      </c>
      <c r="V192" s="20">
        <v>142464</v>
      </c>
      <c r="W192" s="20">
        <v>91332</v>
      </c>
      <c r="X192" s="20">
        <v>0</v>
      </c>
      <c r="Y192" s="21">
        <v>0</v>
      </c>
      <c r="Z192" s="20">
        <v>513246</v>
      </c>
      <c r="AA192" s="21">
        <v>0</v>
      </c>
      <c r="AB192" s="32">
        <v>694821</v>
      </c>
      <c r="AC192" s="20">
        <v>1506160</v>
      </c>
      <c r="AD192" s="20">
        <v>1476471</v>
      </c>
      <c r="AE192" s="20">
        <v>1320895</v>
      </c>
      <c r="AF192" s="20">
        <v>730377</v>
      </c>
      <c r="AG192" s="20">
        <v>331892</v>
      </c>
      <c r="AH192" s="20">
        <v>83260</v>
      </c>
      <c r="AI192" s="21">
        <v>282600</v>
      </c>
      <c r="AJ192" s="25">
        <v>84214</v>
      </c>
      <c r="AK192" s="25">
        <v>147279</v>
      </c>
      <c r="AL192" s="25">
        <v>38076</v>
      </c>
      <c r="AM192" s="22">
        <v>66979</v>
      </c>
      <c r="AN192" s="20">
        <v>1182953</v>
      </c>
      <c r="AO192" s="20">
        <v>64913</v>
      </c>
      <c r="AP192" s="54">
        <v>11675475</v>
      </c>
      <c r="AQ192" s="25">
        <v>172743</v>
      </c>
      <c r="AR192" s="25">
        <v>270592</v>
      </c>
      <c r="AS192" s="54">
        <v>183150</v>
      </c>
      <c r="AT192" s="54">
        <v>73972</v>
      </c>
      <c r="AU192" s="54">
        <v>197789</v>
      </c>
      <c r="AV192" s="25">
        <f t="shared" si="8"/>
        <v>898246</v>
      </c>
      <c r="AW192" s="165">
        <v>2059202</v>
      </c>
      <c r="AX192" s="98">
        <f t="shared" si="9"/>
        <v>14632923</v>
      </c>
      <c r="AY192" s="73"/>
      <c r="AZ192" s="20">
        <v>1071576</v>
      </c>
      <c r="BA192" s="20">
        <v>450906</v>
      </c>
      <c r="BB192" s="19">
        <v>1522482</v>
      </c>
      <c r="BC192" s="19">
        <f t="shared" si="10"/>
        <v>16155405</v>
      </c>
      <c r="BE192" s="20">
        <v>218419</v>
      </c>
      <c r="BF192" s="21">
        <f t="shared" si="11"/>
        <v>15936986</v>
      </c>
      <c r="BH192" s="73"/>
      <c r="BI192" s="73"/>
      <c r="BJ192" s="73"/>
      <c r="BK192" s="73"/>
      <c r="BL192" s="73"/>
      <c r="BM192" s="73"/>
      <c r="BN192" s="73"/>
    </row>
    <row r="193" spans="1:66" ht="22.5" customHeight="1" x14ac:dyDescent="0.2">
      <c r="A193" s="125" t="s">
        <v>1986</v>
      </c>
      <c r="B193" s="126" t="s">
        <v>1978</v>
      </c>
      <c r="C193" s="136" t="s">
        <v>294</v>
      </c>
      <c r="D193" s="129">
        <v>5</v>
      </c>
      <c r="E193" s="130" t="s">
        <v>3561</v>
      </c>
      <c r="F193" s="19">
        <v>658479</v>
      </c>
      <c r="G193" s="20">
        <v>465375</v>
      </c>
      <c r="H193" s="20">
        <v>98420</v>
      </c>
      <c r="I193" s="20">
        <v>0</v>
      </c>
      <c r="J193" s="20">
        <v>0</v>
      </c>
      <c r="K193" s="20">
        <v>3500</v>
      </c>
      <c r="L193" s="20">
        <v>5392</v>
      </c>
      <c r="M193" s="20">
        <v>9724</v>
      </c>
      <c r="N193" s="20">
        <v>16382</v>
      </c>
      <c r="O193" s="20">
        <v>7104</v>
      </c>
      <c r="P193" s="20">
        <v>349622</v>
      </c>
      <c r="Q193" s="20">
        <v>116327</v>
      </c>
      <c r="R193" s="20">
        <v>180855</v>
      </c>
      <c r="S193" s="20">
        <v>109839</v>
      </c>
      <c r="T193" s="21">
        <v>92584</v>
      </c>
      <c r="U193" s="54">
        <v>98574</v>
      </c>
      <c r="V193" s="20">
        <v>66780</v>
      </c>
      <c r="W193" s="20">
        <v>50740</v>
      </c>
      <c r="X193" s="20">
        <v>0</v>
      </c>
      <c r="Y193" s="21">
        <v>0</v>
      </c>
      <c r="Z193" s="20">
        <v>330966</v>
      </c>
      <c r="AA193" s="21">
        <v>0</v>
      </c>
      <c r="AB193" s="32">
        <v>393470</v>
      </c>
      <c r="AC193" s="20">
        <v>950276</v>
      </c>
      <c r="AD193" s="20">
        <v>748307</v>
      </c>
      <c r="AE193" s="20">
        <v>949978</v>
      </c>
      <c r="AF193" s="20">
        <v>535969</v>
      </c>
      <c r="AG193" s="20">
        <v>174545</v>
      </c>
      <c r="AH193" s="20">
        <v>350688</v>
      </c>
      <c r="AI193" s="21">
        <v>38622</v>
      </c>
      <c r="AJ193" s="25">
        <v>58548</v>
      </c>
      <c r="AK193" s="25">
        <v>77522</v>
      </c>
      <c r="AL193" s="25">
        <v>26121</v>
      </c>
      <c r="AM193" s="22">
        <v>38723</v>
      </c>
      <c r="AN193" s="20">
        <v>1064177</v>
      </c>
      <c r="AO193" s="20">
        <v>52982</v>
      </c>
      <c r="AP193" s="54">
        <v>8120591</v>
      </c>
      <c r="AQ193" s="25">
        <v>166856</v>
      </c>
      <c r="AR193" s="25">
        <v>218555</v>
      </c>
      <c r="AS193" s="54">
        <v>192124</v>
      </c>
      <c r="AT193" s="54">
        <v>56306</v>
      </c>
      <c r="AU193" s="54">
        <v>126731</v>
      </c>
      <c r="AV193" s="25">
        <f t="shared" si="8"/>
        <v>760572</v>
      </c>
      <c r="AW193" s="165">
        <v>2321440</v>
      </c>
      <c r="AX193" s="98">
        <f t="shared" si="9"/>
        <v>11202603</v>
      </c>
      <c r="AY193" s="73"/>
      <c r="AZ193" s="20">
        <v>718903</v>
      </c>
      <c r="BA193" s="20">
        <v>348650</v>
      </c>
      <c r="BB193" s="19">
        <v>1067553</v>
      </c>
      <c r="BC193" s="19">
        <f t="shared" si="10"/>
        <v>12270156</v>
      </c>
      <c r="BE193" s="20">
        <v>119464</v>
      </c>
      <c r="BF193" s="21">
        <f t="shared" si="11"/>
        <v>12150692</v>
      </c>
      <c r="BH193" s="73"/>
      <c r="BI193" s="73"/>
      <c r="BJ193" s="73"/>
      <c r="BK193" s="73"/>
      <c r="BL193" s="73"/>
      <c r="BM193" s="73"/>
      <c r="BN193" s="73"/>
    </row>
    <row r="194" spans="1:66" ht="22.5" customHeight="1" x14ac:dyDescent="0.2">
      <c r="A194" s="125" t="s">
        <v>1987</v>
      </c>
      <c r="B194" s="126" t="s">
        <v>1978</v>
      </c>
      <c r="C194" s="136" t="s">
        <v>295</v>
      </c>
      <c r="D194" s="129">
        <v>5</v>
      </c>
      <c r="E194" s="130" t="s">
        <v>3561</v>
      </c>
      <c r="F194" s="19">
        <v>582820</v>
      </c>
      <c r="G194" s="20">
        <v>581452</v>
      </c>
      <c r="H194" s="20">
        <v>251940</v>
      </c>
      <c r="I194" s="20">
        <v>0</v>
      </c>
      <c r="J194" s="20">
        <v>0</v>
      </c>
      <c r="K194" s="20">
        <v>0</v>
      </c>
      <c r="L194" s="20">
        <v>0</v>
      </c>
      <c r="M194" s="20">
        <v>24826</v>
      </c>
      <c r="N194" s="20">
        <v>16139</v>
      </c>
      <c r="O194" s="20">
        <v>6919</v>
      </c>
      <c r="P194" s="20">
        <v>391774</v>
      </c>
      <c r="Q194" s="20">
        <v>52728</v>
      </c>
      <c r="R194" s="20">
        <v>79020</v>
      </c>
      <c r="S194" s="20">
        <v>134843</v>
      </c>
      <c r="T194" s="21">
        <v>104157</v>
      </c>
      <c r="U194" s="54">
        <v>33348</v>
      </c>
      <c r="V194" s="20">
        <v>72345</v>
      </c>
      <c r="W194" s="20">
        <v>40592</v>
      </c>
      <c r="X194" s="20">
        <v>0</v>
      </c>
      <c r="Y194" s="21">
        <v>0</v>
      </c>
      <c r="Z194" s="20">
        <v>335834</v>
      </c>
      <c r="AA194" s="21">
        <v>0</v>
      </c>
      <c r="AB194" s="32">
        <v>215781</v>
      </c>
      <c r="AC194" s="20">
        <v>951689</v>
      </c>
      <c r="AD194" s="20">
        <v>492783</v>
      </c>
      <c r="AE194" s="20">
        <v>732691</v>
      </c>
      <c r="AF194" s="20">
        <v>459736</v>
      </c>
      <c r="AG194" s="20">
        <v>177999</v>
      </c>
      <c r="AH194" s="20">
        <v>265708</v>
      </c>
      <c r="AI194" s="21">
        <v>63114</v>
      </c>
      <c r="AJ194" s="25">
        <v>58143</v>
      </c>
      <c r="AK194" s="25">
        <v>77153</v>
      </c>
      <c r="AL194" s="25">
        <v>23046</v>
      </c>
      <c r="AM194" s="22">
        <v>37064</v>
      </c>
      <c r="AN194" s="20">
        <v>634675</v>
      </c>
      <c r="AO194" s="20">
        <v>36285</v>
      </c>
      <c r="AP194" s="54">
        <v>6934604</v>
      </c>
      <c r="AQ194" s="25">
        <v>150492</v>
      </c>
      <c r="AR194" s="25">
        <v>196840</v>
      </c>
      <c r="AS194" s="54">
        <v>127138</v>
      </c>
      <c r="AT194" s="54">
        <v>53106</v>
      </c>
      <c r="AU194" s="54">
        <v>80825</v>
      </c>
      <c r="AV194" s="25">
        <f t="shared" si="8"/>
        <v>608401</v>
      </c>
      <c r="AW194" s="165">
        <v>1353895</v>
      </c>
      <c r="AX194" s="98">
        <f t="shared" si="9"/>
        <v>8896900</v>
      </c>
      <c r="AY194" s="73"/>
      <c r="AZ194" s="20">
        <v>713080</v>
      </c>
      <c r="BA194" s="20">
        <v>246128</v>
      </c>
      <c r="BB194" s="19">
        <v>959208</v>
      </c>
      <c r="BC194" s="19">
        <f t="shared" si="10"/>
        <v>9856108</v>
      </c>
      <c r="BE194" s="20">
        <v>106876</v>
      </c>
      <c r="BF194" s="21">
        <f t="shared" si="11"/>
        <v>9749232</v>
      </c>
      <c r="BH194" s="73"/>
      <c r="BI194" s="73"/>
      <c r="BJ194" s="73"/>
      <c r="BK194" s="73"/>
      <c r="BL194" s="73"/>
      <c r="BM194" s="73"/>
      <c r="BN194" s="73"/>
    </row>
    <row r="195" spans="1:66" ht="22.5" customHeight="1" x14ac:dyDescent="0.2">
      <c r="A195" s="125" t="s">
        <v>1988</v>
      </c>
      <c r="B195" s="126" t="s">
        <v>1978</v>
      </c>
      <c r="C195" s="136" t="s">
        <v>296</v>
      </c>
      <c r="D195" s="129">
        <v>6</v>
      </c>
      <c r="E195" s="130" t="s">
        <v>3561</v>
      </c>
      <c r="F195" s="19">
        <v>265616</v>
      </c>
      <c r="G195" s="20">
        <v>166486</v>
      </c>
      <c r="H195" s="20">
        <v>23750</v>
      </c>
      <c r="I195" s="20">
        <v>0</v>
      </c>
      <c r="J195" s="20">
        <v>8862</v>
      </c>
      <c r="K195" s="20">
        <v>11720</v>
      </c>
      <c r="L195" s="20">
        <v>20778</v>
      </c>
      <c r="M195" s="20">
        <v>7854</v>
      </c>
      <c r="N195" s="20">
        <v>5347</v>
      </c>
      <c r="O195" s="20">
        <v>0</v>
      </c>
      <c r="P195" s="20">
        <v>157189</v>
      </c>
      <c r="Q195" s="20">
        <v>29122</v>
      </c>
      <c r="R195" s="20">
        <v>63720</v>
      </c>
      <c r="S195" s="20">
        <v>51794</v>
      </c>
      <c r="T195" s="21">
        <v>34719</v>
      </c>
      <c r="U195" s="54">
        <v>20412</v>
      </c>
      <c r="V195" s="20">
        <v>37842</v>
      </c>
      <c r="W195" s="20">
        <v>30444</v>
      </c>
      <c r="X195" s="20">
        <v>0</v>
      </c>
      <c r="Y195" s="21">
        <v>0</v>
      </c>
      <c r="Z195" s="20">
        <v>141175</v>
      </c>
      <c r="AA195" s="21">
        <v>0</v>
      </c>
      <c r="AB195" s="32">
        <v>0</v>
      </c>
      <c r="AC195" s="20">
        <v>285255</v>
      </c>
      <c r="AD195" s="20">
        <v>360571</v>
      </c>
      <c r="AE195" s="20">
        <v>317939</v>
      </c>
      <c r="AF195" s="20">
        <v>163174</v>
      </c>
      <c r="AG195" s="20">
        <v>66390</v>
      </c>
      <c r="AH195" s="20">
        <v>58735</v>
      </c>
      <c r="AI195" s="21">
        <v>154017</v>
      </c>
      <c r="AJ195" s="25">
        <v>30484</v>
      </c>
      <c r="AK195" s="25">
        <v>50144</v>
      </c>
      <c r="AL195" s="25">
        <v>11051</v>
      </c>
      <c r="AM195" s="22">
        <v>19159</v>
      </c>
      <c r="AN195" s="20">
        <v>162519</v>
      </c>
      <c r="AO195" s="20">
        <v>26999</v>
      </c>
      <c r="AP195" s="54">
        <v>2783267</v>
      </c>
      <c r="AQ195" s="25">
        <v>70835</v>
      </c>
      <c r="AR195" s="25">
        <v>174689</v>
      </c>
      <c r="AS195" s="54">
        <v>110458</v>
      </c>
      <c r="AT195" s="54">
        <v>43766</v>
      </c>
      <c r="AU195" s="54">
        <v>71741</v>
      </c>
      <c r="AV195" s="25">
        <f t="shared" si="8"/>
        <v>471489</v>
      </c>
      <c r="AW195" s="165">
        <v>397317</v>
      </c>
      <c r="AX195" s="98">
        <f t="shared" si="9"/>
        <v>3652073</v>
      </c>
      <c r="AY195" s="73"/>
      <c r="AZ195" s="20">
        <v>376745</v>
      </c>
      <c r="BA195" s="20">
        <v>140865</v>
      </c>
      <c r="BB195" s="19">
        <v>517610</v>
      </c>
      <c r="BC195" s="19">
        <f t="shared" si="10"/>
        <v>4169683</v>
      </c>
      <c r="BE195" s="20">
        <v>44088</v>
      </c>
      <c r="BF195" s="21">
        <f t="shared" si="11"/>
        <v>4125595</v>
      </c>
      <c r="BH195" s="73"/>
      <c r="BI195" s="73"/>
      <c r="BJ195" s="73"/>
      <c r="BK195" s="73"/>
      <c r="BL195" s="73"/>
      <c r="BM195" s="73"/>
      <c r="BN195" s="73"/>
    </row>
    <row r="196" spans="1:66" ht="22.5" customHeight="1" x14ac:dyDescent="0.2">
      <c r="A196" s="125" t="s">
        <v>1989</v>
      </c>
      <c r="B196" s="126" t="s">
        <v>1978</v>
      </c>
      <c r="C196" s="136" t="s">
        <v>297</v>
      </c>
      <c r="D196" s="129">
        <v>6</v>
      </c>
      <c r="E196" s="130" t="s">
        <v>3561</v>
      </c>
      <c r="F196" s="19">
        <v>100165</v>
      </c>
      <c r="G196" s="20">
        <v>46559</v>
      </c>
      <c r="H196" s="20">
        <v>16530</v>
      </c>
      <c r="I196" s="20">
        <v>0</v>
      </c>
      <c r="J196" s="20">
        <v>0</v>
      </c>
      <c r="K196" s="20">
        <v>0</v>
      </c>
      <c r="L196" s="20">
        <v>8868</v>
      </c>
      <c r="M196" s="20">
        <v>0</v>
      </c>
      <c r="N196" s="20">
        <v>1232</v>
      </c>
      <c r="O196" s="20">
        <v>0</v>
      </c>
      <c r="P196" s="20">
        <v>63</v>
      </c>
      <c r="Q196" s="20">
        <v>16955</v>
      </c>
      <c r="R196" s="20">
        <v>13500</v>
      </c>
      <c r="S196" s="20">
        <v>8037</v>
      </c>
      <c r="T196" s="21">
        <v>11573</v>
      </c>
      <c r="U196" s="54">
        <v>966</v>
      </c>
      <c r="V196" s="20">
        <v>8904</v>
      </c>
      <c r="W196" s="20">
        <v>10148</v>
      </c>
      <c r="X196" s="20">
        <v>0</v>
      </c>
      <c r="Y196" s="21">
        <v>0</v>
      </c>
      <c r="Z196" s="20">
        <v>45588</v>
      </c>
      <c r="AA196" s="21">
        <v>0</v>
      </c>
      <c r="AB196" s="32">
        <v>0</v>
      </c>
      <c r="AC196" s="20">
        <v>81272</v>
      </c>
      <c r="AD196" s="20">
        <v>119589</v>
      </c>
      <c r="AE196" s="20">
        <v>143369</v>
      </c>
      <c r="AF196" s="20">
        <v>60053</v>
      </c>
      <c r="AG196" s="20">
        <v>17936</v>
      </c>
      <c r="AH196" s="20">
        <v>25069</v>
      </c>
      <c r="AI196" s="21">
        <v>22608</v>
      </c>
      <c r="AJ196" s="25">
        <v>11139</v>
      </c>
      <c r="AK196" s="25">
        <v>28187</v>
      </c>
      <c r="AL196" s="25">
        <v>4197</v>
      </c>
      <c r="AM196" s="22">
        <v>9483</v>
      </c>
      <c r="AN196" s="20">
        <v>152461</v>
      </c>
      <c r="AO196" s="20">
        <v>8590</v>
      </c>
      <c r="AP196" s="54">
        <v>973041</v>
      </c>
      <c r="AQ196" s="25">
        <v>50246</v>
      </c>
      <c r="AR196" s="25">
        <v>166974</v>
      </c>
      <c r="AS196" s="54">
        <v>55152</v>
      </c>
      <c r="AT196" s="54">
        <v>45838</v>
      </c>
      <c r="AU196" s="54">
        <v>33858</v>
      </c>
      <c r="AV196" s="25">
        <f t="shared" si="8"/>
        <v>352068</v>
      </c>
      <c r="AW196" s="165">
        <v>264126</v>
      </c>
      <c r="AX196" s="98">
        <f t="shared" si="9"/>
        <v>1589235</v>
      </c>
      <c r="AY196" s="73"/>
      <c r="AZ196" s="20">
        <v>181814</v>
      </c>
      <c r="BA196" s="20">
        <v>70079</v>
      </c>
      <c r="BB196" s="19">
        <v>251893</v>
      </c>
      <c r="BC196" s="19">
        <f t="shared" si="10"/>
        <v>1841128</v>
      </c>
      <c r="BE196" s="20">
        <v>16447</v>
      </c>
      <c r="BF196" s="21">
        <f t="shared" si="11"/>
        <v>1824681</v>
      </c>
      <c r="BH196" s="73"/>
      <c r="BI196" s="73"/>
      <c r="BJ196" s="73"/>
      <c r="BK196" s="73"/>
      <c r="BL196" s="73"/>
      <c r="BM196" s="73"/>
      <c r="BN196" s="73"/>
    </row>
    <row r="197" spans="1:66" ht="22.5" customHeight="1" x14ac:dyDescent="0.2">
      <c r="A197" s="125" t="s">
        <v>1990</v>
      </c>
      <c r="B197" s="126" t="s">
        <v>1978</v>
      </c>
      <c r="C197" s="136" t="s">
        <v>298</v>
      </c>
      <c r="D197" s="129">
        <v>6</v>
      </c>
      <c r="E197" s="130" t="s">
        <v>3561</v>
      </c>
      <c r="F197" s="19">
        <v>103408</v>
      </c>
      <c r="G197" s="20">
        <v>81282</v>
      </c>
      <c r="H197" s="20">
        <v>29260</v>
      </c>
      <c r="I197" s="20">
        <v>0</v>
      </c>
      <c r="J197" s="20">
        <v>0</v>
      </c>
      <c r="K197" s="20">
        <v>1800</v>
      </c>
      <c r="L197" s="20">
        <v>4537</v>
      </c>
      <c r="M197" s="20">
        <v>0</v>
      </c>
      <c r="N197" s="20">
        <v>1341</v>
      </c>
      <c r="O197" s="20">
        <v>0</v>
      </c>
      <c r="P197" s="20">
        <v>72</v>
      </c>
      <c r="Q197" s="20">
        <v>10165</v>
      </c>
      <c r="R197" s="20">
        <v>17280</v>
      </c>
      <c r="S197" s="20">
        <v>15181</v>
      </c>
      <c r="T197" s="21">
        <v>11573</v>
      </c>
      <c r="U197" s="54">
        <v>2352</v>
      </c>
      <c r="V197" s="20">
        <v>8904</v>
      </c>
      <c r="W197" s="20">
        <v>10148</v>
      </c>
      <c r="X197" s="20">
        <v>0</v>
      </c>
      <c r="Y197" s="21">
        <v>0</v>
      </c>
      <c r="Z197" s="20">
        <v>46231</v>
      </c>
      <c r="AA197" s="21">
        <v>0</v>
      </c>
      <c r="AB197" s="32">
        <v>0</v>
      </c>
      <c r="AC197" s="20">
        <v>87255</v>
      </c>
      <c r="AD197" s="20">
        <v>110689</v>
      </c>
      <c r="AE197" s="20">
        <v>128223</v>
      </c>
      <c r="AF197" s="20">
        <v>45885</v>
      </c>
      <c r="AG197" s="20">
        <v>17419</v>
      </c>
      <c r="AH197" s="20">
        <v>42264</v>
      </c>
      <c r="AI197" s="21">
        <v>17427</v>
      </c>
      <c r="AJ197" s="25">
        <v>12122</v>
      </c>
      <c r="AK197" s="25">
        <v>23846</v>
      </c>
      <c r="AL197" s="25">
        <v>3265</v>
      </c>
      <c r="AM197" s="22">
        <v>8008</v>
      </c>
      <c r="AN197" s="20">
        <v>89192</v>
      </c>
      <c r="AO197" s="20">
        <v>7226</v>
      </c>
      <c r="AP197" s="54">
        <v>936355</v>
      </c>
      <c r="AQ197" s="25">
        <v>48042</v>
      </c>
      <c r="AR197" s="25">
        <v>103391</v>
      </c>
      <c r="AS197" s="54">
        <v>53251</v>
      </c>
      <c r="AT197" s="54">
        <v>30039</v>
      </c>
      <c r="AU197" s="54">
        <v>31057</v>
      </c>
      <c r="AV197" s="25">
        <f t="shared" si="8"/>
        <v>265780</v>
      </c>
      <c r="AW197" s="165">
        <v>149850</v>
      </c>
      <c r="AX197" s="98">
        <f t="shared" si="9"/>
        <v>1351985</v>
      </c>
      <c r="AY197" s="73"/>
      <c r="AZ197" s="20">
        <v>191337</v>
      </c>
      <c r="BA197" s="20">
        <v>56355</v>
      </c>
      <c r="BB197" s="19">
        <v>247692</v>
      </c>
      <c r="BC197" s="19">
        <f t="shared" si="10"/>
        <v>1599677</v>
      </c>
      <c r="BE197" s="20">
        <v>14250</v>
      </c>
      <c r="BF197" s="21">
        <f t="shared" si="11"/>
        <v>1585427</v>
      </c>
      <c r="BH197" s="73"/>
      <c r="BI197" s="73"/>
      <c r="BJ197" s="73"/>
      <c r="BK197" s="73"/>
      <c r="BL197" s="73"/>
      <c r="BM197" s="73"/>
      <c r="BN197" s="73"/>
    </row>
    <row r="198" spans="1:66" ht="22.5" customHeight="1" x14ac:dyDescent="0.2">
      <c r="A198" s="125" t="s">
        <v>1991</v>
      </c>
      <c r="B198" s="126" t="s">
        <v>1978</v>
      </c>
      <c r="C198" s="136" t="s">
        <v>299</v>
      </c>
      <c r="D198" s="129">
        <v>6</v>
      </c>
      <c r="E198" s="130" t="s">
        <v>3561</v>
      </c>
      <c r="F198" s="19">
        <v>196834</v>
      </c>
      <c r="G198" s="20">
        <v>126344</v>
      </c>
      <c r="H198" s="20">
        <v>22800</v>
      </c>
      <c r="I198" s="20">
        <v>0</v>
      </c>
      <c r="J198" s="20">
        <v>0</v>
      </c>
      <c r="K198" s="20">
        <v>2850</v>
      </c>
      <c r="L198" s="20">
        <v>12865</v>
      </c>
      <c r="M198" s="20">
        <v>1574</v>
      </c>
      <c r="N198" s="20">
        <v>2852</v>
      </c>
      <c r="O198" s="20">
        <v>2590</v>
      </c>
      <c r="P198" s="20">
        <v>69623</v>
      </c>
      <c r="Q198" s="20">
        <v>30015</v>
      </c>
      <c r="R198" s="20">
        <v>35010</v>
      </c>
      <c r="S198" s="20">
        <v>20539</v>
      </c>
      <c r="T198" s="21">
        <v>30090</v>
      </c>
      <c r="U198" s="54">
        <v>21126</v>
      </c>
      <c r="V198" s="20">
        <v>15582</v>
      </c>
      <c r="W198" s="20">
        <v>26385</v>
      </c>
      <c r="X198" s="20">
        <v>0</v>
      </c>
      <c r="Y198" s="21">
        <v>0</v>
      </c>
      <c r="Z198" s="20">
        <v>95011</v>
      </c>
      <c r="AA198" s="21">
        <v>0</v>
      </c>
      <c r="AB198" s="32">
        <v>0</v>
      </c>
      <c r="AC198" s="20">
        <v>149469</v>
      </c>
      <c r="AD198" s="20">
        <v>339090</v>
      </c>
      <c r="AE198" s="20">
        <v>262239</v>
      </c>
      <c r="AF198" s="20">
        <v>128800</v>
      </c>
      <c r="AG198" s="20">
        <v>39447</v>
      </c>
      <c r="AH198" s="20">
        <v>29684</v>
      </c>
      <c r="AI198" s="21">
        <v>78186</v>
      </c>
      <c r="AJ198" s="25">
        <v>21771</v>
      </c>
      <c r="AK198" s="25">
        <v>40160</v>
      </c>
      <c r="AL198" s="25">
        <v>7765</v>
      </c>
      <c r="AM198" s="22">
        <v>14253</v>
      </c>
      <c r="AN198" s="20">
        <v>492330</v>
      </c>
      <c r="AO198" s="20">
        <v>13848</v>
      </c>
      <c r="AP198" s="54">
        <v>2329132</v>
      </c>
      <c r="AQ198" s="25">
        <v>75169</v>
      </c>
      <c r="AR198" s="25">
        <v>155152</v>
      </c>
      <c r="AS198" s="54">
        <v>95398</v>
      </c>
      <c r="AT198" s="54">
        <v>54359</v>
      </c>
      <c r="AU198" s="54">
        <v>60372</v>
      </c>
      <c r="AV198" s="25">
        <f t="shared" si="8"/>
        <v>440450</v>
      </c>
      <c r="AW198" s="165">
        <v>648946</v>
      </c>
      <c r="AX198" s="98">
        <f t="shared" si="9"/>
        <v>3418528</v>
      </c>
      <c r="AY198" s="73"/>
      <c r="AZ198" s="20">
        <v>288793</v>
      </c>
      <c r="BA198" s="20">
        <v>119738</v>
      </c>
      <c r="BB198" s="19">
        <v>408531</v>
      </c>
      <c r="BC198" s="19">
        <f t="shared" si="10"/>
        <v>3827059</v>
      </c>
      <c r="BE198" s="20">
        <v>33739</v>
      </c>
      <c r="BF198" s="21">
        <f t="shared" si="11"/>
        <v>3793320</v>
      </c>
      <c r="BH198" s="73"/>
      <c r="BI198" s="73"/>
      <c r="BJ198" s="73"/>
      <c r="BK198" s="73"/>
      <c r="BL198" s="73"/>
      <c r="BM198" s="73"/>
      <c r="BN198" s="73"/>
    </row>
    <row r="199" spans="1:66" ht="22.5" customHeight="1" x14ac:dyDescent="0.2">
      <c r="A199" s="125" t="s">
        <v>1992</v>
      </c>
      <c r="B199" s="126" t="s">
        <v>1978</v>
      </c>
      <c r="C199" s="136" t="s">
        <v>300</v>
      </c>
      <c r="D199" s="129">
        <v>6</v>
      </c>
      <c r="E199" s="130" t="s">
        <v>3561</v>
      </c>
      <c r="F199" s="19">
        <v>256899</v>
      </c>
      <c r="G199" s="20">
        <v>174043</v>
      </c>
      <c r="H199" s="20">
        <v>35910</v>
      </c>
      <c r="I199" s="20">
        <v>0</v>
      </c>
      <c r="J199" s="20">
        <v>3888</v>
      </c>
      <c r="K199" s="20">
        <v>0</v>
      </c>
      <c r="L199" s="20">
        <v>5723</v>
      </c>
      <c r="M199" s="20">
        <v>5566</v>
      </c>
      <c r="N199" s="20">
        <v>4775</v>
      </c>
      <c r="O199" s="20">
        <v>11137</v>
      </c>
      <c r="P199" s="20">
        <v>138285</v>
      </c>
      <c r="Q199" s="20">
        <v>22764</v>
      </c>
      <c r="R199" s="20">
        <v>47655</v>
      </c>
      <c r="S199" s="20">
        <v>25004</v>
      </c>
      <c r="T199" s="21">
        <v>23146</v>
      </c>
      <c r="U199" s="54">
        <v>48846</v>
      </c>
      <c r="V199" s="20">
        <v>13356</v>
      </c>
      <c r="W199" s="20">
        <v>10148</v>
      </c>
      <c r="X199" s="20">
        <v>0</v>
      </c>
      <c r="Y199" s="21">
        <v>0</v>
      </c>
      <c r="Z199" s="20">
        <v>153481</v>
      </c>
      <c r="AA199" s="21">
        <v>0</v>
      </c>
      <c r="AB199" s="32">
        <v>0</v>
      </c>
      <c r="AC199" s="20">
        <v>273067</v>
      </c>
      <c r="AD199" s="20">
        <v>325345</v>
      </c>
      <c r="AE199" s="20">
        <v>333644</v>
      </c>
      <c r="AF199" s="20">
        <v>182655</v>
      </c>
      <c r="AG199" s="20">
        <v>74005</v>
      </c>
      <c r="AH199" s="20">
        <v>98917</v>
      </c>
      <c r="AI199" s="21">
        <v>92787</v>
      </c>
      <c r="AJ199" s="25">
        <v>28594</v>
      </c>
      <c r="AK199" s="25">
        <v>50012</v>
      </c>
      <c r="AL199" s="25">
        <v>11334</v>
      </c>
      <c r="AM199" s="22">
        <v>18804</v>
      </c>
      <c r="AN199" s="20">
        <v>156280</v>
      </c>
      <c r="AO199" s="20">
        <v>29869</v>
      </c>
      <c r="AP199" s="54">
        <v>2655939</v>
      </c>
      <c r="AQ199" s="25">
        <v>76674</v>
      </c>
      <c r="AR199" s="25">
        <v>160636</v>
      </c>
      <c r="AS199" s="54">
        <v>108161</v>
      </c>
      <c r="AT199" s="54">
        <v>50994</v>
      </c>
      <c r="AU199" s="54">
        <v>75470</v>
      </c>
      <c r="AV199" s="25">
        <f t="shared" ref="AV199:AV262" si="12">SUM(AQ199:AU199)</f>
        <v>471935</v>
      </c>
      <c r="AW199" s="165">
        <v>488542</v>
      </c>
      <c r="AX199" s="98">
        <f t="shared" ref="AX199:AX262" si="13">SUM(AP199,AV199:AW199)</f>
        <v>3616416</v>
      </c>
      <c r="AY199" s="73"/>
      <c r="AZ199" s="20">
        <v>360337</v>
      </c>
      <c r="BA199" s="20">
        <v>215895</v>
      </c>
      <c r="BB199" s="19">
        <v>576232</v>
      </c>
      <c r="BC199" s="19">
        <f t="shared" ref="BC199:BC262" si="14">AX199+BB199</f>
        <v>4192648</v>
      </c>
      <c r="BE199" s="20">
        <v>38780</v>
      </c>
      <c r="BF199" s="21">
        <f t="shared" ref="BF199:BF262" si="15">BC199-BE199</f>
        <v>4153868</v>
      </c>
      <c r="BH199" s="73"/>
      <c r="BI199" s="73"/>
      <c r="BJ199" s="73"/>
      <c r="BK199" s="73"/>
      <c r="BL199" s="73"/>
      <c r="BM199" s="73"/>
      <c r="BN199" s="73"/>
    </row>
    <row r="200" spans="1:66" ht="22.5" customHeight="1" x14ac:dyDescent="0.2">
      <c r="A200" s="125" t="s">
        <v>1993</v>
      </c>
      <c r="B200" s="126" t="s">
        <v>1978</v>
      </c>
      <c r="C200" s="136" t="s">
        <v>301</v>
      </c>
      <c r="D200" s="129">
        <v>6</v>
      </c>
      <c r="E200" s="130" t="s">
        <v>3561</v>
      </c>
      <c r="F200" s="19">
        <v>250309</v>
      </c>
      <c r="G200" s="20">
        <v>169409</v>
      </c>
      <c r="H200" s="20">
        <v>33630</v>
      </c>
      <c r="I200" s="20">
        <v>0</v>
      </c>
      <c r="J200" s="20">
        <v>7125</v>
      </c>
      <c r="K200" s="20">
        <v>22520</v>
      </c>
      <c r="L200" s="20">
        <v>17871</v>
      </c>
      <c r="M200" s="20">
        <v>0</v>
      </c>
      <c r="N200" s="20">
        <v>3879</v>
      </c>
      <c r="O200" s="20">
        <v>0</v>
      </c>
      <c r="P200" s="20">
        <v>49140</v>
      </c>
      <c r="Q200" s="20">
        <v>21329</v>
      </c>
      <c r="R200" s="20">
        <v>56520</v>
      </c>
      <c r="S200" s="20">
        <v>36613</v>
      </c>
      <c r="T200" s="21">
        <v>34719</v>
      </c>
      <c r="U200" s="54">
        <v>40026</v>
      </c>
      <c r="V200" s="20">
        <v>24486</v>
      </c>
      <c r="W200" s="20">
        <v>30444</v>
      </c>
      <c r="X200" s="20">
        <v>0</v>
      </c>
      <c r="Y200" s="21">
        <v>0</v>
      </c>
      <c r="Z200" s="20">
        <v>128767</v>
      </c>
      <c r="AA200" s="21">
        <v>0</v>
      </c>
      <c r="AB200" s="32">
        <v>0</v>
      </c>
      <c r="AC200" s="20">
        <v>224038</v>
      </c>
      <c r="AD200" s="20">
        <v>326957</v>
      </c>
      <c r="AE200" s="20">
        <v>320661</v>
      </c>
      <c r="AF200" s="20">
        <v>177181</v>
      </c>
      <c r="AG200" s="20">
        <v>69622</v>
      </c>
      <c r="AH200" s="20">
        <v>75930</v>
      </c>
      <c r="AI200" s="21">
        <v>85251</v>
      </c>
      <c r="AJ200" s="25">
        <v>25507</v>
      </c>
      <c r="AK200" s="25">
        <v>47787</v>
      </c>
      <c r="AL200" s="25">
        <v>10466</v>
      </c>
      <c r="AM200" s="22">
        <v>17099</v>
      </c>
      <c r="AN200" s="20">
        <v>309121</v>
      </c>
      <c r="AO200" s="20">
        <v>29571</v>
      </c>
      <c r="AP200" s="54">
        <v>2645978</v>
      </c>
      <c r="AQ200" s="25">
        <v>66256</v>
      </c>
      <c r="AR200" s="25">
        <v>144140</v>
      </c>
      <c r="AS200" s="54">
        <v>113250</v>
      </c>
      <c r="AT200" s="54">
        <v>60972</v>
      </c>
      <c r="AU200" s="54">
        <v>68521</v>
      </c>
      <c r="AV200" s="25">
        <f t="shared" si="12"/>
        <v>453139</v>
      </c>
      <c r="AW200" s="165">
        <v>764678</v>
      </c>
      <c r="AX200" s="98">
        <f t="shared" si="13"/>
        <v>3863795</v>
      </c>
      <c r="AY200" s="73"/>
      <c r="AZ200" s="20">
        <v>330388</v>
      </c>
      <c r="BA200" s="20">
        <v>245929</v>
      </c>
      <c r="BB200" s="19">
        <v>576317</v>
      </c>
      <c r="BC200" s="19">
        <f t="shared" si="14"/>
        <v>4440112</v>
      </c>
      <c r="BE200" s="20">
        <v>37192</v>
      </c>
      <c r="BF200" s="21">
        <f t="shared" si="15"/>
        <v>4402920</v>
      </c>
      <c r="BH200" s="73"/>
      <c r="BI200" s="73"/>
      <c r="BJ200" s="73"/>
      <c r="BK200" s="73"/>
      <c r="BL200" s="73"/>
      <c r="BM200" s="73"/>
      <c r="BN200" s="73"/>
    </row>
    <row r="201" spans="1:66" ht="22.5" customHeight="1" x14ac:dyDescent="0.2">
      <c r="A201" s="125" t="s">
        <v>1994</v>
      </c>
      <c r="B201" s="126" t="s">
        <v>1978</v>
      </c>
      <c r="C201" s="136" t="s">
        <v>302</v>
      </c>
      <c r="D201" s="129">
        <v>6</v>
      </c>
      <c r="E201" s="130" t="s">
        <v>3561</v>
      </c>
      <c r="F201" s="19">
        <v>78764</v>
      </c>
      <c r="G201" s="20">
        <v>46416</v>
      </c>
      <c r="H201" s="20">
        <v>11210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668</v>
      </c>
      <c r="O201" s="20">
        <v>0</v>
      </c>
      <c r="P201" s="20">
        <v>19492</v>
      </c>
      <c r="Q201" s="20">
        <v>5063</v>
      </c>
      <c r="R201" s="20">
        <v>15165</v>
      </c>
      <c r="S201" s="20">
        <v>16074</v>
      </c>
      <c r="T201" s="21">
        <v>11573</v>
      </c>
      <c r="U201" s="54">
        <v>0</v>
      </c>
      <c r="V201" s="20">
        <v>0</v>
      </c>
      <c r="W201" s="20">
        <v>0</v>
      </c>
      <c r="X201" s="20">
        <v>0</v>
      </c>
      <c r="Y201" s="21">
        <v>0</v>
      </c>
      <c r="Z201" s="20">
        <v>41979</v>
      </c>
      <c r="AA201" s="21">
        <v>0</v>
      </c>
      <c r="AB201" s="32">
        <v>0</v>
      </c>
      <c r="AC201" s="20">
        <v>50359</v>
      </c>
      <c r="AD201" s="20">
        <v>59633</v>
      </c>
      <c r="AE201" s="20">
        <v>64844</v>
      </c>
      <c r="AF201" s="20">
        <v>23989</v>
      </c>
      <c r="AG201" s="20">
        <v>16988</v>
      </c>
      <c r="AH201" s="20">
        <v>27874</v>
      </c>
      <c r="AI201" s="21">
        <v>11304</v>
      </c>
      <c r="AJ201" s="25">
        <v>6037</v>
      </c>
      <c r="AK201" s="25">
        <v>13002</v>
      </c>
      <c r="AL201" s="25">
        <v>2075</v>
      </c>
      <c r="AM201" s="22">
        <v>4175</v>
      </c>
      <c r="AN201" s="20">
        <v>62113</v>
      </c>
      <c r="AO201" s="20">
        <v>11562</v>
      </c>
      <c r="AP201" s="54">
        <v>600359</v>
      </c>
      <c r="AQ201" s="25">
        <v>56113</v>
      </c>
      <c r="AR201" s="25">
        <v>107352</v>
      </c>
      <c r="AS201" s="54">
        <v>36611</v>
      </c>
      <c r="AT201" s="54">
        <v>42908</v>
      </c>
      <c r="AU201" s="54">
        <v>21375</v>
      </c>
      <c r="AV201" s="25">
        <f t="shared" si="12"/>
        <v>264359</v>
      </c>
      <c r="AW201" s="165">
        <v>209270</v>
      </c>
      <c r="AX201" s="98">
        <f t="shared" si="13"/>
        <v>1073988</v>
      </c>
      <c r="AY201" s="73"/>
      <c r="AZ201" s="20">
        <v>125652</v>
      </c>
      <c r="BA201" s="20">
        <v>113528</v>
      </c>
      <c r="BB201" s="19">
        <v>239180</v>
      </c>
      <c r="BC201" s="19">
        <f t="shared" si="14"/>
        <v>1313168</v>
      </c>
      <c r="BE201" s="20">
        <v>10920</v>
      </c>
      <c r="BF201" s="21">
        <f t="shared" si="15"/>
        <v>1302248</v>
      </c>
      <c r="BH201" s="73"/>
      <c r="BI201" s="73"/>
      <c r="BJ201" s="73"/>
      <c r="BK201" s="73"/>
      <c r="BL201" s="73"/>
      <c r="BM201" s="73"/>
      <c r="BN201" s="73"/>
    </row>
    <row r="202" spans="1:66" ht="22.5" customHeight="1" x14ac:dyDescent="0.2">
      <c r="A202" s="125" t="s">
        <v>1995</v>
      </c>
      <c r="B202" s="126" t="s">
        <v>1978</v>
      </c>
      <c r="C202" s="136" t="s">
        <v>303</v>
      </c>
      <c r="D202" s="129">
        <v>6</v>
      </c>
      <c r="E202" s="130" t="s">
        <v>3561</v>
      </c>
      <c r="F202" s="19">
        <v>310707</v>
      </c>
      <c r="G202" s="20">
        <v>139605</v>
      </c>
      <c r="H202" s="20">
        <v>45410</v>
      </c>
      <c r="I202" s="20">
        <v>0</v>
      </c>
      <c r="J202" s="20">
        <v>0</v>
      </c>
      <c r="K202" s="20">
        <v>0</v>
      </c>
      <c r="L202" s="20">
        <v>0</v>
      </c>
      <c r="M202" s="20">
        <v>8378</v>
      </c>
      <c r="N202" s="20">
        <v>7695</v>
      </c>
      <c r="O202" s="20">
        <v>851</v>
      </c>
      <c r="P202" s="20">
        <v>211012</v>
      </c>
      <c r="Q202" s="20">
        <v>38673</v>
      </c>
      <c r="R202" s="20">
        <v>48105</v>
      </c>
      <c r="S202" s="20">
        <v>41971</v>
      </c>
      <c r="T202" s="21">
        <v>34719</v>
      </c>
      <c r="U202" s="54">
        <v>13188</v>
      </c>
      <c r="V202" s="20">
        <v>54537</v>
      </c>
      <c r="W202" s="20">
        <v>20296</v>
      </c>
      <c r="X202" s="20">
        <v>0</v>
      </c>
      <c r="Y202" s="21">
        <v>0</v>
      </c>
      <c r="Z202" s="20">
        <v>132737</v>
      </c>
      <c r="AA202" s="21">
        <v>0</v>
      </c>
      <c r="AB202" s="32">
        <v>0</v>
      </c>
      <c r="AC202" s="20">
        <v>400847</v>
      </c>
      <c r="AD202" s="20">
        <v>255524</v>
      </c>
      <c r="AE202" s="20">
        <v>364635</v>
      </c>
      <c r="AF202" s="20">
        <v>204148</v>
      </c>
      <c r="AG202" s="20">
        <v>75280</v>
      </c>
      <c r="AH202" s="20">
        <v>146248</v>
      </c>
      <c r="AI202" s="21">
        <v>5181</v>
      </c>
      <c r="AJ202" s="25">
        <v>38147</v>
      </c>
      <c r="AK202" s="25">
        <v>41932</v>
      </c>
      <c r="AL202" s="25">
        <v>10789</v>
      </c>
      <c r="AM202" s="22">
        <v>19879</v>
      </c>
      <c r="AN202" s="20">
        <v>294370</v>
      </c>
      <c r="AO202" s="20">
        <v>11019</v>
      </c>
      <c r="AP202" s="54">
        <v>2975883</v>
      </c>
      <c r="AQ202" s="25">
        <v>78384</v>
      </c>
      <c r="AR202" s="25">
        <v>126198</v>
      </c>
      <c r="AS202" s="54">
        <v>80876</v>
      </c>
      <c r="AT202" s="54">
        <v>33991</v>
      </c>
      <c r="AU202" s="54">
        <v>64818</v>
      </c>
      <c r="AV202" s="25">
        <f t="shared" si="12"/>
        <v>384267</v>
      </c>
      <c r="AW202" s="165">
        <v>729921</v>
      </c>
      <c r="AX202" s="98">
        <f t="shared" si="13"/>
        <v>4090071</v>
      </c>
      <c r="AY202" s="73"/>
      <c r="AZ202" s="20">
        <v>439526</v>
      </c>
      <c r="BA202" s="20">
        <v>64201</v>
      </c>
      <c r="BB202" s="19">
        <v>503727</v>
      </c>
      <c r="BC202" s="19">
        <f t="shared" si="14"/>
        <v>4593798</v>
      </c>
      <c r="BE202" s="20">
        <v>48521</v>
      </c>
      <c r="BF202" s="21">
        <f t="shared" si="15"/>
        <v>4545277</v>
      </c>
      <c r="BH202" s="73"/>
      <c r="BI202" s="73"/>
      <c r="BJ202" s="73"/>
      <c r="BK202" s="73"/>
      <c r="BL202" s="73"/>
      <c r="BM202" s="73"/>
      <c r="BN202" s="73"/>
    </row>
    <row r="203" spans="1:66" ht="22.5" customHeight="1" x14ac:dyDescent="0.2">
      <c r="A203" s="125" t="s">
        <v>1996</v>
      </c>
      <c r="B203" s="126" t="s">
        <v>1978</v>
      </c>
      <c r="C203" s="136" t="s">
        <v>304</v>
      </c>
      <c r="D203" s="129">
        <v>6</v>
      </c>
      <c r="E203" s="130" t="s">
        <v>3561</v>
      </c>
      <c r="F203" s="19">
        <v>235865</v>
      </c>
      <c r="G203" s="20">
        <v>143384</v>
      </c>
      <c r="H203" s="20">
        <v>44080</v>
      </c>
      <c r="I203" s="20">
        <v>0</v>
      </c>
      <c r="J203" s="20">
        <v>0</v>
      </c>
      <c r="K203" s="20">
        <v>0</v>
      </c>
      <c r="L203" s="20">
        <v>0</v>
      </c>
      <c r="M203" s="20">
        <v>5665</v>
      </c>
      <c r="N203" s="20">
        <v>4575</v>
      </c>
      <c r="O203" s="20">
        <v>94498</v>
      </c>
      <c r="P203" s="20">
        <v>142505</v>
      </c>
      <c r="Q203" s="20">
        <v>21763</v>
      </c>
      <c r="R203" s="20">
        <v>22950</v>
      </c>
      <c r="S203" s="20">
        <v>17860</v>
      </c>
      <c r="T203" s="21">
        <v>11573</v>
      </c>
      <c r="U203" s="54">
        <v>5292</v>
      </c>
      <c r="V203" s="20">
        <v>14469</v>
      </c>
      <c r="W203" s="20">
        <v>10148</v>
      </c>
      <c r="X203" s="20">
        <v>0</v>
      </c>
      <c r="Y203" s="21">
        <v>0</v>
      </c>
      <c r="Z203" s="20">
        <v>118953</v>
      </c>
      <c r="AA203" s="21">
        <v>0</v>
      </c>
      <c r="AB203" s="32">
        <v>0</v>
      </c>
      <c r="AC203" s="20">
        <v>230907</v>
      </c>
      <c r="AD203" s="20">
        <v>269011</v>
      </c>
      <c r="AE203" s="20">
        <v>315356</v>
      </c>
      <c r="AF203" s="20">
        <v>165589</v>
      </c>
      <c r="AG203" s="20">
        <v>55898</v>
      </c>
      <c r="AH203" s="20">
        <v>85794</v>
      </c>
      <c r="AI203" s="21">
        <v>85251</v>
      </c>
      <c r="AJ203" s="25">
        <v>27922</v>
      </c>
      <c r="AK203" s="25">
        <v>47061</v>
      </c>
      <c r="AL203" s="25">
        <v>10261</v>
      </c>
      <c r="AM203" s="22">
        <v>17342</v>
      </c>
      <c r="AN203" s="20">
        <v>156998</v>
      </c>
      <c r="AO203" s="20">
        <v>17210</v>
      </c>
      <c r="AP203" s="54">
        <v>2378180</v>
      </c>
      <c r="AQ203" s="25">
        <v>79513</v>
      </c>
      <c r="AR203" s="25">
        <v>154642</v>
      </c>
      <c r="AS203" s="54">
        <v>93608</v>
      </c>
      <c r="AT203" s="54">
        <v>42726</v>
      </c>
      <c r="AU203" s="54">
        <v>68440</v>
      </c>
      <c r="AV203" s="25">
        <f t="shared" si="12"/>
        <v>438929</v>
      </c>
      <c r="AW203" s="165">
        <v>319113</v>
      </c>
      <c r="AX203" s="98">
        <f t="shared" si="13"/>
        <v>3136222</v>
      </c>
      <c r="AY203" s="73"/>
      <c r="AZ203" s="20">
        <v>354584</v>
      </c>
      <c r="BA203" s="20">
        <v>107472</v>
      </c>
      <c r="BB203" s="19">
        <v>462056</v>
      </c>
      <c r="BC203" s="19">
        <f t="shared" si="14"/>
        <v>3598278</v>
      </c>
      <c r="BE203" s="20">
        <v>33533</v>
      </c>
      <c r="BF203" s="21">
        <f t="shared" si="15"/>
        <v>3564745</v>
      </c>
      <c r="BH203" s="73"/>
      <c r="BI203" s="73"/>
      <c r="BJ203" s="73"/>
      <c r="BK203" s="73"/>
      <c r="BL203" s="73"/>
      <c r="BM203" s="73"/>
      <c r="BN203" s="73"/>
    </row>
    <row r="204" spans="1:66" ht="22.5" customHeight="1" x14ac:dyDescent="0.2">
      <c r="A204" s="125" t="s">
        <v>1997</v>
      </c>
      <c r="B204" s="126" t="s">
        <v>1978</v>
      </c>
      <c r="C204" s="136" t="s">
        <v>305</v>
      </c>
      <c r="D204" s="129">
        <v>6</v>
      </c>
      <c r="E204" s="130" t="s">
        <v>3561</v>
      </c>
      <c r="F204" s="19">
        <v>182655</v>
      </c>
      <c r="G204" s="20">
        <v>102030</v>
      </c>
      <c r="H204" s="20">
        <v>34580</v>
      </c>
      <c r="I204" s="20">
        <v>0</v>
      </c>
      <c r="J204" s="20">
        <v>0</v>
      </c>
      <c r="K204" s="20">
        <v>0</v>
      </c>
      <c r="L204" s="20">
        <v>0</v>
      </c>
      <c r="M204" s="20">
        <v>5925</v>
      </c>
      <c r="N204" s="20">
        <v>3868</v>
      </c>
      <c r="O204" s="20">
        <v>2923</v>
      </c>
      <c r="P204" s="20">
        <v>117386</v>
      </c>
      <c r="Q204" s="20">
        <v>19148</v>
      </c>
      <c r="R204" s="20">
        <v>39510</v>
      </c>
      <c r="S204" s="20">
        <v>17860</v>
      </c>
      <c r="T204" s="21">
        <v>11573</v>
      </c>
      <c r="U204" s="54">
        <v>6930</v>
      </c>
      <c r="V204" s="20">
        <v>21147</v>
      </c>
      <c r="W204" s="20">
        <v>10148</v>
      </c>
      <c r="X204" s="20">
        <v>0</v>
      </c>
      <c r="Y204" s="21">
        <v>0</v>
      </c>
      <c r="Z204" s="20">
        <v>76439</v>
      </c>
      <c r="AA204" s="21">
        <v>0</v>
      </c>
      <c r="AB204" s="32">
        <v>0</v>
      </c>
      <c r="AC204" s="20">
        <v>225256</v>
      </c>
      <c r="AD204" s="20">
        <v>138503</v>
      </c>
      <c r="AE204" s="20">
        <v>198930</v>
      </c>
      <c r="AF204" s="20">
        <v>112217</v>
      </c>
      <c r="AG204" s="20">
        <v>39387</v>
      </c>
      <c r="AH204" s="20">
        <v>99822</v>
      </c>
      <c r="AI204" s="21">
        <v>2826</v>
      </c>
      <c r="AJ204" s="25">
        <v>25466</v>
      </c>
      <c r="AK204" s="25">
        <v>31208</v>
      </c>
      <c r="AL204" s="25">
        <v>6543</v>
      </c>
      <c r="AM204" s="22">
        <v>12770</v>
      </c>
      <c r="AN204" s="20">
        <v>68083</v>
      </c>
      <c r="AO204" s="20">
        <v>6345</v>
      </c>
      <c r="AP204" s="54">
        <v>1619478</v>
      </c>
      <c r="AQ204" s="25">
        <v>76937</v>
      </c>
      <c r="AR204" s="25">
        <v>117368</v>
      </c>
      <c r="AS204" s="54">
        <v>69186</v>
      </c>
      <c r="AT204" s="54">
        <v>36023</v>
      </c>
      <c r="AU204" s="54">
        <v>51772</v>
      </c>
      <c r="AV204" s="25">
        <f t="shared" si="12"/>
        <v>351286</v>
      </c>
      <c r="AW204" s="165">
        <v>190395</v>
      </c>
      <c r="AX204" s="98">
        <f t="shared" si="13"/>
        <v>2161159</v>
      </c>
      <c r="AY204" s="73"/>
      <c r="AZ204" s="20">
        <v>330017</v>
      </c>
      <c r="BA204" s="20">
        <v>36553</v>
      </c>
      <c r="BB204" s="19">
        <v>366570</v>
      </c>
      <c r="BC204" s="19">
        <f t="shared" si="14"/>
        <v>2527729</v>
      </c>
      <c r="BE204" s="20">
        <v>27326</v>
      </c>
      <c r="BF204" s="21">
        <f t="shared" si="15"/>
        <v>2500403</v>
      </c>
      <c r="BH204" s="73"/>
      <c r="BI204" s="73"/>
      <c r="BJ204" s="73"/>
      <c r="BK204" s="73"/>
      <c r="BL204" s="73"/>
      <c r="BM204" s="73"/>
      <c r="BN204" s="73"/>
    </row>
    <row r="205" spans="1:66" ht="22.5" customHeight="1" x14ac:dyDescent="0.2">
      <c r="A205" s="125" t="s">
        <v>1998</v>
      </c>
      <c r="B205" s="126" t="s">
        <v>1978</v>
      </c>
      <c r="C205" s="136" t="s">
        <v>306</v>
      </c>
      <c r="D205" s="129">
        <v>6</v>
      </c>
      <c r="E205" s="130" t="s">
        <v>3561</v>
      </c>
      <c r="F205" s="19">
        <v>266398</v>
      </c>
      <c r="G205" s="20">
        <v>111656</v>
      </c>
      <c r="H205" s="20">
        <v>39900</v>
      </c>
      <c r="I205" s="20">
        <v>0</v>
      </c>
      <c r="J205" s="20">
        <v>0</v>
      </c>
      <c r="K205" s="20">
        <v>0</v>
      </c>
      <c r="L205" s="20">
        <v>0</v>
      </c>
      <c r="M205" s="20">
        <v>12294</v>
      </c>
      <c r="N205" s="20">
        <v>7249</v>
      </c>
      <c r="O205" s="20">
        <v>2923</v>
      </c>
      <c r="P205" s="20">
        <v>176355</v>
      </c>
      <c r="Q205" s="20">
        <v>27550</v>
      </c>
      <c r="R205" s="20">
        <v>21105</v>
      </c>
      <c r="S205" s="20">
        <v>50901</v>
      </c>
      <c r="T205" s="21">
        <v>46292</v>
      </c>
      <c r="U205" s="54">
        <v>11298</v>
      </c>
      <c r="V205" s="20">
        <v>16695</v>
      </c>
      <c r="W205" s="20">
        <v>10148</v>
      </c>
      <c r="X205" s="20">
        <v>0</v>
      </c>
      <c r="Y205" s="21">
        <v>0</v>
      </c>
      <c r="Z205" s="20">
        <v>131079</v>
      </c>
      <c r="AA205" s="21">
        <v>0</v>
      </c>
      <c r="AB205" s="32">
        <v>0</v>
      </c>
      <c r="AC205" s="20">
        <v>344062</v>
      </c>
      <c r="AD205" s="20">
        <v>352386</v>
      </c>
      <c r="AE205" s="20">
        <v>357097</v>
      </c>
      <c r="AF205" s="20">
        <v>211876</v>
      </c>
      <c r="AG205" s="20">
        <v>69683</v>
      </c>
      <c r="AH205" s="20">
        <v>178466</v>
      </c>
      <c r="AI205" s="21">
        <v>4239</v>
      </c>
      <c r="AJ205" s="25">
        <v>34976</v>
      </c>
      <c r="AK205" s="25">
        <v>42591</v>
      </c>
      <c r="AL205" s="25">
        <v>10974</v>
      </c>
      <c r="AM205" s="22">
        <v>19262</v>
      </c>
      <c r="AN205" s="20">
        <v>130731</v>
      </c>
      <c r="AO205" s="20">
        <v>11849</v>
      </c>
      <c r="AP205" s="54">
        <v>2700035</v>
      </c>
      <c r="AQ205" s="25">
        <v>78304</v>
      </c>
      <c r="AR205" s="25">
        <v>141804</v>
      </c>
      <c r="AS205" s="54">
        <v>101685</v>
      </c>
      <c r="AT205" s="54">
        <v>34689</v>
      </c>
      <c r="AU205" s="54">
        <v>71804</v>
      </c>
      <c r="AV205" s="25">
        <f t="shared" si="12"/>
        <v>428286</v>
      </c>
      <c r="AW205" s="165">
        <v>394912</v>
      </c>
      <c r="AX205" s="98">
        <f t="shared" si="13"/>
        <v>3523233</v>
      </c>
      <c r="AY205" s="73"/>
      <c r="AZ205" s="20">
        <v>414516</v>
      </c>
      <c r="BA205" s="20">
        <v>72952</v>
      </c>
      <c r="BB205" s="19">
        <v>487468</v>
      </c>
      <c r="BC205" s="19">
        <f t="shared" si="14"/>
        <v>4010701</v>
      </c>
      <c r="BE205" s="20">
        <v>42301</v>
      </c>
      <c r="BF205" s="21">
        <f t="shared" si="15"/>
        <v>3968400</v>
      </c>
      <c r="BH205" s="73"/>
      <c r="BI205" s="73"/>
      <c r="BJ205" s="73"/>
      <c r="BK205" s="73"/>
      <c r="BL205" s="73"/>
      <c r="BM205" s="73"/>
      <c r="BN205" s="73"/>
    </row>
    <row r="206" spans="1:66" ht="22.5" customHeight="1" x14ac:dyDescent="0.2">
      <c r="A206" s="125" t="s">
        <v>1999</v>
      </c>
      <c r="B206" s="126" t="s">
        <v>1978</v>
      </c>
      <c r="C206" s="136" t="s">
        <v>307</v>
      </c>
      <c r="D206" s="129">
        <v>6</v>
      </c>
      <c r="E206" s="130" t="s">
        <v>3561</v>
      </c>
      <c r="F206" s="19">
        <v>263684</v>
      </c>
      <c r="G206" s="20">
        <v>114579</v>
      </c>
      <c r="H206" s="20">
        <v>37620</v>
      </c>
      <c r="I206" s="20">
        <v>0</v>
      </c>
      <c r="J206" s="20">
        <v>0</v>
      </c>
      <c r="K206" s="20">
        <v>0</v>
      </c>
      <c r="L206" s="20">
        <v>0</v>
      </c>
      <c r="M206" s="20">
        <v>11688</v>
      </c>
      <c r="N206" s="20">
        <v>6375</v>
      </c>
      <c r="O206" s="20">
        <v>6179</v>
      </c>
      <c r="P206" s="20">
        <v>260332</v>
      </c>
      <c r="Q206" s="20">
        <v>27276</v>
      </c>
      <c r="R206" s="20">
        <v>64935</v>
      </c>
      <c r="S206" s="20">
        <v>54473</v>
      </c>
      <c r="T206" s="21">
        <v>63652</v>
      </c>
      <c r="U206" s="54">
        <v>23898</v>
      </c>
      <c r="V206" s="20">
        <v>17808</v>
      </c>
      <c r="W206" s="20">
        <v>10148</v>
      </c>
      <c r="X206" s="20">
        <v>0</v>
      </c>
      <c r="Y206" s="21">
        <v>0</v>
      </c>
      <c r="Z206" s="20">
        <v>150221</v>
      </c>
      <c r="AA206" s="21">
        <v>0</v>
      </c>
      <c r="AB206" s="32">
        <v>0</v>
      </c>
      <c r="AC206" s="20">
        <v>346832</v>
      </c>
      <c r="AD206" s="20">
        <v>218628</v>
      </c>
      <c r="AE206" s="20">
        <v>350954</v>
      </c>
      <c r="AF206" s="20">
        <v>203987</v>
      </c>
      <c r="AG206" s="20">
        <v>76309</v>
      </c>
      <c r="AH206" s="20">
        <v>168421</v>
      </c>
      <c r="AI206" s="21">
        <v>8007</v>
      </c>
      <c r="AJ206" s="25">
        <v>33904</v>
      </c>
      <c r="AK206" s="25">
        <v>42583</v>
      </c>
      <c r="AL206" s="25">
        <v>10704</v>
      </c>
      <c r="AM206" s="22">
        <v>18898</v>
      </c>
      <c r="AN206" s="20">
        <v>146557</v>
      </c>
      <c r="AO206" s="20">
        <v>12198</v>
      </c>
      <c r="AP206" s="54">
        <v>2750850</v>
      </c>
      <c r="AQ206" s="25">
        <v>75604</v>
      </c>
      <c r="AR206" s="25">
        <v>133542</v>
      </c>
      <c r="AS206" s="54">
        <v>96014</v>
      </c>
      <c r="AT206" s="54">
        <v>42257</v>
      </c>
      <c r="AU206" s="54">
        <v>76241</v>
      </c>
      <c r="AV206" s="25">
        <f t="shared" si="12"/>
        <v>423658</v>
      </c>
      <c r="AW206" s="165">
        <v>269692</v>
      </c>
      <c r="AX206" s="98">
        <f t="shared" si="13"/>
        <v>3444200</v>
      </c>
      <c r="AY206" s="73"/>
      <c r="AZ206" s="20">
        <v>406268</v>
      </c>
      <c r="BA206" s="20">
        <v>74853</v>
      </c>
      <c r="BB206" s="19">
        <v>481121</v>
      </c>
      <c r="BC206" s="19">
        <f t="shared" si="14"/>
        <v>3925321</v>
      </c>
      <c r="BE206" s="20">
        <v>41614</v>
      </c>
      <c r="BF206" s="21">
        <f t="shared" si="15"/>
        <v>3883707</v>
      </c>
      <c r="BH206" s="73"/>
      <c r="BI206" s="73"/>
      <c r="BJ206" s="73"/>
      <c r="BK206" s="73"/>
      <c r="BL206" s="73"/>
      <c r="BM206" s="73"/>
      <c r="BN206" s="73"/>
    </row>
    <row r="207" spans="1:66" ht="22.5" customHeight="1" x14ac:dyDescent="0.2">
      <c r="A207" s="125" t="s">
        <v>2000</v>
      </c>
      <c r="B207" s="126" t="s">
        <v>1978</v>
      </c>
      <c r="C207" s="136" t="s">
        <v>308</v>
      </c>
      <c r="D207" s="129">
        <v>6</v>
      </c>
      <c r="E207" s="130" t="s">
        <v>3561</v>
      </c>
      <c r="F207" s="19">
        <v>266639</v>
      </c>
      <c r="G207" s="20">
        <v>167769</v>
      </c>
      <c r="H207" s="20">
        <v>61940</v>
      </c>
      <c r="I207" s="20">
        <v>0</v>
      </c>
      <c r="J207" s="20">
        <v>0</v>
      </c>
      <c r="K207" s="20">
        <v>0</v>
      </c>
      <c r="L207" s="20">
        <v>9028</v>
      </c>
      <c r="M207" s="20">
        <v>0</v>
      </c>
      <c r="N207" s="20">
        <v>5099</v>
      </c>
      <c r="O207" s="20">
        <v>0</v>
      </c>
      <c r="P207" s="20">
        <v>27126</v>
      </c>
      <c r="Q207" s="20">
        <v>49055</v>
      </c>
      <c r="R207" s="20">
        <v>37755</v>
      </c>
      <c r="S207" s="20">
        <v>40185</v>
      </c>
      <c r="T207" s="21">
        <v>46292</v>
      </c>
      <c r="U207" s="54">
        <v>25452</v>
      </c>
      <c r="V207" s="20">
        <v>21147</v>
      </c>
      <c r="W207" s="20">
        <v>20296</v>
      </c>
      <c r="X207" s="20">
        <v>0</v>
      </c>
      <c r="Y207" s="21">
        <v>0</v>
      </c>
      <c r="Z207" s="20">
        <v>138124</v>
      </c>
      <c r="AA207" s="21">
        <v>0</v>
      </c>
      <c r="AB207" s="32">
        <v>0</v>
      </c>
      <c r="AC207" s="20">
        <v>273371</v>
      </c>
      <c r="AD207" s="20">
        <v>290667</v>
      </c>
      <c r="AE207" s="20">
        <v>355631</v>
      </c>
      <c r="AF207" s="20">
        <v>189175</v>
      </c>
      <c r="AG207" s="20">
        <v>62685</v>
      </c>
      <c r="AH207" s="20">
        <v>107062</v>
      </c>
      <c r="AI207" s="21">
        <v>56520</v>
      </c>
      <c r="AJ207" s="25">
        <v>29660</v>
      </c>
      <c r="AK207" s="25">
        <v>50543</v>
      </c>
      <c r="AL207" s="25">
        <v>11773</v>
      </c>
      <c r="AM207" s="22">
        <v>19392</v>
      </c>
      <c r="AN207" s="20">
        <v>420130</v>
      </c>
      <c r="AO207" s="20">
        <v>20951</v>
      </c>
      <c r="AP207" s="54">
        <v>2803467</v>
      </c>
      <c r="AQ207" s="25">
        <v>65527</v>
      </c>
      <c r="AR207" s="25">
        <v>166501</v>
      </c>
      <c r="AS207" s="54">
        <v>106039</v>
      </c>
      <c r="AT207" s="54">
        <v>52102</v>
      </c>
      <c r="AU207" s="54">
        <v>76988</v>
      </c>
      <c r="AV207" s="25">
        <f t="shared" si="12"/>
        <v>467157</v>
      </c>
      <c r="AW207" s="165">
        <v>804198</v>
      </c>
      <c r="AX207" s="98">
        <f t="shared" si="13"/>
        <v>4074822</v>
      </c>
      <c r="AY207" s="73"/>
      <c r="AZ207" s="20">
        <v>369718</v>
      </c>
      <c r="BA207" s="20">
        <v>160181</v>
      </c>
      <c r="BB207" s="19">
        <v>529899</v>
      </c>
      <c r="BC207" s="19">
        <f t="shared" si="14"/>
        <v>4604721</v>
      </c>
      <c r="BE207" s="20">
        <v>43120</v>
      </c>
      <c r="BF207" s="21">
        <f t="shared" si="15"/>
        <v>4561601</v>
      </c>
      <c r="BH207" s="73"/>
      <c r="BI207" s="73"/>
      <c r="BJ207" s="73"/>
      <c r="BK207" s="73"/>
      <c r="BL207" s="73"/>
      <c r="BM207" s="73"/>
      <c r="BN207" s="73"/>
    </row>
    <row r="208" spans="1:66" ht="22.5" customHeight="1" x14ac:dyDescent="0.2">
      <c r="A208" s="125" t="s">
        <v>2001</v>
      </c>
      <c r="B208" s="126" t="s">
        <v>1978</v>
      </c>
      <c r="C208" s="136" t="s">
        <v>309</v>
      </c>
      <c r="D208" s="129">
        <v>6</v>
      </c>
      <c r="E208" s="130" t="s">
        <v>3561</v>
      </c>
      <c r="F208" s="19">
        <v>276495</v>
      </c>
      <c r="G208" s="20">
        <v>119285</v>
      </c>
      <c r="H208" s="20">
        <v>31920</v>
      </c>
      <c r="I208" s="20">
        <v>0</v>
      </c>
      <c r="J208" s="20">
        <v>12700</v>
      </c>
      <c r="K208" s="20">
        <v>0</v>
      </c>
      <c r="L208" s="20">
        <v>2975</v>
      </c>
      <c r="M208" s="20">
        <v>11446</v>
      </c>
      <c r="N208" s="20">
        <v>6533</v>
      </c>
      <c r="O208" s="20">
        <v>9028</v>
      </c>
      <c r="P208" s="20">
        <v>14415</v>
      </c>
      <c r="Q208" s="20">
        <v>27698</v>
      </c>
      <c r="R208" s="20">
        <v>26055</v>
      </c>
      <c r="S208" s="20">
        <v>35720</v>
      </c>
      <c r="T208" s="21">
        <v>34719</v>
      </c>
      <c r="U208" s="54">
        <v>10584</v>
      </c>
      <c r="V208" s="20">
        <v>18921</v>
      </c>
      <c r="W208" s="20">
        <v>10148</v>
      </c>
      <c r="X208" s="20">
        <v>0</v>
      </c>
      <c r="Y208" s="21">
        <v>0</v>
      </c>
      <c r="Z208" s="20">
        <v>140904</v>
      </c>
      <c r="AA208" s="21">
        <v>0</v>
      </c>
      <c r="AB208" s="32">
        <v>0</v>
      </c>
      <c r="AC208" s="20">
        <v>341403</v>
      </c>
      <c r="AD208" s="20">
        <v>344059</v>
      </c>
      <c r="AE208" s="20">
        <v>358214</v>
      </c>
      <c r="AF208" s="20">
        <v>198272</v>
      </c>
      <c r="AG208" s="20">
        <v>70877</v>
      </c>
      <c r="AH208" s="20">
        <v>25974</v>
      </c>
      <c r="AI208" s="21">
        <v>69708</v>
      </c>
      <c r="AJ208" s="25">
        <v>34412</v>
      </c>
      <c r="AK208" s="25">
        <v>51655</v>
      </c>
      <c r="AL208" s="25">
        <v>11060</v>
      </c>
      <c r="AM208" s="22">
        <v>23250</v>
      </c>
      <c r="AN208" s="20">
        <v>138248</v>
      </c>
      <c r="AO208" s="20">
        <v>11214</v>
      </c>
      <c r="AP208" s="54">
        <v>2467892</v>
      </c>
      <c r="AQ208" s="25">
        <v>78235</v>
      </c>
      <c r="AR208" s="25">
        <v>145945</v>
      </c>
      <c r="AS208" s="54">
        <v>69106</v>
      </c>
      <c r="AT208" s="54">
        <v>47529</v>
      </c>
      <c r="AU208" s="54">
        <v>78959</v>
      </c>
      <c r="AV208" s="25">
        <f t="shared" si="12"/>
        <v>419774</v>
      </c>
      <c r="AW208" s="165">
        <v>519644</v>
      </c>
      <c r="AX208" s="98">
        <f t="shared" si="13"/>
        <v>3407310</v>
      </c>
      <c r="AY208" s="73"/>
      <c r="AZ208" s="20">
        <v>410233</v>
      </c>
      <c r="BA208" s="20">
        <v>59648</v>
      </c>
      <c r="BB208" s="19">
        <v>469881</v>
      </c>
      <c r="BC208" s="19">
        <f t="shared" si="14"/>
        <v>3877191</v>
      </c>
      <c r="BE208" s="20">
        <v>52315</v>
      </c>
      <c r="BF208" s="21">
        <f t="shared" si="15"/>
        <v>3824876</v>
      </c>
      <c r="BH208" s="73"/>
      <c r="BI208" s="73"/>
      <c r="BJ208" s="73"/>
      <c r="BK208" s="73"/>
      <c r="BL208" s="73"/>
      <c r="BM208" s="73"/>
      <c r="BN208" s="73"/>
    </row>
    <row r="209" spans="1:66" ht="22.5" customHeight="1" x14ac:dyDescent="0.2">
      <c r="A209" s="125" t="s">
        <v>2002</v>
      </c>
      <c r="B209" s="126" t="s">
        <v>1978</v>
      </c>
      <c r="C209" s="136" t="s">
        <v>310</v>
      </c>
      <c r="D209" s="129">
        <v>6</v>
      </c>
      <c r="E209" s="130" t="s">
        <v>3561</v>
      </c>
      <c r="F209" s="19">
        <v>349186</v>
      </c>
      <c r="G209" s="20">
        <v>516283</v>
      </c>
      <c r="H209" s="20">
        <v>107920</v>
      </c>
      <c r="I209" s="20">
        <v>0</v>
      </c>
      <c r="J209" s="20">
        <v>0</v>
      </c>
      <c r="K209" s="20">
        <v>0</v>
      </c>
      <c r="L209" s="20">
        <v>0</v>
      </c>
      <c r="M209" s="20">
        <v>7905</v>
      </c>
      <c r="N209" s="20">
        <v>7924</v>
      </c>
      <c r="O209" s="20">
        <v>5661</v>
      </c>
      <c r="P209" s="20">
        <v>105065</v>
      </c>
      <c r="Q209" s="20">
        <v>38165</v>
      </c>
      <c r="R209" s="20">
        <v>60705</v>
      </c>
      <c r="S209" s="20">
        <v>48222</v>
      </c>
      <c r="T209" s="21">
        <v>41663</v>
      </c>
      <c r="U209" s="54">
        <v>30828</v>
      </c>
      <c r="V209" s="20">
        <v>27825</v>
      </c>
      <c r="W209" s="20">
        <v>20296</v>
      </c>
      <c r="X209" s="20">
        <v>0</v>
      </c>
      <c r="Y209" s="21">
        <v>0</v>
      </c>
      <c r="Z209" s="20">
        <v>188573</v>
      </c>
      <c r="AA209" s="21">
        <v>0</v>
      </c>
      <c r="AB209" s="32">
        <v>0</v>
      </c>
      <c r="AC209" s="20">
        <v>383036</v>
      </c>
      <c r="AD209" s="20">
        <v>385135</v>
      </c>
      <c r="AE209" s="20">
        <v>507306</v>
      </c>
      <c r="AF209" s="20">
        <v>249389</v>
      </c>
      <c r="AG209" s="20">
        <v>133572</v>
      </c>
      <c r="AH209" s="20">
        <v>160728</v>
      </c>
      <c r="AI209" s="21">
        <v>81012</v>
      </c>
      <c r="AJ209" s="25">
        <v>38123</v>
      </c>
      <c r="AK209" s="25">
        <v>58320</v>
      </c>
      <c r="AL209" s="25">
        <v>13878</v>
      </c>
      <c r="AM209" s="22">
        <v>24263</v>
      </c>
      <c r="AN209" s="20">
        <v>415952</v>
      </c>
      <c r="AO209" s="20">
        <v>38786</v>
      </c>
      <c r="AP209" s="54">
        <v>4045721</v>
      </c>
      <c r="AQ209" s="25">
        <v>95454</v>
      </c>
      <c r="AR209" s="25">
        <v>159657</v>
      </c>
      <c r="AS209" s="54">
        <v>118108</v>
      </c>
      <c r="AT209" s="54">
        <v>59793</v>
      </c>
      <c r="AU209" s="54">
        <v>82139</v>
      </c>
      <c r="AV209" s="25">
        <f t="shared" si="12"/>
        <v>515151</v>
      </c>
      <c r="AW209" s="165">
        <v>990235</v>
      </c>
      <c r="AX209" s="98">
        <f t="shared" si="13"/>
        <v>5551107</v>
      </c>
      <c r="AY209" s="73"/>
      <c r="AZ209" s="20">
        <v>439279</v>
      </c>
      <c r="BA209" s="20">
        <v>261266</v>
      </c>
      <c r="BB209" s="19">
        <v>700545</v>
      </c>
      <c r="BC209" s="19">
        <f t="shared" si="14"/>
        <v>6251652</v>
      </c>
      <c r="BE209" s="20">
        <v>81033</v>
      </c>
      <c r="BF209" s="21">
        <f t="shared" si="15"/>
        <v>6170619</v>
      </c>
      <c r="BH209" s="73"/>
      <c r="BI209" s="73"/>
      <c r="BJ209" s="73"/>
      <c r="BK209" s="73"/>
      <c r="BL209" s="73"/>
      <c r="BM209" s="73"/>
      <c r="BN209" s="73"/>
    </row>
    <row r="210" spans="1:66" ht="22.5" customHeight="1" x14ac:dyDescent="0.2">
      <c r="A210" s="125" t="s">
        <v>2003</v>
      </c>
      <c r="B210" s="126" t="s">
        <v>1978</v>
      </c>
      <c r="C210" s="136" t="s">
        <v>311</v>
      </c>
      <c r="D210" s="129">
        <v>6</v>
      </c>
      <c r="E210" s="130" t="s">
        <v>3561</v>
      </c>
      <c r="F210" s="19">
        <v>243766</v>
      </c>
      <c r="G210" s="20">
        <v>144596</v>
      </c>
      <c r="H210" s="20">
        <v>74860</v>
      </c>
      <c r="I210" s="20">
        <v>0</v>
      </c>
      <c r="J210" s="20">
        <v>0</v>
      </c>
      <c r="K210" s="20">
        <v>0</v>
      </c>
      <c r="L210" s="20">
        <v>0</v>
      </c>
      <c r="M210" s="20">
        <v>10113</v>
      </c>
      <c r="N210" s="20">
        <v>5516</v>
      </c>
      <c r="O210" s="20">
        <v>16576</v>
      </c>
      <c r="P210" s="20">
        <v>189654</v>
      </c>
      <c r="Q210" s="20">
        <v>35364</v>
      </c>
      <c r="R210" s="20">
        <v>103275</v>
      </c>
      <c r="S210" s="20">
        <v>47329</v>
      </c>
      <c r="T210" s="21">
        <v>34719</v>
      </c>
      <c r="U210" s="54">
        <v>16380</v>
      </c>
      <c r="V210" s="20">
        <v>27825</v>
      </c>
      <c r="W210" s="20">
        <v>20296</v>
      </c>
      <c r="X210" s="20">
        <v>0</v>
      </c>
      <c r="Y210" s="21">
        <v>0</v>
      </c>
      <c r="Z210" s="20">
        <v>159144</v>
      </c>
      <c r="AA210" s="21">
        <v>0</v>
      </c>
      <c r="AB210" s="32">
        <v>0</v>
      </c>
      <c r="AC210" s="20">
        <v>323231</v>
      </c>
      <c r="AD210" s="20">
        <v>193507</v>
      </c>
      <c r="AE210" s="20">
        <v>282201</v>
      </c>
      <c r="AF210" s="20">
        <v>144659</v>
      </c>
      <c r="AG210" s="20">
        <v>60677</v>
      </c>
      <c r="AH210" s="20">
        <v>121270</v>
      </c>
      <c r="AI210" s="21">
        <v>15543</v>
      </c>
      <c r="AJ210" s="25">
        <v>31055</v>
      </c>
      <c r="AK210" s="25">
        <v>45990</v>
      </c>
      <c r="AL210" s="25">
        <v>8710</v>
      </c>
      <c r="AM210" s="22">
        <v>18709</v>
      </c>
      <c r="AN210" s="20">
        <v>87853</v>
      </c>
      <c r="AO210" s="20">
        <v>18563</v>
      </c>
      <c r="AP210" s="54">
        <v>2481381</v>
      </c>
      <c r="AQ210" s="25">
        <v>70175</v>
      </c>
      <c r="AR210" s="25">
        <v>108514</v>
      </c>
      <c r="AS210" s="54">
        <v>84400</v>
      </c>
      <c r="AT210" s="54">
        <v>23923</v>
      </c>
      <c r="AU210" s="54">
        <v>52785</v>
      </c>
      <c r="AV210" s="25">
        <f t="shared" si="12"/>
        <v>339797</v>
      </c>
      <c r="AW210" s="165">
        <v>252770</v>
      </c>
      <c r="AX210" s="98">
        <f t="shared" si="13"/>
        <v>3073948</v>
      </c>
      <c r="AY210" s="73"/>
      <c r="AZ210" s="20">
        <v>381665</v>
      </c>
      <c r="BA210" s="20">
        <v>101992</v>
      </c>
      <c r="BB210" s="19">
        <v>483657</v>
      </c>
      <c r="BC210" s="19">
        <f t="shared" si="14"/>
        <v>3557605</v>
      </c>
      <c r="BE210" s="20">
        <v>49628</v>
      </c>
      <c r="BF210" s="21">
        <f t="shared" si="15"/>
        <v>3507977</v>
      </c>
      <c r="BH210" s="73"/>
      <c r="BI210" s="73"/>
      <c r="BJ210" s="73"/>
      <c r="BK210" s="73"/>
      <c r="BL210" s="73"/>
      <c r="BM210" s="73"/>
      <c r="BN210" s="73"/>
    </row>
    <row r="211" spans="1:66" ht="22.5" customHeight="1" x14ac:dyDescent="0.2">
      <c r="A211" s="125" t="s">
        <v>2004</v>
      </c>
      <c r="B211" s="126" t="s">
        <v>1978</v>
      </c>
      <c r="C211" s="136" t="s">
        <v>312</v>
      </c>
      <c r="D211" s="129">
        <v>6</v>
      </c>
      <c r="E211" s="130" t="s">
        <v>3561</v>
      </c>
      <c r="F211" s="19">
        <v>163990</v>
      </c>
      <c r="G211" s="20">
        <v>45846</v>
      </c>
      <c r="H211" s="20">
        <v>13870</v>
      </c>
      <c r="I211" s="20">
        <v>0</v>
      </c>
      <c r="J211" s="20">
        <v>0</v>
      </c>
      <c r="K211" s="20">
        <v>5590</v>
      </c>
      <c r="L211" s="20">
        <v>5772</v>
      </c>
      <c r="M211" s="20">
        <v>0</v>
      </c>
      <c r="N211" s="20">
        <v>2233</v>
      </c>
      <c r="O211" s="20">
        <v>0</v>
      </c>
      <c r="P211" s="20">
        <v>8211</v>
      </c>
      <c r="Q211" s="20">
        <v>17018</v>
      </c>
      <c r="R211" s="20">
        <v>24255</v>
      </c>
      <c r="S211" s="20">
        <v>9823</v>
      </c>
      <c r="T211" s="21">
        <v>11573</v>
      </c>
      <c r="U211" s="54">
        <v>15162</v>
      </c>
      <c r="V211" s="20">
        <v>12243</v>
      </c>
      <c r="W211" s="20">
        <v>10148</v>
      </c>
      <c r="X211" s="20">
        <v>0</v>
      </c>
      <c r="Y211" s="21">
        <v>0</v>
      </c>
      <c r="Z211" s="20">
        <v>73579</v>
      </c>
      <c r="AA211" s="21">
        <v>0</v>
      </c>
      <c r="AB211" s="32">
        <v>0</v>
      </c>
      <c r="AC211" s="20">
        <v>148195</v>
      </c>
      <c r="AD211" s="20">
        <v>153187</v>
      </c>
      <c r="AE211" s="20">
        <v>176594</v>
      </c>
      <c r="AF211" s="20">
        <v>76153</v>
      </c>
      <c r="AG211" s="20">
        <v>29317</v>
      </c>
      <c r="AH211" s="20">
        <v>47060</v>
      </c>
      <c r="AI211" s="21">
        <v>32499</v>
      </c>
      <c r="AJ211" s="25">
        <v>19525</v>
      </c>
      <c r="AK211" s="25">
        <v>34453</v>
      </c>
      <c r="AL211" s="25">
        <v>4844</v>
      </c>
      <c r="AM211" s="22">
        <v>12054</v>
      </c>
      <c r="AN211" s="20">
        <v>74277</v>
      </c>
      <c r="AO211" s="20">
        <v>14350</v>
      </c>
      <c r="AP211" s="54">
        <v>1241821</v>
      </c>
      <c r="AQ211" s="25">
        <v>52877</v>
      </c>
      <c r="AR211" s="25">
        <v>112656</v>
      </c>
      <c r="AS211" s="54">
        <v>66608</v>
      </c>
      <c r="AT211" s="54">
        <v>55130</v>
      </c>
      <c r="AU211" s="54">
        <v>35564</v>
      </c>
      <c r="AV211" s="25">
        <f t="shared" si="12"/>
        <v>322835</v>
      </c>
      <c r="AW211" s="165">
        <v>235926</v>
      </c>
      <c r="AX211" s="98">
        <f t="shared" si="13"/>
        <v>1800582</v>
      </c>
      <c r="AY211" s="73"/>
      <c r="AZ211" s="20">
        <v>263712</v>
      </c>
      <c r="BA211" s="20">
        <v>94190</v>
      </c>
      <c r="BB211" s="19">
        <v>357902</v>
      </c>
      <c r="BC211" s="19">
        <f t="shared" si="14"/>
        <v>2158484</v>
      </c>
      <c r="BE211" s="20">
        <v>24763</v>
      </c>
      <c r="BF211" s="21">
        <f t="shared" si="15"/>
        <v>2133721</v>
      </c>
      <c r="BH211" s="73"/>
      <c r="BI211" s="73"/>
      <c r="BJ211" s="73"/>
      <c r="BK211" s="73"/>
      <c r="BL211" s="73"/>
      <c r="BM211" s="73"/>
      <c r="BN211" s="73"/>
    </row>
    <row r="212" spans="1:66" ht="22.5" customHeight="1" x14ac:dyDescent="0.2">
      <c r="A212" s="125" t="s">
        <v>2005</v>
      </c>
      <c r="B212" s="126" t="s">
        <v>1978</v>
      </c>
      <c r="C212" s="136" t="s">
        <v>313</v>
      </c>
      <c r="D212" s="129">
        <v>6</v>
      </c>
      <c r="E212" s="130" t="s">
        <v>3561</v>
      </c>
      <c r="F212" s="19">
        <v>375579</v>
      </c>
      <c r="G212" s="20">
        <v>424449</v>
      </c>
      <c r="H212" s="20">
        <v>104690</v>
      </c>
      <c r="I212" s="20">
        <v>0</v>
      </c>
      <c r="J212" s="20">
        <v>0</v>
      </c>
      <c r="K212" s="20">
        <v>0</v>
      </c>
      <c r="L212" s="20">
        <v>0</v>
      </c>
      <c r="M212" s="20">
        <v>14405</v>
      </c>
      <c r="N212" s="20">
        <v>8674</v>
      </c>
      <c r="O212" s="20">
        <v>0</v>
      </c>
      <c r="P212" s="20">
        <v>171871</v>
      </c>
      <c r="Q212" s="20">
        <v>46883</v>
      </c>
      <c r="R212" s="20">
        <v>73530</v>
      </c>
      <c r="S212" s="20">
        <v>73226</v>
      </c>
      <c r="T212" s="21">
        <v>48607</v>
      </c>
      <c r="U212" s="54">
        <v>50610</v>
      </c>
      <c r="V212" s="20">
        <v>43407</v>
      </c>
      <c r="W212" s="20">
        <v>20296</v>
      </c>
      <c r="X212" s="20">
        <v>0</v>
      </c>
      <c r="Y212" s="21">
        <v>0</v>
      </c>
      <c r="Z212" s="20">
        <v>229413</v>
      </c>
      <c r="AA212" s="21">
        <v>0</v>
      </c>
      <c r="AB212" s="32">
        <v>0</v>
      </c>
      <c r="AC212" s="20">
        <v>512395</v>
      </c>
      <c r="AD212" s="20">
        <v>353167</v>
      </c>
      <c r="AE212" s="20">
        <v>516241</v>
      </c>
      <c r="AF212" s="20">
        <v>272654</v>
      </c>
      <c r="AG212" s="20">
        <v>106630</v>
      </c>
      <c r="AH212" s="20">
        <v>167878</v>
      </c>
      <c r="AI212" s="21">
        <v>74889</v>
      </c>
      <c r="AJ212" s="25">
        <v>41317</v>
      </c>
      <c r="AK212" s="25">
        <v>60254</v>
      </c>
      <c r="AL212" s="25">
        <v>14384</v>
      </c>
      <c r="AM212" s="22">
        <v>25455</v>
      </c>
      <c r="AN212" s="20">
        <v>415707</v>
      </c>
      <c r="AO212" s="20">
        <v>43317</v>
      </c>
      <c r="AP212" s="54">
        <v>4289928</v>
      </c>
      <c r="AQ212" s="25">
        <v>88322</v>
      </c>
      <c r="AR212" s="25">
        <v>166559</v>
      </c>
      <c r="AS212" s="54">
        <v>125254</v>
      </c>
      <c r="AT212" s="54">
        <v>47657</v>
      </c>
      <c r="AU212" s="54">
        <v>88268</v>
      </c>
      <c r="AV212" s="25">
        <f t="shared" si="12"/>
        <v>516060</v>
      </c>
      <c r="AW212" s="165">
        <v>907827</v>
      </c>
      <c r="AX212" s="98">
        <f t="shared" si="13"/>
        <v>5713815</v>
      </c>
      <c r="AY212" s="73"/>
      <c r="AZ212" s="20">
        <v>464076</v>
      </c>
      <c r="BA212" s="20">
        <v>284714</v>
      </c>
      <c r="BB212" s="19">
        <v>748790</v>
      </c>
      <c r="BC212" s="19">
        <f t="shared" si="14"/>
        <v>6462605</v>
      </c>
      <c r="BE212" s="20">
        <v>71720</v>
      </c>
      <c r="BF212" s="21">
        <f t="shared" si="15"/>
        <v>6390885</v>
      </c>
      <c r="BH212" s="73"/>
      <c r="BI212" s="73"/>
      <c r="BJ212" s="73"/>
      <c r="BK212" s="73"/>
      <c r="BL212" s="73"/>
      <c r="BM212" s="73"/>
      <c r="BN212" s="73"/>
    </row>
    <row r="213" spans="1:66" ht="22.5" customHeight="1" x14ac:dyDescent="0.2">
      <c r="A213" s="125" t="s">
        <v>2006</v>
      </c>
      <c r="B213" s="126" t="s">
        <v>1978</v>
      </c>
      <c r="C213" s="136" t="s">
        <v>314</v>
      </c>
      <c r="D213" s="129">
        <v>6</v>
      </c>
      <c r="E213" s="130" t="s">
        <v>3562</v>
      </c>
      <c r="F213" s="19">
        <v>385078</v>
      </c>
      <c r="G213" s="20">
        <v>184667</v>
      </c>
      <c r="H213" s="20">
        <v>27170</v>
      </c>
      <c r="I213" s="20">
        <v>0</v>
      </c>
      <c r="J213" s="20">
        <v>9462</v>
      </c>
      <c r="K213" s="20">
        <v>800</v>
      </c>
      <c r="L213" s="20">
        <v>3593</v>
      </c>
      <c r="M213" s="20">
        <v>7609</v>
      </c>
      <c r="N213" s="20">
        <v>5950</v>
      </c>
      <c r="O213" s="20">
        <v>32597</v>
      </c>
      <c r="P213" s="20">
        <v>226463</v>
      </c>
      <c r="Q213" s="20">
        <v>36439</v>
      </c>
      <c r="R213" s="20">
        <v>54765</v>
      </c>
      <c r="S213" s="20">
        <v>54473</v>
      </c>
      <c r="T213" s="21">
        <v>46292</v>
      </c>
      <c r="U213" s="54">
        <v>39312</v>
      </c>
      <c r="V213" s="20">
        <v>26712</v>
      </c>
      <c r="W213" s="20">
        <v>39577</v>
      </c>
      <c r="X213" s="20">
        <v>0</v>
      </c>
      <c r="Y213" s="21">
        <v>0</v>
      </c>
      <c r="Z213" s="20">
        <v>143662</v>
      </c>
      <c r="AA213" s="21">
        <v>12155</v>
      </c>
      <c r="AB213" s="32">
        <v>0</v>
      </c>
      <c r="AC213" s="20">
        <v>549623</v>
      </c>
      <c r="AD213" s="20">
        <v>180917</v>
      </c>
      <c r="AE213" s="20">
        <v>250512</v>
      </c>
      <c r="AF213" s="20">
        <v>99901</v>
      </c>
      <c r="AG213" s="20">
        <v>69893</v>
      </c>
      <c r="AH213" s="20">
        <v>49685</v>
      </c>
      <c r="AI213" s="21">
        <v>26847</v>
      </c>
      <c r="AJ213" s="25">
        <v>30916</v>
      </c>
      <c r="AK213" s="25">
        <v>57121</v>
      </c>
      <c r="AL213" s="25">
        <v>8444</v>
      </c>
      <c r="AM213" s="22">
        <v>23521</v>
      </c>
      <c r="AN213" s="20">
        <v>102531</v>
      </c>
      <c r="AO213" s="20">
        <v>31714</v>
      </c>
      <c r="AP213" s="54">
        <v>2818401</v>
      </c>
      <c r="AQ213" s="25">
        <v>49993</v>
      </c>
      <c r="AR213" s="25">
        <v>119313</v>
      </c>
      <c r="AS213" s="54">
        <v>85937</v>
      </c>
      <c r="AT213" s="54">
        <v>27198</v>
      </c>
      <c r="AU213" s="54">
        <v>32843</v>
      </c>
      <c r="AV213" s="25">
        <f t="shared" si="12"/>
        <v>315284</v>
      </c>
      <c r="AW213" s="165">
        <v>181480</v>
      </c>
      <c r="AX213" s="98">
        <f t="shared" si="13"/>
        <v>3315165</v>
      </c>
      <c r="AY213" s="73"/>
      <c r="AZ213" s="20">
        <v>380568</v>
      </c>
      <c r="BA213" s="20">
        <v>188933</v>
      </c>
      <c r="BB213" s="19">
        <v>569501</v>
      </c>
      <c r="BC213" s="19">
        <f t="shared" si="14"/>
        <v>3884666</v>
      </c>
      <c r="BE213" s="20">
        <v>0</v>
      </c>
      <c r="BF213" s="21">
        <f t="shared" si="15"/>
        <v>3884666</v>
      </c>
      <c r="BH213" s="73"/>
      <c r="BI213" s="73"/>
      <c r="BJ213" s="73"/>
      <c r="BK213" s="73"/>
      <c r="BL213" s="73"/>
      <c r="BM213" s="73"/>
      <c r="BN213" s="73"/>
    </row>
    <row r="214" spans="1:66" ht="22.5" customHeight="1" x14ac:dyDescent="0.2">
      <c r="A214" s="125" t="s">
        <v>2007</v>
      </c>
      <c r="B214" s="126" t="s">
        <v>1978</v>
      </c>
      <c r="C214" s="136" t="s">
        <v>315</v>
      </c>
      <c r="D214" s="129">
        <v>6</v>
      </c>
      <c r="E214" s="130" t="s">
        <v>3561</v>
      </c>
      <c r="F214" s="19">
        <v>431825</v>
      </c>
      <c r="G214" s="20">
        <v>193223</v>
      </c>
      <c r="H214" s="20">
        <v>85310</v>
      </c>
      <c r="I214" s="20">
        <v>0</v>
      </c>
      <c r="J214" s="20">
        <v>0</v>
      </c>
      <c r="K214" s="20">
        <v>0</v>
      </c>
      <c r="L214" s="20">
        <v>4473</v>
      </c>
      <c r="M214" s="20">
        <v>12511</v>
      </c>
      <c r="N214" s="20">
        <v>13547</v>
      </c>
      <c r="O214" s="20">
        <v>35927</v>
      </c>
      <c r="P214" s="20">
        <v>354274</v>
      </c>
      <c r="Q214" s="20">
        <v>43814</v>
      </c>
      <c r="R214" s="20">
        <v>67365</v>
      </c>
      <c r="S214" s="20">
        <v>77691</v>
      </c>
      <c r="T214" s="21">
        <v>57865</v>
      </c>
      <c r="U214" s="54">
        <v>28350</v>
      </c>
      <c r="V214" s="20">
        <v>67893</v>
      </c>
      <c r="W214" s="20">
        <v>30444</v>
      </c>
      <c r="X214" s="20">
        <v>0</v>
      </c>
      <c r="Y214" s="21">
        <v>0</v>
      </c>
      <c r="Z214" s="20">
        <v>249429</v>
      </c>
      <c r="AA214" s="21">
        <v>0</v>
      </c>
      <c r="AB214" s="32">
        <v>0</v>
      </c>
      <c r="AC214" s="20">
        <v>699924</v>
      </c>
      <c r="AD214" s="20">
        <v>424799</v>
      </c>
      <c r="AE214" s="20">
        <v>429340</v>
      </c>
      <c r="AF214" s="20">
        <v>247216</v>
      </c>
      <c r="AG214" s="20">
        <v>129647</v>
      </c>
      <c r="AH214" s="20">
        <v>97378</v>
      </c>
      <c r="AI214" s="21">
        <v>17898</v>
      </c>
      <c r="AJ214" s="25">
        <v>51709</v>
      </c>
      <c r="AK214" s="25">
        <v>59627</v>
      </c>
      <c r="AL214" s="25">
        <v>13440</v>
      </c>
      <c r="AM214" s="22">
        <v>31448</v>
      </c>
      <c r="AN214" s="20">
        <v>429529</v>
      </c>
      <c r="AO214" s="20">
        <v>19895</v>
      </c>
      <c r="AP214" s="54">
        <v>4405791</v>
      </c>
      <c r="AQ214" s="25">
        <v>102801</v>
      </c>
      <c r="AR214" s="25">
        <v>128166</v>
      </c>
      <c r="AS214" s="54">
        <v>84583</v>
      </c>
      <c r="AT214" s="54">
        <v>32670</v>
      </c>
      <c r="AU214" s="54">
        <v>61823</v>
      </c>
      <c r="AV214" s="25">
        <f t="shared" si="12"/>
        <v>410043</v>
      </c>
      <c r="AW214" s="165">
        <v>637481</v>
      </c>
      <c r="AX214" s="98">
        <f t="shared" si="13"/>
        <v>5453315</v>
      </c>
      <c r="AY214" s="73"/>
      <c r="AZ214" s="20">
        <v>594189</v>
      </c>
      <c r="BA214" s="20">
        <v>102699</v>
      </c>
      <c r="BB214" s="19">
        <v>696888</v>
      </c>
      <c r="BC214" s="19">
        <f t="shared" si="14"/>
        <v>6150203</v>
      </c>
      <c r="BE214" s="20">
        <v>100084</v>
      </c>
      <c r="BF214" s="21">
        <f t="shared" si="15"/>
        <v>6050119</v>
      </c>
      <c r="BH214" s="73"/>
      <c r="BI214" s="73"/>
      <c r="BJ214" s="73"/>
      <c r="BK214" s="73"/>
      <c r="BL214" s="73"/>
      <c r="BM214" s="73"/>
      <c r="BN214" s="73"/>
    </row>
    <row r="215" spans="1:66" ht="22.5" customHeight="1" x14ac:dyDescent="0.2">
      <c r="A215" s="125" t="s">
        <v>2008</v>
      </c>
      <c r="B215" s="126" t="s">
        <v>1978</v>
      </c>
      <c r="C215" s="136" t="s">
        <v>316</v>
      </c>
      <c r="D215" s="129">
        <v>6</v>
      </c>
      <c r="E215" s="130" t="s">
        <v>3561</v>
      </c>
      <c r="F215" s="19">
        <v>153226</v>
      </c>
      <c r="G215" s="20">
        <v>44634</v>
      </c>
      <c r="H215" s="20">
        <v>16530</v>
      </c>
      <c r="I215" s="20">
        <v>0</v>
      </c>
      <c r="J215" s="20">
        <v>10751</v>
      </c>
      <c r="K215" s="20">
        <v>3780</v>
      </c>
      <c r="L215" s="20">
        <v>11420</v>
      </c>
      <c r="M215" s="20">
        <v>0</v>
      </c>
      <c r="N215" s="20">
        <v>2491</v>
      </c>
      <c r="O215" s="20">
        <v>0</v>
      </c>
      <c r="P215" s="20">
        <v>47680</v>
      </c>
      <c r="Q215" s="20">
        <v>16759</v>
      </c>
      <c r="R215" s="20">
        <v>10125</v>
      </c>
      <c r="S215" s="20">
        <v>16967</v>
      </c>
      <c r="T215" s="21">
        <v>23146</v>
      </c>
      <c r="U215" s="54">
        <v>13734</v>
      </c>
      <c r="V215" s="20">
        <v>11130</v>
      </c>
      <c r="W215" s="20">
        <v>20296</v>
      </c>
      <c r="X215" s="20">
        <v>0</v>
      </c>
      <c r="Y215" s="21">
        <v>0</v>
      </c>
      <c r="Z215" s="20">
        <v>66789</v>
      </c>
      <c r="AA215" s="21">
        <v>12155</v>
      </c>
      <c r="AB215" s="32">
        <v>0</v>
      </c>
      <c r="AC215" s="20">
        <v>198387</v>
      </c>
      <c r="AD215" s="20">
        <v>213127</v>
      </c>
      <c r="AE215" s="20">
        <v>167939</v>
      </c>
      <c r="AF215" s="20">
        <v>68023</v>
      </c>
      <c r="AG215" s="20">
        <v>27474</v>
      </c>
      <c r="AH215" s="20">
        <v>19729</v>
      </c>
      <c r="AI215" s="21">
        <v>43332</v>
      </c>
      <c r="AJ215" s="25">
        <v>20465</v>
      </c>
      <c r="AK215" s="25">
        <v>35196</v>
      </c>
      <c r="AL215" s="25">
        <v>5352</v>
      </c>
      <c r="AM215" s="22">
        <v>12864</v>
      </c>
      <c r="AN215" s="20">
        <v>101804</v>
      </c>
      <c r="AO215" s="20">
        <v>4695</v>
      </c>
      <c r="AP215" s="54">
        <v>1400000</v>
      </c>
      <c r="AQ215" s="25">
        <v>42231</v>
      </c>
      <c r="AR215" s="25">
        <v>118850</v>
      </c>
      <c r="AS215" s="54">
        <v>65504</v>
      </c>
      <c r="AT215" s="54">
        <v>46277</v>
      </c>
      <c r="AU215" s="54">
        <v>53570</v>
      </c>
      <c r="AV215" s="25">
        <f t="shared" si="12"/>
        <v>326432</v>
      </c>
      <c r="AW215" s="165">
        <v>323364</v>
      </c>
      <c r="AX215" s="98">
        <f t="shared" si="13"/>
        <v>2049796</v>
      </c>
      <c r="AY215" s="73"/>
      <c r="AZ215" s="20">
        <v>274155</v>
      </c>
      <c r="BA215" s="20">
        <v>33769</v>
      </c>
      <c r="BB215" s="19">
        <v>307924</v>
      </c>
      <c r="BC215" s="19">
        <f t="shared" si="14"/>
        <v>2357720</v>
      </c>
      <c r="BE215" s="20">
        <v>23656</v>
      </c>
      <c r="BF215" s="21">
        <f t="shared" si="15"/>
        <v>2334064</v>
      </c>
      <c r="BH215" s="73"/>
      <c r="BI215" s="73"/>
      <c r="BJ215" s="73"/>
      <c r="BK215" s="73"/>
      <c r="BL215" s="73"/>
      <c r="BM215" s="73"/>
      <c r="BN215" s="73"/>
    </row>
    <row r="216" spans="1:66" ht="22.5" customHeight="1" x14ac:dyDescent="0.2">
      <c r="A216" s="125" t="s">
        <v>2009</v>
      </c>
      <c r="B216" s="126" t="s">
        <v>1978</v>
      </c>
      <c r="C216" s="136" t="s">
        <v>317</v>
      </c>
      <c r="D216" s="129">
        <v>6</v>
      </c>
      <c r="E216" s="130" t="s">
        <v>3561</v>
      </c>
      <c r="F216" s="19">
        <v>203320</v>
      </c>
      <c r="G216" s="20">
        <v>103100</v>
      </c>
      <c r="H216" s="20">
        <v>26600</v>
      </c>
      <c r="I216" s="20">
        <v>0</v>
      </c>
      <c r="J216" s="20">
        <v>5455</v>
      </c>
      <c r="K216" s="20">
        <v>14300</v>
      </c>
      <c r="L216" s="20">
        <v>19571</v>
      </c>
      <c r="M216" s="20">
        <v>0</v>
      </c>
      <c r="N216" s="20">
        <v>3144</v>
      </c>
      <c r="O216" s="20">
        <v>0</v>
      </c>
      <c r="P216" s="20">
        <v>72582</v>
      </c>
      <c r="Q216" s="20">
        <v>22493</v>
      </c>
      <c r="R216" s="20">
        <v>47205</v>
      </c>
      <c r="S216" s="20">
        <v>18753</v>
      </c>
      <c r="T216" s="21">
        <v>11573</v>
      </c>
      <c r="U216" s="54">
        <v>41454</v>
      </c>
      <c r="V216" s="20">
        <v>12243</v>
      </c>
      <c r="W216" s="20">
        <v>10148</v>
      </c>
      <c r="X216" s="20">
        <v>0</v>
      </c>
      <c r="Y216" s="21">
        <v>0</v>
      </c>
      <c r="Z216" s="20">
        <v>111475</v>
      </c>
      <c r="AA216" s="21">
        <v>0</v>
      </c>
      <c r="AB216" s="32">
        <v>0</v>
      </c>
      <c r="AC216" s="20">
        <v>178471</v>
      </c>
      <c r="AD216" s="20">
        <v>208481</v>
      </c>
      <c r="AE216" s="20">
        <v>230061</v>
      </c>
      <c r="AF216" s="20">
        <v>92092</v>
      </c>
      <c r="AG216" s="20">
        <v>44783</v>
      </c>
      <c r="AH216" s="20">
        <v>53848</v>
      </c>
      <c r="AI216" s="21">
        <v>105975</v>
      </c>
      <c r="AJ216" s="25">
        <v>22839</v>
      </c>
      <c r="AK216" s="25">
        <v>42363</v>
      </c>
      <c r="AL216" s="25">
        <v>7006</v>
      </c>
      <c r="AM216" s="22">
        <v>15075</v>
      </c>
      <c r="AN216" s="20">
        <v>100240</v>
      </c>
      <c r="AO216" s="20">
        <v>31826</v>
      </c>
      <c r="AP216" s="54">
        <v>1856476</v>
      </c>
      <c r="AQ216" s="25">
        <v>58863</v>
      </c>
      <c r="AR216" s="25">
        <v>104332</v>
      </c>
      <c r="AS216" s="54">
        <v>91574</v>
      </c>
      <c r="AT216" s="54">
        <v>40348</v>
      </c>
      <c r="AU216" s="54">
        <v>49329</v>
      </c>
      <c r="AV216" s="25">
        <f t="shared" si="12"/>
        <v>344446</v>
      </c>
      <c r="AW216" s="165">
        <v>478723</v>
      </c>
      <c r="AX216" s="98">
        <f t="shared" si="13"/>
        <v>2679645</v>
      </c>
      <c r="AY216" s="73"/>
      <c r="AZ216" s="20">
        <v>300617</v>
      </c>
      <c r="BA216" s="20">
        <v>176203</v>
      </c>
      <c r="BB216" s="19">
        <v>476820</v>
      </c>
      <c r="BC216" s="19">
        <f t="shared" si="14"/>
        <v>3156465</v>
      </c>
      <c r="BE216" s="20">
        <v>90678</v>
      </c>
      <c r="BF216" s="21">
        <f t="shared" si="15"/>
        <v>3065787</v>
      </c>
      <c r="BH216" s="73"/>
      <c r="BI216" s="73"/>
      <c r="BJ216" s="73"/>
      <c r="BK216" s="73"/>
      <c r="BL216" s="73"/>
      <c r="BM216" s="73"/>
      <c r="BN216" s="73"/>
    </row>
    <row r="217" spans="1:66" ht="22.5" customHeight="1" x14ac:dyDescent="0.2">
      <c r="A217" s="125" t="s">
        <v>2010</v>
      </c>
      <c r="B217" s="126" t="s">
        <v>1978</v>
      </c>
      <c r="C217" s="136" t="s">
        <v>318</v>
      </c>
      <c r="D217" s="129">
        <v>6</v>
      </c>
      <c r="E217" s="130" t="s">
        <v>3561</v>
      </c>
      <c r="F217" s="19">
        <v>67034</v>
      </c>
      <c r="G217" s="20">
        <v>19964</v>
      </c>
      <c r="H217" s="20">
        <v>22230</v>
      </c>
      <c r="I217" s="20">
        <v>0</v>
      </c>
      <c r="J217" s="20">
        <v>0</v>
      </c>
      <c r="K217" s="20">
        <v>5840</v>
      </c>
      <c r="L217" s="20">
        <v>6805</v>
      </c>
      <c r="M217" s="20">
        <v>0</v>
      </c>
      <c r="N217" s="20">
        <v>864</v>
      </c>
      <c r="O217" s="20">
        <v>0</v>
      </c>
      <c r="P217" s="20">
        <v>45</v>
      </c>
      <c r="Q217" s="20">
        <v>12289</v>
      </c>
      <c r="R217" s="20">
        <v>14220</v>
      </c>
      <c r="S217" s="20">
        <v>8930</v>
      </c>
      <c r="T217" s="21">
        <v>11573</v>
      </c>
      <c r="U217" s="54">
        <v>13104</v>
      </c>
      <c r="V217" s="20">
        <v>7791</v>
      </c>
      <c r="W217" s="20">
        <v>10148</v>
      </c>
      <c r="X217" s="20">
        <v>0</v>
      </c>
      <c r="Y217" s="21">
        <v>0</v>
      </c>
      <c r="Z217" s="20">
        <v>30354</v>
      </c>
      <c r="AA217" s="21">
        <v>0</v>
      </c>
      <c r="AB217" s="32">
        <v>0</v>
      </c>
      <c r="AC217" s="20">
        <v>85648</v>
      </c>
      <c r="AD217" s="20">
        <v>87529</v>
      </c>
      <c r="AE217" s="20">
        <v>92625</v>
      </c>
      <c r="AF217" s="20">
        <v>32039</v>
      </c>
      <c r="AG217" s="20">
        <v>12088</v>
      </c>
      <c r="AH217" s="20">
        <v>14209</v>
      </c>
      <c r="AI217" s="21">
        <v>26376</v>
      </c>
      <c r="AJ217" s="25">
        <v>7807</v>
      </c>
      <c r="AK217" s="25">
        <v>20040</v>
      </c>
      <c r="AL217" s="25">
        <v>2772</v>
      </c>
      <c r="AM217" s="22">
        <v>6709</v>
      </c>
      <c r="AN217" s="20">
        <v>121854</v>
      </c>
      <c r="AO217" s="20">
        <v>4490</v>
      </c>
      <c r="AP217" s="54">
        <v>745377</v>
      </c>
      <c r="AQ217" s="25">
        <v>45856</v>
      </c>
      <c r="AR217" s="25">
        <v>137258</v>
      </c>
      <c r="AS217" s="54">
        <v>40490</v>
      </c>
      <c r="AT217" s="54">
        <v>35443</v>
      </c>
      <c r="AU217" s="54">
        <v>27522</v>
      </c>
      <c r="AV217" s="25">
        <f t="shared" si="12"/>
        <v>286569</v>
      </c>
      <c r="AW217" s="165">
        <v>256213</v>
      </c>
      <c r="AX217" s="98">
        <f t="shared" si="13"/>
        <v>1288159</v>
      </c>
      <c r="AY217" s="73"/>
      <c r="AZ217" s="20">
        <v>146237</v>
      </c>
      <c r="BA217" s="20">
        <v>34697</v>
      </c>
      <c r="BB217" s="19">
        <v>180934</v>
      </c>
      <c r="BC217" s="19">
        <f t="shared" si="14"/>
        <v>1469093</v>
      </c>
      <c r="BE217" s="20">
        <v>10577</v>
      </c>
      <c r="BF217" s="21">
        <f t="shared" si="15"/>
        <v>1458516</v>
      </c>
      <c r="BH217" s="73"/>
      <c r="BI217" s="73"/>
      <c r="BJ217" s="73"/>
      <c r="BK217" s="73"/>
      <c r="BL217" s="73"/>
      <c r="BM217" s="73"/>
      <c r="BN217" s="73"/>
    </row>
    <row r="218" spans="1:66" ht="22.5" customHeight="1" x14ac:dyDescent="0.2">
      <c r="A218" s="125" t="s">
        <v>2011</v>
      </c>
      <c r="B218" s="126" t="s">
        <v>1978</v>
      </c>
      <c r="C218" s="136" t="s">
        <v>319</v>
      </c>
      <c r="D218" s="129">
        <v>6</v>
      </c>
      <c r="E218" s="130" t="s">
        <v>3561</v>
      </c>
      <c r="F218" s="19">
        <v>81075</v>
      </c>
      <c r="G218" s="20">
        <v>22460</v>
      </c>
      <c r="H218" s="20">
        <v>6080</v>
      </c>
      <c r="I218" s="20">
        <v>0</v>
      </c>
      <c r="J218" s="20">
        <v>66</v>
      </c>
      <c r="K218" s="20">
        <v>8080</v>
      </c>
      <c r="L218" s="20">
        <v>7448</v>
      </c>
      <c r="M218" s="20">
        <v>0</v>
      </c>
      <c r="N218" s="20">
        <v>944</v>
      </c>
      <c r="O218" s="20">
        <v>0</v>
      </c>
      <c r="P218" s="20">
        <v>58526</v>
      </c>
      <c r="Q218" s="20">
        <v>8444</v>
      </c>
      <c r="R218" s="20">
        <v>7695</v>
      </c>
      <c r="S218" s="20">
        <v>7144</v>
      </c>
      <c r="T218" s="21">
        <v>25461</v>
      </c>
      <c r="U218" s="54">
        <v>7266</v>
      </c>
      <c r="V218" s="20">
        <v>8904</v>
      </c>
      <c r="W218" s="20">
        <v>26385</v>
      </c>
      <c r="X218" s="20">
        <v>0</v>
      </c>
      <c r="Y218" s="21">
        <v>0</v>
      </c>
      <c r="Z218" s="20">
        <v>38792</v>
      </c>
      <c r="AA218" s="21">
        <v>0</v>
      </c>
      <c r="AB218" s="32">
        <v>0</v>
      </c>
      <c r="AC218" s="20">
        <v>101244</v>
      </c>
      <c r="AD218" s="20">
        <v>98008</v>
      </c>
      <c r="AE218" s="20">
        <v>101140</v>
      </c>
      <c r="AF218" s="20">
        <v>37433</v>
      </c>
      <c r="AG218" s="20">
        <v>15276</v>
      </c>
      <c r="AH218" s="20">
        <v>17195</v>
      </c>
      <c r="AI218" s="21">
        <v>41448</v>
      </c>
      <c r="AJ218" s="25">
        <v>8533</v>
      </c>
      <c r="AK218" s="25">
        <v>22626</v>
      </c>
      <c r="AL218" s="25">
        <v>2929</v>
      </c>
      <c r="AM218" s="22">
        <v>7497</v>
      </c>
      <c r="AN218" s="20">
        <v>132720</v>
      </c>
      <c r="AO218" s="20">
        <v>6683</v>
      </c>
      <c r="AP218" s="54">
        <v>907502</v>
      </c>
      <c r="AQ218" s="25">
        <v>52773</v>
      </c>
      <c r="AR218" s="25">
        <v>115328</v>
      </c>
      <c r="AS218" s="54">
        <v>42777</v>
      </c>
      <c r="AT218" s="54">
        <v>40451</v>
      </c>
      <c r="AU218" s="54">
        <v>30935</v>
      </c>
      <c r="AV218" s="25">
        <f t="shared" si="12"/>
        <v>282264</v>
      </c>
      <c r="AW218" s="165">
        <v>130955</v>
      </c>
      <c r="AX218" s="98">
        <f t="shared" si="13"/>
        <v>1320721</v>
      </c>
      <c r="AY218" s="73"/>
      <c r="AZ218" s="20">
        <v>154627</v>
      </c>
      <c r="BA218" s="20">
        <v>66234</v>
      </c>
      <c r="BB218" s="19">
        <v>220861</v>
      </c>
      <c r="BC218" s="19">
        <f t="shared" si="14"/>
        <v>1541582</v>
      </c>
      <c r="BE218" s="20">
        <v>11880</v>
      </c>
      <c r="BF218" s="21">
        <f t="shared" si="15"/>
        <v>1529702</v>
      </c>
      <c r="BH218" s="73"/>
      <c r="BI218" s="73"/>
      <c r="BJ218" s="73"/>
      <c r="BK218" s="73"/>
      <c r="BL218" s="73"/>
      <c r="BM218" s="73"/>
      <c r="BN218" s="73"/>
    </row>
    <row r="219" spans="1:66" ht="22.5" customHeight="1" x14ac:dyDescent="0.2">
      <c r="A219" s="125" t="s">
        <v>2012</v>
      </c>
      <c r="B219" s="126" t="s">
        <v>1978</v>
      </c>
      <c r="C219" s="136" t="s">
        <v>320</v>
      </c>
      <c r="D219" s="129">
        <v>6</v>
      </c>
      <c r="E219" s="130" t="s">
        <v>3561</v>
      </c>
      <c r="F219" s="19">
        <v>239591</v>
      </c>
      <c r="G219" s="20">
        <v>118572</v>
      </c>
      <c r="H219" s="20">
        <v>81130</v>
      </c>
      <c r="I219" s="20">
        <v>0</v>
      </c>
      <c r="J219" s="20">
        <v>0</v>
      </c>
      <c r="K219" s="20">
        <v>0</v>
      </c>
      <c r="L219" s="20">
        <v>0</v>
      </c>
      <c r="M219" s="20">
        <v>6647</v>
      </c>
      <c r="N219" s="20">
        <v>4795</v>
      </c>
      <c r="O219" s="20">
        <v>12062</v>
      </c>
      <c r="P219" s="20">
        <v>66375</v>
      </c>
      <c r="Q219" s="20">
        <v>26056</v>
      </c>
      <c r="R219" s="20">
        <v>50805</v>
      </c>
      <c r="S219" s="20">
        <v>25004</v>
      </c>
      <c r="T219" s="21">
        <v>34719</v>
      </c>
      <c r="U219" s="54">
        <v>7938</v>
      </c>
      <c r="V219" s="20">
        <v>13356</v>
      </c>
      <c r="W219" s="20">
        <v>20296</v>
      </c>
      <c r="X219" s="20">
        <v>0</v>
      </c>
      <c r="Y219" s="21">
        <v>0</v>
      </c>
      <c r="Z219" s="20">
        <v>135636</v>
      </c>
      <c r="AA219" s="21">
        <v>0</v>
      </c>
      <c r="AB219" s="32">
        <v>0</v>
      </c>
      <c r="AC219" s="20">
        <v>261627</v>
      </c>
      <c r="AD219" s="20">
        <v>396379</v>
      </c>
      <c r="AE219" s="20">
        <v>346208</v>
      </c>
      <c r="AF219" s="20">
        <v>167279</v>
      </c>
      <c r="AG219" s="20">
        <v>63147</v>
      </c>
      <c r="AH219" s="20">
        <v>98374</v>
      </c>
      <c r="AI219" s="21">
        <v>62643</v>
      </c>
      <c r="AJ219" s="25">
        <v>28654</v>
      </c>
      <c r="AK219" s="25">
        <v>48157</v>
      </c>
      <c r="AL219" s="25">
        <v>10238</v>
      </c>
      <c r="AM219" s="22">
        <v>18313</v>
      </c>
      <c r="AN219" s="20">
        <v>148166</v>
      </c>
      <c r="AO219" s="20">
        <v>24026</v>
      </c>
      <c r="AP219" s="54">
        <v>2516193</v>
      </c>
      <c r="AQ219" s="25">
        <v>63786</v>
      </c>
      <c r="AR219" s="25">
        <v>133552</v>
      </c>
      <c r="AS219" s="54">
        <v>98255</v>
      </c>
      <c r="AT219" s="54">
        <v>55329</v>
      </c>
      <c r="AU219" s="54">
        <v>59096</v>
      </c>
      <c r="AV219" s="25">
        <f t="shared" si="12"/>
        <v>410018</v>
      </c>
      <c r="AW219" s="165">
        <v>550070</v>
      </c>
      <c r="AX219" s="98">
        <f t="shared" si="13"/>
        <v>3476281</v>
      </c>
      <c r="AY219" s="73"/>
      <c r="AZ219" s="20">
        <v>360885</v>
      </c>
      <c r="BA219" s="20">
        <v>129860</v>
      </c>
      <c r="BB219" s="19">
        <v>490745</v>
      </c>
      <c r="BC219" s="19">
        <f t="shared" si="14"/>
        <v>3967026</v>
      </c>
      <c r="BE219" s="20">
        <v>41434</v>
      </c>
      <c r="BF219" s="21">
        <f t="shared" si="15"/>
        <v>3925592</v>
      </c>
      <c r="BH219" s="73"/>
      <c r="BI219" s="73"/>
      <c r="BJ219" s="73"/>
      <c r="BK219" s="73"/>
      <c r="BL219" s="73"/>
      <c r="BM219" s="73"/>
      <c r="BN219" s="73"/>
    </row>
    <row r="220" spans="1:66" ht="22.5" customHeight="1" x14ac:dyDescent="0.2">
      <c r="A220" s="125" t="s">
        <v>2013</v>
      </c>
      <c r="B220" s="126" t="s">
        <v>1978</v>
      </c>
      <c r="C220" s="136" t="s">
        <v>321</v>
      </c>
      <c r="D220" s="129">
        <v>6</v>
      </c>
      <c r="E220" s="130" t="s">
        <v>3561</v>
      </c>
      <c r="F220" s="19">
        <v>340182</v>
      </c>
      <c r="G220" s="20">
        <v>231369</v>
      </c>
      <c r="H220" s="20">
        <v>80940</v>
      </c>
      <c r="I220" s="20">
        <v>0</v>
      </c>
      <c r="J220" s="20">
        <v>0</v>
      </c>
      <c r="K220" s="20">
        <v>0</v>
      </c>
      <c r="L220" s="20">
        <v>0</v>
      </c>
      <c r="M220" s="20">
        <v>12919</v>
      </c>
      <c r="N220" s="20">
        <v>8470</v>
      </c>
      <c r="O220" s="20">
        <v>5735</v>
      </c>
      <c r="P220" s="20">
        <v>160722</v>
      </c>
      <c r="Q220" s="20">
        <v>32144</v>
      </c>
      <c r="R220" s="20">
        <v>61065</v>
      </c>
      <c r="S220" s="20">
        <v>53580</v>
      </c>
      <c r="T220" s="21">
        <v>46292</v>
      </c>
      <c r="U220" s="54">
        <v>36456</v>
      </c>
      <c r="V220" s="20">
        <v>26712</v>
      </c>
      <c r="W220" s="20">
        <v>30444</v>
      </c>
      <c r="X220" s="20">
        <v>0</v>
      </c>
      <c r="Y220" s="21">
        <v>0</v>
      </c>
      <c r="Z220" s="20">
        <v>228273</v>
      </c>
      <c r="AA220" s="21">
        <v>0</v>
      </c>
      <c r="AB220" s="32">
        <v>0</v>
      </c>
      <c r="AC220" s="20">
        <v>421262</v>
      </c>
      <c r="AD220" s="20">
        <v>631352</v>
      </c>
      <c r="AE220" s="20">
        <v>439670</v>
      </c>
      <c r="AF220" s="20">
        <v>276035</v>
      </c>
      <c r="AG220" s="20">
        <v>92930</v>
      </c>
      <c r="AH220" s="20">
        <v>165796</v>
      </c>
      <c r="AI220" s="21">
        <v>63114</v>
      </c>
      <c r="AJ220" s="25">
        <v>40650</v>
      </c>
      <c r="AK220" s="25">
        <v>58411</v>
      </c>
      <c r="AL220" s="25">
        <v>14596</v>
      </c>
      <c r="AM220" s="22">
        <v>25599</v>
      </c>
      <c r="AN220" s="20">
        <v>336547</v>
      </c>
      <c r="AO220" s="20">
        <v>33938</v>
      </c>
      <c r="AP220" s="54">
        <v>3955203</v>
      </c>
      <c r="AQ220" s="25">
        <v>99679</v>
      </c>
      <c r="AR220" s="25">
        <v>155829</v>
      </c>
      <c r="AS220" s="54">
        <v>120842</v>
      </c>
      <c r="AT220" s="54">
        <v>60118</v>
      </c>
      <c r="AU220" s="54">
        <v>77387</v>
      </c>
      <c r="AV220" s="25">
        <f t="shared" si="12"/>
        <v>513855</v>
      </c>
      <c r="AW220" s="165">
        <v>780156</v>
      </c>
      <c r="AX220" s="98">
        <f t="shared" si="13"/>
        <v>5249214</v>
      </c>
      <c r="AY220" s="73"/>
      <c r="AZ220" s="20">
        <v>459138</v>
      </c>
      <c r="BA220" s="20">
        <v>178369</v>
      </c>
      <c r="BB220" s="19">
        <v>637507</v>
      </c>
      <c r="BC220" s="19">
        <f t="shared" si="14"/>
        <v>5886721</v>
      </c>
      <c r="BE220" s="20">
        <v>64111</v>
      </c>
      <c r="BF220" s="21">
        <f t="shared" si="15"/>
        <v>5822610</v>
      </c>
      <c r="BH220" s="73"/>
      <c r="BI220" s="73"/>
      <c r="BJ220" s="73"/>
      <c r="BK220" s="73"/>
      <c r="BL220" s="73"/>
      <c r="BM220" s="73"/>
      <c r="BN220" s="73"/>
    </row>
    <row r="221" spans="1:66" ht="22.5" customHeight="1" x14ac:dyDescent="0.2">
      <c r="A221" s="125" t="s">
        <v>2014</v>
      </c>
      <c r="B221" s="126" t="s">
        <v>1978</v>
      </c>
      <c r="C221" s="136" t="s">
        <v>322</v>
      </c>
      <c r="D221" s="129">
        <v>6</v>
      </c>
      <c r="E221" s="130" t="s">
        <v>3561</v>
      </c>
      <c r="F221" s="19">
        <v>188646</v>
      </c>
      <c r="G221" s="20">
        <v>166557</v>
      </c>
      <c r="H221" s="20">
        <v>71820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2623</v>
      </c>
      <c r="O221" s="20">
        <v>0</v>
      </c>
      <c r="P221" s="20">
        <v>126</v>
      </c>
      <c r="Q221" s="20">
        <v>17283</v>
      </c>
      <c r="R221" s="20">
        <v>19260</v>
      </c>
      <c r="S221" s="20">
        <v>17860</v>
      </c>
      <c r="T221" s="21">
        <v>34719</v>
      </c>
      <c r="U221" s="54">
        <v>15372</v>
      </c>
      <c r="V221" s="20">
        <v>7791</v>
      </c>
      <c r="W221" s="20">
        <v>10148</v>
      </c>
      <c r="X221" s="20">
        <v>0</v>
      </c>
      <c r="Y221" s="21">
        <v>0</v>
      </c>
      <c r="Z221" s="20">
        <v>92242</v>
      </c>
      <c r="AA221" s="21">
        <v>4290</v>
      </c>
      <c r="AB221" s="32">
        <v>0</v>
      </c>
      <c r="AC221" s="20">
        <v>169275</v>
      </c>
      <c r="AD221" s="20">
        <v>142226</v>
      </c>
      <c r="AE221" s="20">
        <v>209121</v>
      </c>
      <c r="AF221" s="20">
        <v>97486</v>
      </c>
      <c r="AG221" s="20">
        <v>36862</v>
      </c>
      <c r="AH221" s="20">
        <v>94211</v>
      </c>
      <c r="AI221" s="21">
        <v>119163</v>
      </c>
      <c r="AJ221" s="25">
        <v>20945</v>
      </c>
      <c r="AK221" s="25">
        <v>35947</v>
      </c>
      <c r="AL221" s="25">
        <v>6439</v>
      </c>
      <c r="AM221" s="22">
        <v>12556</v>
      </c>
      <c r="AN221" s="20">
        <v>102176</v>
      </c>
      <c r="AO221" s="20">
        <v>26066</v>
      </c>
      <c r="AP221" s="54">
        <v>1721210</v>
      </c>
      <c r="AQ221" s="25">
        <v>62519</v>
      </c>
      <c r="AR221" s="25">
        <v>120486</v>
      </c>
      <c r="AS221" s="54">
        <v>82306</v>
      </c>
      <c r="AT221" s="54">
        <v>61226</v>
      </c>
      <c r="AU221" s="54">
        <v>44248</v>
      </c>
      <c r="AV221" s="25">
        <f t="shared" si="12"/>
        <v>370785</v>
      </c>
      <c r="AW221" s="165">
        <v>383700</v>
      </c>
      <c r="AX221" s="98">
        <f t="shared" si="13"/>
        <v>2475695</v>
      </c>
      <c r="AY221" s="73"/>
      <c r="AZ221" s="20">
        <v>279536</v>
      </c>
      <c r="BA221" s="20">
        <v>154833</v>
      </c>
      <c r="BB221" s="19">
        <v>434369</v>
      </c>
      <c r="BC221" s="19">
        <f t="shared" si="14"/>
        <v>2910064</v>
      </c>
      <c r="BE221" s="20">
        <v>27403</v>
      </c>
      <c r="BF221" s="21">
        <f t="shared" si="15"/>
        <v>2882661</v>
      </c>
      <c r="BH221" s="73"/>
      <c r="BI221" s="73"/>
      <c r="BJ221" s="73"/>
      <c r="BK221" s="73"/>
      <c r="BL221" s="73"/>
      <c r="BM221" s="73"/>
      <c r="BN221" s="73"/>
    </row>
    <row r="222" spans="1:66" ht="22.5" customHeight="1" x14ac:dyDescent="0.2">
      <c r="A222" s="125" t="s">
        <v>2015</v>
      </c>
      <c r="B222" s="126" t="s">
        <v>1978</v>
      </c>
      <c r="C222" s="136" t="s">
        <v>323</v>
      </c>
      <c r="D222" s="129">
        <v>6</v>
      </c>
      <c r="E222" s="130" t="s">
        <v>3561</v>
      </c>
      <c r="F222" s="19">
        <v>385641</v>
      </c>
      <c r="G222" s="20">
        <v>247340</v>
      </c>
      <c r="H222" s="20">
        <v>138890</v>
      </c>
      <c r="I222" s="20">
        <v>0</v>
      </c>
      <c r="J222" s="20">
        <v>0</v>
      </c>
      <c r="K222" s="20">
        <v>0</v>
      </c>
      <c r="L222" s="20">
        <v>0</v>
      </c>
      <c r="M222" s="20">
        <v>1554</v>
      </c>
      <c r="N222" s="20">
        <v>8875</v>
      </c>
      <c r="O222" s="20">
        <v>0</v>
      </c>
      <c r="P222" s="20">
        <v>125663</v>
      </c>
      <c r="Q222" s="20">
        <v>48410</v>
      </c>
      <c r="R222" s="20">
        <v>45720</v>
      </c>
      <c r="S222" s="20">
        <v>83942</v>
      </c>
      <c r="T222" s="21">
        <v>92584</v>
      </c>
      <c r="U222" s="54">
        <v>13776</v>
      </c>
      <c r="V222" s="20">
        <v>58989</v>
      </c>
      <c r="W222" s="20">
        <v>40592</v>
      </c>
      <c r="X222" s="20">
        <v>0</v>
      </c>
      <c r="Y222" s="21">
        <v>0</v>
      </c>
      <c r="Z222" s="20">
        <v>205911</v>
      </c>
      <c r="AA222" s="21">
        <v>0</v>
      </c>
      <c r="AB222" s="32">
        <v>0</v>
      </c>
      <c r="AC222" s="20">
        <v>438602</v>
      </c>
      <c r="AD222" s="20">
        <v>439865</v>
      </c>
      <c r="AE222" s="20">
        <v>513030</v>
      </c>
      <c r="AF222" s="20">
        <v>291571</v>
      </c>
      <c r="AG222" s="20">
        <v>101173</v>
      </c>
      <c r="AH222" s="20">
        <v>164439</v>
      </c>
      <c r="AI222" s="21">
        <v>49455</v>
      </c>
      <c r="AJ222" s="25">
        <v>41958</v>
      </c>
      <c r="AK222" s="25">
        <v>57988</v>
      </c>
      <c r="AL222" s="25">
        <v>14638</v>
      </c>
      <c r="AM222" s="22">
        <v>25995</v>
      </c>
      <c r="AN222" s="20">
        <v>573781</v>
      </c>
      <c r="AO222" s="20">
        <v>28926</v>
      </c>
      <c r="AP222" s="54">
        <v>4239308</v>
      </c>
      <c r="AQ222" s="25">
        <v>95771</v>
      </c>
      <c r="AR222" s="25">
        <v>168936</v>
      </c>
      <c r="AS222" s="54">
        <v>121440</v>
      </c>
      <c r="AT222" s="54">
        <v>49158</v>
      </c>
      <c r="AU222" s="54">
        <v>87471</v>
      </c>
      <c r="AV222" s="25">
        <f t="shared" si="12"/>
        <v>522776</v>
      </c>
      <c r="AW222" s="165">
        <v>856900</v>
      </c>
      <c r="AX222" s="98">
        <f t="shared" si="13"/>
        <v>5618984</v>
      </c>
      <c r="AY222" s="73"/>
      <c r="AZ222" s="20">
        <v>469192</v>
      </c>
      <c r="BA222" s="20">
        <v>154634</v>
      </c>
      <c r="BB222" s="19">
        <v>623826</v>
      </c>
      <c r="BC222" s="19">
        <f t="shared" si="14"/>
        <v>6242810</v>
      </c>
      <c r="BE222" s="20">
        <v>65808</v>
      </c>
      <c r="BF222" s="21">
        <f t="shared" si="15"/>
        <v>6177002</v>
      </c>
      <c r="BH222" s="73"/>
      <c r="BI222" s="73"/>
      <c r="BJ222" s="73"/>
      <c r="BK222" s="73"/>
      <c r="BL222" s="73"/>
      <c r="BM222" s="73"/>
      <c r="BN222" s="73"/>
    </row>
    <row r="223" spans="1:66" ht="22.5" customHeight="1" x14ac:dyDescent="0.2">
      <c r="A223" s="125" t="s">
        <v>2016</v>
      </c>
      <c r="B223" s="126" t="s">
        <v>1978</v>
      </c>
      <c r="C223" s="136" t="s">
        <v>324</v>
      </c>
      <c r="D223" s="129">
        <v>6</v>
      </c>
      <c r="E223" s="130" t="s">
        <v>3561</v>
      </c>
      <c r="F223" s="19">
        <v>280451</v>
      </c>
      <c r="G223" s="20">
        <v>163990</v>
      </c>
      <c r="H223" s="20">
        <v>57760</v>
      </c>
      <c r="I223" s="20">
        <v>0</v>
      </c>
      <c r="J223" s="20">
        <v>0</v>
      </c>
      <c r="K223" s="20">
        <v>7510</v>
      </c>
      <c r="L223" s="20">
        <v>4817</v>
      </c>
      <c r="M223" s="20">
        <v>13064</v>
      </c>
      <c r="N223" s="20">
        <v>7126</v>
      </c>
      <c r="O223" s="20">
        <v>0</v>
      </c>
      <c r="P223" s="20">
        <v>91168</v>
      </c>
      <c r="Q223" s="20">
        <v>28998</v>
      </c>
      <c r="R223" s="20">
        <v>35055</v>
      </c>
      <c r="S223" s="20">
        <v>44650</v>
      </c>
      <c r="T223" s="21">
        <v>69438</v>
      </c>
      <c r="U223" s="54">
        <v>22302</v>
      </c>
      <c r="V223" s="20">
        <v>24486</v>
      </c>
      <c r="W223" s="20">
        <v>20296</v>
      </c>
      <c r="X223" s="20">
        <v>0</v>
      </c>
      <c r="Y223" s="21">
        <v>0</v>
      </c>
      <c r="Z223" s="20">
        <v>173701</v>
      </c>
      <c r="AA223" s="21">
        <v>0</v>
      </c>
      <c r="AB223" s="32">
        <v>0</v>
      </c>
      <c r="AC223" s="20">
        <v>326001</v>
      </c>
      <c r="AD223" s="20">
        <v>212753</v>
      </c>
      <c r="AE223" s="20">
        <v>307748</v>
      </c>
      <c r="AF223" s="20">
        <v>165991</v>
      </c>
      <c r="AG223" s="20">
        <v>74728</v>
      </c>
      <c r="AH223" s="20">
        <v>55024</v>
      </c>
      <c r="AI223" s="21">
        <v>53694</v>
      </c>
      <c r="AJ223" s="25">
        <v>36330</v>
      </c>
      <c r="AK223" s="25">
        <v>53933</v>
      </c>
      <c r="AL223" s="25">
        <v>9564</v>
      </c>
      <c r="AM223" s="22">
        <v>24532</v>
      </c>
      <c r="AN223" s="20">
        <v>101917</v>
      </c>
      <c r="AO223" s="20">
        <v>16246</v>
      </c>
      <c r="AP223" s="54">
        <v>2483273</v>
      </c>
      <c r="AQ223" s="25">
        <v>73410</v>
      </c>
      <c r="AR223" s="25">
        <v>140825</v>
      </c>
      <c r="AS223" s="54">
        <v>89926</v>
      </c>
      <c r="AT223" s="54">
        <v>43715</v>
      </c>
      <c r="AU223" s="54">
        <v>61873</v>
      </c>
      <c r="AV223" s="25">
        <f t="shared" si="12"/>
        <v>409749</v>
      </c>
      <c r="AW223" s="165">
        <v>316898</v>
      </c>
      <c r="AX223" s="98">
        <f t="shared" si="13"/>
        <v>3209920</v>
      </c>
      <c r="AY223" s="73"/>
      <c r="AZ223" s="20">
        <v>425207</v>
      </c>
      <c r="BA223" s="20">
        <v>75869</v>
      </c>
      <c r="BB223" s="19">
        <v>501076</v>
      </c>
      <c r="BC223" s="19">
        <f t="shared" si="14"/>
        <v>3710996</v>
      </c>
      <c r="BE223" s="20">
        <v>49333</v>
      </c>
      <c r="BF223" s="21">
        <f t="shared" si="15"/>
        <v>3661663</v>
      </c>
      <c r="BH223" s="73"/>
      <c r="BI223" s="73"/>
      <c r="BJ223" s="73"/>
      <c r="BK223" s="73"/>
      <c r="BL223" s="73"/>
      <c r="BM223" s="73"/>
      <c r="BN223" s="73"/>
    </row>
    <row r="224" spans="1:66" ht="22.5" customHeight="1" x14ac:dyDescent="0.2">
      <c r="A224" s="125" t="s">
        <v>2017</v>
      </c>
      <c r="B224" s="126" t="s">
        <v>1978</v>
      </c>
      <c r="C224" s="136" t="s">
        <v>325</v>
      </c>
      <c r="D224" s="129">
        <v>6</v>
      </c>
      <c r="E224" s="130" t="s">
        <v>3561</v>
      </c>
      <c r="F224" s="19">
        <v>98912</v>
      </c>
      <c r="G224" s="20">
        <v>118857</v>
      </c>
      <c r="H224" s="20">
        <v>38000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1160</v>
      </c>
      <c r="O224" s="20">
        <v>0</v>
      </c>
      <c r="P224" s="20">
        <v>55730</v>
      </c>
      <c r="Q224" s="20">
        <v>8792</v>
      </c>
      <c r="R224" s="20">
        <v>20925</v>
      </c>
      <c r="S224" s="20">
        <v>13395</v>
      </c>
      <c r="T224" s="21">
        <v>23146</v>
      </c>
      <c r="U224" s="54">
        <v>13566</v>
      </c>
      <c r="V224" s="20">
        <v>10017</v>
      </c>
      <c r="W224" s="20">
        <v>20296</v>
      </c>
      <c r="X224" s="20">
        <v>0</v>
      </c>
      <c r="Y224" s="21">
        <v>0</v>
      </c>
      <c r="Z224" s="20">
        <v>48944</v>
      </c>
      <c r="AA224" s="21">
        <v>0</v>
      </c>
      <c r="AB224" s="32">
        <v>0</v>
      </c>
      <c r="AC224" s="20">
        <v>67616</v>
      </c>
      <c r="AD224" s="20">
        <v>82360</v>
      </c>
      <c r="AE224" s="20">
        <v>113285</v>
      </c>
      <c r="AF224" s="20">
        <v>50715</v>
      </c>
      <c r="AG224" s="20">
        <v>17866</v>
      </c>
      <c r="AH224" s="20">
        <v>83260</v>
      </c>
      <c r="AI224" s="21">
        <v>56991</v>
      </c>
      <c r="AJ224" s="25">
        <v>10484</v>
      </c>
      <c r="AK224" s="25">
        <v>21435</v>
      </c>
      <c r="AL224" s="25">
        <v>3419</v>
      </c>
      <c r="AM224" s="22">
        <v>7123</v>
      </c>
      <c r="AN224" s="20">
        <v>99338</v>
      </c>
      <c r="AO224" s="20">
        <v>17528</v>
      </c>
      <c r="AP224" s="54">
        <v>1103160</v>
      </c>
      <c r="AQ224" s="25">
        <v>61360</v>
      </c>
      <c r="AR224" s="25">
        <v>115828</v>
      </c>
      <c r="AS224" s="54">
        <v>58325</v>
      </c>
      <c r="AT224" s="54">
        <v>37945</v>
      </c>
      <c r="AU224" s="54">
        <v>30494</v>
      </c>
      <c r="AV224" s="25">
        <f t="shared" si="12"/>
        <v>303952</v>
      </c>
      <c r="AW224" s="165">
        <v>234139</v>
      </c>
      <c r="AX224" s="98">
        <f t="shared" si="13"/>
        <v>1641251</v>
      </c>
      <c r="AY224" s="73"/>
      <c r="AZ224" s="20">
        <v>175496</v>
      </c>
      <c r="BA224" s="20">
        <v>105726</v>
      </c>
      <c r="BB224" s="19">
        <v>281222</v>
      </c>
      <c r="BC224" s="19">
        <f t="shared" si="14"/>
        <v>1922473</v>
      </c>
      <c r="BE224" s="20">
        <v>15812</v>
      </c>
      <c r="BF224" s="21">
        <f t="shared" si="15"/>
        <v>1906661</v>
      </c>
      <c r="BH224" s="73"/>
      <c r="BI224" s="73"/>
      <c r="BJ224" s="73"/>
      <c r="BK224" s="73"/>
      <c r="BL224" s="73"/>
      <c r="BM224" s="73"/>
      <c r="BN224" s="73"/>
    </row>
    <row r="225" spans="1:66" ht="22.5" customHeight="1" x14ac:dyDescent="0.2">
      <c r="A225" s="125" t="s">
        <v>2018</v>
      </c>
      <c r="B225" s="126" t="s">
        <v>2019</v>
      </c>
      <c r="C225" s="136" t="s">
        <v>326</v>
      </c>
      <c r="D225" s="129">
        <v>3</v>
      </c>
      <c r="E225" s="130" t="s">
        <v>3561</v>
      </c>
      <c r="F225" s="19">
        <v>3155313</v>
      </c>
      <c r="G225" s="20">
        <v>1556479</v>
      </c>
      <c r="H225" s="20">
        <v>1253430</v>
      </c>
      <c r="I225" s="20">
        <v>0</v>
      </c>
      <c r="J225" s="20">
        <v>0</v>
      </c>
      <c r="K225" s="20">
        <v>0</v>
      </c>
      <c r="L225" s="20">
        <v>0</v>
      </c>
      <c r="M225" s="20">
        <v>311867</v>
      </c>
      <c r="N225" s="20">
        <v>176996</v>
      </c>
      <c r="O225" s="20">
        <v>97014</v>
      </c>
      <c r="P225" s="20">
        <v>2188860</v>
      </c>
      <c r="Q225" s="20">
        <v>440612</v>
      </c>
      <c r="R225" s="20">
        <v>637380</v>
      </c>
      <c r="S225" s="20">
        <v>778696</v>
      </c>
      <c r="T225" s="21">
        <v>485835</v>
      </c>
      <c r="U225" s="54">
        <v>316134</v>
      </c>
      <c r="V225" s="20">
        <v>408471</v>
      </c>
      <c r="W225" s="20">
        <v>242537</v>
      </c>
      <c r="X225" s="20">
        <v>416851</v>
      </c>
      <c r="Y225" s="21">
        <v>74943</v>
      </c>
      <c r="Z225" s="20">
        <v>1820366</v>
      </c>
      <c r="AA225" s="21">
        <v>27170</v>
      </c>
      <c r="AB225" s="32">
        <v>2795452</v>
      </c>
      <c r="AC225" s="20">
        <v>7263134</v>
      </c>
      <c r="AD225" s="20">
        <v>3664469</v>
      </c>
      <c r="AE225" s="20">
        <v>5541771</v>
      </c>
      <c r="AF225" s="20">
        <v>3299937</v>
      </c>
      <c r="AG225" s="20">
        <v>1919874</v>
      </c>
      <c r="AH225" s="20">
        <v>334579</v>
      </c>
      <c r="AI225" s="21">
        <v>358431</v>
      </c>
      <c r="AJ225" s="25">
        <v>395048</v>
      </c>
      <c r="AK225" s="25">
        <v>383049</v>
      </c>
      <c r="AL225" s="25">
        <v>117124</v>
      </c>
      <c r="AM225" s="22">
        <v>218994</v>
      </c>
      <c r="AN225" s="20">
        <v>1823445</v>
      </c>
      <c r="AO225" s="20">
        <v>419686</v>
      </c>
      <c r="AP225" s="54">
        <v>42923947</v>
      </c>
      <c r="AQ225" s="25">
        <v>621601</v>
      </c>
      <c r="AR225" s="25">
        <v>525052</v>
      </c>
      <c r="AS225" s="54">
        <v>310171</v>
      </c>
      <c r="AT225" s="54">
        <v>145549</v>
      </c>
      <c r="AU225" s="54">
        <v>466756</v>
      </c>
      <c r="AV225" s="25">
        <f t="shared" si="12"/>
        <v>2069129</v>
      </c>
      <c r="AW225" s="165">
        <v>6118137</v>
      </c>
      <c r="AX225" s="98">
        <f t="shared" si="13"/>
        <v>51111213</v>
      </c>
      <c r="AY225" s="73"/>
      <c r="AZ225" s="20">
        <v>4138490</v>
      </c>
      <c r="BA225" s="20">
        <v>649033</v>
      </c>
      <c r="BB225" s="19">
        <v>4787523</v>
      </c>
      <c r="BC225" s="19">
        <f t="shared" si="14"/>
        <v>55898736</v>
      </c>
      <c r="BE225" s="20">
        <v>2672896</v>
      </c>
      <c r="BF225" s="21">
        <f t="shared" si="15"/>
        <v>53225840</v>
      </c>
      <c r="BH225" s="73"/>
      <c r="BI225" s="73"/>
      <c r="BJ225" s="73"/>
      <c r="BK225" s="73"/>
      <c r="BL225" s="73"/>
      <c r="BM225" s="73"/>
      <c r="BN225" s="73"/>
    </row>
    <row r="226" spans="1:66" ht="22.5" customHeight="1" x14ac:dyDescent="0.2">
      <c r="A226" s="125" t="s">
        <v>2020</v>
      </c>
      <c r="B226" s="126" t="s">
        <v>2019</v>
      </c>
      <c r="C226" s="136" t="s">
        <v>327</v>
      </c>
      <c r="D226" s="129">
        <v>5</v>
      </c>
      <c r="E226" s="130" t="s">
        <v>3561</v>
      </c>
      <c r="F226" s="19">
        <v>884500</v>
      </c>
      <c r="G226" s="20">
        <v>482844</v>
      </c>
      <c r="H226" s="20">
        <v>183920</v>
      </c>
      <c r="I226" s="20">
        <v>0</v>
      </c>
      <c r="J226" s="20">
        <v>11035</v>
      </c>
      <c r="K226" s="20">
        <v>32490</v>
      </c>
      <c r="L226" s="20">
        <v>31070</v>
      </c>
      <c r="M226" s="20">
        <v>39125</v>
      </c>
      <c r="N226" s="20">
        <v>26595</v>
      </c>
      <c r="O226" s="20">
        <v>15318</v>
      </c>
      <c r="P226" s="20">
        <v>421846</v>
      </c>
      <c r="Q226" s="20">
        <v>84315</v>
      </c>
      <c r="R226" s="20">
        <v>198585</v>
      </c>
      <c r="S226" s="20">
        <v>161633</v>
      </c>
      <c r="T226" s="21">
        <v>190955</v>
      </c>
      <c r="U226" s="54">
        <v>98280</v>
      </c>
      <c r="V226" s="20">
        <v>96831</v>
      </c>
      <c r="W226" s="20">
        <v>111628</v>
      </c>
      <c r="X226" s="20">
        <v>0</v>
      </c>
      <c r="Y226" s="21">
        <v>0</v>
      </c>
      <c r="Z226" s="20">
        <v>483224</v>
      </c>
      <c r="AA226" s="21">
        <v>0</v>
      </c>
      <c r="AB226" s="32">
        <v>434577</v>
      </c>
      <c r="AC226" s="20">
        <v>1752385</v>
      </c>
      <c r="AD226" s="20">
        <v>802812</v>
      </c>
      <c r="AE226" s="20">
        <v>1407517</v>
      </c>
      <c r="AF226" s="20">
        <v>842916</v>
      </c>
      <c r="AG226" s="20">
        <v>337560</v>
      </c>
      <c r="AH226" s="20">
        <v>136384</v>
      </c>
      <c r="AI226" s="21">
        <v>403647</v>
      </c>
      <c r="AJ226" s="25">
        <v>80033</v>
      </c>
      <c r="AK226" s="25">
        <v>137029</v>
      </c>
      <c r="AL226" s="25">
        <v>38679</v>
      </c>
      <c r="AM226" s="22">
        <v>62433</v>
      </c>
      <c r="AN226" s="20">
        <v>1058628</v>
      </c>
      <c r="AO226" s="20">
        <v>159603</v>
      </c>
      <c r="AP226" s="54">
        <v>11208397</v>
      </c>
      <c r="AQ226" s="25">
        <v>255631</v>
      </c>
      <c r="AR226" s="25">
        <v>251229</v>
      </c>
      <c r="AS226" s="54">
        <v>209699</v>
      </c>
      <c r="AT226" s="54">
        <v>82992</v>
      </c>
      <c r="AU226" s="54">
        <v>167184</v>
      </c>
      <c r="AV226" s="25">
        <f t="shared" si="12"/>
        <v>966735</v>
      </c>
      <c r="AW226" s="165">
        <v>2430644</v>
      </c>
      <c r="AX226" s="98">
        <f t="shared" si="13"/>
        <v>14605776</v>
      </c>
      <c r="AY226" s="73"/>
      <c r="AZ226" s="20">
        <v>1014564</v>
      </c>
      <c r="BA226" s="20">
        <v>694625</v>
      </c>
      <c r="BB226" s="19">
        <v>1709189</v>
      </c>
      <c r="BC226" s="19">
        <f t="shared" si="14"/>
        <v>16314965</v>
      </c>
      <c r="BE226" s="20">
        <v>222618</v>
      </c>
      <c r="BF226" s="21">
        <f t="shared" si="15"/>
        <v>16092347</v>
      </c>
      <c r="BH226" s="73"/>
      <c r="BI226" s="73"/>
      <c r="BJ226" s="73"/>
      <c r="BK226" s="73"/>
      <c r="BL226" s="73"/>
      <c r="BM226" s="73"/>
      <c r="BN226" s="73"/>
    </row>
    <row r="227" spans="1:66" ht="22.5" customHeight="1" x14ac:dyDescent="0.2">
      <c r="A227" s="125" t="s">
        <v>2021</v>
      </c>
      <c r="B227" s="126" t="s">
        <v>2019</v>
      </c>
      <c r="C227" s="136" t="s">
        <v>328</v>
      </c>
      <c r="D227" s="129">
        <v>5</v>
      </c>
      <c r="E227" s="130" t="s">
        <v>3561</v>
      </c>
      <c r="F227" s="19">
        <v>583487</v>
      </c>
      <c r="G227" s="20">
        <v>267874</v>
      </c>
      <c r="H227" s="20">
        <v>110770</v>
      </c>
      <c r="I227" s="20">
        <v>0</v>
      </c>
      <c r="J227" s="20">
        <v>10429</v>
      </c>
      <c r="K227" s="20">
        <v>53360</v>
      </c>
      <c r="L227" s="20">
        <v>44584</v>
      </c>
      <c r="M227" s="20">
        <v>27539</v>
      </c>
      <c r="N227" s="20">
        <v>18336</v>
      </c>
      <c r="O227" s="20">
        <v>9768</v>
      </c>
      <c r="P227" s="20">
        <v>331265</v>
      </c>
      <c r="Q227" s="20">
        <v>63644</v>
      </c>
      <c r="R227" s="20">
        <v>126630</v>
      </c>
      <c r="S227" s="20">
        <v>122341</v>
      </c>
      <c r="T227" s="21">
        <v>127303</v>
      </c>
      <c r="U227" s="54">
        <v>92736</v>
      </c>
      <c r="V227" s="20">
        <v>48972</v>
      </c>
      <c r="W227" s="20">
        <v>78140</v>
      </c>
      <c r="X227" s="20">
        <v>0</v>
      </c>
      <c r="Y227" s="21">
        <v>0</v>
      </c>
      <c r="Z227" s="20">
        <v>310053</v>
      </c>
      <c r="AA227" s="21">
        <v>2145</v>
      </c>
      <c r="AB227" s="32">
        <v>128643</v>
      </c>
      <c r="AC227" s="20">
        <v>1016784</v>
      </c>
      <c r="AD227" s="20">
        <v>525234</v>
      </c>
      <c r="AE227" s="20">
        <v>940415</v>
      </c>
      <c r="AF227" s="20">
        <v>588214</v>
      </c>
      <c r="AG227" s="20">
        <v>247034</v>
      </c>
      <c r="AH227" s="20">
        <v>109053</v>
      </c>
      <c r="AI227" s="21">
        <v>248217</v>
      </c>
      <c r="AJ227" s="25">
        <v>62729</v>
      </c>
      <c r="AK227" s="25">
        <v>94251</v>
      </c>
      <c r="AL227" s="25">
        <v>26193</v>
      </c>
      <c r="AM227" s="22">
        <v>47780</v>
      </c>
      <c r="AN227" s="20">
        <v>572483</v>
      </c>
      <c r="AO227" s="20">
        <v>50071</v>
      </c>
      <c r="AP227" s="54">
        <v>7086477</v>
      </c>
      <c r="AQ227" s="25">
        <v>161050</v>
      </c>
      <c r="AR227" s="25">
        <v>186442</v>
      </c>
      <c r="AS227" s="54">
        <v>164898</v>
      </c>
      <c r="AT227" s="54">
        <v>75538</v>
      </c>
      <c r="AU227" s="54">
        <v>123458</v>
      </c>
      <c r="AV227" s="25">
        <f t="shared" si="12"/>
        <v>711386</v>
      </c>
      <c r="AW227" s="165">
        <v>1345927</v>
      </c>
      <c r="AX227" s="98">
        <f t="shared" si="13"/>
        <v>9143790</v>
      </c>
      <c r="AY227" s="73"/>
      <c r="AZ227" s="20">
        <v>776340</v>
      </c>
      <c r="BA227" s="20">
        <v>201751</v>
      </c>
      <c r="BB227" s="19">
        <v>978091</v>
      </c>
      <c r="BC227" s="19">
        <f t="shared" si="14"/>
        <v>10121881</v>
      </c>
      <c r="BE227" s="20">
        <v>166393</v>
      </c>
      <c r="BF227" s="21">
        <f t="shared" si="15"/>
        <v>9955488</v>
      </c>
      <c r="BH227" s="73"/>
      <c r="BI227" s="73"/>
      <c r="BJ227" s="73"/>
      <c r="BK227" s="73"/>
      <c r="BL227" s="73"/>
      <c r="BM227" s="73"/>
      <c r="BN227" s="73"/>
    </row>
    <row r="228" spans="1:66" ht="22.5" customHeight="1" x14ac:dyDescent="0.2">
      <c r="A228" s="125" t="s">
        <v>2022</v>
      </c>
      <c r="B228" s="126" t="s">
        <v>2019</v>
      </c>
      <c r="C228" s="136" t="s">
        <v>329</v>
      </c>
      <c r="D228" s="129">
        <v>5</v>
      </c>
      <c r="E228" s="130" t="s">
        <v>3561</v>
      </c>
      <c r="F228" s="19">
        <v>1377160</v>
      </c>
      <c r="G228" s="20">
        <v>1535303</v>
      </c>
      <c r="H228" s="20">
        <v>743470</v>
      </c>
      <c r="I228" s="20">
        <v>0</v>
      </c>
      <c r="J228" s="20">
        <v>0</v>
      </c>
      <c r="K228" s="20">
        <v>0</v>
      </c>
      <c r="L228" s="20">
        <v>0</v>
      </c>
      <c r="M228" s="20">
        <v>86944</v>
      </c>
      <c r="N228" s="20">
        <v>50042</v>
      </c>
      <c r="O228" s="20">
        <v>34521</v>
      </c>
      <c r="P228" s="20">
        <v>1509350</v>
      </c>
      <c r="Q228" s="20">
        <v>148540</v>
      </c>
      <c r="R228" s="20">
        <v>300330</v>
      </c>
      <c r="S228" s="20">
        <v>300941</v>
      </c>
      <c r="T228" s="21">
        <v>220003</v>
      </c>
      <c r="U228" s="54">
        <v>105378</v>
      </c>
      <c r="V228" s="20">
        <v>169176</v>
      </c>
      <c r="W228" s="20">
        <v>111628</v>
      </c>
      <c r="X228" s="20">
        <v>0</v>
      </c>
      <c r="Y228" s="21">
        <v>0</v>
      </c>
      <c r="Z228" s="20">
        <v>686969</v>
      </c>
      <c r="AA228" s="21">
        <v>30745</v>
      </c>
      <c r="AB228" s="32">
        <v>442978</v>
      </c>
      <c r="AC228" s="20">
        <v>2640807</v>
      </c>
      <c r="AD228" s="20">
        <v>1129121</v>
      </c>
      <c r="AE228" s="20">
        <v>2227248</v>
      </c>
      <c r="AF228" s="20">
        <v>1414063</v>
      </c>
      <c r="AG228" s="20">
        <v>561397</v>
      </c>
      <c r="AH228" s="20">
        <v>513859</v>
      </c>
      <c r="AI228" s="21">
        <v>200646</v>
      </c>
      <c r="AJ228" s="25">
        <v>127447</v>
      </c>
      <c r="AK228" s="25">
        <v>192236</v>
      </c>
      <c r="AL228" s="25">
        <v>57276</v>
      </c>
      <c r="AM228" s="22">
        <v>84173</v>
      </c>
      <c r="AN228" s="20">
        <v>1258166</v>
      </c>
      <c r="AO228" s="20">
        <v>135608</v>
      </c>
      <c r="AP228" s="54">
        <v>18395525</v>
      </c>
      <c r="AQ228" s="25">
        <v>325611</v>
      </c>
      <c r="AR228" s="25">
        <v>328263</v>
      </c>
      <c r="AS228" s="54">
        <v>333468</v>
      </c>
      <c r="AT228" s="54">
        <v>96253</v>
      </c>
      <c r="AU228" s="54">
        <v>195089</v>
      </c>
      <c r="AV228" s="25">
        <f t="shared" si="12"/>
        <v>1278684</v>
      </c>
      <c r="AW228" s="165">
        <v>3493261</v>
      </c>
      <c r="AX228" s="98">
        <f t="shared" si="13"/>
        <v>23167470</v>
      </c>
      <c r="AY228" s="73"/>
      <c r="AZ228" s="20">
        <v>1666013</v>
      </c>
      <c r="BA228" s="20">
        <v>736284</v>
      </c>
      <c r="BB228" s="19">
        <v>2402297</v>
      </c>
      <c r="BC228" s="19">
        <f t="shared" si="14"/>
        <v>25569767</v>
      </c>
      <c r="BE228" s="20">
        <v>435854</v>
      </c>
      <c r="BF228" s="21">
        <f t="shared" si="15"/>
        <v>25133913</v>
      </c>
      <c r="BH228" s="73"/>
      <c r="BI228" s="73"/>
      <c r="BJ228" s="73"/>
      <c r="BK228" s="73"/>
      <c r="BL228" s="73"/>
      <c r="BM228" s="73"/>
      <c r="BN228" s="73"/>
    </row>
    <row r="229" spans="1:66" ht="22.5" customHeight="1" x14ac:dyDescent="0.2">
      <c r="A229" s="125" t="s">
        <v>2023</v>
      </c>
      <c r="B229" s="126" t="s">
        <v>2019</v>
      </c>
      <c r="C229" s="136" t="s">
        <v>330</v>
      </c>
      <c r="D229" s="129">
        <v>5</v>
      </c>
      <c r="E229" s="130" t="s">
        <v>3561</v>
      </c>
      <c r="F229" s="19">
        <v>1118168</v>
      </c>
      <c r="G229" s="20">
        <v>1491953</v>
      </c>
      <c r="H229" s="20">
        <v>506160</v>
      </c>
      <c r="I229" s="20">
        <v>0</v>
      </c>
      <c r="J229" s="20">
        <v>0</v>
      </c>
      <c r="K229" s="20">
        <v>0</v>
      </c>
      <c r="L229" s="20">
        <v>0</v>
      </c>
      <c r="M229" s="20">
        <v>90068</v>
      </c>
      <c r="N229" s="20">
        <v>50651</v>
      </c>
      <c r="O229" s="20">
        <v>61457</v>
      </c>
      <c r="P229" s="20">
        <v>1356799</v>
      </c>
      <c r="Q229" s="20">
        <v>140728</v>
      </c>
      <c r="R229" s="20">
        <v>255600</v>
      </c>
      <c r="S229" s="20">
        <v>337554</v>
      </c>
      <c r="T229" s="21">
        <v>196741</v>
      </c>
      <c r="U229" s="54">
        <v>114870</v>
      </c>
      <c r="V229" s="20">
        <v>182532</v>
      </c>
      <c r="W229" s="20">
        <v>91332</v>
      </c>
      <c r="X229" s="20">
        <v>0</v>
      </c>
      <c r="Y229" s="21">
        <v>0</v>
      </c>
      <c r="Z229" s="20">
        <v>638127</v>
      </c>
      <c r="AA229" s="21">
        <v>102245</v>
      </c>
      <c r="AB229" s="32">
        <v>380722</v>
      </c>
      <c r="AC229" s="20">
        <v>2621168</v>
      </c>
      <c r="AD229" s="20">
        <v>855938</v>
      </c>
      <c r="AE229" s="20">
        <v>1759867</v>
      </c>
      <c r="AF229" s="20">
        <v>1031930</v>
      </c>
      <c r="AG229" s="20">
        <v>529675</v>
      </c>
      <c r="AH229" s="20">
        <v>356389</v>
      </c>
      <c r="AI229" s="21">
        <v>73476</v>
      </c>
      <c r="AJ229" s="25">
        <v>127244</v>
      </c>
      <c r="AK229" s="25">
        <v>187983</v>
      </c>
      <c r="AL229" s="25">
        <v>45445</v>
      </c>
      <c r="AM229" s="22">
        <v>87136</v>
      </c>
      <c r="AN229" s="20">
        <v>395841</v>
      </c>
      <c r="AO229" s="20">
        <v>70008</v>
      </c>
      <c r="AP229" s="54">
        <v>15257807</v>
      </c>
      <c r="AQ229" s="25">
        <v>217985</v>
      </c>
      <c r="AR229" s="25">
        <v>249920</v>
      </c>
      <c r="AS229" s="54">
        <v>203756</v>
      </c>
      <c r="AT229" s="54">
        <v>67179</v>
      </c>
      <c r="AU229" s="54">
        <v>142861</v>
      </c>
      <c r="AV229" s="25">
        <f t="shared" si="12"/>
        <v>881701</v>
      </c>
      <c r="AW229" s="165">
        <v>1702608</v>
      </c>
      <c r="AX229" s="98">
        <f t="shared" si="13"/>
        <v>17842116</v>
      </c>
      <c r="AY229" s="73"/>
      <c r="AZ229" s="20">
        <v>1663358</v>
      </c>
      <c r="BA229" s="20">
        <v>390861</v>
      </c>
      <c r="BB229" s="19">
        <v>2054219</v>
      </c>
      <c r="BC229" s="19">
        <f t="shared" si="14"/>
        <v>19896335</v>
      </c>
      <c r="BE229" s="20">
        <v>126635</v>
      </c>
      <c r="BF229" s="21">
        <f t="shared" si="15"/>
        <v>19769700</v>
      </c>
      <c r="BH229" s="73"/>
      <c r="BI229" s="73"/>
      <c r="BJ229" s="73"/>
      <c r="BK229" s="73"/>
      <c r="BL229" s="73"/>
      <c r="BM229" s="73"/>
      <c r="BN229" s="73"/>
    </row>
    <row r="230" spans="1:66" ht="22.5" customHeight="1" x14ac:dyDescent="0.2">
      <c r="A230" s="125" t="s">
        <v>2024</v>
      </c>
      <c r="B230" s="126" t="s">
        <v>2019</v>
      </c>
      <c r="C230" s="136" t="s">
        <v>331</v>
      </c>
      <c r="D230" s="129">
        <v>5</v>
      </c>
      <c r="E230" s="130" t="s">
        <v>3561</v>
      </c>
      <c r="F230" s="19">
        <v>685515</v>
      </c>
      <c r="G230" s="20">
        <v>346946</v>
      </c>
      <c r="H230" s="20">
        <v>147820</v>
      </c>
      <c r="I230" s="20">
        <v>0</v>
      </c>
      <c r="J230" s="20">
        <v>10358</v>
      </c>
      <c r="K230" s="20">
        <v>12510</v>
      </c>
      <c r="L230" s="20">
        <v>31808</v>
      </c>
      <c r="M230" s="20">
        <v>25560</v>
      </c>
      <c r="N230" s="20">
        <v>17447</v>
      </c>
      <c r="O230" s="20">
        <v>13579</v>
      </c>
      <c r="P230" s="20">
        <v>269107</v>
      </c>
      <c r="Q230" s="20">
        <v>55130</v>
      </c>
      <c r="R230" s="20">
        <v>110700</v>
      </c>
      <c r="S230" s="20">
        <v>129485</v>
      </c>
      <c r="T230" s="21">
        <v>165494</v>
      </c>
      <c r="U230" s="54">
        <v>53214</v>
      </c>
      <c r="V230" s="20">
        <v>75684</v>
      </c>
      <c r="W230" s="20">
        <v>81184</v>
      </c>
      <c r="X230" s="20">
        <v>0</v>
      </c>
      <c r="Y230" s="21">
        <v>0</v>
      </c>
      <c r="Z230" s="20">
        <v>347379</v>
      </c>
      <c r="AA230" s="21">
        <v>0</v>
      </c>
      <c r="AB230" s="32">
        <v>257295</v>
      </c>
      <c r="AC230" s="20">
        <v>1088278</v>
      </c>
      <c r="AD230" s="20">
        <v>448674</v>
      </c>
      <c r="AE230" s="20">
        <v>901118</v>
      </c>
      <c r="AF230" s="20">
        <v>475675</v>
      </c>
      <c r="AG230" s="20">
        <v>210664</v>
      </c>
      <c r="AH230" s="20">
        <v>144438</v>
      </c>
      <c r="AI230" s="21">
        <v>336765</v>
      </c>
      <c r="AJ230" s="25">
        <v>60890</v>
      </c>
      <c r="AK230" s="25">
        <v>100098</v>
      </c>
      <c r="AL230" s="25">
        <v>25766</v>
      </c>
      <c r="AM230" s="22">
        <v>48736</v>
      </c>
      <c r="AN230" s="20">
        <v>462661</v>
      </c>
      <c r="AO230" s="20">
        <v>87105</v>
      </c>
      <c r="AP230" s="54">
        <v>7227083</v>
      </c>
      <c r="AQ230" s="25">
        <v>134593</v>
      </c>
      <c r="AR230" s="25">
        <v>175260</v>
      </c>
      <c r="AS230" s="54">
        <v>146716</v>
      </c>
      <c r="AT230" s="54">
        <v>73053</v>
      </c>
      <c r="AU230" s="54">
        <v>111222</v>
      </c>
      <c r="AV230" s="25">
        <f t="shared" si="12"/>
        <v>640844</v>
      </c>
      <c r="AW230" s="165">
        <v>1521683</v>
      </c>
      <c r="AX230" s="98">
        <f t="shared" si="13"/>
        <v>9389610</v>
      </c>
      <c r="AY230" s="73"/>
      <c r="AZ230" s="20">
        <v>750958</v>
      </c>
      <c r="BA230" s="20">
        <v>386816</v>
      </c>
      <c r="BB230" s="19">
        <v>1137774</v>
      </c>
      <c r="BC230" s="19">
        <f t="shared" si="14"/>
        <v>10527384</v>
      </c>
      <c r="BE230" s="20">
        <v>149350</v>
      </c>
      <c r="BF230" s="21">
        <f t="shared" si="15"/>
        <v>10378034</v>
      </c>
      <c r="BH230" s="73"/>
      <c r="BI230" s="73"/>
      <c r="BJ230" s="73"/>
      <c r="BK230" s="73"/>
      <c r="BL230" s="73"/>
      <c r="BM230" s="73"/>
      <c r="BN230" s="73"/>
    </row>
    <row r="231" spans="1:66" ht="22.5" customHeight="1" x14ac:dyDescent="0.2">
      <c r="A231" s="125" t="s">
        <v>2025</v>
      </c>
      <c r="B231" s="126" t="s">
        <v>2019</v>
      </c>
      <c r="C231" s="136" t="s">
        <v>332</v>
      </c>
      <c r="D231" s="129">
        <v>5</v>
      </c>
      <c r="E231" s="130" t="s">
        <v>3561</v>
      </c>
      <c r="F231" s="19">
        <v>519823</v>
      </c>
      <c r="G231" s="20">
        <v>553645</v>
      </c>
      <c r="H231" s="20">
        <v>273980</v>
      </c>
      <c r="I231" s="20">
        <v>0</v>
      </c>
      <c r="J231" s="20">
        <v>0</v>
      </c>
      <c r="K231" s="20">
        <v>0</v>
      </c>
      <c r="L231" s="20">
        <v>0</v>
      </c>
      <c r="M231" s="20">
        <v>15412</v>
      </c>
      <c r="N231" s="20">
        <v>13393</v>
      </c>
      <c r="O231" s="20">
        <v>17464</v>
      </c>
      <c r="P231" s="20">
        <v>312058</v>
      </c>
      <c r="Q231" s="20">
        <v>48168</v>
      </c>
      <c r="R231" s="20">
        <v>87120</v>
      </c>
      <c r="S231" s="20">
        <v>117876</v>
      </c>
      <c r="T231" s="21">
        <v>127303</v>
      </c>
      <c r="U231" s="54">
        <v>130410</v>
      </c>
      <c r="V231" s="20">
        <v>36729</v>
      </c>
      <c r="W231" s="20">
        <v>30444</v>
      </c>
      <c r="X231" s="20">
        <v>0</v>
      </c>
      <c r="Y231" s="21">
        <v>0</v>
      </c>
      <c r="Z231" s="20">
        <v>304442</v>
      </c>
      <c r="AA231" s="21">
        <v>0</v>
      </c>
      <c r="AB231" s="32">
        <v>181941</v>
      </c>
      <c r="AC231" s="20">
        <v>698428</v>
      </c>
      <c r="AD231" s="20">
        <v>434655</v>
      </c>
      <c r="AE231" s="20">
        <v>859168</v>
      </c>
      <c r="AF231" s="20">
        <v>473018</v>
      </c>
      <c r="AG231" s="20">
        <v>177251</v>
      </c>
      <c r="AH231" s="20">
        <v>274215</v>
      </c>
      <c r="AI231" s="21">
        <v>284013</v>
      </c>
      <c r="AJ231" s="25">
        <v>52804</v>
      </c>
      <c r="AK231" s="25">
        <v>79302</v>
      </c>
      <c r="AL231" s="25">
        <v>22350</v>
      </c>
      <c r="AM231" s="22">
        <v>36572</v>
      </c>
      <c r="AN231" s="20">
        <v>488815</v>
      </c>
      <c r="AO231" s="20">
        <v>93111</v>
      </c>
      <c r="AP231" s="54">
        <v>6743910</v>
      </c>
      <c r="AQ231" s="25">
        <v>137850</v>
      </c>
      <c r="AR231" s="25">
        <v>166022</v>
      </c>
      <c r="AS231" s="54">
        <v>161747</v>
      </c>
      <c r="AT231" s="54">
        <v>74818</v>
      </c>
      <c r="AU231" s="54">
        <v>94833</v>
      </c>
      <c r="AV231" s="25">
        <f t="shared" si="12"/>
        <v>635270</v>
      </c>
      <c r="AW231" s="165">
        <v>1339817</v>
      </c>
      <c r="AX231" s="98">
        <f t="shared" si="13"/>
        <v>8718997</v>
      </c>
      <c r="AY231" s="73"/>
      <c r="AZ231" s="20">
        <v>615093</v>
      </c>
      <c r="BA231" s="20">
        <v>520499</v>
      </c>
      <c r="BB231" s="19">
        <v>1135592</v>
      </c>
      <c r="BC231" s="19">
        <f t="shared" si="14"/>
        <v>9854589</v>
      </c>
      <c r="BE231" s="20">
        <v>107846</v>
      </c>
      <c r="BF231" s="21">
        <f t="shared" si="15"/>
        <v>9746743</v>
      </c>
      <c r="BH231" s="73"/>
      <c r="BI231" s="73"/>
      <c r="BJ231" s="73"/>
      <c r="BK231" s="73"/>
      <c r="BL231" s="73"/>
      <c r="BM231" s="73"/>
      <c r="BN231" s="73"/>
    </row>
    <row r="232" spans="1:66" ht="22.5" customHeight="1" x14ac:dyDescent="0.2">
      <c r="A232" s="125" t="s">
        <v>2026</v>
      </c>
      <c r="B232" s="126" t="s">
        <v>2019</v>
      </c>
      <c r="C232" s="136" t="s">
        <v>333</v>
      </c>
      <c r="D232" s="129">
        <v>5</v>
      </c>
      <c r="E232" s="130" t="s">
        <v>3561</v>
      </c>
      <c r="F232" s="19">
        <v>1842013</v>
      </c>
      <c r="G232" s="20">
        <v>1798471</v>
      </c>
      <c r="H232" s="20">
        <v>1021820</v>
      </c>
      <c r="I232" s="20">
        <v>0</v>
      </c>
      <c r="J232" s="20">
        <v>0</v>
      </c>
      <c r="K232" s="20">
        <v>0</v>
      </c>
      <c r="L232" s="20">
        <v>0</v>
      </c>
      <c r="M232" s="20">
        <v>54672</v>
      </c>
      <c r="N232" s="20">
        <v>59632</v>
      </c>
      <c r="O232" s="20">
        <v>49284</v>
      </c>
      <c r="P232" s="20">
        <v>878974</v>
      </c>
      <c r="Q232" s="20">
        <v>193392</v>
      </c>
      <c r="R232" s="20">
        <v>496125</v>
      </c>
      <c r="S232" s="20">
        <v>339340</v>
      </c>
      <c r="T232" s="21">
        <v>341519</v>
      </c>
      <c r="U232" s="54">
        <v>248388</v>
      </c>
      <c r="V232" s="20">
        <v>200340</v>
      </c>
      <c r="W232" s="20">
        <v>165412</v>
      </c>
      <c r="X232" s="20">
        <v>0</v>
      </c>
      <c r="Y232" s="21">
        <v>0</v>
      </c>
      <c r="Z232" s="20">
        <v>800485</v>
      </c>
      <c r="AA232" s="21">
        <v>117260</v>
      </c>
      <c r="AB232" s="32">
        <v>579654</v>
      </c>
      <c r="AC232" s="20">
        <v>3531501</v>
      </c>
      <c r="AD232" s="20">
        <v>2151451</v>
      </c>
      <c r="AE232" s="20">
        <v>3093606</v>
      </c>
      <c r="AF232" s="20">
        <v>1794506</v>
      </c>
      <c r="AG232" s="20">
        <v>665848</v>
      </c>
      <c r="AH232" s="20">
        <v>864909</v>
      </c>
      <c r="AI232" s="21">
        <v>406944</v>
      </c>
      <c r="AJ232" s="25">
        <v>146877</v>
      </c>
      <c r="AK232" s="25">
        <v>230645</v>
      </c>
      <c r="AL232" s="25">
        <v>74250</v>
      </c>
      <c r="AM232" s="22">
        <v>97109</v>
      </c>
      <c r="AN232" s="20">
        <v>2899613</v>
      </c>
      <c r="AO232" s="20">
        <v>210135</v>
      </c>
      <c r="AP232" s="54">
        <v>25354175</v>
      </c>
      <c r="AQ232" s="25">
        <v>430730</v>
      </c>
      <c r="AR232" s="25">
        <v>411016</v>
      </c>
      <c r="AS232" s="54">
        <v>468620</v>
      </c>
      <c r="AT232" s="54">
        <v>133217</v>
      </c>
      <c r="AU232" s="54">
        <v>309470</v>
      </c>
      <c r="AV232" s="25">
        <f t="shared" si="12"/>
        <v>1753053</v>
      </c>
      <c r="AW232" s="165">
        <v>7132999</v>
      </c>
      <c r="AX232" s="98">
        <f t="shared" si="13"/>
        <v>34240227</v>
      </c>
      <c r="AY232" s="73"/>
      <c r="AZ232" s="20">
        <v>1921760</v>
      </c>
      <c r="BA232" s="20">
        <v>1038921</v>
      </c>
      <c r="BB232" s="19">
        <v>2960681</v>
      </c>
      <c r="BC232" s="19">
        <f t="shared" si="14"/>
        <v>37200908</v>
      </c>
      <c r="BE232" s="20">
        <v>489003</v>
      </c>
      <c r="BF232" s="21">
        <f t="shared" si="15"/>
        <v>36711905</v>
      </c>
      <c r="BH232" s="73"/>
      <c r="BI232" s="73"/>
      <c r="BJ232" s="73"/>
      <c r="BK232" s="73"/>
      <c r="BL232" s="73"/>
      <c r="BM232" s="73"/>
      <c r="BN232" s="73"/>
    </row>
    <row r="233" spans="1:66" ht="22.5" customHeight="1" x14ac:dyDescent="0.2">
      <c r="A233" s="125" t="s">
        <v>2027</v>
      </c>
      <c r="B233" s="126" t="s">
        <v>2019</v>
      </c>
      <c r="C233" s="136" t="s">
        <v>334</v>
      </c>
      <c r="D233" s="129">
        <v>5</v>
      </c>
      <c r="E233" s="130" t="s">
        <v>3561</v>
      </c>
      <c r="F233" s="19">
        <v>342528</v>
      </c>
      <c r="G233" s="20">
        <v>215183</v>
      </c>
      <c r="H233" s="20">
        <v>138890</v>
      </c>
      <c r="I233" s="20">
        <v>0</v>
      </c>
      <c r="J233" s="20">
        <v>0</v>
      </c>
      <c r="K233" s="20">
        <v>29140</v>
      </c>
      <c r="L233" s="20">
        <v>30083</v>
      </c>
      <c r="M233" s="20">
        <v>9740</v>
      </c>
      <c r="N233" s="20">
        <v>9642</v>
      </c>
      <c r="O233" s="20">
        <v>26788</v>
      </c>
      <c r="P233" s="20">
        <v>344981</v>
      </c>
      <c r="Q233" s="20">
        <v>38937</v>
      </c>
      <c r="R233" s="20">
        <v>43425</v>
      </c>
      <c r="S233" s="20">
        <v>59831</v>
      </c>
      <c r="T233" s="21">
        <v>92584</v>
      </c>
      <c r="U233" s="54">
        <v>25830</v>
      </c>
      <c r="V233" s="20">
        <v>31164</v>
      </c>
      <c r="W233" s="20">
        <v>23340</v>
      </c>
      <c r="X233" s="20">
        <v>0</v>
      </c>
      <c r="Y233" s="21">
        <v>0</v>
      </c>
      <c r="Z233" s="20">
        <v>200948</v>
      </c>
      <c r="AA233" s="21">
        <v>0</v>
      </c>
      <c r="AB233" s="32">
        <v>97165</v>
      </c>
      <c r="AC233" s="20">
        <v>719341</v>
      </c>
      <c r="AD233" s="20">
        <v>272560</v>
      </c>
      <c r="AE233" s="20">
        <v>604817</v>
      </c>
      <c r="AF233" s="20">
        <v>339791</v>
      </c>
      <c r="AG233" s="20">
        <v>136323</v>
      </c>
      <c r="AH233" s="20">
        <v>140999</v>
      </c>
      <c r="AI233" s="21">
        <v>203472</v>
      </c>
      <c r="AJ233" s="25">
        <v>44426</v>
      </c>
      <c r="AK233" s="25">
        <v>63993</v>
      </c>
      <c r="AL233" s="25">
        <v>16873</v>
      </c>
      <c r="AM233" s="22">
        <v>28769</v>
      </c>
      <c r="AN233" s="20">
        <v>234761</v>
      </c>
      <c r="AO233" s="20">
        <v>37177</v>
      </c>
      <c r="AP233" s="54">
        <v>4603501</v>
      </c>
      <c r="AQ233" s="25">
        <v>103449</v>
      </c>
      <c r="AR233" s="25">
        <v>154853</v>
      </c>
      <c r="AS233" s="54">
        <v>139702</v>
      </c>
      <c r="AT233" s="54">
        <v>52422</v>
      </c>
      <c r="AU233" s="54">
        <v>80372</v>
      </c>
      <c r="AV233" s="25">
        <f t="shared" si="12"/>
        <v>530798</v>
      </c>
      <c r="AW233" s="165">
        <v>656227</v>
      </c>
      <c r="AX233" s="98">
        <f t="shared" si="13"/>
        <v>5790526</v>
      </c>
      <c r="AY233" s="73"/>
      <c r="AZ233" s="20">
        <v>488414</v>
      </c>
      <c r="BA233" s="20">
        <v>158280</v>
      </c>
      <c r="BB233" s="19">
        <v>646694</v>
      </c>
      <c r="BC233" s="19">
        <f t="shared" si="14"/>
        <v>6437220</v>
      </c>
      <c r="BE233" s="20">
        <v>76121</v>
      </c>
      <c r="BF233" s="21">
        <f t="shared" si="15"/>
        <v>6361099</v>
      </c>
      <c r="BH233" s="73"/>
      <c r="BI233" s="73"/>
      <c r="BJ233" s="73"/>
      <c r="BK233" s="73"/>
      <c r="BL233" s="73"/>
      <c r="BM233" s="73"/>
      <c r="BN233" s="73"/>
    </row>
    <row r="234" spans="1:66" ht="22.5" customHeight="1" x14ac:dyDescent="0.2">
      <c r="A234" s="125" t="s">
        <v>2028</v>
      </c>
      <c r="B234" s="126" t="s">
        <v>2019</v>
      </c>
      <c r="C234" s="136" t="s">
        <v>335</v>
      </c>
      <c r="D234" s="129">
        <v>5</v>
      </c>
      <c r="E234" s="130" t="s">
        <v>3561</v>
      </c>
      <c r="F234" s="19">
        <v>528632</v>
      </c>
      <c r="G234" s="20">
        <v>236502</v>
      </c>
      <c r="H234" s="20">
        <v>125210</v>
      </c>
      <c r="I234" s="20">
        <v>0</v>
      </c>
      <c r="J234" s="20">
        <v>13639</v>
      </c>
      <c r="K234" s="20">
        <v>25710</v>
      </c>
      <c r="L234" s="20">
        <v>21651</v>
      </c>
      <c r="M234" s="20">
        <v>28046</v>
      </c>
      <c r="N234" s="20">
        <v>16937</v>
      </c>
      <c r="O234" s="20">
        <v>33004</v>
      </c>
      <c r="P234" s="20">
        <v>177244</v>
      </c>
      <c r="Q234" s="20">
        <v>66225</v>
      </c>
      <c r="R234" s="20">
        <v>106515</v>
      </c>
      <c r="S234" s="20">
        <v>91086</v>
      </c>
      <c r="T234" s="21">
        <v>104157</v>
      </c>
      <c r="U234" s="54">
        <v>37128</v>
      </c>
      <c r="V234" s="20">
        <v>52311</v>
      </c>
      <c r="W234" s="20">
        <v>50740</v>
      </c>
      <c r="X234" s="20">
        <v>0</v>
      </c>
      <c r="Y234" s="21">
        <v>0</v>
      </c>
      <c r="Z234" s="20">
        <v>320769</v>
      </c>
      <c r="AA234" s="21">
        <v>25025</v>
      </c>
      <c r="AB234" s="32">
        <v>229777</v>
      </c>
      <c r="AC234" s="20">
        <v>903657</v>
      </c>
      <c r="AD234" s="20">
        <v>394251</v>
      </c>
      <c r="AE234" s="20">
        <v>1053352</v>
      </c>
      <c r="AF234" s="20">
        <v>585638</v>
      </c>
      <c r="AG234" s="20">
        <v>265382</v>
      </c>
      <c r="AH234" s="20">
        <v>46155</v>
      </c>
      <c r="AI234" s="21">
        <v>151662</v>
      </c>
      <c r="AJ234" s="25">
        <v>59805</v>
      </c>
      <c r="AK234" s="25">
        <v>100401</v>
      </c>
      <c r="AL234" s="25">
        <v>27261</v>
      </c>
      <c r="AM234" s="22">
        <v>49398</v>
      </c>
      <c r="AN234" s="20">
        <v>420180</v>
      </c>
      <c r="AO234" s="20">
        <v>56334</v>
      </c>
      <c r="AP234" s="54">
        <v>6403784</v>
      </c>
      <c r="AQ234" s="25">
        <v>166049</v>
      </c>
      <c r="AR234" s="25">
        <v>194789</v>
      </c>
      <c r="AS234" s="54">
        <v>143557</v>
      </c>
      <c r="AT234" s="54">
        <v>58778</v>
      </c>
      <c r="AU234" s="54">
        <v>88400</v>
      </c>
      <c r="AV234" s="25">
        <f t="shared" si="12"/>
        <v>651573</v>
      </c>
      <c r="AW234" s="165">
        <v>1320750</v>
      </c>
      <c r="AX234" s="98">
        <f t="shared" si="13"/>
        <v>8376107</v>
      </c>
      <c r="AY234" s="73"/>
      <c r="AZ234" s="20">
        <v>735842</v>
      </c>
      <c r="BA234" s="20">
        <v>244514</v>
      </c>
      <c r="BB234" s="19">
        <v>980356</v>
      </c>
      <c r="BC234" s="19">
        <f t="shared" si="14"/>
        <v>9356463</v>
      </c>
      <c r="BE234" s="20">
        <v>173074</v>
      </c>
      <c r="BF234" s="21">
        <f t="shared" si="15"/>
        <v>9183389</v>
      </c>
      <c r="BH234" s="73"/>
      <c r="BI234" s="73"/>
      <c r="BJ234" s="73"/>
      <c r="BK234" s="73"/>
      <c r="BL234" s="73"/>
      <c r="BM234" s="73"/>
      <c r="BN234" s="73"/>
    </row>
    <row r="235" spans="1:66" ht="22.5" customHeight="1" x14ac:dyDescent="0.2">
      <c r="A235" s="125" t="s">
        <v>2029</v>
      </c>
      <c r="B235" s="126" t="s">
        <v>2019</v>
      </c>
      <c r="C235" s="136" t="s">
        <v>336</v>
      </c>
      <c r="D235" s="129">
        <v>5</v>
      </c>
      <c r="E235" s="130" t="s">
        <v>3561</v>
      </c>
      <c r="F235" s="19">
        <v>489682</v>
      </c>
      <c r="G235" s="20">
        <v>322490</v>
      </c>
      <c r="H235" s="20">
        <v>177460</v>
      </c>
      <c r="I235" s="20">
        <v>0</v>
      </c>
      <c r="J235" s="20">
        <v>0</v>
      </c>
      <c r="K235" s="20">
        <v>0</v>
      </c>
      <c r="L235" s="20">
        <v>0</v>
      </c>
      <c r="M235" s="20">
        <v>17016</v>
      </c>
      <c r="N235" s="20">
        <v>13700</v>
      </c>
      <c r="O235" s="20">
        <v>5513</v>
      </c>
      <c r="P235" s="20">
        <v>247106</v>
      </c>
      <c r="Q235" s="20">
        <v>54186</v>
      </c>
      <c r="R235" s="20">
        <v>92970</v>
      </c>
      <c r="S235" s="20">
        <v>93765</v>
      </c>
      <c r="T235" s="21">
        <v>92584</v>
      </c>
      <c r="U235" s="54">
        <v>64134</v>
      </c>
      <c r="V235" s="20">
        <v>36729</v>
      </c>
      <c r="W235" s="20">
        <v>36533</v>
      </c>
      <c r="X235" s="20">
        <v>0</v>
      </c>
      <c r="Y235" s="21">
        <v>0</v>
      </c>
      <c r="Z235" s="20">
        <v>286489</v>
      </c>
      <c r="AA235" s="21">
        <v>0</v>
      </c>
      <c r="AB235" s="32">
        <v>180826</v>
      </c>
      <c r="AC235" s="20">
        <v>855819</v>
      </c>
      <c r="AD235" s="20">
        <v>401556</v>
      </c>
      <c r="AE235" s="20">
        <v>795790</v>
      </c>
      <c r="AF235" s="20">
        <v>420613</v>
      </c>
      <c r="AG235" s="20">
        <v>159455</v>
      </c>
      <c r="AH235" s="20">
        <v>207788</v>
      </c>
      <c r="AI235" s="21">
        <v>208653</v>
      </c>
      <c r="AJ235" s="25">
        <v>52973</v>
      </c>
      <c r="AK235" s="25">
        <v>81651</v>
      </c>
      <c r="AL235" s="25">
        <v>20994</v>
      </c>
      <c r="AM235" s="22">
        <v>38845</v>
      </c>
      <c r="AN235" s="20">
        <v>437800</v>
      </c>
      <c r="AO235" s="20">
        <v>65354</v>
      </c>
      <c r="AP235" s="54">
        <v>5958474</v>
      </c>
      <c r="AQ235" s="25">
        <v>119026</v>
      </c>
      <c r="AR235" s="25">
        <v>173053</v>
      </c>
      <c r="AS235" s="54">
        <v>145470</v>
      </c>
      <c r="AT235" s="54">
        <v>50433</v>
      </c>
      <c r="AU235" s="54">
        <v>91021</v>
      </c>
      <c r="AV235" s="25">
        <f t="shared" si="12"/>
        <v>579003</v>
      </c>
      <c r="AW235" s="165">
        <v>1543638</v>
      </c>
      <c r="AX235" s="98">
        <f t="shared" si="13"/>
        <v>8081115</v>
      </c>
      <c r="AY235" s="73"/>
      <c r="AZ235" s="20">
        <v>617765</v>
      </c>
      <c r="BA235" s="20">
        <v>316339</v>
      </c>
      <c r="BB235" s="19">
        <v>934104</v>
      </c>
      <c r="BC235" s="19">
        <f t="shared" si="14"/>
        <v>9015219</v>
      </c>
      <c r="BE235" s="20">
        <v>117556</v>
      </c>
      <c r="BF235" s="21">
        <f t="shared" si="15"/>
        <v>8897663</v>
      </c>
      <c r="BH235" s="73"/>
      <c r="BI235" s="73"/>
      <c r="BJ235" s="73"/>
      <c r="BK235" s="73"/>
      <c r="BL235" s="73"/>
      <c r="BM235" s="73"/>
      <c r="BN235" s="73"/>
    </row>
    <row r="236" spans="1:66" ht="22.5" customHeight="1" x14ac:dyDescent="0.2">
      <c r="A236" s="125" t="s">
        <v>2030</v>
      </c>
      <c r="B236" s="126" t="s">
        <v>2019</v>
      </c>
      <c r="C236" s="136" t="s">
        <v>337</v>
      </c>
      <c r="D236" s="129">
        <v>5</v>
      </c>
      <c r="E236" s="130" t="s">
        <v>3561</v>
      </c>
      <c r="F236" s="19">
        <v>559717</v>
      </c>
      <c r="G236" s="20">
        <v>724194</v>
      </c>
      <c r="H236" s="20">
        <v>229140</v>
      </c>
      <c r="I236" s="20">
        <v>0</v>
      </c>
      <c r="J236" s="20">
        <v>0</v>
      </c>
      <c r="K236" s="20">
        <v>0</v>
      </c>
      <c r="L236" s="20">
        <v>0</v>
      </c>
      <c r="M236" s="20">
        <v>10560</v>
      </c>
      <c r="N236" s="20">
        <v>12684</v>
      </c>
      <c r="O236" s="20">
        <v>0</v>
      </c>
      <c r="P236" s="20">
        <v>438153</v>
      </c>
      <c r="Q236" s="20">
        <v>48402</v>
      </c>
      <c r="R236" s="20">
        <v>99765</v>
      </c>
      <c r="S236" s="20">
        <v>91086</v>
      </c>
      <c r="T236" s="21">
        <v>115730</v>
      </c>
      <c r="U236" s="54">
        <v>49056</v>
      </c>
      <c r="V236" s="20">
        <v>40068</v>
      </c>
      <c r="W236" s="20">
        <v>40592</v>
      </c>
      <c r="X236" s="20">
        <v>0</v>
      </c>
      <c r="Y236" s="21">
        <v>0</v>
      </c>
      <c r="Z236" s="20">
        <v>315011</v>
      </c>
      <c r="AA236" s="21">
        <v>0</v>
      </c>
      <c r="AB236" s="32">
        <v>133718</v>
      </c>
      <c r="AC236" s="20">
        <v>744631</v>
      </c>
      <c r="AD236" s="20">
        <v>556571</v>
      </c>
      <c r="AE236" s="20">
        <v>753072</v>
      </c>
      <c r="AF236" s="20">
        <v>434781</v>
      </c>
      <c r="AG236" s="20">
        <v>206578</v>
      </c>
      <c r="AH236" s="20">
        <v>294035</v>
      </c>
      <c r="AI236" s="21">
        <v>222783</v>
      </c>
      <c r="AJ236" s="25">
        <v>51469</v>
      </c>
      <c r="AK236" s="25">
        <v>77178</v>
      </c>
      <c r="AL236" s="25">
        <v>21071</v>
      </c>
      <c r="AM236" s="22">
        <v>35245</v>
      </c>
      <c r="AN236" s="20">
        <v>795121</v>
      </c>
      <c r="AO236" s="20">
        <v>85598</v>
      </c>
      <c r="AP236" s="54">
        <v>7186009</v>
      </c>
      <c r="AQ236" s="25">
        <v>121253</v>
      </c>
      <c r="AR236" s="25">
        <v>188921</v>
      </c>
      <c r="AS236" s="54">
        <v>172530</v>
      </c>
      <c r="AT236" s="54">
        <v>74509</v>
      </c>
      <c r="AU236" s="54">
        <v>104602</v>
      </c>
      <c r="AV236" s="25">
        <f t="shared" si="12"/>
        <v>661815</v>
      </c>
      <c r="AW236" s="165">
        <v>1981833</v>
      </c>
      <c r="AX236" s="98">
        <f t="shared" si="13"/>
        <v>9829657</v>
      </c>
      <c r="AY236" s="73"/>
      <c r="AZ236" s="20">
        <v>589339</v>
      </c>
      <c r="BA236" s="20">
        <v>556478</v>
      </c>
      <c r="BB236" s="19">
        <v>1145817</v>
      </c>
      <c r="BC236" s="19">
        <f t="shared" si="14"/>
        <v>10975474</v>
      </c>
      <c r="BE236" s="20">
        <v>118879</v>
      </c>
      <c r="BF236" s="21">
        <f t="shared" si="15"/>
        <v>10856595</v>
      </c>
      <c r="BH236" s="73"/>
      <c r="BI236" s="73"/>
      <c r="BJ236" s="73"/>
      <c r="BK236" s="73"/>
      <c r="BL236" s="73"/>
      <c r="BM236" s="73"/>
      <c r="BN236" s="73"/>
    </row>
    <row r="237" spans="1:66" ht="22.5" customHeight="1" x14ac:dyDescent="0.2">
      <c r="A237" s="125" t="s">
        <v>2031</v>
      </c>
      <c r="B237" s="126" t="s">
        <v>2019</v>
      </c>
      <c r="C237" s="136" t="s">
        <v>338</v>
      </c>
      <c r="D237" s="129">
        <v>5</v>
      </c>
      <c r="E237" s="130" t="s">
        <v>3561</v>
      </c>
      <c r="F237" s="19">
        <v>1649445</v>
      </c>
      <c r="G237" s="20">
        <v>1528102</v>
      </c>
      <c r="H237" s="20">
        <v>628330</v>
      </c>
      <c r="I237" s="20">
        <v>0</v>
      </c>
      <c r="J237" s="20">
        <v>0</v>
      </c>
      <c r="K237" s="20">
        <v>0</v>
      </c>
      <c r="L237" s="20">
        <v>0</v>
      </c>
      <c r="M237" s="20">
        <v>85850</v>
      </c>
      <c r="N237" s="20">
        <v>61360</v>
      </c>
      <c r="O237" s="20">
        <v>37481</v>
      </c>
      <c r="P237" s="20">
        <v>1353306</v>
      </c>
      <c r="Q237" s="20">
        <v>159905</v>
      </c>
      <c r="R237" s="20">
        <v>354780</v>
      </c>
      <c r="S237" s="20">
        <v>356307</v>
      </c>
      <c r="T237" s="21">
        <v>312355</v>
      </c>
      <c r="U237" s="54">
        <v>201390</v>
      </c>
      <c r="V237" s="20">
        <v>183645</v>
      </c>
      <c r="W237" s="20">
        <v>97421</v>
      </c>
      <c r="X237" s="20">
        <v>0</v>
      </c>
      <c r="Y237" s="21">
        <v>0</v>
      </c>
      <c r="Z237" s="20">
        <v>790474</v>
      </c>
      <c r="AA237" s="21">
        <v>131560</v>
      </c>
      <c r="AB237" s="32">
        <v>655291</v>
      </c>
      <c r="AC237" s="20">
        <v>3250373</v>
      </c>
      <c r="AD237" s="20">
        <v>1926757</v>
      </c>
      <c r="AE237" s="20">
        <v>2657775</v>
      </c>
      <c r="AF237" s="20">
        <v>1754659</v>
      </c>
      <c r="AG237" s="20">
        <v>645180</v>
      </c>
      <c r="AH237" s="20">
        <v>817849</v>
      </c>
      <c r="AI237" s="21">
        <v>222783</v>
      </c>
      <c r="AJ237" s="25">
        <v>147891</v>
      </c>
      <c r="AK237" s="25">
        <v>224548</v>
      </c>
      <c r="AL237" s="25">
        <v>69044</v>
      </c>
      <c r="AM237" s="22">
        <v>96408</v>
      </c>
      <c r="AN237" s="20">
        <v>1638504</v>
      </c>
      <c r="AO237" s="20">
        <v>155708</v>
      </c>
      <c r="AP237" s="54">
        <v>22194481</v>
      </c>
      <c r="AQ237" s="25">
        <v>340019</v>
      </c>
      <c r="AR237" s="25">
        <v>382833</v>
      </c>
      <c r="AS237" s="54">
        <v>393545</v>
      </c>
      <c r="AT237" s="54">
        <v>113728</v>
      </c>
      <c r="AU237" s="54">
        <v>244147</v>
      </c>
      <c r="AV237" s="25">
        <f t="shared" si="12"/>
        <v>1474272</v>
      </c>
      <c r="AW237" s="165">
        <v>4418364</v>
      </c>
      <c r="AX237" s="98">
        <f t="shared" si="13"/>
        <v>28087117</v>
      </c>
      <c r="AY237" s="73"/>
      <c r="AZ237" s="20">
        <v>1935017</v>
      </c>
      <c r="BA237" s="20">
        <v>866652</v>
      </c>
      <c r="BB237" s="19">
        <v>2801669</v>
      </c>
      <c r="BC237" s="19">
        <f t="shared" si="14"/>
        <v>30888786</v>
      </c>
      <c r="BE237" s="20">
        <v>451608</v>
      </c>
      <c r="BF237" s="21">
        <f t="shared" si="15"/>
        <v>30437178</v>
      </c>
      <c r="BH237" s="73"/>
      <c r="BI237" s="73"/>
      <c r="BJ237" s="73"/>
      <c r="BK237" s="73"/>
      <c r="BL237" s="73"/>
      <c r="BM237" s="73"/>
      <c r="BN237" s="73"/>
    </row>
    <row r="238" spans="1:66" ht="22.5" customHeight="1" x14ac:dyDescent="0.2">
      <c r="A238" s="125" t="s">
        <v>2032</v>
      </c>
      <c r="B238" s="126" t="s">
        <v>2019</v>
      </c>
      <c r="C238" s="136" t="s">
        <v>339</v>
      </c>
      <c r="D238" s="129">
        <v>5</v>
      </c>
      <c r="E238" s="130" t="s">
        <v>3561</v>
      </c>
      <c r="F238" s="19">
        <v>720337</v>
      </c>
      <c r="G238" s="20">
        <v>363630</v>
      </c>
      <c r="H238" s="20">
        <v>123690</v>
      </c>
      <c r="I238" s="20">
        <v>0</v>
      </c>
      <c r="J238" s="20">
        <v>0</v>
      </c>
      <c r="K238" s="20">
        <v>0</v>
      </c>
      <c r="L238" s="20">
        <v>0</v>
      </c>
      <c r="M238" s="20">
        <v>50147</v>
      </c>
      <c r="N238" s="20">
        <v>29522</v>
      </c>
      <c r="O238" s="20">
        <v>12173</v>
      </c>
      <c r="P238" s="20">
        <v>250019</v>
      </c>
      <c r="Q238" s="20">
        <v>78540</v>
      </c>
      <c r="R238" s="20">
        <v>140265</v>
      </c>
      <c r="S238" s="20">
        <v>189316</v>
      </c>
      <c r="T238" s="21">
        <v>104157</v>
      </c>
      <c r="U238" s="54">
        <v>66612</v>
      </c>
      <c r="V238" s="20">
        <v>114639</v>
      </c>
      <c r="W238" s="20">
        <v>60888</v>
      </c>
      <c r="X238" s="20">
        <v>0</v>
      </c>
      <c r="Y238" s="21">
        <v>0</v>
      </c>
      <c r="Z238" s="20">
        <v>426000</v>
      </c>
      <c r="AA238" s="21">
        <v>0</v>
      </c>
      <c r="AB238" s="32">
        <v>259459</v>
      </c>
      <c r="AC238" s="20">
        <v>1397908</v>
      </c>
      <c r="AD238" s="20">
        <v>524211</v>
      </c>
      <c r="AE238" s="20">
        <v>888763</v>
      </c>
      <c r="AF238" s="20">
        <v>520755</v>
      </c>
      <c r="AG238" s="20">
        <v>305512</v>
      </c>
      <c r="AH238" s="20">
        <v>118012</v>
      </c>
      <c r="AI238" s="21">
        <v>93729</v>
      </c>
      <c r="AJ238" s="25">
        <v>85836</v>
      </c>
      <c r="AK238" s="25">
        <v>110274</v>
      </c>
      <c r="AL238" s="25">
        <v>21907</v>
      </c>
      <c r="AM238" s="22">
        <v>56988</v>
      </c>
      <c r="AN238" s="20">
        <v>205600</v>
      </c>
      <c r="AO238" s="20">
        <v>47991</v>
      </c>
      <c r="AP238" s="54">
        <v>7366880</v>
      </c>
      <c r="AQ238" s="25">
        <v>154816</v>
      </c>
      <c r="AR238" s="25">
        <v>190291</v>
      </c>
      <c r="AS238" s="54">
        <v>101010</v>
      </c>
      <c r="AT238" s="54">
        <v>44563</v>
      </c>
      <c r="AU238" s="54">
        <v>141559</v>
      </c>
      <c r="AV238" s="25">
        <f t="shared" si="12"/>
        <v>632239</v>
      </c>
      <c r="AW238" s="165">
        <v>896139</v>
      </c>
      <c r="AX238" s="98">
        <f t="shared" si="13"/>
        <v>8895258</v>
      </c>
      <c r="AY238" s="73"/>
      <c r="AZ238" s="20">
        <v>1093931</v>
      </c>
      <c r="BA238" s="20">
        <v>160468</v>
      </c>
      <c r="BB238" s="19">
        <v>1254399</v>
      </c>
      <c r="BC238" s="19">
        <f t="shared" si="14"/>
        <v>10149657</v>
      </c>
      <c r="BE238" s="20">
        <v>218995</v>
      </c>
      <c r="BF238" s="21">
        <f t="shared" si="15"/>
        <v>9930662</v>
      </c>
      <c r="BH238" s="73"/>
      <c r="BI238" s="73"/>
      <c r="BJ238" s="73"/>
      <c r="BK238" s="73"/>
      <c r="BL238" s="73"/>
      <c r="BM238" s="73"/>
      <c r="BN238" s="73"/>
    </row>
    <row r="239" spans="1:66" ht="22.5" customHeight="1" x14ac:dyDescent="0.2">
      <c r="A239" s="125" t="s">
        <v>2033</v>
      </c>
      <c r="B239" s="126" t="s">
        <v>2019</v>
      </c>
      <c r="C239" s="136" t="s">
        <v>340</v>
      </c>
      <c r="D239" s="129">
        <v>6</v>
      </c>
      <c r="E239" s="130" t="s">
        <v>3561</v>
      </c>
      <c r="F239" s="19">
        <v>354936</v>
      </c>
      <c r="G239" s="20">
        <v>471150</v>
      </c>
      <c r="H239" s="20">
        <v>171570</v>
      </c>
      <c r="I239" s="20">
        <v>0</v>
      </c>
      <c r="J239" s="20">
        <v>0</v>
      </c>
      <c r="K239" s="20">
        <v>0</v>
      </c>
      <c r="L239" s="20">
        <v>0</v>
      </c>
      <c r="M239" s="20">
        <v>14777</v>
      </c>
      <c r="N239" s="20">
        <v>8306</v>
      </c>
      <c r="O239" s="20">
        <v>5365</v>
      </c>
      <c r="P239" s="20">
        <v>258612</v>
      </c>
      <c r="Q239" s="20">
        <v>31781</v>
      </c>
      <c r="R239" s="20">
        <v>58635</v>
      </c>
      <c r="S239" s="20">
        <v>58045</v>
      </c>
      <c r="T239" s="21">
        <v>68281</v>
      </c>
      <c r="U239" s="54">
        <v>50820</v>
      </c>
      <c r="V239" s="20">
        <v>22260</v>
      </c>
      <c r="W239" s="20">
        <v>10148</v>
      </c>
      <c r="X239" s="20">
        <v>0</v>
      </c>
      <c r="Y239" s="21">
        <v>0</v>
      </c>
      <c r="Z239" s="20">
        <v>213643</v>
      </c>
      <c r="AA239" s="21">
        <v>0</v>
      </c>
      <c r="AB239" s="32">
        <v>0</v>
      </c>
      <c r="AC239" s="20">
        <v>451011</v>
      </c>
      <c r="AD239" s="20">
        <v>230204</v>
      </c>
      <c r="AE239" s="20">
        <v>509121</v>
      </c>
      <c r="AF239" s="20">
        <v>257520</v>
      </c>
      <c r="AG239" s="20">
        <v>121931</v>
      </c>
      <c r="AH239" s="20">
        <v>166068</v>
      </c>
      <c r="AI239" s="21">
        <v>110214</v>
      </c>
      <c r="AJ239" s="25">
        <v>40117</v>
      </c>
      <c r="AK239" s="25">
        <v>58756</v>
      </c>
      <c r="AL239" s="25">
        <v>12820</v>
      </c>
      <c r="AM239" s="22">
        <v>24313</v>
      </c>
      <c r="AN239" s="20">
        <v>128539</v>
      </c>
      <c r="AO239" s="20">
        <v>55627</v>
      </c>
      <c r="AP239" s="54">
        <v>3964570</v>
      </c>
      <c r="AQ239" s="25">
        <v>74744</v>
      </c>
      <c r="AR239" s="25">
        <v>130880</v>
      </c>
      <c r="AS239" s="54">
        <v>127979</v>
      </c>
      <c r="AT239" s="54">
        <v>35879</v>
      </c>
      <c r="AU239" s="54">
        <v>59972</v>
      </c>
      <c r="AV239" s="25">
        <f t="shared" si="12"/>
        <v>429454</v>
      </c>
      <c r="AW239" s="165">
        <v>614582</v>
      </c>
      <c r="AX239" s="98">
        <f t="shared" si="13"/>
        <v>5008606</v>
      </c>
      <c r="AY239" s="73"/>
      <c r="AZ239" s="20">
        <v>454961</v>
      </c>
      <c r="BA239" s="20">
        <v>380717</v>
      </c>
      <c r="BB239" s="19">
        <v>835678</v>
      </c>
      <c r="BC239" s="19">
        <f t="shared" si="14"/>
        <v>5844284</v>
      </c>
      <c r="BE239" s="20">
        <v>80197</v>
      </c>
      <c r="BF239" s="21">
        <f t="shared" si="15"/>
        <v>5764087</v>
      </c>
      <c r="BH239" s="73"/>
      <c r="BI239" s="73"/>
      <c r="BJ239" s="73"/>
      <c r="BK239" s="73"/>
      <c r="BL239" s="73"/>
      <c r="BM239" s="73"/>
      <c r="BN239" s="73"/>
    </row>
    <row r="240" spans="1:66" ht="22.5" customHeight="1" x14ac:dyDescent="0.2">
      <c r="A240" s="125" t="s">
        <v>2034</v>
      </c>
      <c r="B240" s="126" t="s">
        <v>2019</v>
      </c>
      <c r="C240" s="136" t="s">
        <v>341</v>
      </c>
      <c r="D240" s="129">
        <v>6</v>
      </c>
      <c r="E240" s="130" t="s">
        <v>3561</v>
      </c>
      <c r="F240" s="19">
        <v>214843</v>
      </c>
      <c r="G240" s="20">
        <v>193223</v>
      </c>
      <c r="H240" s="20">
        <v>60040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2975</v>
      </c>
      <c r="O240" s="20">
        <v>0</v>
      </c>
      <c r="P240" s="20">
        <v>71431</v>
      </c>
      <c r="Q240" s="20">
        <v>17681</v>
      </c>
      <c r="R240" s="20">
        <v>37755</v>
      </c>
      <c r="S240" s="20">
        <v>32148</v>
      </c>
      <c r="T240" s="21">
        <v>53236</v>
      </c>
      <c r="U240" s="54">
        <v>3486</v>
      </c>
      <c r="V240" s="20">
        <v>31164</v>
      </c>
      <c r="W240" s="20">
        <v>30444</v>
      </c>
      <c r="X240" s="20">
        <v>0</v>
      </c>
      <c r="Y240" s="21">
        <v>0</v>
      </c>
      <c r="Z240" s="20">
        <v>113691</v>
      </c>
      <c r="AA240" s="21">
        <v>0</v>
      </c>
      <c r="AB240" s="32">
        <v>0</v>
      </c>
      <c r="AC240" s="20">
        <v>294479</v>
      </c>
      <c r="AD240" s="20">
        <v>267291</v>
      </c>
      <c r="AE240" s="20">
        <v>345789</v>
      </c>
      <c r="AF240" s="20">
        <v>123004</v>
      </c>
      <c r="AG240" s="20">
        <v>47996</v>
      </c>
      <c r="AH240" s="20">
        <v>95840</v>
      </c>
      <c r="AI240" s="21">
        <v>162966</v>
      </c>
      <c r="AJ240" s="25">
        <v>22225</v>
      </c>
      <c r="AK240" s="25">
        <v>41052</v>
      </c>
      <c r="AL240" s="25">
        <v>8375</v>
      </c>
      <c r="AM240" s="22">
        <v>14410</v>
      </c>
      <c r="AN240" s="20">
        <v>123785</v>
      </c>
      <c r="AO240" s="20">
        <v>63427</v>
      </c>
      <c r="AP240" s="54">
        <v>2472756</v>
      </c>
      <c r="AQ240" s="25">
        <v>63174</v>
      </c>
      <c r="AR240" s="25">
        <v>138744</v>
      </c>
      <c r="AS240" s="54">
        <v>97876</v>
      </c>
      <c r="AT240" s="54">
        <v>48227</v>
      </c>
      <c r="AU240" s="54">
        <v>48060</v>
      </c>
      <c r="AV240" s="25">
        <f t="shared" si="12"/>
        <v>396081</v>
      </c>
      <c r="AW240" s="165">
        <v>673652</v>
      </c>
      <c r="AX240" s="98">
        <f t="shared" si="13"/>
        <v>3542489</v>
      </c>
      <c r="AY240" s="73"/>
      <c r="AZ240" s="20">
        <v>293785</v>
      </c>
      <c r="BA240" s="20">
        <v>287322</v>
      </c>
      <c r="BB240" s="19">
        <v>581107</v>
      </c>
      <c r="BC240" s="19">
        <f t="shared" si="14"/>
        <v>4123596</v>
      </c>
      <c r="BE240" s="20">
        <v>35053</v>
      </c>
      <c r="BF240" s="21">
        <f t="shared" si="15"/>
        <v>4088543</v>
      </c>
      <c r="BH240" s="73"/>
      <c r="BI240" s="73"/>
      <c r="BJ240" s="73"/>
      <c r="BK240" s="73"/>
      <c r="BL240" s="73"/>
      <c r="BM240" s="73"/>
      <c r="BN240" s="73"/>
    </row>
    <row r="241" spans="1:66" ht="22.5" customHeight="1" x14ac:dyDescent="0.2">
      <c r="A241" s="125" t="s">
        <v>2035</v>
      </c>
      <c r="B241" s="126" t="s">
        <v>2019</v>
      </c>
      <c r="C241" s="136" t="s">
        <v>342</v>
      </c>
      <c r="D241" s="129">
        <v>6</v>
      </c>
      <c r="E241" s="130" t="s">
        <v>3561</v>
      </c>
      <c r="F241" s="19">
        <v>316319</v>
      </c>
      <c r="G241" s="20">
        <v>278854</v>
      </c>
      <c r="H241" s="20">
        <v>121980</v>
      </c>
      <c r="I241" s="20">
        <v>0</v>
      </c>
      <c r="J241" s="20">
        <v>0</v>
      </c>
      <c r="K241" s="20">
        <v>0</v>
      </c>
      <c r="L241" s="20">
        <v>0</v>
      </c>
      <c r="M241" s="20">
        <v>9338</v>
      </c>
      <c r="N241" s="20">
        <v>6486</v>
      </c>
      <c r="O241" s="20">
        <v>0</v>
      </c>
      <c r="P241" s="20">
        <v>77807</v>
      </c>
      <c r="Q241" s="20">
        <v>33025</v>
      </c>
      <c r="R241" s="20">
        <v>43695</v>
      </c>
      <c r="S241" s="20">
        <v>46436</v>
      </c>
      <c r="T241" s="21">
        <v>45135</v>
      </c>
      <c r="U241" s="54">
        <v>9702</v>
      </c>
      <c r="V241" s="20">
        <v>27825</v>
      </c>
      <c r="W241" s="20">
        <v>30444</v>
      </c>
      <c r="X241" s="20">
        <v>0</v>
      </c>
      <c r="Y241" s="21">
        <v>0</v>
      </c>
      <c r="Z241" s="20">
        <v>165946</v>
      </c>
      <c r="AA241" s="21">
        <v>0</v>
      </c>
      <c r="AB241" s="32">
        <v>0</v>
      </c>
      <c r="AC241" s="20">
        <v>548903</v>
      </c>
      <c r="AD241" s="20">
        <v>177119</v>
      </c>
      <c r="AE241" s="20">
        <v>468218</v>
      </c>
      <c r="AF241" s="20">
        <v>217994</v>
      </c>
      <c r="AG241" s="20">
        <v>83623</v>
      </c>
      <c r="AH241" s="20">
        <v>159642</v>
      </c>
      <c r="AI241" s="21">
        <v>139887</v>
      </c>
      <c r="AJ241" s="25">
        <v>34264</v>
      </c>
      <c r="AK241" s="25">
        <v>55266</v>
      </c>
      <c r="AL241" s="25">
        <v>12588</v>
      </c>
      <c r="AM241" s="22">
        <v>22287</v>
      </c>
      <c r="AN241" s="20">
        <v>168058</v>
      </c>
      <c r="AO241" s="20">
        <v>52142</v>
      </c>
      <c r="AP241" s="54">
        <v>3352983</v>
      </c>
      <c r="AQ241" s="25">
        <v>63748</v>
      </c>
      <c r="AR241" s="25">
        <v>146860</v>
      </c>
      <c r="AS241" s="54">
        <v>121337</v>
      </c>
      <c r="AT241" s="54">
        <v>54190</v>
      </c>
      <c r="AU241" s="54">
        <v>72862</v>
      </c>
      <c r="AV241" s="25">
        <f t="shared" si="12"/>
        <v>458997</v>
      </c>
      <c r="AW241" s="165">
        <v>619904</v>
      </c>
      <c r="AX241" s="98">
        <f t="shared" si="13"/>
        <v>4431884</v>
      </c>
      <c r="AY241" s="73"/>
      <c r="AZ241" s="20">
        <v>409012</v>
      </c>
      <c r="BA241" s="20">
        <v>273023</v>
      </c>
      <c r="BB241" s="19">
        <v>682035</v>
      </c>
      <c r="BC241" s="19">
        <f t="shared" si="14"/>
        <v>5113919</v>
      </c>
      <c r="BE241" s="20">
        <v>58659</v>
      </c>
      <c r="BF241" s="21">
        <f t="shared" si="15"/>
        <v>5055260</v>
      </c>
      <c r="BH241" s="73"/>
      <c r="BI241" s="73"/>
      <c r="BJ241" s="73"/>
      <c r="BK241" s="73"/>
      <c r="BL241" s="73"/>
      <c r="BM241" s="73"/>
      <c r="BN241" s="73"/>
    </row>
    <row r="242" spans="1:66" ht="22.5" customHeight="1" x14ac:dyDescent="0.2">
      <c r="A242" s="125" t="s">
        <v>2036</v>
      </c>
      <c r="B242" s="126" t="s">
        <v>2019</v>
      </c>
      <c r="C242" s="136" t="s">
        <v>343</v>
      </c>
      <c r="D242" s="129">
        <v>6</v>
      </c>
      <c r="E242" s="130" t="s">
        <v>3561</v>
      </c>
      <c r="F242" s="19">
        <v>503516</v>
      </c>
      <c r="G242" s="20">
        <v>460242</v>
      </c>
      <c r="H242" s="20">
        <v>168150</v>
      </c>
      <c r="I242" s="20">
        <v>0</v>
      </c>
      <c r="J242" s="20">
        <v>0</v>
      </c>
      <c r="K242" s="20">
        <v>0</v>
      </c>
      <c r="L242" s="20">
        <v>0</v>
      </c>
      <c r="M242" s="20">
        <v>28962</v>
      </c>
      <c r="N242" s="20">
        <v>16974</v>
      </c>
      <c r="O242" s="20">
        <v>14985</v>
      </c>
      <c r="P242" s="20">
        <v>473111</v>
      </c>
      <c r="Q242" s="20">
        <v>58426</v>
      </c>
      <c r="R242" s="20">
        <v>128745</v>
      </c>
      <c r="S242" s="20">
        <v>120555</v>
      </c>
      <c r="T242" s="21">
        <v>127303</v>
      </c>
      <c r="U242" s="54">
        <v>33684</v>
      </c>
      <c r="V242" s="20">
        <v>53424</v>
      </c>
      <c r="W242" s="20">
        <v>30444</v>
      </c>
      <c r="X242" s="20">
        <v>0</v>
      </c>
      <c r="Y242" s="21">
        <v>0</v>
      </c>
      <c r="Z242" s="20">
        <v>324903</v>
      </c>
      <c r="AA242" s="21">
        <v>0</v>
      </c>
      <c r="AB242" s="32">
        <v>0</v>
      </c>
      <c r="AC242" s="20">
        <v>909169</v>
      </c>
      <c r="AD242" s="20">
        <v>394833</v>
      </c>
      <c r="AE242" s="20">
        <v>737228</v>
      </c>
      <c r="AF242" s="20">
        <v>405398</v>
      </c>
      <c r="AG242" s="20">
        <v>223832</v>
      </c>
      <c r="AH242" s="20">
        <v>208693</v>
      </c>
      <c r="AI242" s="21">
        <v>46158</v>
      </c>
      <c r="AJ242" s="25">
        <v>59890</v>
      </c>
      <c r="AK242" s="25">
        <v>78738</v>
      </c>
      <c r="AL242" s="25">
        <v>19797</v>
      </c>
      <c r="AM242" s="22">
        <v>40102</v>
      </c>
      <c r="AN242" s="20">
        <v>146943</v>
      </c>
      <c r="AO242" s="20">
        <v>43450</v>
      </c>
      <c r="AP242" s="54">
        <v>5857655</v>
      </c>
      <c r="AQ242" s="25">
        <v>136719</v>
      </c>
      <c r="AR242" s="25">
        <v>178048</v>
      </c>
      <c r="AS242" s="54">
        <v>127567</v>
      </c>
      <c r="AT242" s="54">
        <v>46518</v>
      </c>
      <c r="AU242" s="54">
        <v>78581</v>
      </c>
      <c r="AV242" s="25">
        <f t="shared" si="12"/>
        <v>567433</v>
      </c>
      <c r="AW242" s="165">
        <v>694525</v>
      </c>
      <c r="AX242" s="98">
        <f t="shared" si="13"/>
        <v>7119613</v>
      </c>
      <c r="AY242" s="73"/>
      <c r="AZ242" s="20">
        <v>736851</v>
      </c>
      <c r="BA242" s="20">
        <v>222238</v>
      </c>
      <c r="BB242" s="19">
        <v>959089</v>
      </c>
      <c r="BC242" s="19">
        <f t="shared" si="14"/>
        <v>8078702</v>
      </c>
      <c r="BE242" s="20">
        <v>132954</v>
      </c>
      <c r="BF242" s="21">
        <f t="shared" si="15"/>
        <v>7945748</v>
      </c>
      <c r="BH242" s="73"/>
      <c r="BI242" s="73"/>
      <c r="BJ242" s="73"/>
      <c r="BK242" s="73"/>
      <c r="BL242" s="73"/>
      <c r="BM242" s="73"/>
      <c r="BN242" s="73"/>
    </row>
    <row r="243" spans="1:66" ht="22.5" customHeight="1" x14ac:dyDescent="0.2">
      <c r="A243" s="125" t="s">
        <v>2037</v>
      </c>
      <c r="B243" s="126" t="s">
        <v>2019</v>
      </c>
      <c r="C243" s="136" t="s">
        <v>344</v>
      </c>
      <c r="D243" s="129">
        <v>6</v>
      </c>
      <c r="E243" s="130" t="s">
        <v>3561</v>
      </c>
      <c r="F243" s="19">
        <v>432987</v>
      </c>
      <c r="G243" s="20">
        <v>334967</v>
      </c>
      <c r="H243" s="20">
        <v>161120</v>
      </c>
      <c r="I243" s="20">
        <v>0</v>
      </c>
      <c r="J243" s="20">
        <v>0</v>
      </c>
      <c r="K243" s="20">
        <v>0</v>
      </c>
      <c r="L243" s="20">
        <v>0</v>
      </c>
      <c r="M243" s="20">
        <v>27158</v>
      </c>
      <c r="N243" s="20">
        <v>14814</v>
      </c>
      <c r="O243" s="20">
        <v>2479</v>
      </c>
      <c r="P243" s="20">
        <v>301201</v>
      </c>
      <c r="Q243" s="20">
        <v>58734</v>
      </c>
      <c r="R243" s="20">
        <v>62415</v>
      </c>
      <c r="S243" s="20">
        <v>81263</v>
      </c>
      <c r="T243" s="21">
        <v>46292</v>
      </c>
      <c r="U243" s="54">
        <v>29736</v>
      </c>
      <c r="V243" s="20">
        <v>69006</v>
      </c>
      <c r="W243" s="20">
        <v>20296</v>
      </c>
      <c r="X243" s="20">
        <v>0</v>
      </c>
      <c r="Y243" s="21">
        <v>0</v>
      </c>
      <c r="Z243" s="20">
        <v>233400</v>
      </c>
      <c r="AA243" s="21">
        <v>0</v>
      </c>
      <c r="AB243" s="32">
        <v>0</v>
      </c>
      <c r="AC243" s="20">
        <v>709536</v>
      </c>
      <c r="AD243" s="20">
        <v>271147</v>
      </c>
      <c r="AE243" s="20">
        <v>504165</v>
      </c>
      <c r="AF243" s="20">
        <v>283119</v>
      </c>
      <c r="AG243" s="20">
        <v>172673</v>
      </c>
      <c r="AH243" s="20">
        <v>115750</v>
      </c>
      <c r="AI243" s="21">
        <v>20253</v>
      </c>
      <c r="AJ243" s="25">
        <v>55526</v>
      </c>
      <c r="AK243" s="25">
        <v>63146</v>
      </c>
      <c r="AL243" s="25">
        <v>12518</v>
      </c>
      <c r="AM243" s="22">
        <v>35089</v>
      </c>
      <c r="AN243" s="20">
        <v>104470</v>
      </c>
      <c r="AO243" s="20">
        <v>19127</v>
      </c>
      <c r="AP243" s="54">
        <v>4242387</v>
      </c>
      <c r="AQ243" s="25">
        <v>100438</v>
      </c>
      <c r="AR243" s="25">
        <v>108076</v>
      </c>
      <c r="AS243" s="54">
        <v>73201</v>
      </c>
      <c r="AT243" s="54">
        <v>30512</v>
      </c>
      <c r="AU243" s="54">
        <v>53329</v>
      </c>
      <c r="AV243" s="25">
        <f t="shared" si="12"/>
        <v>365556</v>
      </c>
      <c r="AW243" s="165">
        <v>552648</v>
      </c>
      <c r="AX243" s="98">
        <f t="shared" si="13"/>
        <v>5160591</v>
      </c>
      <c r="AY243" s="73"/>
      <c r="AZ243" s="20">
        <v>666918</v>
      </c>
      <c r="BA243" s="20">
        <v>89770</v>
      </c>
      <c r="BB243" s="19">
        <v>756688</v>
      </c>
      <c r="BC243" s="19">
        <f t="shared" si="14"/>
        <v>5917279</v>
      </c>
      <c r="BE243" s="20">
        <v>137073</v>
      </c>
      <c r="BF243" s="21">
        <f t="shared" si="15"/>
        <v>5780206</v>
      </c>
      <c r="BH243" s="73"/>
      <c r="BI243" s="73"/>
      <c r="BJ243" s="73"/>
      <c r="BK243" s="73"/>
      <c r="BL243" s="73"/>
      <c r="BM243" s="73"/>
      <c r="BN243" s="73"/>
    </row>
    <row r="244" spans="1:66" ht="22.5" customHeight="1" x14ac:dyDescent="0.2">
      <c r="A244" s="125" t="s">
        <v>2038</v>
      </c>
      <c r="B244" s="126" t="s">
        <v>2019</v>
      </c>
      <c r="C244" s="136" t="s">
        <v>345</v>
      </c>
      <c r="D244" s="129">
        <v>6</v>
      </c>
      <c r="E244" s="130" t="s">
        <v>3561</v>
      </c>
      <c r="F244" s="19">
        <v>226125</v>
      </c>
      <c r="G244" s="20">
        <v>311938</v>
      </c>
      <c r="H244" s="20">
        <v>60610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2711</v>
      </c>
      <c r="O244" s="20">
        <v>0</v>
      </c>
      <c r="P244" s="20">
        <v>161389</v>
      </c>
      <c r="Q244" s="20">
        <v>17848</v>
      </c>
      <c r="R244" s="20">
        <v>24300</v>
      </c>
      <c r="S244" s="20">
        <v>27683</v>
      </c>
      <c r="T244" s="21">
        <v>23146</v>
      </c>
      <c r="U244" s="54">
        <v>21294</v>
      </c>
      <c r="V244" s="20">
        <v>20034</v>
      </c>
      <c r="W244" s="20">
        <v>20296</v>
      </c>
      <c r="X244" s="20">
        <v>0</v>
      </c>
      <c r="Y244" s="21">
        <v>0</v>
      </c>
      <c r="Z244" s="20">
        <v>117504</v>
      </c>
      <c r="AA244" s="21">
        <v>0</v>
      </c>
      <c r="AB244" s="32">
        <v>0</v>
      </c>
      <c r="AC244" s="20">
        <v>237915</v>
      </c>
      <c r="AD244" s="20">
        <v>349286</v>
      </c>
      <c r="AE244" s="20">
        <v>327920</v>
      </c>
      <c r="AF244" s="20">
        <v>131537</v>
      </c>
      <c r="AG244" s="20">
        <v>52037</v>
      </c>
      <c r="AH244" s="20">
        <v>100274</v>
      </c>
      <c r="AI244" s="21">
        <v>70179</v>
      </c>
      <c r="AJ244" s="25">
        <v>21264</v>
      </c>
      <c r="AK244" s="25">
        <v>38292</v>
      </c>
      <c r="AL244" s="25">
        <v>7682</v>
      </c>
      <c r="AM244" s="22">
        <v>13190</v>
      </c>
      <c r="AN244" s="20">
        <v>268907</v>
      </c>
      <c r="AO244" s="20">
        <v>46484</v>
      </c>
      <c r="AP244" s="54">
        <v>2699845</v>
      </c>
      <c r="AQ244" s="25">
        <v>54074</v>
      </c>
      <c r="AR244" s="25">
        <v>126834</v>
      </c>
      <c r="AS244" s="54">
        <v>97050</v>
      </c>
      <c r="AT244" s="54">
        <v>45464</v>
      </c>
      <c r="AU244" s="54">
        <v>58210</v>
      </c>
      <c r="AV244" s="25">
        <f t="shared" si="12"/>
        <v>381632</v>
      </c>
      <c r="AW244" s="165">
        <v>668324</v>
      </c>
      <c r="AX244" s="98">
        <f t="shared" si="13"/>
        <v>3749801</v>
      </c>
      <c r="AY244" s="73"/>
      <c r="AZ244" s="20">
        <v>283058</v>
      </c>
      <c r="BA244" s="20">
        <v>307323</v>
      </c>
      <c r="BB244" s="19">
        <v>590381</v>
      </c>
      <c r="BC244" s="19">
        <f t="shared" si="14"/>
        <v>4340182</v>
      </c>
      <c r="BE244" s="20">
        <v>35326</v>
      </c>
      <c r="BF244" s="21">
        <f t="shared" si="15"/>
        <v>4304856</v>
      </c>
      <c r="BH244" s="73"/>
      <c r="BI244" s="73"/>
      <c r="BJ244" s="73"/>
      <c r="BK244" s="73"/>
      <c r="BL244" s="73"/>
      <c r="BM244" s="73"/>
      <c r="BN244" s="73"/>
    </row>
    <row r="245" spans="1:66" ht="22.5" customHeight="1" x14ac:dyDescent="0.2">
      <c r="A245" s="125" t="s">
        <v>2039</v>
      </c>
      <c r="B245" s="126" t="s">
        <v>2019</v>
      </c>
      <c r="C245" s="136" t="s">
        <v>346</v>
      </c>
      <c r="D245" s="129">
        <v>6</v>
      </c>
      <c r="E245" s="130" t="s">
        <v>3561</v>
      </c>
      <c r="F245" s="19">
        <v>317113</v>
      </c>
      <c r="G245" s="20">
        <v>350511</v>
      </c>
      <c r="H245" s="20">
        <v>113620</v>
      </c>
      <c r="I245" s="20">
        <v>0</v>
      </c>
      <c r="J245" s="20">
        <v>0</v>
      </c>
      <c r="K245" s="20">
        <v>0</v>
      </c>
      <c r="L245" s="20">
        <v>0</v>
      </c>
      <c r="M245" s="20">
        <v>14454</v>
      </c>
      <c r="N245" s="20">
        <v>8202</v>
      </c>
      <c r="O245" s="20">
        <v>7289</v>
      </c>
      <c r="P245" s="20">
        <v>275146</v>
      </c>
      <c r="Q245" s="20">
        <v>30528</v>
      </c>
      <c r="R245" s="20">
        <v>56745</v>
      </c>
      <c r="S245" s="20">
        <v>61617</v>
      </c>
      <c r="T245" s="21">
        <v>57865</v>
      </c>
      <c r="U245" s="54">
        <v>27762</v>
      </c>
      <c r="V245" s="20">
        <v>22260</v>
      </c>
      <c r="W245" s="20">
        <v>10148</v>
      </c>
      <c r="X245" s="20">
        <v>0</v>
      </c>
      <c r="Y245" s="21">
        <v>0</v>
      </c>
      <c r="Z245" s="20">
        <v>173046</v>
      </c>
      <c r="AA245" s="21">
        <v>62205</v>
      </c>
      <c r="AB245" s="32">
        <v>0</v>
      </c>
      <c r="AC245" s="20">
        <v>425167</v>
      </c>
      <c r="AD245" s="20">
        <v>223074</v>
      </c>
      <c r="AE245" s="20">
        <v>385785</v>
      </c>
      <c r="AF245" s="20">
        <v>205839</v>
      </c>
      <c r="AG245" s="20">
        <v>98497</v>
      </c>
      <c r="AH245" s="20">
        <v>156837</v>
      </c>
      <c r="AI245" s="21">
        <v>22608</v>
      </c>
      <c r="AJ245" s="25">
        <v>39785</v>
      </c>
      <c r="AK245" s="25">
        <v>57913</v>
      </c>
      <c r="AL245" s="25">
        <v>11257</v>
      </c>
      <c r="AM245" s="22">
        <v>25228</v>
      </c>
      <c r="AN245" s="20">
        <v>98663</v>
      </c>
      <c r="AO245" s="20">
        <v>31181</v>
      </c>
      <c r="AP245" s="54">
        <v>3370345</v>
      </c>
      <c r="AQ245" s="25">
        <v>82301</v>
      </c>
      <c r="AR245" s="25">
        <v>101623</v>
      </c>
      <c r="AS245" s="54">
        <v>95061</v>
      </c>
      <c r="AT245" s="54">
        <v>31476</v>
      </c>
      <c r="AU245" s="54">
        <v>28634</v>
      </c>
      <c r="AV245" s="25">
        <f t="shared" si="12"/>
        <v>339095</v>
      </c>
      <c r="AW245" s="165">
        <v>420985</v>
      </c>
      <c r="AX245" s="98">
        <f t="shared" si="13"/>
        <v>4130425</v>
      </c>
      <c r="AY245" s="73"/>
      <c r="AZ245" s="20">
        <v>452324</v>
      </c>
      <c r="BA245" s="20">
        <v>184889</v>
      </c>
      <c r="BB245" s="19">
        <v>637213</v>
      </c>
      <c r="BC245" s="19">
        <f t="shared" si="14"/>
        <v>4767638</v>
      </c>
      <c r="BE245" s="20">
        <v>131158</v>
      </c>
      <c r="BF245" s="21">
        <f t="shared" si="15"/>
        <v>4636480</v>
      </c>
      <c r="BH245" s="73"/>
      <c r="BI245" s="73"/>
      <c r="BJ245" s="73"/>
      <c r="BK245" s="73"/>
      <c r="BL245" s="73"/>
      <c r="BM245" s="73"/>
      <c r="BN245" s="73"/>
    </row>
    <row r="246" spans="1:66" ht="22.5" customHeight="1" x14ac:dyDescent="0.2">
      <c r="A246" s="125" t="s">
        <v>2040</v>
      </c>
      <c r="B246" s="126" t="s">
        <v>2019</v>
      </c>
      <c r="C246" s="136" t="s">
        <v>347</v>
      </c>
      <c r="D246" s="129">
        <v>6</v>
      </c>
      <c r="E246" s="130" t="s">
        <v>3561</v>
      </c>
      <c r="F246" s="19">
        <v>191061</v>
      </c>
      <c r="G246" s="20">
        <v>118786</v>
      </c>
      <c r="H246" s="20">
        <v>53010</v>
      </c>
      <c r="I246" s="20">
        <v>0</v>
      </c>
      <c r="J246" s="20">
        <v>0</v>
      </c>
      <c r="K246" s="20">
        <v>0</v>
      </c>
      <c r="L246" s="20">
        <v>0</v>
      </c>
      <c r="M246" s="20">
        <v>4523</v>
      </c>
      <c r="N246" s="20">
        <v>3829</v>
      </c>
      <c r="O246" s="20">
        <v>0</v>
      </c>
      <c r="P246" s="20">
        <v>113120</v>
      </c>
      <c r="Q246" s="20">
        <v>26561</v>
      </c>
      <c r="R246" s="20">
        <v>26685</v>
      </c>
      <c r="S246" s="20">
        <v>34827</v>
      </c>
      <c r="T246" s="21">
        <v>23146</v>
      </c>
      <c r="U246" s="54">
        <v>7392</v>
      </c>
      <c r="V246" s="20">
        <v>21147</v>
      </c>
      <c r="W246" s="20">
        <v>10148</v>
      </c>
      <c r="X246" s="20">
        <v>0</v>
      </c>
      <c r="Y246" s="21">
        <v>0</v>
      </c>
      <c r="Z246" s="20">
        <v>88757</v>
      </c>
      <c r="AA246" s="21">
        <v>19305</v>
      </c>
      <c r="AB246" s="32">
        <v>0</v>
      </c>
      <c r="AC246" s="20">
        <v>312567</v>
      </c>
      <c r="AD246" s="20">
        <v>153918</v>
      </c>
      <c r="AE246" s="20">
        <v>255259</v>
      </c>
      <c r="AF246" s="20">
        <v>120911</v>
      </c>
      <c r="AG246" s="20">
        <v>43393</v>
      </c>
      <c r="AH246" s="20">
        <v>117650</v>
      </c>
      <c r="AI246" s="21">
        <v>15543</v>
      </c>
      <c r="AJ246" s="25">
        <v>25327</v>
      </c>
      <c r="AK246" s="25">
        <v>37101</v>
      </c>
      <c r="AL246" s="25">
        <v>6914</v>
      </c>
      <c r="AM246" s="22">
        <v>13941</v>
      </c>
      <c r="AN246" s="20">
        <v>80948</v>
      </c>
      <c r="AO246" s="20">
        <v>12167</v>
      </c>
      <c r="AP246" s="54">
        <v>1937936</v>
      </c>
      <c r="AQ246" s="25">
        <v>61795</v>
      </c>
      <c r="AR246" s="25">
        <v>93843</v>
      </c>
      <c r="AS246" s="54">
        <v>87506</v>
      </c>
      <c r="AT246" s="54">
        <v>25987</v>
      </c>
      <c r="AU246" s="54">
        <v>43821</v>
      </c>
      <c r="AV246" s="25">
        <f t="shared" si="12"/>
        <v>312952</v>
      </c>
      <c r="AW246" s="165">
        <v>225066</v>
      </c>
      <c r="AX246" s="98">
        <f t="shared" si="13"/>
        <v>2475954</v>
      </c>
      <c r="AY246" s="73"/>
      <c r="AZ246" s="20">
        <v>328477</v>
      </c>
      <c r="BA246" s="20">
        <v>57836</v>
      </c>
      <c r="BB246" s="19">
        <v>386313</v>
      </c>
      <c r="BC246" s="19">
        <f t="shared" si="14"/>
        <v>2862267</v>
      </c>
      <c r="BE246" s="20">
        <v>32744</v>
      </c>
      <c r="BF246" s="21">
        <f t="shared" si="15"/>
        <v>2829523</v>
      </c>
      <c r="BH246" s="73"/>
      <c r="BI246" s="73"/>
      <c r="BJ246" s="73"/>
      <c r="BK246" s="73"/>
      <c r="BL246" s="73"/>
      <c r="BM246" s="73"/>
      <c r="BN246" s="73"/>
    </row>
    <row r="247" spans="1:66" ht="22.5" customHeight="1" x14ac:dyDescent="0.2">
      <c r="A247" s="125" t="s">
        <v>2041</v>
      </c>
      <c r="B247" s="126" t="s">
        <v>2019</v>
      </c>
      <c r="C247" s="136" t="s">
        <v>348</v>
      </c>
      <c r="D247" s="129">
        <v>6</v>
      </c>
      <c r="E247" s="130" t="s">
        <v>3561</v>
      </c>
      <c r="F247" s="19">
        <v>196972</v>
      </c>
      <c r="G247" s="20">
        <v>97325</v>
      </c>
      <c r="H247" s="20">
        <v>30400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2664</v>
      </c>
      <c r="O247" s="20">
        <v>0</v>
      </c>
      <c r="P247" s="20">
        <v>28819</v>
      </c>
      <c r="Q247" s="20">
        <v>18193</v>
      </c>
      <c r="R247" s="20">
        <v>24120</v>
      </c>
      <c r="S247" s="20">
        <v>14288</v>
      </c>
      <c r="T247" s="21">
        <v>23146</v>
      </c>
      <c r="U247" s="54">
        <v>4032</v>
      </c>
      <c r="V247" s="20">
        <v>14469</v>
      </c>
      <c r="W247" s="20">
        <v>20296</v>
      </c>
      <c r="X247" s="20">
        <v>0</v>
      </c>
      <c r="Y247" s="21">
        <v>0</v>
      </c>
      <c r="Z247" s="20">
        <v>97369</v>
      </c>
      <c r="AA247" s="21">
        <v>0</v>
      </c>
      <c r="AB247" s="32">
        <v>0</v>
      </c>
      <c r="AC247" s="20">
        <v>238552</v>
      </c>
      <c r="AD247" s="20">
        <v>176122</v>
      </c>
      <c r="AE247" s="20">
        <v>245347</v>
      </c>
      <c r="AF247" s="20">
        <v>111573</v>
      </c>
      <c r="AG247" s="20">
        <v>49412</v>
      </c>
      <c r="AH247" s="20">
        <v>88328</v>
      </c>
      <c r="AI247" s="21">
        <v>203001</v>
      </c>
      <c r="AJ247" s="25">
        <v>21092</v>
      </c>
      <c r="AK247" s="25">
        <v>37068</v>
      </c>
      <c r="AL247" s="25">
        <v>6705</v>
      </c>
      <c r="AM247" s="22">
        <v>12900</v>
      </c>
      <c r="AN247" s="20">
        <v>108938</v>
      </c>
      <c r="AO247" s="20">
        <v>41246</v>
      </c>
      <c r="AP247" s="54">
        <v>1912377</v>
      </c>
      <c r="AQ247" s="25">
        <v>58114</v>
      </c>
      <c r="AR247" s="25">
        <v>118612</v>
      </c>
      <c r="AS247" s="54">
        <v>90035</v>
      </c>
      <c r="AT247" s="54">
        <v>55964</v>
      </c>
      <c r="AU247" s="54">
        <v>45724</v>
      </c>
      <c r="AV247" s="25">
        <f t="shared" si="12"/>
        <v>368449</v>
      </c>
      <c r="AW247" s="165">
        <v>501704</v>
      </c>
      <c r="AX247" s="98">
        <f t="shared" si="13"/>
        <v>2782530</v>
      </c>
      <c r="AY247" s="73"/>
      <c r="AZ247" s="20">
        <v>281111</v>
      </c>
      <c r="BA247" s="20">
        <v>193928</v>
      </c>
      <c r="BB247" s="19">
        <v>475039</v>
      </c>
      <c r="BC247" s="19">
        <f t="shared" si="14"/>
        <v>3257569</v>
      </c>
      <c r="BE247" s="20">
        <v>27349</v>
      </c>
      <c r="BF247" s="21">
        <f t="shared" si="15"/>
        <v>3230220</v>
      </c>
      <c r="BH247" s="73"/>
      <c r="BI247" s="73"/>
      <c r="BJ247" s="73"/>
      <c r="BK247" s="73"/>
      <c r="BL247" s="73"/>
      <c r="BM247" s="73"/>
      <c r="BN247" s="73"/>
    </row>
    <row r="248" spans="1:66" ht="22.5" customHeight="1" x14ac:dyDescent="0.2">
      <c r="A248" s="125" t="s">
        <v>2042</v>
      </c>
      <c r="B248" s="126" t="s">
        <v>2019</v>
      </c>
      <c r="C248" s="136" t="s">
        <v>349</v>
      </c>
      <c r="D248" s="129">
        <v>6</v>
      </c>
      <c r="E248" s="130" t="s">
        <v>3561</v>
      </c>
      <c r="F248" s="19">
        <v>273850</v>
      </c>
      <c r="G248" s="20">
        <v>105667</v>
      </c>
      <c r="H248" s="20">
        <v>39140</v>
      </c>
      <c r="I248" s="20">
        <v>0</v>
      </c>
      <c r="J248" s="20">
        <v>0</v>
      </c>
      <c r="K248" s="20">
        <v>0</v>
      </c>
      <c r="L248" s="20">
        <v>8360</v>
      </c>
      <c r="M248" s="20">
        <v>9632</v>
      </c>
      <c r="N248" s="20">
        <v>6641</v>
      </c>
      <c r="O248" s="20">
        <v>7363</v>
      </c>
      <c r="P248" s="20">
        <v>217506</v>
      </c>
      <c r="Q248" s="20">
        <v>30659</v>
      </c>
      <c r="R248" s="20">
        <v>77265</v>
      </c>
      <c r="S248" s="20">
        <v>42864</v>
      </c>
      <c r="T248" s="21">
        <v>23146</v>
      </c>
      <c r="U248" s="54">
        <v>12180</v>
      </c>
      <c r="V248" s="20">
        <v>15582</v>
      </c>
      <c r="W248" s="20">
        <v>20296</v>
      </c>
      <c r="X248" s="20">
        <v>0</v>
      </c>
      <c r="Y248" s="21">
        <v>0</v>
      </c>
      <c r="Z248" s="20">
        <v>168377</v>
      </c>
      <c r="AA248" s="21">
        <v>0</v>
      </c>
      <c r="AB248" s="32">
        <v>0</v>
      </c>
      <c r="AC248" s="20">
        <v>315780</v>
      </c>
      <c r="AD248" s="20">
        <v>183983</v>
      </c>
      <c r="AE248" s="20">
        <v>374547</v>
      </c>
      <c r="AF248" s="20">
        <v>180401</v>
      </c>
      <c r="AG248" s="20">
        <v>93467</v>
      </c>
      <c r="AH248" s="20">
        <v>36200</v>
      </c>
      <c r="AI248" s="21">
        <v>69708</v>
      </c>
      <c r="AJ248" s="25">
        <v>32029</v>
      </c>
      <c r="AK248" s="25">
        <v>53186</v>
      </c>
      <c r="AL248" s="25">
        <v>12042</v>
      </c>
      <c r="AM248" s="22">
        <v>21346</v>
      </c>
      <c r="AN248" s="20">
        <v>198228</v>
      </c>
      <c r="AO248" s="20">
        <v>19547</v>
      </c>
      <c r="AP248" s="54">
        <v>2648992</v>
      </c>
      <c r="AQ248" s="25">
        <v>101423</v>
      </c>
      <c r="AR248" s="25">
        <v>159382</v>
      </c>
      <c r="AS248" s="54">
        <v>105037</v>
      </c>
      <c r="AT248" s="54">
        <v>39683</v>
      </c>
      <c r="AU248" s="54">
        <v>77249</v>
      </c>
      <c r="AV248" s="25">
        <f t="shared" si="12"/>
        <v>482774</v>
      </c>
      <c r="AW248" s="165">
        <v>477029</v>
      </c>
      <c r="AX248" s="98">
        <f t="shared" si="13"/>
        <v>3608795</v>
      </c>
      <c r="AY248" s="73"/>
      <c r="AZ248" s="20">
        <v>390126</v>
      </c>
      <c r="BA248" s="20">
        <v>106389</v>
      </c>
      <c r="BB248" s="19">
        <v>496515</v>
      </c>
      <c r="BC248" s="19">
        <f t="shared" si="14"/>
        <v>4105310</v>
      </c>
      <c r="BE248" s="20">
        <v>46645</v>
      </c>
      <c r="BF248" s="21">
        <f t="shared" si="15"/>
        <v>4058665</v>
      </c>
      <c r="BH248" s="73"/>
      <c r="BI248" s="73"/>
      <c r="BJ248" s="73"/>
      <c r="BK248" s="73"/>
      <c r="BL248" s="73"/>
      <c r="BM248" s="73"/>
      <c r="BN248" s="73"/>
    </row>
    <row r="249" spans="1:66" ht="22.5" customHeight="1" x14ac:dyDescent="0.2">
      <c r="A249" s="125" t="s">
        <v>2043</v>
      </c>
      <c r="B249" s="126" t="s">
        <v>2019</v>
      </c>
      <c r="C249" s="136" t="s">
        <v>350</v>
      </c>
      <c r="D249" s="129">
        <v>6</v>
      </c>
      <c r="E249" s="130" t="s">
        <v>3561</v>
      </c>
      <c r="F249" s="19">
        <v>320137</v>
      </c>
      <c r="G249" s="20">
        <v>87414</v>
      </c>
      <c r="H249" s="20">
        <v>42750</v>
      </c>
      <c r="I249" s="20">
        <v>0</v>
      </c>
      <c r="J249" s="20">
        <v>0</v>
      </c>
      <c r="K249" s="20">
        <v>11130</v>
      </c>
      <c r="L249" s="20">
        <v>19468</v>
      </c>
      <c r="M249" s="20">
        <v>9362</v>
      </c>
      <c r="N249" s="20">
        <v>7561</v>
      </c>
      <c r="O249" s="20">
        <v>4958</v>
      </c>
      <c r="P249" s="20">
        <v>143850</v>
      </c>
      <c r="Q249" s="20">
        <v>33457</v>
      </c>
      <c r="R249" s="20">
        <v>62100</v>
      </c>
      <c r="S249" s="20">
        <v>38399</v>
      </c>
      <c r="T249" s="21">
        <v>97213</v>
      </c>
      <c r="U249" s="54">
        <v>59556</v>
      </c>
      <c r="V249" s="20">
        <v>34503</v>
      </c>
      <c r="W249" s="20">
        <v>19281</v>
      </c>
      <c r="X249" s="20">
        <v>0</v>
      </c>
      <c r="Y249" s="21">
        <v>0</v>
      </c>
      <c r="Z249" s="20">
        <v>182849</v>
      </c>
      <c r="AA249" s="21">
        <v>0</v>
      </c>
      <c r="AB249" s="32">
        <v>0</v>
      </c>
      <c r="AC249" s="20">
        <v>429184</v>
      </c>
      <c r="AD249" s="20">
        <v>222293</v>
      </c>
      <c r="AE249" s="20">
        <v>441485</v>
      </c>
      <c r="AF249" s="20">
        <v>248826</v>
      </c>
      <c r="AG249" s="20">
        <v>91294</v>
      </c>
      <c r="AH249" s="20">
        <v>53667</v>
      </c>
      <c r="AI249" s="21">
        <v>185574</v>
      </c>
      <c r="AJ249" s="25">
        <v>37716</v>
      </c>
      <c r="AK249" s="25">
        <v>58723</v>
      </c>
      <c r="AL249" s="25">
        <v>14276</v>
      </c>
      <c r="AM249" s="22">
        <v>24723</v>
      </c>
      <c r="AN249" s="20">
        <v>207457</v>
      </c>
      <c r="AO249" s="20">
        <v>26138</v>
      </c>
      <c r="AP249" s="54">
        <v>3215344</v>
      </c>
      <c r="AQ249" s="25">
        <v>92277</v>
      </c>
      <c r="AR249" s="25">
        <v>157991</v>
      </c>
      <c r="AS249" s="54">
        <v>116694</v>
      </c>
      <c r="AT249" s="54">
        <v>49312</v>
      </c>
      <c r="AU249" s="54">
        <v>82768</v>
      </c>
      <c r="AV249" s="25">
        <f t="shared" si="12"/>
        <v>499042</v>
      </c>
      <c r="AW249" s="165">
        <v>682211</v>
      </c>
      <c r="AX249" s="98">
        <f t="shared" si="13"/>
        <v>4396597</v>
      </c>
      <c r="AY249" s="73"/>
      <c r="AZ249" s="20">
        <v>436217</v>
      </c>
      <c r="BA249" s="20">
        <v>142015</v>
      </c>
      <c r="BB249" s="19">
        <v>578232</v>
      </c>
      <c r="BC249" s="19">
        <f t="shared" si="14"/>
        <v>4974829</v>
      </c>
      <c r="BE249" s="20">
        <v>59883</v>
      </c>
      <c r="BF249" s="21">
        <f t="shared" si="15"/>
        <v>4914946</v>
      </c>
      <c r="BH249" s="73"/>
      <c r="BI249" s="73"/>
      <c r="BJ249" s="73"/>
      <c r="BK249" s="73"/>
      <c r="BL249" s="73"/>
      <c r="BM249" s="73"/>
      <c r="BN249" s="73"/>
    </row>
    <row r="250" spans="1:66" ht="22.5" customHeight="1" x14ac:dyDescent="0.2">
      <c r="A250" s="125" t="s">
        <v>2044</v>
      </c>
      <c r="B250" s="126" t="s">
        <v>2019</v>
      </c>
      <c r="C250" s="136" t="s">
        <v>351</v>
      </c>
      <c r="D250" s="129">
        <v>6</v>
      </c>
      <c r="E250" s="130" t="s">
        <v>3561</v>
      </c>
      <c r="F250" s="19">
        <v>301346</v>
      </c>
      <c r="G250" s="20">
        <v>185237</v>
      </c>
      <c r="H250" s="20">
        <v>52820</v>
      </c>
      <c r="I250" s="20">
        <v>0</v>
      </c>
      <c r="J250" s="20">
        <v>1649</v>
      </c>
      <c r="K250" s="20">
        <v>10700</v>
      </c>
      <c r="L250" s="20">
        <v>3852</v>
      </c>
      <c r="M250" s="20">
        <v>3667</v>
      </c>
      <c r="N250" s="20">
        <v>4607</v>
      </c>
      <c r="O250" s="20">
        <v>0</v>
      </c>
      <c r="P250" s="20">
        <v>65859</v>
      </c>
      <c r="Q250" s="20">
        <v>24325</v>
      </c>
      <c r="R250" s="20">
        <v>70065</v>
      </c>
      <c r="S250" s="20">
        <v>41971</v>
      </c>
      <c r="T250" s="21">
        <v>105314</v>
      </c>
      <c r="U250" s="54">
        <v>49602</v>
      </c>
      <c r="V250" s="20">
        <v>26712</v>
      </c>
      <c r="W250" s="20">
        <v>49725</v>
      </c>
      <c r="X250" s="20">
        <v>0</v>
      </c>
      <c r="Y250" s="21">
        <v>0</v>
      </c>
      <c r="Z250" s="20">
        <v>195629</v>
      </c>
      <c r="AA250" s="21">
        <v>0</v>
      </c>
      <c r="AB250" s="32">
        <v>0</v>
      </c>
      <c r="AC250" s="20">
        <v>368355</v>
      </c>
      <c r="AD250" s="20">
        <v>247779</v>
      </c>
      <c r="AE250" s="20">
        <v>355352</v>
      </c>
      <c r="AF250" s="20">
        <v>180240</v>
      </c>
      <c r="AG250" s="20">
        <v>86384</v>
      </c>
      <c r="AH250" s="20">
        <v>120546</v>
      </c>
      <c r="AI250" s="21">
        <v>313686</v>
      </c>
      <c r="AJ250" s="25">
        <v>28037</v>
      </c>
      <c r="AK250" s="25">
        <v>54290</v>
      </c>
      <c r="AL250" s="25">
        <v>11669</v>
      </c>
      <c r="AM250" s="22">
        <v>20434</v>
      </c>
      <c r="AN250" s="20">
        <v>155173</v>
      </c>
      <c r="AO250" s="20">
        <v>102674</v>
      </c>
      <c r="AP250" s="54">
        <v>3237699</v>
      </c>
      <c r="AQ250" s="25">
        <v>64576</v>
      </c>
      <c r="AR250" s="25">
        <v>156679</v>
      </c>
      <c r="AS250" s="54">
        <v>113749</v>
      </c>
      <c r="AT250" s="54">
        <v>70270</v>
      </c>
      <c r="AU250" s="54">
        <v>78628</v>
      </c>
      <c r="AV250" s="25">
        <f t="shared" si="12"/>
        <v>483902</v>
      </c>
      <c r="AW250" s="165">
        <v>1467156</v>
      </c>
      <c r="AX250" s="98">
        <f t="shared" si="13"/>
        <v>5188757</v>
      </c>
      <c r="AY250" s="73"/>
      <c r="AZ250" s="20">
        <v>355540</v>
      </c>
      <c r="BA250" s="20">
        <v>529494</v>
      </c>
      <c r="BB250" s="19">
        <v>885034</v>
      </c>
      <c r="BC250" s="19">
        <f t="shared" si="14"/>
        <v>6073791</v>
      </c>
      <c r="BE250" s="20">
        <v>50520</v>
      </c>
      <c r="BF250" s="21">
        <f t="shared" si="15"/>
        <v>6023271</v>
      </c>
      <c r="BH250" s="73"/>
      <c r="BI250" s="73"/>
      <c r="BJ250" s="73"/>
      <c r="BK250" s="73"/>
      <c r="BL250" s="73"/>
      <c r="BM250" s="73"/>
      <c r="BN250" s="73"/>
    </row>
    <row r="251" spans="1:66" ht="22.5" customHeight="1" x14ac:dyDescent="0.2">
      <c r="A251" s="125" t="s">
        <v>2045</v>
      </c>
      <c r="B251" s="126" t="s">
        <v>2019</v>
      </c>
      <c r="C251" s="136" t="s">
        <v>352</v>
      </c>
      <c r="D251" s="129">
        <v>6</v>
      </c>
      <c r="E251" s="130" t="s">
        <v>3561</v>
      </c>
      <c r="F251" s="19">
        <v>132170</v>
      </c>
      <c r="G251" s="20">
        <v>115934</v>
      </c>
      <c r="H251" s="20">
        <v>25460</v>
      </c>
      <c r="I251" s="20">
        <v>0</v>
      </c>
      <c r="J251" s="20">
        <v>0</v>
      </c>
      <c r="K251" s="20">
        <v>5130</v>
      </c>
      <c r="L251" s="20">
        <v>4580</v>
      </c>
      <c r="M251" s="20">
        <v>0</v>
      </c>
      <c r="N251" s="20">
        <v>1615</v>
      </c>
      <c r="O251" s="20">
        <v>0</v>
      </c>
      <c r="P251" s="20">
        <v>18576</v>
      </c>
      <c r="Q251" s="20">
        <v>13007</v>
      </c>
      <c r="R251" s="20">
        <v>48240</v>
      </c>
      <c r="S251" s="20">
        <v>8930</v>
      </c>
      <c r="T251" s="21">
        <v>11573</v>
      </c>
      <c r="U251" s="54">
        <v>15708</v>
      </c>
      <c r="V251" s="20">
        <v>16695</v>
      </c>
      <c r="W251" s="20">
        <v>10148</v>
      </c>
      <c r="X251" s="20">
        <v>0</v>
      </c>
      <c r="Y251" s="21">
        <v>0</v>
      </c>
      <c r="Z251" s="20">
        <v>59023</v>
      </c>
      <c r="AA251" s="21">
        <v>0</v>
      </c>
      <c r="AB251" s="32">
        <v>0</v>
      </c>
      <c r="AC251" s="20">
        <v>166920</v>
      </c>
      <c r="AD251" s="20">
        <v>120645</v>
      </c>
      <c r="AE251" s="20">
        <v>151675</v>
      </c>
      <c r="AF251" s="20">
        <v>55545</v>
      </c>
      <c r="AG251" s="20">
        <v>23343</v>
      </c>
      <c r="AH251" s="20">
        <v>46246</v>
      </c>
      <c r="AI251" s="21">
        <v>69708</v>
      </c>
      <c r="AJ251" s="25">
        <v>14599</v>
      </c>
      <c r="AK251" s="25">
        <v>29187</v>
      </c>
      <c r="AL251" s="25">
        <v>4075</v>
      </c>
      <c r="AM251" s="22">
        <v>9889</v>
      </c>
      <c r="AN251" s="20">
        <v>127175</v>
      </c>
      <c r="AO251" s="20">
        <v>21833</v>
      </c>
      <c r="AP251" s="54">
        <v>1327629</v>
      </c>
      <c r="AQ251" s="25">
        <v>73934</v>
      </c>
      <c r="AR251" s="25">
        <v>104390</v>
      </c>
      <c r="AS251" s="54">
        <v>71963</v>
      </c>
      <c r="AT251" s="54">
        <v>42723</v>
      </c>
      <c r="AU251" s="54">
        <v>41495</v>
      </c>
      <c r="AV251" s="25">
        <f t="shared" si="12"/>
        <v>334505</v>
      </c>
      <c r="AW251" s="165">
        <v>309483</v>
      </c>
      <c r="AX251" s="98">
        <f t="shared" si="13"/>
        <v>1971617</v>
      </c>
      <c r="AY251" s="73"/>
      <c r="AZ251" s="20">
        <v>215285</v>
      </c>
      <c r="BA251" s="20">
        <v>98831</v>
      </c>
      <c r="BB251" s="19">
        <v>314116</v>
      </c>
      <c r="BC251" s="19">
        <f t="shared" si="14"/>
        <v>2285733</v>
      </c>
      <c r="BE251" s="20">
        <v>19020</v>
      </c>
      <c r="BF251" s="21">
        <f t="shared" si="15"/>
        <v>2266713</v>
      </c>
      <c r="BH251" s="73"/>
      <c r="BI251" s="73"/>
      <c r="BJ251" s="73"/>
      <c r="BK251" s="73"/>
      <c r="BL251" s="73"/>
      <c r="BM251" s="73"/>
      <c r="BN251" s="73"/>
    </row>
    <row r="252" spans="1:66" ht="22.5" customHeight="1" x14ac:dyDescent="0.2">
      <c r="A252" s="125" t="s">
        <v>2046</v>
      </c>
      <c r="B252" s="126" t="s">
        <v>2019</v>
      </c>
      <c r="C252" s="136" t="s">
        <v>353</v>
      </c>
      <c r="D252" s="129">
        <v>6</v>
      </c>
      <c r="E252" s="130" t="s">
        <v>3561</v>
      </c>
      <c r="F252" s="19">
        <v>100476</v>
      </c>
      <c r="G252" s="20">
        <v>80498</v>
      </c>
      <c r="H252" s="20">
        <v>32110</v>
      </c>
      <c r="I252" s="20">
        <v>0</v>
      </c>
      <c r="J252" s="20">
        <v>0</v>
      </c>
      <c r="K252" s="20">
        <v>6750</v>
      </c>
      <c r="L252" s="20">
        <v>9649</v>
      </c>
      <c r="M252" s="20">
        <v>0</v>
      </c>
      <c r="N252" s="20">
        <v>1313</v>
      </c>
      <c r="O252" s="20">
        <v>0</v>
      </c>
      <c r="P252" s="20">
        <v>7755</v>
      </c>
      <c r="Q252" s="20">
        <v>9984</v>
      </c>
      <c r="R252" s="20">
        <v>22635</v>
      </c>
      <c r="S252" s="20">
        <v>8930</v>
      </c>
      <c r="T252" s="21">
        <v>11573</v>
      </c>
      <c r="U252" s="54">
        <v>8610</v>
      </c>
      <c r="V252" s="20">
        <v>7791</v>
      </c>
      <c r="W252" s="20">
        <v>10148</v>
      </c>
      <c r="X252" s="20">
        <v>0</v>
      </c>
      <c r="Y252" s="21">
        <v>0</v>
      </c>
      <c r="Z252" s="20">
        <v>45893</v>
      </c>
      <c r="AA252" s="21">
        <v>0</v>
      </c>
      <c r="AB252" s="32">
        <v>0</v>
      </c>
      <c r="AC252" s="20">
        <v>157890</v>
      </c>
      <c r="AD252" s="20">
        <v>101498</v>
      </c>
      <c r="AE252" s="20">
        <v>133737</v>
      </c>
      <c r="AF252" s="20">
        <v>47978</v>
      </c>
      <c r="AG252" s="20">
        <v>16581</v>
      </c>
      <c r="AH252" s="20">
        <v>26064</v>
      </c>
      <c r="AI252" s="21">
        <v>34854</v>
      </c>
      <c r="AJ252" s="25">
        <v>11869</v>
      </c>
      <c r="AK252" s="25">
        <v>26709</v>
      </c>
      <c r="AL252" s="25">
        <v>3201</v>
      </c>
      <c r="AM252" s="22">
        <v>8999</v>
      </c>
      <c r="AN252" s="20">
        <v>120699</v>
      </c>
      <c r="AO252" s="20">
        <v>10435</v>
      </c>
      <c r="AP252" s="54">
        <v>1064629</v>
      </c>
      <c r="AQ252" s="25">
        <v>63161</v>
      </c>
      <c r="AR252" s="25">
        <v>92143</v>
      </c>
      <c r="AS252" s="54">
        <v>57870</v>
      </c>
      <c r="AT252" s="54">
        <v>34009</v>
      </c>
      <c r="AU252" s="54">
        <v>33109</v>
      </c>
      <c r="AV252" s="25">
        <f t="shared" si="12"/>
        <v>280292</v>
      </c>
      <c r="AW252" s="165">
        <v>342917</v>
      </c>
      <c r="AX252" s="98">
        <f t="shared" si="13"/>
        <v>1687838</v>
      </c>
      <c r="AY252" s="73"/>
      <c r="AZ252" s="20">
        <v>188894</v>
      </c>
      <c r="BA252" s="20">
        <v>44686</v>
      </c>
      <c r="BB252" s="19">
        <v>233580</v>
      </c>
      <c r="BC252" s="19">
        <f t="shared" si="14"/>
        <v>1921418</v>
      </c>
      <c r="BE252" s="20">
        <v>16681</v>
      </c>
      <c r="BF252" s="21">
        <f t="shared" si="15"/>
        <v>1904737</v>
      </c>
      <c r="BH252" s="73"/>
      <c r="BI252" s="73"/>
      <c r="BJ252" s="73"/>
      <c r="BK252" s="73"/>
      <c r="BL252" s="73"/>
      <c r="BM252" s="73"/>
      <c r="BN252" s="73"/>
    </row>
    <row r="253" spans="1:66" ht="22.5" customHeight="1" x14ac:dyDescent="0.2">
      <c r="A253" s="125" t="s">
        <v>2047</v>
      </c>
      <c r="B253" s="126" t="s">
        <v>2019</v>
      </c>
      <c r="C253" s="136" t="s">
        <v>354</v>
      </c>
      <c r="D253" s="129">
        <v>6</v>
      </c>
      <c r="E253" s="130" t="s">
        <v>3561</v>
      </c>
      <c r="F253" s="19">
        <v>238234</v>
      </c>
      <c r="G253" s="20">
        <v>160924</v>
      </c>
      <c r="H253" s="20">
        <v>62130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4446</v>
      </c>
      <c r="O253" s="20">
        <v>0</v>
      </c>
      <c r="P253" s="20">
        <v>43234</v>
      </c>
      <c r="Q253" s="20">
        <v>20453</v>
      </c>
      <c r="R253" s="20">
        <v>49095</v>
      </c>
      <c r="S253" s="20">
        <v>33041</v>
      </c>
      <c r="T253" s="21">
        <v>34719</v>
      </c>
      <c r="U253" s="54">
        <v>42840</v>
      </c>
      <c r="V253" s="20">
        <v>11130</v>
      </c>
      <c r="W253" s="20">
        <v>10148</v>
      </c>
      <c r="X253" s="20">
        <v>0</v>
      </c>
      <c r="Y253" s="21">
        <v>0</v>
      </c>
      <c r="Z253" s="20">
        <v>121017</v>
      </c>
      <c r="AA253" s="21">
        <v>0</v>
      </c>
      <c r="AB253" s="32">
        <v>0</v>
      </c>
      <c r="AC253" s="20">
        <v>382786</v>
      </c>
      <c r="AD253" s="20">
        <v>186427</v>
      </c>
      <c r="AE253" s="20">
        <v>310191</v>
      </c>
      <c r="AF253" s="20">
        <v>157700</v>
      </c>
      <c r="AG253" s="20">
        <v>57620</v>
      </c>
      <c r="AH253" s="20">
        <v>135117</v>
      </c>
      <c r="AI253" s="21">
        <v>101265</v>
      </c>
      <c r="AJ253" s="25">
        <v>27500</v>
      </c>
      <c r="AK253" s="25">
        <v>47866</v>
      </c>
      <c r="AL253" s="25">
        <v>9513</v>
      </c>
      <c r="AM253" s="22">
        <v>17590</v>
      </c>
      <c r="AN253" s="20">
        <v>124899</v>
      </c>
      <c r="AO253" s="20">
        <v>39760</v>
      </c>
      <c r="AP253" s="54">
        <v>2429645</v>
      </c>
      <c r="AQ253" s="25">
        <v>73992</v>
      </c>
      <c r="AR253" s="25">
        <v>139349</v>
      </c>
      <c r="AS253" s="54">
        <v>109758</v>
      </c>
      <c r="AT253" s="54">
        <v>61542</v>
      </c>
      <c r="AU253" s="54">
        <v>59918</v>
      </c>
      <c r="AV253" s="25">
        <f t="shared" si="12"/>
        <v>444559</v>
      </c>
      <c r="AW253" s="165">
        <v>600672</v>
      </c>
      <c r="AX253" s="98">
        <f t="shared" si="13"/>
        <v>3474876</v>
      </c>
      <c r="AY253" s="73"/>
      <c r="AZ253" s="20">
        <v>350867</v>
      </c>
      <c r="BA253" s="20">
        <v>184557</v>
      </c>
      <c r="BB253" s="19">
        <v>535424</v>
      </c>
      <c r="BC253" s="19">
        <f t="shared" si="14"/>
        <v>4010300</v>
      </c>
      <c r="BE253" s="20">
        <v>40384</v>
      </c>
      <c r="BF253" s="21">
        <f t="shared" si="15"/>
        <v>3969916</v>
      </c>
      <c r="BH253" s="73"/>
      <c r="BI253" s="73"/>
      <c r="BJ253" s="73"/>
      <c r="BK253" s="73"/>
      <c r="BL253" s="73"/>
      <c r="BM253" s="73"/>
      <c r="BN253" s="73"/>
    </row>
    <row r="254" spans="1:66" ht="22.5" customHeight="1" x14ac:dyDescent="0.2">
      <c r="A254" s="125" t="s">
        <v>2048</v>
      </c>
      <c r="B254" s="126" t="s">
        <v>2019</v>
      </c>
      <c r="C254" s="136" t="s">
        <v>355</v>
      </c>
      <c r="D254" s="129">
        <v>6</v>
      </c>
      <c r="E254" s="130" t="s">
        <v>3561</v>
      </c>
      <c r="F254" s="19">
        <v>151685</v>
      </c>
      <c r="G254" s="20">
        <v>69018</v>
      </c>
      <c r="H254" s="20">
        <v>24510</v>
      </c>
      <c r="I254" s="20">
        <v>0</v>
      </c>
      <c r="J254" s="20">
        <v>0</v>
      </c>
      <c r="K254" s="20">
        <v>3980</v>
      </c>
      <c r="L254" s="20">
        <v>12610</v>
      </c>
      <c r="M254" s="20">
        <v>2825</v>
      </c>
      <c r="N254" s="20">
        <v>2078</v>
      </c>
      <c r="O254" s="20">
        <v>7178</v>
      </c>
      <c r="P254" s="20">
        <v>82409</v>
      </c>
      <c r="Q254" s="20">
        <v>15751</v>
      </c>
      <c r="R254" s="20">
        <v>20295</v>
      </c>
      <c r="S254" s="20">
        <v>13395</v>
      </c>
      <c r="T254" s="21">
        <v>11573</v>
      </c>
      <c r="U254" s="54">
        <v>4872</v>
      </c>
      <c r="V254" s="20">
        <v>7791</v>
      </c>
      <c r="W254" s="20">
        <v>10148</v>
      </c>
      <c r="X254" s="20">
        <v>0</v>
      </c>
      <c r="Y254" s="21">
        <v>0</v>
      </c>
      <c r="Z254" s="20">
        <v>65531</v>
      </c>
      <c r="AA254" s="21">
        <v>0</v>
      </c>
      <c r="AB254" s="32">
        <v>0</v>
      </c>
      <c r="AC254" s="20">
        <v>153624</v>
      </c>
      <c r="AD254" s="20">
        <v>142051</v>
      </c>
      <c r="AE254" s="20">
        <v>178479</v>
      </c>
      <c r="AF254" s="20">
        <v>69150</v>
      </c>
      <c r="AG254" s="20">
        <v>25155</v>
      </c>
      <c r="AH254" s="20">
        <v>42445</v>
      </c>
      <c r="AI254" s="21">
        <v>40035</v>
      </c>
      <c r="AJ254" s="25">
        <v>18784</v>
      </c>
      <c r="AK254" s="25">
        <v>31179</v>
      </c>
      <c r="AL254" s="25">
        <v>4479</v>
      </c>
      <c r="AM254" s="22">
        <v>10806</v>
      </c>
      <c r="AN254" s="20">
        <v>91533</v>
      </c>
      <c r="AO254" s="20">
        <v>10640</v>
      </c>
      <c r="AP254" s="54">
        <v>1324009</v>
      </c>
      <c r="AQ254" s="25">
        <v>50248</v>
      </c>
      <c r="AR254" s="25">
        <v>116426</v>
      </c>
      <c r="AS254" s="54">
        <v>63297</v>
      </c>
      <c r="AT254" s="54">
        <v>39444</v>
      </c>
      <c r="AU254" s="54">
        <v>42516</v>
      </c>
      <c r="AV254" s="25">
        <f t="shared" si="12"/>
        <v>311931</v>
      </c>
      <c r="AW254" s="165">
        <v>176505</v>
      </c>
      <c r="AX254" s="98">
        <f t="shared" si="13"/>
        <v>1812445</v>
      </c>
      <c r="AY254" s="73"/>
      <c r="AZ254" s="20">
        <v>255818</v>
      </c>
      <c r="BA254" s="20">
        <v>50101</v>
      </c>
      <c r="BB254" s="19">
        <v>305919</v>
      </c>
      <c r="BC254" s="19">
        <f t="shared" si="14"/>
        <v>2118364</v>
      </c>
      <c r="BE254" s="20">
        <v>18963</v>
      </c>
      <c r="BF254" s="21">
        <f t="shared" si="15"/>
        <v>2099401</v>
      </c>
      <c r="BH254" s="73"/>
      <c r="BI254" s="73"/>
      <c r="BJ254" s="73"/>
      <c r="BK254" s="73"/>
      <c r="BL254" s="73"/>
      <c r="BM254" s="73"/>
      <c r="BN254" s="73"/>
    </row>
    <row r="255" spans="1:66" ht="22.5" customHeight="1" x14ac:dyDescent="0.2">
      <c r="A255" s="125" t="s">
        <v>2049</v>
      </c>
      <c r="B255" s="126" t="s">
        <v>2019</v>
      </c>
      <c r="C255" s="136" t="s">
        <v>356</v>
      </c>
      <c r="D255" s="129">
        <v>6</v>
      </c>
      <c r="E255" s="130" t="s">
        <v>3561</v>
      </c>
      <c r="F255" s="19">
        <v>180102</v>
      </c>
      <c r="G255" s="20">
        <v>95257</v>
      </c>
      <c r="H255" s="20">
        <v>25270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2840</v>
      </c>
      <c r="O255" s="20">
        <v>0</v>
      </c>
      <c r="P255" s="20">
        <v>64667</v>
      </c>
      <c r="Q255" s="20">
        <v>18451</v>
      </c>
      <c r="R255" s="20">
        <v>21555</v>
      </c>
      <c r="S255" s="20">
        <v>28576</v>
      </c>
      <c r="T255" s="21">
        <v>57865</v>
      </c>
      <c r="U255" s="54">
        <v>22932</v>
      </c>
      <c r="V255" s="20">
        <v>10017</v>
      </c>
      <c r="W255" s="20">
        <v>10148</v>
      </c>
      <c r="X255" s="20">
        <v>0</v>
      </c>
      <c r="Y255" s="21">
        <v>0</v>
      </c>
      <c r="Z255" s="20">
        <v>83839</v>
      </c>
      <c r="AA255" s="21">
        <v>0</v>
      </c>
      <c r="AB255" s="32">
        <v>0</v>
      </c>
      <c r="AC255" s="20">
        <v>258026</v>
      </c>
      <c r="AD255" s="20">
        <v>129295</v>
      </c>
      <c r="AE255" s="20">
        <v>240810</v>
      </c>
      <c r="AF255" s="20">
        <v>105455</v>
      </c>
      <c r="AG255" s="20">
        <v>35988</v>
      </c>
      <c r="AH255" s="20">
        <v>91405</v>
      </c>
      <c r="AI255" s="21">
        <v>74418</v>
      </c>
      <c r="AJ255" s="25">
        <v>21730</v>
      </c>
      <c r="AK255" s="25">
        <v>35404</v>
      </c>
      <c r="AL255" s="25">
        <v>6226</v>
      </c>
      <c r="AM255" s="22">
        <v>12464</v>
      </c>
      <c r="AN255" s="20">
        <v>84444</v>
      </c>
      <c r="AO255" s="20">
        <v>23052</v>
      </c>
      <c r="AP255" s="54">
        <v>1740236</v>
      </c>
      <c r="AQ255" s="25">
        <v>68318</v>
      </c>
      <c r="AR255" s="25">
        <v>108249</v>
      </c>
      <c r="AS255" s="54">
        <v>87818</v>
      </c>
      <c r="AT255" s="54">
        <v>50139</v>
      </c>
      <c r="AU255" s="54">
        <v>41335</v>
      </c>
      <c r="AV255" s="25">
        <f t="shared" si="12"/>
        <v>355859</v>
      </c>
      <c r="AW255" s="165">
        <v>371957</v>
      </c>
      <c r="AX255" s="98">
        <f t="shared" si="13"/>
        <v>2468052</v>
      </c>
      <c r="AY255" s="73"/>
      <c r="AZ255" s="20">
        <v>288245</v>
      </c>
      <c r="BA255" s="20">
        <v>103251</v>
      </c>
      <c r="BB255" s="19">
        <v>391496</v>
      </c>
      <c r="BC255" s="19">
        <f t="shared" si="14"/>
        <v>2859548</v>
      </c>
      <c r="BE255" s="20">
        <v>26271</v>
      </c>
      <c r="BF255" s="21">
        <f t="shared" si="15"/>
        <v>2833277</v>
      </c>
      <c r="BH255" s="73"/>
      <c r="BI255" s="73"/>
      <c r="BJ255" s="73"/>
      <c r="BK255" s="73"/>
      <c r="BL255" s="73"/>
      <c r="BM255" s="73"/>
      <c r="BN255" s="73"/>
    </row>
    <row r="256" spans="1:66" ht="22.5" customHeight="1" x14ac:dyDescent="0.2">
      <c r="A256" s="125" t="s">
        <v>2050</v>
      </c>
      <c r="B256" s="126" t="s">
        <v>2019</v>
      </c>
      <c r="C256" s="136" t="s">
        <v>357</v>
      </c>
      <c r="D256" s="129">
        <v>6</v>
      </c>
      <c r="E256" s="130" t="s">
        <v>3561</v>
      </c>
      <c r="F256" s="19">
        <v>364964</v>
      </c>
      <c r="G256" s="20">
        <v>214114</v>
      </c>
      <c r="H256" s="20">
        <v>96710</v>
      </c>
      <c r="I256" s="20">
        <v>0</v>
      </c>
      <c r="J256" s="20">
        <v>3232</v>
      </c>
      <c r="K256" s="20">
        <v>17500</v>
      </c>
      <c r="L256" s="20">
        <v>11619</v>
      </c>
      <c r="M256" s="20">
        <v>0</v>
      </c>
      <c r="N256" s="20">
        <v>7968</v>
      </c>
      <c r="O256" s="20">
        <v>0</v>
      </c>
      <c r="P256" s="20">
        <v>160448</v>
      </c>
      <c r="Q256" s="20">
        <v>31176</v>
      </c>
      <c r="R256" s="20">
        <v>64620</v>
      </c>
      <c r="S256" s="20">
        <v>60724</v>
      </c>
      <c r="T256" s="21">
        <v>92584</v>
      </c>
      <c r="U256" s="54">
        <v>54348</v>
      </c>
      <c r="V256" s="20">
        <v>30051</v>
      </c>
      <c r="W256" s="20">
        <v>39577</v>
      </c>
      <c r="X256" s="20">
        <v>0</v>
      </c>
      <c r="Y256" s="21">
        <v>0</v>
      </c>
      <c r="Z256" s="20">
        <v>186481</v>
      </c>
      <c r="AA256" s="21">
        <v>0</v>
      </c>
      <c r="AB256" s="32">
        <v>0</v>
      </c>
      <c r="AC256" s="20">
        <v>528793</v>
      </c>
      <c r="AD256" s="20">
        <v>450834</v>
      </c>
      <c r="AE256" s="20">
        <v>518474</v>
      </c>
      <c r="AF256" s="20">
        <v>272734</v>
      </c>
      <c r="AG256" s="20">
        <v>96213</v>
      </c>
      <c r="AH256" s="20">
        <v>131859</v>
      </c>
      <c r="AI256" s="21">
        <v>171444</v>
      </c>
      <c r="AJ256" s="25">
        <v>39034</v>
      </c>
      <c r="AK256" s="25">
        <v>59885</v>
      </c>
      <c r="AL256" s="25">
        <v>15266</v>
      </c>
      <c r="AM256" s="22">
        <v>25232</v>
      </c>
      <c r="AN256" s="20">
        <v>398970</v>
      </c>
      <c r="AO256" s="20">
        <v>48606</v>
      </c>
      <c r="AP256" s="54">
        <v>4193460</v>
      </c>
      <c r="AQ256" s="25">
        <v>78078</v>
      </c>
      <c r="AR256" s="25">
        <v>160497</v>
      </c>
      <c r="AS256" s="54">
        <v>131069</v>
      </c>
      <c r="AT256" s="54">
        <v>58756</v>
      </c>
      <c r="AU256" s="54">
        <v>87142</v>
      </c>
      <c r="AV256" s="25">
        <f t="shared" si="12"/>
        <v>515542</v>
      </c>
      <c r="AW256" s="165">
        <v>1128720</v>
      </c>
      <c r="AX256" s="98">
        <f t="shared" si="13"/>
        <v>5837722</v>
      </c>
      <c r="AY256" s="73"/>
      <c r="AZ256" s="20">
        <v>446341</v>
      </c>
      <c r="BA256" s="20">
        <v>221199</v>
      </c>
      <c r="BB256" s="19">
        <v>667540</v>
      </c>
      <c r="BC256" s="19">
        <f t="shared" si="14"/>
        <v>6505262</v>
      </c>
      <c r="BE256" s="20">
        <v>67195</v>
      </c>
      <c r="BF256" s="21">
        <f t="shared" si="15"/>
        <v>6438067</v>
      </c>
      <c r="BH256" s="73"/>
      <c r="BI256" s="73"/>
      <c r="BJ256" s="73"/>
      <c r="BK256" s="73"/>
      <c r="BL256" s="73"/>
      <c r="BM256" s="73"/>
      <c r="BN256" s="73"/>
    </row>
    <row r="257" spans="1:66" ht="22.5" customHeight="1" x14ac:dyDescent="0.2">
      <c r="A257" s="125" t="s">
        <v>2051</v>
      </c>
      <c r="B257" s="126" t="s">
        <v>2019</v>
      </c>
      <c r="C257" s="136" t="s">
        <v>358</v>
      </c>
      <c r="D257" s="129">
        <v>6</v>
      </c>
      <c r="E257" s="130" t="s">
        <v>3561</v>
      </c>
      <c r="F257" s="19">
        <v>293572</v>
      </c>
      <c r="G257" s="20">
        <v>199070</v>
      </c>
      <c r="H257" s="20">
        <v>69920</v>
      </c>
      <c r="I257" s="20">
        <v>0</v>
      </c>
      <c r="J257" s="20">
        <v>0</v>
      </c>
      <c r="K257" s="20">
        <v>0</v>
      </c>
      <c r="L257" s="20">
        <v>0</v>
      </c>
      <c r="M257" s="20">
        <v>5359</v>
      </c>
      <c r="N257" s="20">
        <v>6555</v>
      </c>
      <c r="O257" s="20">
        <v>6253</v>
      </c>
      <c r="P257" s="20">
        <v>185252</v>
      </c>
      <c r="Q257" s="20">
        <v>26283</v>
      </c>
      <c r="R257" s="20">
        <v>48015</v>
      </c>
      <c r="S257" s="20">
        <v>46436</v>
      </c>
      <c r="T257" s="21">
        <v>57865</v>
      </c>
      <c r="U257" s="54">
        <v>21798</v>
      </c>
      <c r="V257" s="20">
        <v>18921</v>
      </c>
      <c r="W257" s="20">
        <v>20296</v>
      </c>
      <c r="X257" s="20">
        <v>0</v>
      </c>
      <c r="Y257" s="21">
        <v>0</v>
      </c>
      <c r="Z257" s="20">
        <v>156623</v>
      </c>
      <c r="AA257" s="21">
        <v>0</v>
      </c>
      <c r="AB257" s="32">
        <v>0</v>
      </c>
      <c r="AC257" s="20">
        <v>517685</v>
      </c>
      <c r="AD257" s="20">
        <v>206312</v>
      </c>
      <c r="AE257" s="20">
        <v>459284</v>
      </c>
      <c r="AF257" s="20">
        <v>216465</v>
      </c>
      <c r="AG257" s="20">
        <v>78412</v>
      </c>
      <c r="AH257" s="20">
        <v>149778</v>
      </c>
      <c r="AI257" s="21">
        <v>89961</v>
      </c>
      <c r="AJ257" s="25">
        <v>32895</v>
      </c>
      <c r="AK257" s="25">
        <v>54137</v>
      </c>
      <c r="AL257" s="25">
        <v>12665</v>
      </c>
      <c r="AM257" s="22">
        <v>21624</v>
      </c>
      <c r="AN257" s="20">
        <v>186836</v>
      </c>
      <c r="AO257" s="20">
        <v>46299</v>
      </c>
      <c r="AP257" s="54">
        <v>3234571</v>
      </c>
      <c r="AQ257" s="25">
        <v>72292</v>
      </c>
      <c r="AR257" s="25">
        <v>143813</v>
      </c>
      <c r="AS257" s="54">
        <v>117827</v>
      </c>
      <c r="AT257" s="54">
        <v>55671</v>
      </c>
      <c r="AU257" s="54">
        <v>78350</v>
      </c>
      <c r="AV257" s="25">
        <f t="shared" si="12"/>
        <v>467953</v>
      </c>
      <c r="AW257" s="165">
        <v>601988</v>
      </c>
      <c r="AX257" s="98">
        <f t="shared" si="13"/>
        <v>4304512</v>
      </c>
      <c r="AY257" s="73"/>
      <c r="AZ257" s="20">
        <v>397524</v>
      </c>
      <c r="BA257" s="20">
        <v>229265</v>
      </c>
      <c r="BB257" s="19">
        <v>626789</v>
      </c>
      <c r="BC257" s="19">
        <f t="shared" si="14"/>
        <v>4931301</v>
      </c>
      <c r="BE257" s="20">
        <v>60994</v>
      </c>
      <c r="BF257" s="21">
        <f t="shared" si="15"/>
        <v>4870307</v>
      </c>
      <c r="BH257" s="73"/>
      <c r="BI257" s="73"/>
      <c r="BJ257" s="73"/>
      <c r="BK257" s="73"/>
      <c r="BL257" s="73"/>
      <c r="BM257" s="73"/>
      <c r="BN257" s="73"/>
    </row>
    <row r="258" spans="1:66" ht="22.5" customHeight="1" x14ac:dyDescent="0.2">
      <c r="A258" s="125" t="s">
        <v>2052</v>
      </c>
      <c r="B258" s="126" t="s">
        <v>2053</v>
      </c>
      <c r="C258" s="136" t="s">
        <v>359</v>
      </c>
      <c r="D258" s="129">
        <v>2</v>
      </c>
      <c r="E258" s="130" t="s">
        <v>3561</v>
      </c>
      <c r="F258" s="19">
        <v>12183284</v>
      </c>
      <c r="G258" s="20">
        <v>4972391</v>
      </c>
      <c r="H258" s="20">
        <v>4836830</v>
      </c>
      <c r="I258" s="20">
        <v>0</v>
      </c>
      <c r="J258" s="20">
        <v>0</v>
      </c>
      <c r="K258" s="20">
        <v>0</v>
      </c>
      <c r="L258" s="20">
        <v>2947</v>
      </c>
      <c r="M258" s="20">
        <v>4069300</v>
      </c>
      <c r="N258" s="20">
        <v>792733</v>
      </c>
      <c r="O258" s="20">
        <v>604543</v>
      </c>
      <c r="P258" s="20">
        <v>4180461</v>
      </c>
      <c r="Q258" s="20">
        <v>1409023</v>
      </c>
      <c r="R258" s="20">
        <v>2381895</v>
      </c>
      <c r="S258" s="20">
        <v>2769193</v>
      </c>
      <c r="T258" s="21">
        <v>1410980</v>
      </c>
      <c r="U258" s="54">
        <v>1096620</v>
      </c>
      <c r="V258" s="20">
        <v>1430205</v>
      </c>
      <c r="W258" s="20">
        <v>669768</v>
      </c>
      <c r="X258" s="20">
        <v>2228376</v>
      </c>
      <c r="Y258" s="21">
        <v>394624</v>
      </c>
      <c r="Z258" s="20">
        <v>39741262</v>
      </c>
      <c r="AA258" s="21">
        <v>15730</v>
      </c>
      <c r="AB258" s="32">
        <v>10436400</v>
      </c>
      <c r="AC258" s="20">
        <v>29953395</v>
      </c>
      <c r="AD258" s="20">
        <v>15939702</v>
      </c>
      <c r="AE258" s="20">
        <v>16302348</v>
      </c>
      <c r="AF258" s="20">
        <v>10239198</v>
      </c>
      <c r="AG258" s="20">
        <v>8274697</v>
      </c>
      <c r="AH258" s="20">
        <v>302994</v>
      </c>
      <c r="AI258" s="21">
        <v>338649</v>
      </c>
      <c r="AJ258" s="25">
        <v>1738166</v>
      </c>
      <c r="AK258" s="25">
        <v>1325830</v>
      </c>
      <c r="AL258" s="25">
        <v>329799</v>
      </c>
      <c r="AM258" s="22">
        <v>726641</v>
      </c>
      <c r="AN258" s="20">
        <v>12619357</v>
      </c>
      <c r="AO258" s="20">
        <v>1123410</v>
      </c>
      <c r="AP258" s="54">
        <v>194840751</v>
      </c>
      <c r="AQ258" s="25">
        <v>946159</v>
      </c>
      <c r="AR258" s="25">
        <v>1383382</v>
      </c>
      <c r="AS258" s="54">
        <v>444822</v>
      </c>
      <c r="AT258" s="54">
        <v>350068</v>
      </c>
      <c r="AU258" s="54">
        <v>965318</v>
      </c>
      <c r="AV258" s="25">
        <f t="shared" si="12"/>
        <v>4089749</v>
      </c>
      <c r="AW258" s="165">
        <v>25223782</v>
      </c>
      <c r="AX258" s="98">
        <f t="shared" si="13"/>
        <v>224154282</v>
      </c>
      <c r="AY258" s="73"/>
      <c r="AZ258" s="20">
        <v>12869936</v>
      </c>
      <c r="BA258" s="20">
        <v>685918</v>
      </c>
      <c r="BB258" s="19">
        <v>13555854</v>
      </c>
      <c r="BC258" s="19">
        <f t="shared" si="14"/>
        <v>237710136</v>
      </c>
      <c r="BE258" s="20">
        <v>14909803</v>
      </c>
      <c r="BF258" s="21">
        <f t="shared" si="15"/>
        <v>222800333</v>
      </c>
      <c r="BH258" s="73"/>
      <c r="BI258" s="73"/>
      <c r="BJ258" s="73"/>
      <c r="BK258" s="73"/>
      <c r="BL258" s="73"/>
      <c r="BM258" s="73"/>
      <c r="BN258" s="73"/>
    </row>
    <row r="259" spans="1:66" ht="22.5" customHeight="1" x14ac:dyDescent="0.2">
      <c r="A259" s="125" t="s">
        <v>2054</v>
      </c>
      <c r="B259" s="126" t="s">
        <v>2053</v>
      </c>
      <c r="C259" s="136" t="s">
        <v>360</v>
      </c>
      <c r="D259" s="129">
        <v>5</v>
      </c>
      <c r="E259" s="130" t="s">
        <v>3561</v>
      </c>
      <c r="F259" s="19">
        <v>1977598</v>
      </c>
      <c r="G259" s="20">
        <v>809469</v>
      </c>
      <c r="H259" s="20">
        <v>608760</v>
      </c>
      <c r="I259" s="20">
        <v>0</v>
      </c>
      <c r="J259" s="20">
        <v>48845</v>
      </c>
      <c r="K259" s="20">
        <v>89420</v>
      </c>
      <c r="L259" s="20">
        <v>157389</v>
      </c>
      <c r="M259" s="20">
        <v>109970</v>
      </c>
      <c r="N259" s="20">
        <v>78514</v>
      </c>
      <c r="O259" s="20">
        <v>58645</v>
      </c>
      <c r="P259" s="20">
        <v>1288878</v>
      </c>
      <c r="Q259" s="20">
        <v>233444</v>
      </c>
      <c r="R259" s="20">
        <v>414045</v>
      </c>
      <c r="S259" s="20">
        <v>348270</v>
      </c>
      <c r="T259" s="21">
        <v>385381</v>
      </c>
      <c r="U259" s="54">
        <v>174300</v>
      </c>
      <c r="V259" s="20">
        <v>185871</v>
      </c>
      <c r="W259" s="20">
        <v>192913</v>
      </c>
      <c r="X259" s="20">
        <v>268345</v>
      </c>
      <c r="Y259" s="21">
        <v>30583</v>
      </c>
      <c r="Z259" s="20">
        <v>851319</v>
      </c>
      <c r="AA259" s="21">
        <v>45045</v>
      </c>
      <c r="AB259" s="32">
        <v>1019806</v>
      </c>
      <c r="AC259" s="20">
        <v>4064643</v>
      </c>
      <c r="AD259" s="20">
        <v>2247780</v>
      </c>
      <c r="AE259" s="20">
        <v>3187766</v>
      </c>
      <c r="AF259" s="20">
        <v>1978932</v>
      </c>
      <c r="AG259" s="20">
        <v>778838</v>
      </c>
      <c r="AH259" s="20">
        <v>403902</v>
      </c>
      <c r="AI259" s="21">
        <v>304266</v>
      </c>
      <c r="AJ259" s="25">
        <v>183527</v>
      </c>
      <c r="AK259" s="25">
        <v>232525</v>
      </c>
      <c r="AL259" s="25">
        <v>82039</v>
      </c>
      <c r="AM259" s="22">
        <v>110795</v>
      </c>
      <c r="AN259" s="20">
        <v>2596894</v>
      </c>
      <c r="AO259" s="20">
        <v>106262</v>
      </c>
      <c r="AP259" s="54">
        <v>25654979</v>
      </c>
      <c r="AQ259" s="25">
        <v>474431</v>
      </c>
      <c r="AR259" s="25">
        <v>395505</v>
      </c>
      <c r="AS259" s="54">
        <v>367581</v>
      </c>
      <c r="AT259" s="54">
        <v>119084</v>
      </c>
      <c r="AU259" s="54">
        <v>268166</v>
      </c>
      <c r="AV259" s="25">
        <f t="shared" si="12"/>
        <v>1624767</v>
      </c>
      <c r="AW259" s="165">
        <v>4414277</v>
      </c>
      <c r="AX259" s="98">
        <f t="shared" si="13"/>
        <v>31694023</v>
      </c>
      <c r="AY259" s="73"/>
      <c r="AZ259" s="20">
        <v>2282220</v>
      </c>
      <c r="BA259" s="20">
        <v>489802</v>
      </c>
      <c r="BB259" s="19">
        <v>2772022</v>
      </c>
      <c r="BC259" s="19">
        <f t="shared" si="14"/>
        <v>34466045</v>
      </c>
      <c r="BE259" s="20">
        <v>619363</v>
      </c>
      <c r="BF259" s="21">
        <f t="shared" si="15"/>
        <v>33846682</v>
      </c>
      <c r="BH259" s="73"/>
      <c r="BI259" s="73"/>
      <c r="BJ259" s="73"/>
      <c r="BK259" s="73"/>
      <c r="BL259" s="73"/>
      <c r="BM259" s="73"/>
      <c r="BN259" s="73"/>
    </row>
    <row r="260" spans="1:66" ht="22.5" customHeight="1" x14ac:dyDescent="0.2">
      <c r="A260" s="125" t="s">
        <v>2055</v>
      </c>
      <c r="B260" s="126" t="s">
        <v>2053</v>
      </c>
      <c r="C260" s="136" t="s">
        <v>361</v>
      </c>
      <c r="D260" s="129">
        <v>5</v>
      </c>
      <c r="E260" s="130" t="s">
        <v>3561</v>
      </c>
      <c r="F260" s="19">
        <v>743211</v>
      </c>
      <c r="G260" s="20">
        <v>99677</v>
      </c>
      <c r="H260" s="20">
        <v>49400</v>
      </c>
      <c r="I260" s="20">
        <v>0</v>
      </c>
      <c r="J260" s="20">
        <v>30412</v>
      </c>
      <c r="K260" s="20">
        <v>11890</v>
      </c>
      <c r="L260" s="20">
        <v>14530</v>
      </c>
      <c r="M260" s="20">
        <v>50785</v>
      </c>
      <c r="N260" s="20">
        <v>28721</v>
      </c>
      <c r="O260" s="20">
        <v>22718</v>
      </c>
      <c r="P260" s="20">
        <v>512150</v>
      </c>
      <c r="Q260" s="20">
        <v>107052</v>
      </c>
      <c r="R260" s="20">
        <v>113130</v>
      </c>
      <c r="S260" s="20">
        <v>106267</v>
      </c>
      <c r="T260" s="21">
        <v>81011</v>
      </c>
      <c r="U260" s="54">
        <v>55776</v>
      </c>
      <c r="V260" s="20">
        <v>63441</v>
      </c>
      <c r="W260" s="20">
        <v>50740</v>
      </c>
      <c r="X260" s="20">
        <v>0</v>
      </c>
      <c r="Y260" s="21">
        <v>0</v>
      </c>
      <c r="Z260" s="20">
        <v>372742</v>
      </c>
      <c r="AA260" s="21">
        <v>0</v>
      </c>
      <c r="AB260" s="32">
        <v>487894</v>
      </c>
      <c r="AC260" s="20">
        <v>1461923</v>
      </c>
      <c r="AD260" s="20">
        <v>730100</v>
      </c>
      <c r="AE260" s="20">
        <v>1160146</v>
      </c>
      <c r="AF260" s="20">
        <v>739071</v>
      </c>
      <c r="AG260" s="20">
        <v>271492</v>
      </c>
      <c r="AH260" s="20">
        <v>11041</v>
      </c>
      <c r="AI260" s="21">
        <v>17898</v>
      </c>
      <c r="AJ260" s="25">
        <v>83441</v>
      </c>
      <c r="AK260" s="25">
        <v>99297</v>
      </c>
      <c r="AL260" s="25">
        <v>31040</v>
      </c>
      <c r="AM260" s="22">
        <v>53973</v>
      </c>
      <c r="AN260" s="20">
        <v>251971</v>
      </c>
      <c r="AO260" s="20">
        <v>10896</v>
      </c>
      <c r="AP260" s="54">
        <v>7923836</v>
      </c>
      <c r="AQ260" s="25">
        <v>170375</v>
      </c>
      <c r="AR260" s="25">
        <v>233046</v>
      </c>
      <c r="AS260" s="54">
        <v>77975</v>
      </c>
      <c r="AT260" s="54">
        <v>67923</v>
      </c>
      <c r="AU260" s="54">
        <v>121592</v>
      </c>
      <c r="AV260" s="25">
        <f t="shared" si="12"/>
        <v>670911</v>
      </c>
      <c r="AW260" s="165">
        <v>1383522</v>
      </c>
      <c r="AX260" s="98">
        <f t="shared" si="13"/>
        <v>9978269</v>
      </c>
      <c r="AY260" s="73"/>
      <c r="AZ260" s="20">
        <v>1042265</v>
      </c>
      <c r="BA260" s="20">
        <v>22233</v>
      </c>
      <c r="BB260" s="19">
        <v>1064498</v>
      </c>
      <c r="BC260" s="19">
        <f t="shared" si="14"/>
        <v>11042767</v>
      </c>
      <c r="BE260" s="20">
        <v>198764</v>
      </c>
      <c r="BF260" s="21">
        <f t="shared" si="15"/>
        <v>10844003</v>
      </c>
      <c r="BH260" s="73"/>
      <c r="BI260" s="73"/>
      <c r="BJ260" s="73"/>
      <c r="BK260" s="73"/>
      <c r="BL260" s="73"/>
      <c r="BM260" s="73"/>
      <c r="BN260" s="73"/>
    </row>
    <row r="261" spans="1:66" ht="22.5" customHeight="1" x14ac:dyDescent="0.2">
      <c r="A261" s="125" t="s">
        <v>2056</v>
      </c>
      <c r="B261" s="126" t="s">
        <v>2053</v>
      </c>
      <c r="C261" s="136" t="s">
        <v>362</v>
      </c>
      <c r="D261" s="129">
        <v>5</v>
      </c>
      <c r="E261" s="130" t="s">
        <v>3561</v>
      </c>
      <c r="F261" s="19">
        <v>905706</v>
      </c>
      <c r="G261" s="20">
        <v>397854</v>
      </c>
      <c r="H261" s="20">
        <v>277970</v>
      </c>
      <c r="I261" s="20">
        <v>0</v>
      </c>
      <c r="J261" s="20">
        <v>9713</v>
      </c>
      <c r="K261" s="20">
        <v>57390</v>
      </c>
      <c r="L261" s="20">
        <v>109407</v>
      </c>
      <c r="M261" s="20">
        <v>39690</v>
      </c>
      <c r="N261" s="20">
        <v>32286</v>
      </c>
      <c r="O261" s="20">
        <v>5735</v>
      </c>
      <c r="P261" s="20">
        <v>303185</v>
      </c>
      <c r="Q261" s="20">
        <v>86661</v>
      </c>
      <c r="R261" s="20">
        <v>176085</v>
      </c>
      <c r="S261" s="20">
        <v>149131</v>
      </c>
      <c r="T261" s="21">
        <v>172438</v>
      </c>
      <c r="U261" s="54">
        <v>92904</v>
      </c>
      <c r="V261" s="20">
        <v>109074</v>
      </c>
      <c r="W261" s="20">
        <v>111628</v>
      </c>
      <c r="X261" s="20">
        <v>0</v>
      </c>
      <c r="Y261" s="21">
        <v>0</v>
      </c>
      <c r="Z261" s="20">
        <v>490748</v>
      </c>
      <c r="AA261" s="21">
        <v>110825</v>
      </c>
      <c r="AB261" s="32">
        <v>318389</v>
      </c>
      <c r="AC261" s="20">
        <v>1814018</v>
      </c>
      <c r="AD261" s="20">
        <v>1383640</v>
      </c>
      <c r="AE261" s="20">
        <v>1552492</v>
      </c>
      <c r="AF261" s="20">
        <v>1019452</v>
      </c>
      <c r="AG261" s="20">
        <v>346862</v>
      </c>
      <c r="AH261" s="20">
        <v>196385</v>
      </c>
      <c r="AI261" s="21">
        <v>277419</v>
      </c>
      <c r="AJ261" s="25">
        <v>91959</v>
      </c>
      <c r="AK261" s="25">
        <v>130862</v>
      </c>
      <c r="AL261" s="25">
        <v>42741</v>
      </c>
      <c r="AM261" s="22">
        <v>64810</v>
      </c>
      <c r="AN261" s="20">
        <v>1118538</v>
      </c>
      <c r="AO261" s="20">
        <v>60598</v>
      </c>
      <c r="AP261" s="54">
        <v>12056595</v>
      </c>
      <c r="AQ261" s="25">
        <v>298730</v>
      </c>
      <c r="AR261" s="25">
        <v>291060</v>
      </c>
      <c r="AS261" s="54">
        <v>257312</v>
      </c>
      <c r="AT261" s="54">
        <v>93548</v>
      </c>
      <c r="AU261" s="54">
        <v>178085</v>
      </c>
      <c r="AV261" s="25">
        <f t="shared" si="12"/>
        <v>1118735</v>
      </c>
      <c r="AW261" s="165">
        <v>2051753</v>
      </c>
      <c r="AX261" s="98">
        <f t="shared" si="13"/>
        <v>15227083</v>
      </c>
      <c r="AY261" s="73"/>
      <c r="AZ261" s="20">
        <v>1178625</v>
      </c>
      <c r="BA261" s="20">
        <v>248934</v>
      </c>
      <c r="BB261" s="19">
        <v>1427559</v>
      </c>
      <c r="BC261" s="19">
        <f t="shared" si="14"/>
        <v>16654642</v>
      </c>
      <c r="BE261" s="20">
        <v>267148</v>
      </c>
      <c r="BF261" s="21">
        <f t="shared" si="15"/>
        <v>16387494</v>
      </c>
      <c r="BH261" s="73"/>
      <c r="BI261" s="73"/>
      <c r="BJ261" s="73"/>
      <c r="BK261" s="73"/>
      <c r="BL261" s="73"/>
      <c r="BM261" s="73"/>
      <c r="BN261" s="73"/>
    </row>
    <row r="262" spans="1:66" ht="22.5" customHeight="1" x14ac:dyDescent="0.2">
      <c r="A262" s="125" t="s">
        <v>2057</v>
      </c>
      <c r="B262" s="126" t="s">
        <v>2053</v>
      </c>
      <c r="C262" s="136" t="s">
        <v>363</v>
      </c>
      <c r="D262" s="129">
        <v>5</v>
      </c>
      <c r="E262" s="130" t="s">
        <v>3561</v>
      </c>
      <c r="F262" s="19">
        <v>521376</v>
      </c>
      <c r="G262" s="20">
        <v>273364</v>
      </c>
      <c r="H262" s="20">
        <v>109630</v>
      </c>
      <c r="I262" s="20">
        <v>0</v>
      </c>
      <c r="J262" s="20">
        <v>0</v>
      </c>
      <c r="K262" s="20">
        <v>0</v>
      </c>
      <c r="L262" s="20">
        <v>0</v>
      </c>
      <c r="M262" s="20">
        <v>26690</v>
      </c>
      <c r="N262" s="20">
        <v>17296</v>
      </c>
      <c r="O262" s="20">
        <v>14652</v>
      </c>
      <c r="P262" s="20">
        <v>360408</v>
      </c>
      <c r="Q262" s="20">
        <v>55875</v>
      </c>
      <c r="R262" s="20">
        <v>65385</v>
      </c>
      <c r="S262" s="20">
        <v>92872</v>
      </c>
      <c r="T262" s="21">
        <v>107629</v>
      </c>
      <c r="U262" s="54">
        <v>44100</v>
      </c>
      <c r="V262" s="20">
        <v>51198</v>
      </c>
      <c r="W262" s="20">
        <v>52770</v>
      </c>
      <c r="X262" s="20">
        <v>0</v>
      </c>
      <c r="Y262" s="21">
        <v>0</v>
      </c>
      <c r="Z262" s="20">
        <v>301706</v>
      </c>
      <c r="AA262" s="21">
        <v>37895</v>
      </c>
      <c r="AB262" s="32">
        <v>197505</v>
      </c>
      <c r="AC262" s="20">
        <v>992685</v>
      </c>
      <c r="AD262" s="20">
        <v>873821</v>
      </c>
      <c r="AE262" s="20">
        <v>828456</v>
      </c>
      <c r="AF262" s="20">
        <v>485818</v>
      </c>
      <c r="AG262" s="20">
        <v>192728</v>
      </c>
      <c r="AH262" s="20">
        <v>166882</v>
      </c>
      <c r="AI262" s="21">
        <v>94200</v>
      </c>
      <c r="AJ262" s="25">
        <v>60542</v>
      </c>
      <c r="AK262" s="25">
        <v>86030</v>
      </c>
      <c r="AL262" s="25">
        <v>23764</v>
      </c>
      <c r="AM262" s="22">
        <v>43679</v>
      </c>
      <c r="AN262" s="20">
        <v>197500</v>
      </c>
      <c r="AO262" s="20">
        <v>45469</v>
      </c>
      <c r="AP262" s="54">
        <v>6421925</v>
      </c>
      <c r="AQ262" s="25">
        <v>110725</v>
      </c>
      <c r="AR262" s="25">
        <v>176086</v>
      </c>
      <c r="AS262" s="54">
        <v>136954</v>
      </c>
      <c r="AT262" s="54">
        <v>42373</v>
      </c>
      <c r="AU262" s="54">
        <v>73942</v>
      </c>
      <c r="AV262" s="25">
        <f t="shared" si="12"/>
        <v>540080</v>
      </c>
      <c r="AW262" s="165">
        <v>735723</v>
      </c>
      <c r="AX262" s="98">
        <f t="shared" si="13"/>
        <v>7697728</v>
      </c>
      <c r="AY262" s="73"/>
      <c r="AZ262" s="20">
        <v>746232</v>
      </c>
      <c r="BA262" s="20">
        <v>217575</v>
      </c>
      <c r="BB262" s="19">
        <v>963807</v>
      </c>
      <c r="BC262" s="19">
        <f t="shared" si="14"/>
        <v>8661535</v>
      </c>
      <c r="BE262" s="20">
        <v>149288</v>
      </c>
      <c r="BF262" s="21">
        <f t="shared" si="15"/>
        <v>8512247</v>
      </c>
      <c r="BH262" s="73"/>
      <c r="BI262" s="73"/>
      <c r="BJ262" s="73"/>
      <c r="BK262" s="73"/>
      <c r="BL262" s="73"/>
      <c r="BM262" s="73"/>
      <c r="BN262" s="73"/>
    </row>
    <row r="263" spans="1:66" ht="22.5" customHeight="1" x14ac:dyDescent="0.2">
      <c r="A263" s="125" t="s">
        <v>2058</v>
      </c>
      <c r="B263" s="126" t="s">
        <v>2053</v>
      </c>
      <c r="C263" s="136" t="s">
        <v>364</v>
      </c>
      <c r="D263" s="129">
        <v>5</v>
      </c>
      <c r="E263" s="130" t="s">
        <v>3561</v>
      </c>
      <c r="F263" s="19">
        <v>969531</v>
      </c>
      <c r="G263" s="20">
        <v>285129</v>
      </c>
      <c r="H263" s="20">
        <v>142690</v>
      </c>
      <c r="I263" s="20">
        <v>0</v>
      </c>
      <c r="J263" s="20">
        <v>0</v>
      </c>
      <c r="K263" s="20">
        <v>0</v>
      </c>
      <c r="L263" s="20">
        <v>9404</v>
      </c>
      <c r="M263" s="20">
        <v>84429</v>
      </c>
      <c r="N263" s="20">
        <v>42976</v>
      </c>
      <c r="O263" s="20">
        <v>27935</v>
      </c>
      <c r="P263" s="20">
        <v>414524</v>
      </c>
      <c r="Q263" s="20">
        <v>109500</v>
      </c>
      <c r="R263" s="20">
        <v>281160</v>
      </c>
      <c r="S263" s="20">
        <v>241110</v>
      </c>
      <c r="T263" s="21">
        <v>127303</v>
      </c>
      <c r="U263" s="54">
        <v>121968</v>
      </c>
      <c r="V263" s="20">
        <v>129108</v>
      </c>
      <c r="W263" s="20">
        <v>50740</v>
      </c>
      <c r="X263" s="20">
        <v>0</v>
      </c>
      <c r="Y263" s="21">
        <v>0</v>
      </c>
      <c r="Z263" s="20">
        <v>592256</v>
      </c>
      <c r="AA263" s="21">
        <v>0</v>
      </c>
      <c r="AB263" s="32">
        <v>391287</v>
      </c>
      <c r="AC263" s="20">
        <v>2108524</v>
      </c>
      <c r="AD263" s="20">
        <v>660687</v>
      </c>
      <c r="AE263" s="20">
        <v>1252910</v>
      </c>
      <c r="AF263" s="20">
        <v>684572</v>
      </c>
      <c r="AG263" s="20">
        <v>395561</v>
      </c>
      <c r="AH263" s="20">
        <v>157108</v>
      </c>
      <c r="AI263" s="21">
        <v>24021</v>
      </c>
      <c r="AJ263" s="25">
        <v>115621</v>
      </c>
      <c r="AK263" s="25">
        <v>132427</v>
      </c>
      <c r="AL263" s="25">
        <v>31966</v>
      </c>
      <c r="AM263" s="22">
        <v>68264</v>
      </c>
      <c r="AN263" s="20">
        <v>390226</v>
      </c>
      <c r="AO263" s="20">
        <v>30781</v>
      </c>
      <c r="AP263" s="54">
        <v>10073718</v>
      </c>
      <c r="AQ263" s="25">
        <v>257111</v>
      </c>
      <c r="AR263" s="25">
        <v>241145</v>
      </c>
      <c r="AS263" s="54">
        <v>82737</v>
      </c>
      <c r="AT263" s="54">
        <v>42536</v>
      </c>
      <c r="AU263" s="54">
        <v>147218</v>
      </c>
      <c r="AV263" s="25">
        <f t="shared" ref="AV263:AV326" si="16">SUM(AQ263:AU263)</f>
        <v>770747</v>
      </c>
      <c r="AW263" s="165">
        <v>1696444</v>
      </c>
      <c r="AX263" s="98">
        <f t="shared" ref="AX263:AX326" si="17">SUM(AP263,AV263:AW263)</f>
        <v>12540909</v>
      </c>
      <c r="AY263" s="73"/>
      <c r="AZ263" s="20">
        <v>1446249</v>
      </c>
      <c r="BA263" s="20">
        <v>117727</v>
      </c>
      <c r="BB263" s="19">
        <v>1563976</v>
      </c>
      <c r="BC263" s="19">
        <f t="shared" ref="BC263:BC326" si="18">AX263+BB263</f>
        <v>14104885</v>
      </c>
      <c r="BE263" s="20">
        <v>398449</v>
      </c>
      <c r="BF263" s="21">
        <f t="shared" ref="BF263:BF326" si="19">BC263-BE263</f>
        <v>13706436</v>
      </c>
      <c r="BH263" s="73"/>
      <c r="BI263" s="73"/>
      <c r="BJ263" s="73"/>
      <c r="BK263" s="73"/>
      <c r="BL263" s="73"/>
      <c r="BM263" s="73"/>
      <c r="BN263" s="73"/>
    </row>
    <row r="264" spans="1:66" ht="22.5" customHeight="1" x14ac:dyDescent="0.2">
      <c r="A264" s="125" t="s">
        <v>2059</v>
      </c>
      <c r="B264" s="126" t="s">
        <v>2053</v>
      </c>
      <c r="C264" s="136" t="s">
        <v>365</v>
      </c>
      <c r="D264" s="129">
        <v>5</v>
      </c>
      <c r="E264" s="130" t="s">
        <v>3561</v>
      </c>
      <c r="F264" s="19">
        <v>455239</v>
      </c>
      <c r="G264" s="20">
        <v>256038</v>
      </c>
      <c r="H264" s="20">
        <v>84550</v>
      </c>
      <c r="I264" s="20">
        <v>0</v>
      </c>
      <c r="J264" s="20">
        <v>0</v>
      </c>
      <c r="K264" s="20">
        <v>0</v>
      </c>
      <c r="L264" s="20">
        <v>0</v>
      </c>
      <c r="M264" s="20">
        <v>19845</v>
      </c>
      <c r="N264" s="20">
        <v>14771</v>
      </c>
      <c r="O264" s="20">
        <v>23051</v>
      </c>
      <c r="P264" s="20">
        <v>393891</v>
      </c>
      <c r="Q264" s="20">
        <v>51502</v>
      </c>
      <c r="R264" s="20">
        <v>73395</v>
      </c>
      <c r="S264" s="20">
        <v>75012</v>
      </c>
      <c r="T264" s="21">
        <v>92584</v>
      </c>
      <c r="U264" s="54">
        <v>72828</v>
      </c>
      <c r="V264" s="20">
        <v>53424</v>
      </c>
      <c r="W264" s="20">
        <v>30444</v>
      </c>
      <c r="X264" s="20">
        <v>0</v>
      </c>
      <c r="Y264" s="21">
        <v>0</v>
      </c>
      <c r="Z264" s="20">
        <v>277229</v>
      </c>
      <c r="AA264" s="21">
        <v>0</v>
      </c>
      <c r="AB264" s="32">
        <v>116849</v>
      </c>
      <c r="AC264" s="20">
        <v>787345</v>
      </c>
      <c r="AD264" s="20">
        <v>442640</v>
      </c>
      <c r="AE264" s="20">
        <v>711611</v>
      </c>
      <c r="AF264" s="20">
        <v>404915</v>
      </c>
      <c r="AG264" s="20">
        <v>161925</v>
      </c>
      <c r="AH264" s="20">
        <v>209327</v>
      </c>
      <c r="AI264" s="21">
        <v>43803</v>
      </c>
      <c r="AJ264" s="25">
        <v>55443</v>
      </c>
      <c r="AK264" s="25">
        <v>69683</v>
      </c>
      <c r="AL264" s="25">
        <v>19340</v>
      </c>
      <c r="AM264" s="22">
        <v>36228</v>
      </c>
      <c r="AN264" s="20">
        <v>184734</v>
      </c>
      <c r="AO264" s="20">
        <v>34994</v>
      </c>
      <c r="AP264" s="54">
        <v>5252640</v>
      </c>
      <c r="AQ264" s="25">
        <v>94490</v>
      </c>
      <c r="AR264" s="25">
        <v>151524</v>
      </c>
      <c r="AS264" s="54">
        <v>137311</v>
      </c>
      <c r="AT264" s="54">
        <v>43821</v>
      </c>
      <c r="AU264" s="54">
        <v>63097</v>
      </c>
      <c r="AV264" s="25">
        <f t="shared" si="16"/>
        <v>490243</v>
      </c>
      <c r="AW264" s="165">
        <v>718206</v>
      </c>
      <c r="AX264" s="98">
        <f t="shared" si="17"/>
        <v>6461089</v>
      </c>
      <c r="AY264" s="73"/>
      <c r="AZ264" s="20">
        <v>665520</v>
      </c>
      <c r="BA264" s="20">
        <v>172314</v>
      </c>
      <c r="BB264" s="19">
        <v>837834</v>
      </c>
      <c r="BC264" s="19">
        <f t="shared" si="18"/>
        <v>7298923</v>
      </c>
      <c r="BE264" s="20">
        <v>127063</v>
      </c>
      <c r="BF264" s="21">
        <f t="shared" si="19"/>
        <v>7171860</v>
      </c>
      <c r="BH264" s="73"/>
      <c r="BI264" s="73"/>
      <c r="BJ264" s="73"/>
      <c r="BK264" s="73"/>
      <c r="BL264" s="73"/>
      <c r="BM264" s="73"/>
      <c r="BN264" s="73"/>
    </row>
    <row r="265" spans="1:66" ht="22.5" customHeight="1" x14ac:dyDescent="0.2">
      <c r="A265" s="125" t="s">
        <v>2060</v>
      </c>
      <c r="B265" s="126" t="s">
        <v>2053</v>
      </c>
      <c r="C265" s="136" t="s">
        <v>366</v>
      </c>
      <c r="D265" s="129">
        <v>5</v>
      </c>
      <c r="E265" s="130" t="s">
        <v>3561</v>
      </c>
      <c r="F265" s="19">
        <v>852564</v>
      </c>
      <c r="G265" s="20">
        <v>121994</v>
      </c>
      <c r="H265" s="20">
        <v>74860</v>
      </c>
      <c r="I265" s="20">
        <v>0</v>
      </c>
      <c r="J265" s="20">
        <v>49</v>
      </c>
      <c r="K265" s="20">
        <v>0</v>
      </c>
      <c r="L265" s="20">
        <v>0</v>
      </c>
      <c r="M265" s="20">
        <v>65013</v>
      </c>
      <c r="N265" s="20">
        <v>35030</v>
      </c>
      <c r="O265" s="20">
        <v>9731</v>
      </c>
      <c r="P265" s="20">
        <v>655556</v>
      </c>
      <c r="Q265" s="20">
        <v>93030</v>
      </c>
      <c r="R265" s="20">
        <v>155565</v>
      </c>
      <c r="S265" s="20">
        <v>166991</v>
      </c>
      <c r="T265" s="21">
        <v>69438</v>
      </c>
      <c r="U265" s="54">
        <v>71316</v>
      </c>
      <c r="V265" s="20">
        <v>81249</v>
      </c>
      <c r="W265" s="20">
        <v>40592</v>
      </c>
      <c r="X265" s="20">
        <v>0</v>
      </c>
      <c r="Y265" s="21">
        <v>0</v>
      </c>
      <c r="Z265" s="20">
        <v>467381</v>
      </c>
      <c r="AA265" s="21">
        <v>0</v>
      </c>
      <c r="AB265" s="32">
        <v>442317</v>
      </c>
      <c r="AC265" s="20">
        <v>1637624</v>
      </c>
      <c r="AD265" s="20">
        <v>551850</v>
      </c>
      <c r="AE265" s="20">
        <v>941742</v>
      </c>
      <c r="AF265" s="20">
        <v>603267</v>
      </c>
      <c r="AG265" s="20">
        <v>315392</v>
      </c>
      <c r="AH265" s="20">
        <v>39368</v>
      </c>
      <c r="AI265" s="21">
        <v>14601</v>
      </c>
      <c r="AJ265" s="25">
        <v>100254</v>
      </c>
      <c r="AK265" s="25">
        <v>123882</v>
      </c>
      <c r="AL265" s="25">
        <v>27758</v>
      </c>
      <c r="AM265" s="22">
        <v>65456</v>
      </c>
      <c r="AN265" s="20">
        <v>270674</v>
      </c>
      <c r="AO265" s="20">
        <v>10968</v>
      </c>
      <c r="AP265" s="54">
        <v>8105512</v>
      </c>
      <c r="AQ265" s="25">
        <v>180728</v>
      </c>
      <c r="AR265" s="25">
        <v>205707</v>
      </c>
      <c r="AS265" s="54">
        <v>44595</v>
      </c>
      <c r="AT265" s="54">
        <v>48990</v>
      </c>
      <c r="AU265" s="54">
        <v>152557</v>
      </c>
      <c r="AV265" s="25">
        <f t="shared" si="16"/>
        <v>632577</v>
      </c>
      <c r="AW265" s="165">
        <v>1189248</v>
      </c>
      <c r="AX265" s="98">
        <f t="shared" si="17"/>
        <v>9927337</v>
      </c>
      <c r="AY265" s="73"/>
      <c r="AZ265" s="20">
        <v>1204343</v>
      </c>
      <c r="BA265" s="20">
        <v>29415</v>
      </c>
      <c r="BB265" s="19">
        <v>1233758</v>
      </c>
      <c r="BC265" s="19">
        <f t="shared" si="18"/>
        <v>11161095</v>
      </c>
      <c r="BE265" s="20">
        <v>268375</v>
      </c>
      <c r="BF265" s="21">
        <f t="shared" si="19"/>
        <v>10892720</v>
      </c>
      <c r="BH265" s="73"/>
      <c r="BI265" s="73"/>
      <c r="BJ265" s="73"/>
      <c r="BK265" s="73"/>
      <c r="BL265" s="73"/>
      <c r="BM265" s="73"/>
      <c r="BN265" s="73"/>
    </row>
    <row r="266" spans="1:66" ht="22.5" customHeight="1" x14ac:dyDescent="0.2">
      <c r="A266" s="125" t="s">
        <v>2061</v>
      </c>
      <c r="B266" s="126" t="s">
        <v>2053</v>
      </c>
      <c r="C266" s="136" t="s">
        <v>367</v>
      </c>
      <c r="D266" s="129">
        <v>5</v>
      </c>
      <c r="E266" s="130" t="s">
        <v>3561</v>
      </c>
      <c r="F266" s="19">
        <v>595976</v>
      </c>
      <c r="G266" s="20">
        <v>155791</v>
      </c>
      <c r="H266" s="20">
        <v>60610</v>
      </c>
      <c r="I266" s="20">
        <v>0</v>
      </c>
      <c r="J266" s="20">
        <v>0</v>
      </c>
      <c r="K266" s="20">
        <v>0</v>
      </c>
      <c r="L266" s="20">
        <v>0</v>
      </c>
      <c r="M266" s="20">
        <v>45772</v>
      </c>
      <c r="N266" s="20">
        <v>23268</v>
      </c>
      <c r="O266" s="20">
        <v>31265</v>
      </c>
      <c r="P266" s="20">
        <v>134194</v>
      </c>
      <c r="Q266" s="20">
        <v>68659</v>
      </c>
      <c r="R266" s="20">
        <v>119610</v>
      </c>
      <c r="S266" s="20">
        <v>100016</v>
      </c>
      <c r="T266" s="21">
        <v>46292</v>
      </c>
      <c r="U266" s="54">
        <v>54768</v>
      </c>
      <c r="V266" s="20">
        <v>85701</v>
      </c>
      <c r="W266" s="20">
        <v>40592</v>
      </c>
      <c r="X266" s="20">
        <v>0</v>
      </c>
      <c r="Y266" s="21">
        <v>0</v>
      </c>
      <c r="Z266" s="20">
        <v>324103</v>
      </c>
      <c r="AA266" s="21">
        <v>0</v>
      </c>
      <c r="AB266" s="32">
        <v>191145</v>
      </c>
      <c r="AC266" s="20">
        <v>1258522</v>
      </c>
      <c r="AD266" s="20">
        <v>411611</v>
      </c>
      <c r="AE266" s="20">
        <v>796697</v>
      </c>
      <c r="AF266" s="20">
        <v>443958</v>
      </c>
      <c r="AG266" s="20">
        <v>235157</v>
      </c>
      <c r="AH266" s="20">
        <v>100636</v>
      </c>
      <c r="AI266" s="21">
        <v>15072</v>
      </c>
      <c r="AJ266" s="25">
        <v>73057</v>
      </c>
      <c r="AK266" s="25">
        <v>84909</v>
      </c>
      <c r="AL266" s="25">
        <v>20152</v>
      </c>
      <c r="AM266" s="22">
        <v>47573</v>
      </c>
      <c r="AN266" s="20">
        <v>196449</v>
      </c>
      <c r="AO266" s="20">
        <v>19393</v>
      </c>
      <c r="AP266" s="54">
        <v>5780948</v>
      </c>
      <c r="AQ266" s="25">
        <v>119631</v>
      </c>
      <c r="AR266" s="25">
        <v>140542</v>
      </c>
      <c r="AS266" s="54">
        <v>58091</v>
      </c>
      <c r="AT266" s="54">
        <v>35501</v>
      </c>
      <c r="AU266" s="54">
        <v>77737</v>
      </c>
      <c r="AV266" s="25">
        <f t="shared" si="16"/>
        <v>431502</v>
      </c>
      <c r="AW266" s="165">
        <v>927847</v>
      </c>
      <c r="AX266" s="98">
        <f t="shared" si="17"/>
        <v>7140297</v>
      </c>
      <c r="AY266" s="73"/>
      <c r="AZ266" s="20">
        <v>918842</v>
      </c>
      <c r="BA266" s="20">
        <v>74610</v>
      </c>
      <c r="BB266" s="19">
        <v>993452</v>
      </c>
      <c r="BC266" s="19">
        <f t="shared" si="18"/>
        <v>8133749</v>
      </c>
      <c r="BE266" s="20">
        <v>210271</v>
      </c>
      <c r="BF266" s="21">
        <f t="shared" si="19"/>
        <v>7923478</v>
      </c>
      <c r="BH266" s="73"/>
      <c r="BI266" s="73"/>
      <c r="BJ266" s="73"/>
      <c r="BK266" s="73"/>
      <c r="BL266" s="73"/>
      <c r="BM266" s="73"/>
      <c r="BN266" s="73"/>
    </row>
    <row r="267" spans="1:66" ht="22.5" customHeight="1" x14ac:dyDescent="0.2">
      <c r="A267" s="125" t="s">
        <v>2062</v>
      </c>
      <c r="B267" s="126" t="s">
        <v>2053</v>
      </c>
      <c r="C267" s="136" t="s">
        <v>368</v>
      </c>
      <c r="D267" s="129">
        <v>5</v>
      </c>
      <c r="E267" s="130" t="s">
        <v>3561</v>
      </c>
      <c r="F267" s="19">
        <v>1414822</v>
      </c>
      <c r="G267" s="20">
        <v>991783</v>
      </c>
      <c r="H267" s="20">
        <v>497230</v>
      </c>
      <c r="I267" s="20">
        <v>0</v>
      </c>
      <c r="J267" s="20">
        <v>0</v>
      </c>
      <c r="K267" s="20">
        <v>0</v>
      </c>
      <c r="L267" s="20">
        <v>0</v>
      </c>
      <c r="M267" s="20">
        <v>40444</v>
      </c>
      <c r="N267" s="20">
        <v>40148</v>
      </c>
      <c r="O267" s="20">
        <v>11729</v>
      </c>
      <c r="P267" s="20">
        <v>1038231</v>
      </c>
      <c r="Q267" s="20">
        <v>118887</v>
      </c>
      <c r="R267" s="20">
        <v>343485</v>
      </c>
      <c r="S267" s="20">
        <v>222357</v>
      </c>
      <c r="T267" s="21">
        <v>254606</v>
      </c>
      <c r="U267" s="54">
        <v>76104</v>
      </c>
      <c r="V267" s="20">
        <v>107961</v>
      </c>
      <c r="W267" s="20">
        <v>101480</v>
      </c>
      <c r="X267" s="20">
        <v>0</v>
      </c>
      <c r="Y267" s="21">
        <v>0</v>
      </c>
      <c r="Z267" s="20">
        <v>554074</v>
      </c>
      <c r="AA267" s="21">
        <v>135850</v>
      </c>
      <c r="AB267" s="32">
        <v>376516</v>
      </c>
      <c r="AC267" s="20">
        <v>2325277</v>
      </c>
      <c r="AD267" s="20">
        <v>1743322</v>
      </c>
      <c r="AE267" s="20">
        <v>2105447</v>
      </c>
      <c r="AF267" s="20">
        <v>1101643</v>
      </c>
      <c r="AG267" s="20">
        <v>421785</v>
      </c>
      <c r="AH267" s="20">
        <v>674497</v>
      </c>
      <c r="AI267" s="21">
        <v>178038</v>
      </c>
      <c r="AJ267" s="25">
        <v>108501</v>
      </c>
      <c r="AK267" s="25">
        <v>142154</v>
      </c>
      <c r="AL267" s="25">
        <v>51638</v>
      </c>
      <c r="AM267" s="22">
        <v>67870</v>
      </c>
      <c r="AN267" s="20">
        <v>2282515</v>
      </c>
      <c r="AO267" s="20">
        <v>112238</v>
      </c>
      <c r="AP267" s="54">
        <v>17640632</v>
      </c>
      <c r="AQ267" s="25">
        <v>298178</v>
      </c>
      <c r="AR267" s="25">
        <v>286447</v>
      </c>
      <c r="AS267" s="54">
        <v>323234</v>
      </c>
      <c r="AT267" s="54">
        <v>107371</v>
      </c>
      <c r="AU267" s="54">
        <v>205985</v>
      </c>
      <c r="AV267" s="25">
        <f t="shared" si="16"/>
        <v>1221215</v>
      </c>
      <c r="AW267" s="165">
        <v>3557775</v>
      </c>
      <c r="AX267" s="98">
        <f t="shared" si="17"/>
        <v>22419622</v>
      </c>
      <c r="AY267" s="73"/>
      <c r="AZ267" s="20">
        <v>1405079</v>
      </c>
      <c r="BA267" s="20">
        <v>599109</v>
      </c>
      <c r="BB267" s="19">
        <v>2004188</v>
      </c>
      <c r="BC267" s="19">
        <f t="shared" si="18"/>
        <v>24423810</v>
      </c>
      <c r="BE267" s="20">
        <v>311931</v>
      </c>
      <c r="BF267" s="21">
        <f t="shared" si="19"/>
        <v>24111879</v>
      </c>
      <c r="BH267" s="73"/>
      <c r="BI267" s="73"/>
      <c r="BJ267" s="73"/>
      <c r="BK267" s="73"/>
      <c r="BL267" s="73"/>
      <c r="BM267" s="73"/>
      <c r="BN267" s="73"/>
    </row>
    <row r="268" spans="1:66" ht="22.5" customHeight="1" x14ac:dyDescent="0.2">
      <c r="A268" s="125" t="s">
        <v>2063</v>
      </c>
      <c r="B268" s="126" t="s">
        <v>2053</v>
      </c>
      <c r="C268" s="136" t="s">
        <v>369</v>
      </c>
      <c r="D268" s="129">
        <v>5</v>
      </c>
      <c r="E268" s="130" t="s">
        <v>3561</v>
      </c>
      <c r="F268" s="19">
        <v>1310483</v>
      </c>
      <c r="G268" s="20">
        <v>882694</v>
      </c>
      <c r="H268" s="20">
        <v>291840</v>
      </c>
      <c r="I268" s="20">
        <v>0</v>
      </c>
      <c r="J268" s="20">
        <v>0</v>
      </c>
      <c r="K268" s="20">
        <v>0</v>
      </c>
      <c r="L268" s="20">
        <v>0</v>
      </c>
      <c r="M268" s="20">
        <v>31953</v>
      </c>
      <c r="N268" s="20">
        <v>34128</v>
      </c>
      <c r="O268" s="20">
        <v>29230</v>
      </c>
      <c r="P268" s="20">
        <v>868406</v>
      </c>
      <c r="Q268" s="20">
        <v>88128</v>
      </c>
      <c r="R268" s="20">
        <v>456075</v>
      </c>
      <c r="S268" s="20">
        <v>173242</v>
      </c>
      <c r="T268" s="21">
        <v>138876</v>
      </c>
      <c r="U268" s="54">
        <v>172704</v>
      </c>
      <c r="V268" s="20">
        <v>105735</v>
      </c>
      <c r="W268" s="20">
        <v>77125</v>
      </c>
      <c r="X268" s="20">
        <v>0</v>
      </c>
      <c r="Y268" s="21">
        <v>0</v>
      </c>
      <c r="Z268" s="20">
        <v>497978</v>
      </c>
      <c r="AA268" s="21">
        <v>441155</v>
      </c>
      <c r="AB268" s="32">
        <v>406804</v>
      </c>
      <c r="AC268" s="20">
        <v>2144950</v>
      </c>
      <c r="AD268" s="20">
        <v>2138869</v>
      </c>
      <c r="AE268" s="20">
        <v>2035717</v>
      </c>
      <c r="AF268" s="20">
        <v>1125793</v>
      </c>
      <c r="AG268" s="20">
        <v>403001</v>
      </c>
      <c r="AH268" s="20">
        <v>587345</v>
      </c>
      <c r="AI268" s="21">
        <v>225138</v>
      </c>
      <c r="AJ268" s="25">
        <v>95811</v>
      </c>
      <c r="AK268" s="25">
        <v>138178</v>
      </c>
      <c r="AL268" s="25">
        <v>50176</v>
      </c>
      <c r="AM268" s="22">
        <v>64053</v>
      </c>
      <c r="AN268" s="20">
        <v>2428304</v>
      </c>
      <c r="AO268" s="20">
        <v>127910</v>
      </c>
      <c r="AP268" s="54">
        <v>17571801</v>
      </c>
      <c r="AQ268" s="25">
        <v>297136</v>
      </c>
      <c r="AR268" s="25">
        <v>307452</v>
      </c>
      <c r="AS268" s="54">
        <v>337668</v>
      </c>
      <c r="AT268" s="54">
        <v>92845</v>
      </c>
      <c r="AU268" s="54">
        <v>201512</v>
      </c>
      <c r="AV268" s="25">
        <f t="shared" si="16"/>
        <v>1236613</v>
      </c>
      <c r="AW268" s="165">
        <v>4268793</v>
      </c>
      <c r="AX268" s="98">
        <f t="shared" si="17"/>
        <v>23077207</v>
      </c>
      <c r="AY268" s="73"/>
      <c r="AZ268" s="20">
        <v>1232168</v>
      </c>
      <c r="BA268" s="20">
        <v>731422</v>
      </c>
      <c r="BB268" s="19">
        <v>1963590</v>
      </c>
      <c r="BC268" s="19">
        <f t="shared" si="18"/>
        <v>25040797</v>
      </c>
      <c r="BE268" s="20">
        <v>283028</v>
      </c>
      <c r="BF268" s="21">
        <f t="shared" si="19"/>
        <v>24757769</v>
      </c>
      <c r="BH268" s="73"/>
      <c r="BI268" s="73"/>
      <c r="BJ268" s="73"/>
      <c r="BK268" s="73"/>
      <c r="BL268" s="73"/>
      <c r="BM268" s="73"/>
      <c r="BN268" s="73"/>
    </row>
    <row r="269" spans="1:66" ht="22.5" customHeight="1" x14ac:dyDescent="0.2">
      <c r="A269" s="125" t="s">
        <v>2064</v>
      </c>
      <c r="B269" s="126" t="s">
        <v>2053</v>
      </c>
      <c r="C269" s="136" t="s">
        <v>370</v>
      </c>
      <c r="D269" s="129">
        <v>5</v>
      </c>
      <c r="E269" s="130" t="s">
        <v>3561</v>
      </c>
      <c r="F269" s="19">
        <v>625428</v>
      </c>
      <c r="G269" s="20">
        <v>231582</v>
      </c>
      <c r="H269" s="20">
        <v>96710</v>
      </c>
      <c r="I269" s="20">
        <v>0</v>
      </c>
      <c r="J269" s="20">
        <v>2779</v>
      </c>
      <c r="K269" s="20">
        <v>18620</v>
      </c>
      <c r="L269" s="20">
        <v>25805</v>
      </c>
      <c r="M269" s="20">
        <v>37847</v>
      </c>
      <c r="N269" s="20">
        <v>20768</v>
      </c>
      <c r="O269" s="20">
        <v>16946</v>
      </c>
      <c r="P269" s="20">
        <v>281608</v>
      </c>
      <c r="Q269" s="20">
        <v>69171</v>
      </c>
      <c r="R269" s="20">
        <v>118890</v>
      </c>
      <c r="S269" s="20">
        <v>107160</v>
      </c>
      <c r="T269" s="21">
        <v>92584</v>
      </c>
      <c r="U269" s="54">
        <v>58506</v>
      </c>
      <c r="V269" s="20">
        <v>52311</v>
      </c>
      <c r="W269" s="20">
        <v>30444</v>
      </c>
      <c r="X269" s="20">
        <v>0</v>
      </c>
      <c r="Y269" s="21">
        <v>0</v>
      </c>
      <c r="Z269" s="20">
        <v>264398</v>
      </c>
      <c r="AA269" s="21">
        <v>0</v>
      </c>
      <c r="AB269" s="32">
        <v>251247</v>
      </c>
      <c r="AC269" s="20">
        <v>1403587</v>
      </c>
      <c r="AD269" s="20">
        <v>473387</v>
      </c>
      <c r="AE269" s="20">
        <v>778828</v>
      </c>
      <c r="AF269" s="20">
        <v>455469</v>
      </c>
      <c r="AG269" s="20">
        <v>204123</v>
      </c>
      <c r="AH269" s="20">
        <v>151769</v>
      </c>
      <c r="AI269" s="21">
        <v>40035</v>
      </c>
      <c r="AJ269" s="25">
        <v>67561</v>
      </c>
      <c r="AK269" s="25">
        <v>77198</v>
      </c>
      <c r="AL269" s="25">
        <v>21631</v>
      </c>
      <c r="AM269" s="22">
        <v>43237</v>
      </c>
      <c r="AN269" s="20">
        <v>378795</v>
      </c>
      <c r="AO269" s="20">
        <v>37146</v>
      </c>
      <c r="AP269" s="54">
        <v>6535570</v>
      </c>
      <c r="AQ269" s="25">
        <v>138485</v>
      </c>
      <c r="AR269" s="25">
        <v>173876</v>
      </c>
      <c r="AS269" s="54">
        <v>116953</v>
      </c>
      <c r="AT269" s="54">
        <v>49563</v>
      </c>
      <c r="AU269" s="54">
        <v>128297</v>
      </c>
      <c r="AV269" s="25">
        <f t="shared" si="16"/>
        <v>607174</v>
      </c>
      <c r="AW269" s="165">
        <v>1164431</v>
      </c>
      <c r="AX269" s="98">
        <f t="shared" si="17"/>
        <v>8307175</v>
      </c>
      <c r="AY269" s="73"/>
      <c r="AZ269" s="20">
        <v>842892</v>
      </c>
      <c r="BA269" s="20">
        <v>111008</v>
      </c>
      <c r="BB269" s="19">
        <v>953900</v>
      </c>
      <c r="BC269" s="19">
        <f t="shared" si="18"/>
        <v>9261075</v>
      </c>
      <c r="BE269" s="20">
        <v>145481</v>
      </c>
      <c r="BF269" s="21">
        <f t="shared" si="19"/>
        <v>9115594</v>
      </c>
      <c r="BH269" s="73"/>
      <c r="BI269" s="73"/>
      <c r="BJ269" s="73"/>
      <c r="BK269" s="73"/>
      <c r="BL269" s="73"/>
      <c r="BM269" s="73"/>
      <c r="BN269" s="73"/>
    </row>
    <row r="270" spans="1:66" ht="22.5" customHeight="1" x14ac:dyDescent="0.2">
      <c r="A270" s="125" t="s">
        <v>2065</v>
      </c>
      <c r="B270" s="126" t="s">
        <v>2053</v>
      </c>
      <c r="C270" s="136" t="s">
        <v>371</v>
      </c>
      <c r="D270" s="129">
        <v>5</v>
      </c>
      <c r="E270" s="130" t="s">
        <v>3561</v>
      </c>
      <c r="F270" s="19">
        <v>1888944</v>
      </c>
      <c r="G270" s="20">
        <v>889396</v>
      </c>
      <c r="H270" s="20">
        <v>440800</v>
      </c>
      <c r="I270" s="20">
        <v>0</v>
      </c>
      <c r="J270" s="20">
        <v>0</v>
      </c>
      <c r="K270" s="20">
        <v>0</v>
      </c>
      <c r="L270" s="20">
        <v>0</v>
      </c>
      <c r="M270" s="20">
        <v>89639</v>
      </c>
      <c r="N270" s="20">
        <v>67230</v>
      </c>
      <c r="O270" s="20">
        <v>28194</v>
      </c>
      <c r="P270" s="20">
        <v>1297080</v>
      </c>
      <c r="Q270" s="20">
        <v>198031</v>
      </c>
      <c r="R270" s="20">
        <v>487800</v>
      </c>
      <c r="S270" s="20">
        <v>321480</v>
      </c>
      <c r="T270" s="21">
        <v>303213</v>
      </c>
      <c r="U270" s="54">
        <v>193998</v>
      </c>
      <c r="V270" s="20">
        <v>184758</v>
      </c>
      <c r="W270" s="20">
        <v>111628</v>
      </c>
      <c r="X270" s="20">
        <v>0</v>
      </c>
      <c r="Y270" s="21">
        <v>0</v>
      </c>
      <c r="Z270" s="20">
        <v>809346</v>
      </c>
      <c r="AA270" s="21">
        <v>157300</v>
      </c>
      <c r="AB270" s="32">
        <v>957805</v>
      </c>
      <c r="AC270" s="20">
        <v>3689280</v>
      </c>
      <c r="AD270" s="20">
        <v>2574388</v>
      </c>
      <c r="AE270" s="20">
        <v>2555169</v>
      </c>
      <c r="AF270" s="20">
        <v>1548015</v>
      </c>
      <c r="AG270" s="20">
        <v>743387</v>
      </c>
      <c r="AH270" s="20">
        <v>556304</v>
      </c>
      <c r="AI270" s="21">
        <v>223725</v>
      </c>
      <c r="AJ270" s="25">
        <v>162270</v>
      </c>
      <c r="AK270" s="25">
        <v>231516</v>
      </c>
      <c r="AL270" s="25">
        <v>70186</v>
      </c>
      <c r="AM270" s="22">
        <v>104172</v>
      </c>
      <c r="AN270" s="20">
        <v>2241021</v>
      </c>
      <c r="AO270" s="20">
        <v>145355</v>
      </c>
      <c r="AP270" s="54">
        <v>23271430</v>
      </c>
      <c r="AQ270" s="25">
        <v>462600</v>
      </c>
      <c r="AR270" s="25">
        <v>340711</v>
      </c>
      <c r="AS270" s="54">
        <v>345873</v>
      </c>
      <c r="AT270" s="54">
        <v>114189</v>
      </c>
      <c r="AU270" s="54">
        <v>259448</v>
      </c>
      <c r="AV270" s="25">
        <f t="shared" si="16"/>
        <v>1522821</v>
      </c>
      <c r="AW270" s="165">
        <v>5585905</v>
      </c>
      <c r="AX270" s="98">
        <f t="shared" si="17"/>
        <v>30380156</v>
      </c>
      <c r="AY270" s="73"/>
      <c r="AZ270" s="20">
        <v>2118513</v>
      </c>
      <c r="BA270" s="20">
        <v>750140</v>
      </c>
      <c r="BB270" s="19">
        <v>2868653</v>
      </c>
      <c r="BC270" s="19">
        <f t="shared" si="18"/>
        <v>33248809</v>
      </c>
      <c r="BE270" s="20">
        <v>597740</v>
      </c>
      <c r="BF270" s="21">
        <f t="shared" si="19"/>
        <v>32651069</v>
      </c>
      <c r="BH270" s="73"/>
      <c r="BI270" s="73"/>
      <c r="BJ270" s="73"/>
      <c r="BK270" s="73"/>
      <c r="BL270" s="73"/>
      <c r="BM270" s="73"/>
      <c r="BN270" s="73"/>
    </row>
    <row r="271" spans="1:66" ht="22.5" customHeight="1" x14ac:dyDescent="0.2">
      <c r="A271" s="125" t="s">
        <v>3565</v>
      </c>
      <c r="B271" s="126" t="s">
        <v>2053</v>
      </c>
      <c r="C271" s="136" t="s">
        <v>3566</v>
      </c>
      <c r="D271" s="129">
        <v>5</v>
      </c>
      <c r="E271" s="130" t="s">
        <v>3561</v>
      </c>
      <c r="F271" s="19">
        <v>675959</v>
      </c>
      <c r="G271" s="20">
        <v>174970</v>
      </c>
      <c r="H271" s="20">
        <v>51110</v>
      </c>
      <c r="I271" s="20">
        <v>0</v>
      </c>
      <c r="J271" s="20">
        <v>0</v>
      </c>
      <c r="K271" s="20">
        <v>0</v>
      </c>
      <c r="L271" s="20">
        <v>0</v>
      </c>
      <c r="M271" s="20">
        <v>51798</v>
      </c>
      <c r="N271" s="20">
        <v>27572</v>
      </c>
      <c r="O271" s="20">
        <v>24124</v>
      </c>
      <c r="P271" s="20">
        <v>137394</v>
      </c>
      <c r="Q271" s="20">
        <v>75555</v>
      </c>
      <c r="R271" s="20">
        <v>154845</v>
      </c>
      <c r="S271" s="20">
        <v>176814</v>
      </c>
      <c r="T271" s="21">
        <v>92584</v>
      </c>
      <c r="U271" s="54">
        <v>81102</v>
      </c>
      <c r="V271" s="20">
        <v>112413</v>
      </c>
      <c r="W271" s="20">
        <v>50740</v>
      </c>
      <c r="X271" s="20">
        <v>0</v>
      </c>
      <c r="Y271" s="21">
        <v>0</v>
      </c>
      <c r="Z271" s="20">
        <v>490860</v>
      </c>
      <c r="AA271" s="21">
        <v>32175</v>
      </c>
      <c r="AB271" s="32">
        <v>118607</v>
      </c>
      <c r="AC271" s="20">
        <v>1346331</v>
      </c>
      <c r="AD271" s="20">
        <v>465701</v>
      </c>
      <c r="AE271" s="20">
        <v>636297</v>
      </c>
      <c r="AF271" s="20">
        <v>386883</v>
      </c>
      <c r="AG271" s="20">
        <v>264213</v>
      </c>
      <c r="AH271" s="20">
        <v>45884</v>
      </c>
      <c r="AI271" s="21">
        <v>22608</v>
      </c>
      <c r="AJ271" s="25">
        <v>82978</v>
      </c>
      <c r="AK271" s="25">
        <v>91561</v>
      </c>
      <c r="AL271" s="25">
        <v>18743</v>
      </c>
      <c r="AM271" s="22">
        <v>50929</v>
      </c>
      <c r="AN271" s="20">
        <v>196013</v>
      </c>
      <c r="AO271" s="20">
        <v>14258</v>
      </c>
      <c r="AP271" s="54">
        <v>6151021</v>
      </c>
      <c r="AQ271" s="25">
        <v>194448</v>
      </c>
      <c r="AR271" s="25">
        <v>165604</v>
      </c>
      <c r="AS271" s="54">
        <v>49957</v>
      </c>
      <c r="AT271" s="54">
        <v>27400</v>
      </c>
      <c r="AU271" s="54">
        <v>124675</v>
      </c>
      <c r="AV271" s="25">
        <f t="shared" si="16"/>
        <v>562084</v>
      </c>
      <c r="AW271" s="165">
        <v>689623</v>
      </c>
      <c r="AX271" s="98">
        <f t="shared" si="17"/>
        <v>7402728</v>
      </c>
      <c r="AY271" s="73"/>
      <c r="AZ271" s="20">
        <v>1033981</v>
      </c>
      <c r="BA271" s="20">
        <v>48244</v>
      </c>
      <c r="BB271" s="19">
        <v>1082225</v>
      </c>
      <c r="BC271" s="19">
        <f t="shared" si="18"/>
        <v>8484953</v>
      </c>
      <c r="BE271" s="20">
        <v>261636</v>
      </c>
      <c r="BF271" s="21">
        <f t="shared" si="19"/>
        <v>8223317</v>
      </c>
      <c r="BH271" s="73"/>
      <c r="BI271" s="73"/>
      <c r="BJ271" s="73"/>
      <c r="BK271" s="73"/>
      <c r="BL271" s="73"/>
      <c r="BM271" s="73"/>
      <c r="BN271" s="73"/>
    </row>
    <row r="272" spans="1:66" ht="22.5" customHeight="1" x14ac:dyDescent="0.2">
      <c r="A272" s="125" t="s">
        <v>2066</v>
      </c>
      <c r="B272" s="126" t="s">
        <v>2053</v>
      </c>
      <c r="C272" s="136" t="s">
        <v>372</v>
      </c>
      <c r="D272" s="129">
        <v>6</v>
      </c>
      <c r="E272" s="130" t="s">
        <v>3561</v>
      </c>
      <c r="F272" s="19">
        <v>278634</v>
      </c>
      <c r="G272" s="20">
        <v>131905</v>
      </c>
      <c r="H272" s="20">
        <v>46360</v>
      </c>
      <c r="I272" s="20">
        <v>0</v>
      </c>
      <c r="J272" s="20">
        <v>0</v>
      </c>
      <c r="K272" s="20">
        <v>0</v>
      </c>
      <c r="L272" s="20">
        <v>0</v>
      </c>
      <c r="M272" s="20">
        <v>9515</v>
      </c>
      <c r="N272" s="20">
        <v>6029</v>
      </c>
      <c r="O272" s="20">
        <v>7289</v>
      </c>
      <c r="P272" s="20">
        <v>115243</v>
      </c>
      <c r="Q272" s="20">
        <v>28000</v>
      </c>
      <c r="R272" s="20">
        <v>22680</v>
      </c>
      <c r="S272" s="20">
        <v>43757</v>
      </c>
      <c r="T272" s="21">
        <v>57865</v>
      </c>
      <c r="U272" s="54">
        <v>11130</v>
      </c>
      <c r="V272" s="20">
        <v>21147</v>
      </c>
      <c r="W272" s="20">
        <v>30444</v>
      </c>
      <c r="X272" s="20">
        <v>0</v>
      </c>
      <c r="Y272" s="21">
        <v>0</v>
      </c>
      <c r="Z272" s="20">
        <v>136781</v>
      </c>
      <c r="AA272" s="21">
        <v>121550</v>
      </c>
      <c r="AB272" s="32">
        <v>0</v>
      </c>
      <c r="AC272" s="20">
        <v>444363</v>
      </c>
      <c r="AD272" s="20">
        <v>318431</v>
      </c>
      <c r="AE272" s="20">
        <v>306352</v>
      </c>
      <c r="AF272" s="20">
        <v>181367</v>
      </c>
      <c r="AG272" s="20">
        <v>80476</v>
      </c>
      <c r="AH272" s="20">
        <v>129958</v>
      </c>
      <c r="AI272" s="21">
        <v>27318</v>
      </c>
      <c r="AJ272" s="25">
        <v>32755</v>
      </c>
      <c r="AK272" s="25">
        <v>48999</v>
      </c>
      <c r="AL272" s="25">
        <v>10236</v>
      </c>
      <c r="AM272" s="22">
        <v>19316</v>
      </c>
      <c r="AN272" s="20">
        <v>111437</v>
      </c>
      <c r="AO272" s="20">
        <v>22919</v>
      </c>
      <c r="AP272" s="54">
        <v>2802256</v>
      </c>
      <c r="AQ272" s="25">
        <v>51766</v>
      </c>
      <c r="AR272" s="25">
        <v>101402</v>
      </c>
      <c r="AS272" s="54">
        <v>108053</v>
      </c>
      <c r="AT272" s="54">
        <v>50583</v>
      </c>
      <c r="AU272" s="54">
        <v>42543</v>
      </c>
      <c r="AV272" s="25">
        <f t="shared" si="16"/>
        <v>354347</v>
      </c>
      <c r="AW272" s="165">
        <v>314643</v>
      </c>
      <c r="AX272" s="98">
        <f t="shared" si="17"/>
        <v>3471246</v>
      </c>
      <c r="AY272" s="73"/>
      <c r="AZ272" s="20">
        <v>396515</v>
      </c>
      <c r="BA272" s="20">
        <v>124909</v>
      </c>
      <c r="BB272" s="19">
        <v>521424</v>
      </c>
      <c r="BC272" s="19">
        <f t="shared" si="18"/>
        <v>3992670</v>
      </c>
      <c r="BE272" s="20">
        <v>68282</v>
      </c>
      <c r="BF272" s="21">
        <f t="shared" si="19"/>
        <v>3924388</v>
      </c>
      <c r="BH272" s="73"/>
      <c r="BI272" s="73"/>
      <c r="BJ272" s="73"/>
      <c r="BK272" s="73"/>
      <c r="BL272" s="73"/>
      <c r="BM272" s="73"/>
      <c r="BN272" s="73"/>
    </row>
    <row r="273" spans="1:66" ht="22.5" customHeight="1" x14ac:dyDescent="0.2">
      <c r="A273" s="125" t="s">
        <v>2067</v>
      </c>
      <c r="B273" s="126" t="s">
        <v>2053</v>
      </c>
      <c r="C273" s="136" t="s">
        <v>373</v>
      </c>
      <c r="D273" s="129">
        <v>6</v>
      </c>
      <c r="E273" s="130" t="s">
        <v>3561</v>
      </c>
      <c r="F273" s="19">
        <v>77096</v>
      </c>
      <c r="G273" s="20">
        <v>59963</v>
      </c>
      <c r="H273" s="20">
        <v>23370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666</v>
      </c>
      <c r="O273" s="20">
        <v>0</v>
      </c>
      <c r="P273" s="20">
        <v>23329</v>
      </c>
      <c r="Q273" s="20">
        <v>6007</v>
      </c>
      <c r="R273" s="20">
        <v>13545</v>
      </c>
      <c r="S273" s="20">
        <v>9823</v>
      </c>
      <c r="T273" s="21">
        <v>11573</v>
      </c>
      <c r="U273" s="54">
        <v>13020</v>
      </c>
      <c r="V273" s="20">
        <v>8904</v>
      </c>
      <c r="W273" s="20">
        <v>10148</v>
      </c>
      <c r="X273" s="20">
        <v>0</v>
      </c>
      <c r="Y273" s="21">
        <v>0</v>
      </c>
      <c r="Z273" s="20">
        <v>41245</v>
      </c>
      <c r="AA273" s="21">
        <v>0</v>
      </c>
      <c r="AB273" s="32">
        <v>0</v>
      </c>
      <c r="AC273" s="20">
        <v>86950</v>
      </c>
      <c r="AD273" s="20">
        <v>86698</v>
      </c>
      <c r="AE273" s="20">
        <v>79293</v>
      </c>
      <c r="AF273" s="20">
        <v>30268</v>
      </c>
      <c r="AG273" s="20">
        <v>17434</v>
      </c>
      <c r="AH273" s="20">
        <v>28417</v>
      </c>
      <c r="AI273" s="21">
        <v>56049</v>
      </c>
      <c r="AJ273" s="25">
        <v>6022</v>
      </c>
      <c r="AK273" s="25">
        <v>15592</v>
      </c>
      <c r="AL273" s="25">
        <v>2488</v>
      </c>
      <c r="AM273" s="22">
        <v>5007</v>
      </c>
      <c r="AN273" s="20">
        <v>65062</v>
      </c>
      <c r="AO273" s="20">
        <v>19721</v>
      </c>
      <c r="AP273" s="54">
        <v>797690</v>
      </c>
      <c r="AQ273" s="25">
        <v>56702</v>
      </c>
      <c r="AR273" s="25">
        <v>108385</v>
      </c>
      <c r="AS273" s="54">
        <v>37489</v>
      </c>
      <c r="AT273" s="54">
        <v>55699</v>
      </c>
      <c r="AU273" s="54">
        <v>23177</v>
      </c>
      <c r="AV273" s="25">
        <f t="shared" si="16"/>
        <v>281452</v>
      </c>
      <c r="AW273" s="165">
        <v>176177</v>
      </c>
      <c r="AX273" s="98">
        <f t="shared" si="17"/>
        <v>1255319</v>
      </c>
      <c r="AY273" s="73"/>
      <c r="AZ273" s="20">
        <v>125493</v>
      </c>
      <c r="BA273" s="20">
        <v>134744</v>
      </c>
      <c r="BB273" s="19">
        <v>260237</v>
      </c>
      <c r="BC273" s="19">
        <f t="shared" si="18"/>
        <v>1515556</v>
      </c>
      <c r="BE273" s="20">
        <v>17916</v>
      </c>
      <c r="BF273" s="21">
        <f t="shared" si="19"/>
        <v>1497640</v>
      </c>
      <c r="BH273" s="73"/>
      <c r="BI273" s="73"/>
      <c r="BJ273" s="73"/>
      <c r="BK273" s="73"/>
      <c r="BL273" s="73"/>
      <c r="BM273" s="73"/>
      <c r="BN273" s="73"/>
    </row>
    <row r="274" spans="1:66" ht="22.5" customHeight="1" x14ac:dyDescent="0.2">
      <c r="A274" s="125" t="s">
        <v>2068</v>
      </c>
      <c r="B274" s="126" t="s">
        <v>2053</v>
      </c>
      <c r="C274" s="136" t="s">
        <v>374</v>
      </c>
      <c r="D274" s="129">
        <v>6</v>
      </c>
      <c r="E274" s="130" t="s">
        <v>3561</v>
      </c>
      <c r="F274" s="19">
        <v>373256</v>
      </c>
      <c r="G274" s="20">
        <v>120854</v>
      </c>
      <c r="H274" s="20">
        <v>54150</v>
      </c>
      <c r="I274" s="20">
        <v>0</v>
      </c>
      <c r="J274" s="20">
        <v>0</v>
      </c>
      <c r="K274" s="20">
        <v>0</v>
      </c>
      <c r="L274" s="20">
        <v>0</v>
      </c>
      <c r="M274" s="20">
        <v>22817</v>
      </c>
      <c r="N274" s="20">
        <v>12445</v>
      </c>
      <c r="O274" s="20">
        <v>5661</v>
      </c>
      <c r="P274" s="20">
        <v>206266</v>
      </c>
      <c r="Q274" s="20">
        <v>41506</v>
      </c>
      <c r="R274" s="20">
        <v>56790</v>
      </c>
      <c r="S274" s="20">
        <v>54473</v>
      </c>
      <c r="T274" s="21">
        <v>34719</v>
      </c>
      <c r="U274" s="54">
        <v>31500</v>
      </c>
      <c r="V274" s="20">
        <v>37842</v>
      </c>
      <c r="W274" s="20">
        <v>20296</v>
      </c>
      <c r="X274" s="20">
        <v>0</v>
      </c>
      <c r="Y274" s="21">
        <v>0</v>
      </c>
      <c r="Z274" s="20">
        <v>182527</v>
      </c>
      <c r="AA274" s="21">
        <v>0</v>
      </c>
      <c r="AB274" s="32">
        <v>0</v>
      </c>
      <c r="AC274" s="20">
        <v>605910</v>
      </c>
      <c r="AD274" s="20">
        <v>474609</v>
      </c>
      <c r="AE274" s="20">
        <v>397302</v>
      </c>
      <c r="AF274" s="20">
        <v>263638</v>
      </c>
      <c r="AG274" s="20">
        <v>125309</v>
      </c>
      <c r="AH274" s="20">
        <v>51223</v>
      </c>
      <c r="AI274" s="21">
        <v>23550</v>
      </c>
      <c r="AJ274" s="25">
        <v>51008</v>
      </c>
      <c r="AK274" s="25">
        <v>57033</v>
      </c>
      <c r="AL274" s="25">
        <v>12303</v>
      </c>
      <c r="AM274" s="22">
        <v>31394</v>
      </c>
      <c r="AN274" s="20">
        <v>79567</v>
      </c>
      <c r="AO274" s="20">
        <v>8180</v>
      </c>
      <c r="AP274" s="54">
        <v>3436128</v>
      </c>
      <c r="AQ274" s="25">
        <v>93387</v>
      </c>
      <c r="AR274" s="25">
        <v>129829</v>
      </c>
      <c r="AS274" s="54">
        <v>37046</v>
      </c>
      <c r="AT274" s="54">
        <v>29325</v>
      </c>
      <c r="AU274" s="54">
        <v>65635</v>
      </c>
      <c r="AV274" s="25">
        <f t="shared" si="16"/>
        <v>355222</v>
      </c>
      <c r="AW274" s="165">
        <v>392395</v>
      </c>
      <c r="AX274" s="98">
        <f t="shared" si="17"/>
        <v>4183745</v>
      </c>
      <c r="AY274" s="73"/>
      <c r="AZ274" s="20">
        <v>580330</v>
      </c>
      <c r="BA274" s="20">
        <v>31338</v>
      </c>
      <c r="BB274" s="19">
        <v>611668</v>
      </c>
      <c r="BC274" s="19">
        <f t="shared" si="18"/>
        <v>4795413</v>
      </c>
      <c r="BE274" s="20">
        <v>109325</v>
      </c>
      <c r="BF274" s="21">
        <f t="shared" si="19"/>
        <v>4686088</v>
      </c>
      <c r="BH274" s="73"/>
      <c r="BI274" s="73"/>
      <c r="BJ274" s="73"/>
      <c r="BK274" s="73"/>
      <c r="BL274" s="73"/>
      <c r="BM274" s="73"/>
      <c r="BN274" s="73"/>
    </row>
    <row r="275" spans="1:66" ht="22.5" customHeight="1" x14ac:dyDescent="0.2">
      <c r="A275" s="125" t="s">
        <v>2069</v>
      </c>
      <c r="B275" s="126" t="s">
        <v>2053</v>
      </c>
      <c r="C275" s="136" t="s">
        <v>375</v>
      </c>
      <c r="D275" s="129">
        <v>6</v>
      </c>
      <c r="E275" s="130" t="s">
        <v>3561</v>
      </c>
      <c r="F275" s="19">
        <v>251206</v>
      </c>
      <c r="G275" s="20">
        <v>113438</v>
      </c>
      <c r="H275" s="20">
        <v>84550</v>
      </c>
      <c r="I275" s="20">
        <v>0</v>
      </c>
      <c r="J275" s="20">
        <v>0</v>
      </c>
      <c r="K275" s="20">
        <v>0</v>
      </c>
      <c r="L275" s="20">
        <v>0</v>
      </c>
      <c r="M275" s="20">
        <v>10268</v>
      </c>
      <c r="N275" s="20">
        <v>5632</v>
      </c>
      <c r="O275" s="20">
        <v>6068</v>
      </c>
      <c r="P275" s="20">
        <v>129442</v>
      </c>
      <c r="Q275" s="20">
        <v>25450</v>
      </c>
      <c r="R275" s="20">
        <v>49680</v>
      </c>
      <c r="S275" s="20">
        <v>32148</v>
      </c>
      <c r="T275" s="21">
        <v>23146</v>
      </c>
      <c r="U275" s="54">
        <v>10542</v>
      </c>
      <c r="V275" s="20">
        <v>17808</v>
      </c>
      <c r="W275" s="20">
        <v>20296</v>
      </c>
      <c r="X275" s="20">
        <v>0</v>
      </c>
      <c r="Y275" s="21">
        <v>0</v>
      </c>
      <c r="Z275" s="20">
        <v>120194</v>
      </c>
      <c r="AA275" s="21">
        <v>55055</v>
      </c>
      <c r="AB275" s="32">
        <v>0</v>
      </c>
      <c r="AC275" s="20">
        <v>302844</v>
      </c>
      <c r="AD275" s="20">
        <v>270067</v>
      </c>
      <c r="AE275" s="20">
        <v>301885</v>
      </c>
      <c r="AF275" s="20">
        <v>151823</v>
      </c>
      <c r="AG275" s="20">
        <v>62002</v>
      </c>
      <c r="AH275" s="20">
        <v>113759</v>
      </c>
      <c r="AI275" s="21">
        <v>29202</v>
      </c>
      <c r="AJ275" s="25">
        <v>31433</v>
      </c>
      <c r="AK275" s="25">
        <v>45090</v>
      </c>
      <c r="AL275" s="25">
        <v>9390</v>
      </c>
      <c r="AM275" s="22">
        <v>18414</v>
      </c>
      <c r="AN275" s="20">
        <v>101425</v>
      </c>
      <c r="AO275" s="20">
        <v>15334</v>
      </c>
      <c r="AP275" s="54">
        <v>2407591</v>
      </c>
      <c r="AQ275" s="25">
        <v>54565</v>
      </c>
      <c r="AR275" s="25">
        <v>96934</v>
      </c>
      <c r="AS275" s="54">
        <v>90558</v>
      </c>
      <c r="AT275" s="54">
        <v>25040</v>
      </c>
      <c r="AU275" s="54">
        <v>44158</v>
      </c>
      <c r="AV275" s="25">
        <f t="shared" si="16"/>
        <v>311255</v>
      </c>
      <c r="AW275" s="165">
        <v>292530</v>
      </c>
      <c r="AX275" s="98">
        <f t="shared" si="17"/>
        <v>3011376</v>
      </c>
      <c r="AY275" s="73"/>
      <c r="AZ275" s="20">
        <v>384940</v>
      </c>
      <c r="BA275" s="20">
        <v>73969</v>
      </c>
      <c r="BB275" s="19">
        <v>458909</v>
      </c>
      <c r="BC275" s="19">
        <f t="shared" si="18"/>
        <v>3470285</v>
      </c>
      <c r="BE275" s="20">
        <v>50592</v>
      </c>
      <c r="BF275" s="21">
        <f t="shared" si="19"/>
        <v>3419693</v>
      </c>
      <c r="BH275" s="73"/>
      <c r="BI275" s="73"/>
      <c r="BJ275" s="73"/>
      <c r="BK275" s="73"/>
      <c r="BL275" s="73"/>
      <c r="BM275" s="73"/>
      <c r="BN275" s="73"/>
    </row>
    <row r="276" spans="1:66" ht="22.5" customHeight="1" x14ac:dyDescent="0.2">
      <c r="A276" s="125" t="s">
        <v>2070</v>
      </c>
      <c r="B276" s="126" t="s">
        <v>2053</v>
      </c>
      <c r="C276" s="136" t="s">
        <v>376</v>
      </c>
      <c r="D276" s="129">
        <v>6</v>
      </c>
      <c r="E276" s="130" t="s">
        <v>3561</v>
      </c>
      <c r="F276" s="19">
        <v>540029</v>
      </c>
      <c r="G276" s="20">
        <v>143955</v>
      </c>
      <c r="H276" s="20">
        <v>79800</v>
      </c>
      <c r="I276" s="20">
        <v>0</v>
      </c>
      <c r="J276" s="20">
        <v>0</v>
      </c>
      <c r="K276" s="20">
        <v>0</v>
      </c>
      <c r="L276" s="20">
        <v>0</v>
      </c>
      <c r="M276" s="20">
        <v>35483</v>
      </c>
      <c r="N276" s="20">
        <v>20207</v>
      </c>
      <c r="O276" s="20">
        <v>17612</v>
      </c>
      <c r="P276" s="20">
        <v>221609</v>
      </c>
      <c r="Q276" s="20">
        <v>63165</v>
      </c>
      <c r="R276" s="20">
        <v>80415</v>
      </c>
      <c r="S276" s="20">
        <v>88407</v>
      </c>
      <c r="T276" s="21">
        <v>69438</v>
      </c>
      <c r="U276" s="54">
        <v>41202</v>
      </c>
      <c r="V276" s="20">
        <v>47859</v>
      </c>
      <c r="W276" s="20">
        <v>30444</v>
      </c>
      <c r="X276" s="20">
        <v>0</v>
      </c>
      <c r="Y276" s="21">
        <v>0</v>
      </c>
      <c r="Z276" s="20">
        <v>255131</v>
      </c>
      <c r="AA276" s="21">
        <v>16445</v>
      </c>
      <c r="AB276" s="32">
        <v>0</v>
      </c>
      <c r="AC276" s="20">
        <v>961522</v>
      </c>
      <c r="AD276" s="20">
        <v>609671</v>
      </c>
      <c r="AE276" s="20">
        <v>657586</v>
      </c>
      <c r="AF276" s="20">
        <v>405479</v>
      </c>
      <c r="AG276" s="20">
        <v>201533</v>
      </c>
      <c r="AH276" s="20">
        <v>84889</v>
      </c>
      <c r="AI276" s="21">
        <v>27318</v>
      </c>
      <c r="AJ276" s="25">
        <v>66650</v>
      </c>
      <c r="AK276" s="25">
        <v>78709</v>
      </c>
      <c r="AL276" s="25">
        <v>18589</v>
      </c>
      <c r="AM276" s="22">
        <v>44777</v>
      </c>
      <c r="AN276" s="20">
        <v>116735</v>
      </c>
      <c r="AO276" s="20">
        <v>18860</v>
      </c>
      <c r="AP276" s="54">
        <v>5043519</v>
      </c>
      <c r="AQ276" s="25">
        <v>115221</v>
      </c>
      <c r="AR276" s="25">
        <v>147298</v>
      </c>
      <c r="AS276" s="54">
        <v>74853</v>
      </c>
      <c r="AT276" s="54">
        <v>38714</v>
      </c>
      <c r="AU276" s="54">
        <v>73228</v>
      </c>
      <c r="AV276" s="25">
        <f t="shared" si="16"/>
        <v>449314</v>
      </c>
      <c r="AW276" s="165">
        <v>901875</v>
      </c>
      <c r="AX276" s="98">
        <f t="shared" si="17"/>
        <v>6394708</v>
      </c>
      <c r="AY276" s="73"/>
      <c r="AZ276" s="20">
        <v>830484</v>
      </c>
      <c r="BA276" s="20">
        <v>60598</v>
      </c>
      <c r="BB276" s="19">
        <v>891082</v>
      </c>
      <c r="BC276" s="19">
        <f t="shared" si="18"/>
        <v>7285790</v>
      </c>
      <c r="BE276" s="20">
        <v>167338</v>
      </c>
      <c r="BF276" s="21">
        <f t="shared" si="19"/>
        <v>7118452</v>
      </c>
      <c r="BH276" s="73"/>
      <c r="BI276" s="73"/>
      <c r="BJ276" s="73"/>
      <c r="BK276" s="73"/>
      <c r="BL276" s="73"/>
      <c r="BM276" s="73"/>
      <c r="BN276" s="73"/>
    </row>
    <row r="277" spans="1:66" ht="22.5" customHeight="1" x14ac:dyDescent="0.2">
      <c r="A277" s="125" t="s">
        <v>2071</v>
      </c>
      <c r="B277" s="126" t="s">
        <v>2053</v>
      </c>
      <c r="C277" s="136" t="s">
        <v>377</v>
      </c>
      <c r="D277" s="129">
        <v>6</v>
      </c>
      <c r="E277" s="130" t="s">
        <v>3561</v>
      </c>
      <c r="F277" s="19">
        <v>240879</v>
      </c>
      <c r="G277" s="20">
        <v>106807</v>
      </c>
      <c r="H277" s="20">
        <v>37620</v>
      </c>
      <c r="I277" s="20">
        <v>0</v>
      </c>
      <c r="J277" s="20">
        <v>0</v>
      </c>
      <c r="K277" s="20">
        <v>0</v>
      </c>
      <c r="L277" s="20">
        <v>0</v>
      </c>
      <c r="M277" s="20">
        <v>7324</v>
      </c>
      <c r="N277" s="20">
        <v>4406</v>
      </c>
      <c r="O277" s="20">
        <v>592</v>
      </c>
      <c r="P277" s="20">
        <v>92509</v>
      </c>
      <c r="Q277" s="20">
        <v>20326</v>
      </c>
      <c r="R277" s="20">
        <v>31230</v>
      </c>
      <c r="S277" s="20">
        <v>26790</v>
      </c>
      <c r="T277" s="21">
        <v>46292</v>
      </c>
      <c r="U277" s="54">
        <v>7182</v>
      </c>
      <c r="V277" s="20">
        <v>16695</v>
      </c>
      <c r="W277" s="20">
        <v>20296</v>
      </c>
      <c r="X277" s="20">
        <v>0</v>
      </c>
      <c r="Y277" s="21">
        <v>0</v>
      </c>
      <c r="Z277" s="20">
        <v>121570</v>
      </c>
      <c r="AA277" s="21">
        <v>25025</v>
      </c>
      <c r="AB277" s="32">
        <v>0</v>
      </c>
      <c r="AC277" s="20">
        <v>277388</v>
      </c>
      <c r="AD277" s="20">
        <v>262405</v>
      </c>
      <c r="AE277" s="20">
        <v>250024</v>
      </c>
      <c r="AF277" s="20">
        <v>125500</v>
      </c>
      <c r="AG277" s="20">
        <v>59362</v>
      </c>
      <c r="AH277" s="20">
        <v>100274</v>
      </c>
      <c r="AI277" s="21">
        <v>104562</v>
      </c>
      <c r="AJ277" s="25">
        <v>27365</v>
      </c>
      <c r="AK277" s="25">
        <v>45828</v>
      </c>
      <c r="AL277" s="25">
        <v>8119</v>
      </c>
      <c r="AM277" s="22">
        <v>16536</v>
      </c>
      <c r="AN277" s="20">
        <v>104329</v>
      </c>
      <c r="AO277" s="20">
        <v>30535</v>
      </c>
      <c r="AP277" s="54">
        <v>2217770</v>
      </c>
      <c r="AQ277" s="25">
        <v>52465</v>
      </c>
      <c r="AR277" s="25">
        <v>125266</v>
      </c>
      <c r="AS277" s="54">
        <v>99719</v>
      </c>
      <c r="AT277" s="54">
        <v>50630</v>
      </c>
      <c r="AU277" s="54">
        <v>58763</v>
      </c>
      <c r="AV277" s="25">
        <f t="shared" si="16"/>
        <v>386843</v>
      </c>
      <c r="AW277" s="165">
        <v>283950</v>
      </c>
      <c r="AX277" s="98">
        <f t="shared" si="17"/>
        <v>2888563</v>
      </c>
      <c r="AY277" s="73"/>
      <c r="AZ277" s="20">
        <v>349770</v>
      </c>
      <c r="BA277" s="20">
        <v>171165</v>
      </c>
      <c r="BB277" s="19">
        <v>520935</v>
      </c>
      <c r="BC277" s="19">
        <f t="shared" si="18"/>
        <v>3409498</v>
      </c>
      <c r="BE277" s="20">
        <v>41080</v>
      </c>
      <c r="BF277" s="21">
        <f t="shared" si="19"/>
        <v>3368418</v>
      </c>
      <c r="BH277" s="73"/>
      <c r="BI277" s="73"/>
      <c r="BJ277" s="73"/>
      <c r="BK277" s="73"/>
      <c r="BL277" s="73"/>
      <c r="BM277" s="73"/>
      <c r="BN277" s="73"/>
    </row>
    <row r="278" spans="1:66" ht="22.5" customHeight="1" x14ac:dyDescent="0.2">
      <c r="A278" s="125" t="s">
        <v>2072</v>
      </c>
      <c r="B278" s="126" t="s">
        <v>2053</v>
      </c>
      <c r="C278" s="136" t="s">
        <v>378</v>
      </c>
      <c r="D278" s="129">
        <v>6</v>
      </c>
      <c r="E278" s="130" t="s">
        <v>3561</v>
      </c>
      <c r="F278" s="19">
        <v>312490</v>
      </c>
      <c r="G278" s="20">
        <v>167484</v>
      </c>
      <c r="H278" s="20">
        <v>76190</v>
      </c>
      <c r="I278" s="20">
        <v>0</v>
      </c>
      <c r="J278" s="20">
        <v>0</v>
      </c>
      <c r="K278" s="20">
        <v>0</v>
      </c>
      <c r="L278" s="20">
        <v>0</v>
      </c>
      <c r="M278" s="20">
        <v>5608</v>
      </c>
      <c r="N278" s="20">
        <v>6474</v>
      </c>
      <c r="O278" s="20">
        <v>5476</v>
      </c>
      <c r="P278" s="20">
        <v>127638</v>
      </c>
      <c r="Q278" s="20">
        <v>26769</v>
      </c>
      <c r="R278" s="20">
        <v>85725</v>
      </c>
      <c r="S278" s="20">
        <v>38399</v>
      </c>
      <c r="T278" s="21">
        <v>92584</v>
      </c>
      <c r="U278" s="54">
        <v>64764</v>
      </c>
      <c r="V278" s="20">
        <v>16695</v>
      </c>
      <c r="W278" s="20">
        <v>10148</v>
      </c>
      <c r="X278" s="20">
        <v>0</v>
      </c>
      <c r="Y278" s="21">
        <v>0</v>
      </c>
      <c r="Z278" s="20">
        <v>173791</v>
      </c>
      <c r="AA278" s="21">
        <v>0</v>
      </c>
      <c r="AB278" s="32">
        <v>0</v>
      </c>
      <c r="AC278" s="20">
        <v>282928</v>
      </c>
      <c r="AD278" s="20">
        <v>369479</v>
      </c>
      <c r="AE278" s="20">
        <v>455934</v>
      </c>
      <c r="AF278" s="20">
        <v>234336</v>
      </c>
      <c r="AG278" s="20">
        <v>82177</v>
      </c>
      <c r="AH278" s="20">
        <v>159733</v>
      </c>
      <c r="AI278" s="21">
        <v>89961</v>
      </c>
      <c r="AJ278" s="25">
        <v>34217</v>
      </c>
      <c r="AK278" s="25">
        <v>53265</v>
      </c>
      <c r="AL278" s="25">
        <v>13009</v>
      </c>
      <c r="AM278" s="22">
        <v>21129</v>
      </c>
      <c r="AN278" s="20">
        <v>175188</v>
      </c>
      <c r="AO278" s="20">
        <v>44229</v>
      </c>
      <c r="AP278" s="54">
        <v>3225820</v>
      </c>
      <c r="AQ278" s="25">
        <v>50939</v>
      </c>
      <c r="AR278" s="25">
        <v>133953</v>
      </c>
      <c r="AS278" s="54">
        <v>134332</v>
      </c>
      <c r="AT278" s="54">
        <v>46615</v>
      </c>
      <c r="AU278" s="54">
        <v>74272</v>
      </c>
      <c r="AV278" s="25">
        <f t="shared" si="16"/>
        <v>440111</v>
      </c>
      <c r="AW278" s="165">
        <v>656650</v>
      </c>
      <c r="AX278" s="98">
        <f t="shared" si="17"/>
        <v>4322581</v>
      </c>
      <c r="AY278" s="73"/>
      <c r="AZ278" s="20">
        <v>408905</v>
      </c>
      <c r="BA278" s="20">
        <v>216845</v>
      </c>
      <c r="BB278" s="19">
        <v>625750</v>
      </c>
      <c r="BC278" s="19">
        <f t="shared" si="18"/>
        <v>4948331</v>
      </c>
      <c r="BE278" s="20">
        <v>52580</v>
      </c>
      <c r="BF278" s="21">
        <f t="shared" si="19"/>
        <v>4895751</v>
      </c>
      <c r="BH278" s="73"/>
      <c r="BI278" s="73"/>
      <c r="BJ278" s="73"/>
      <c r="BK278" s="73"/>
      <c r="BL278" s="73"/>
      <c r="BM278" s="73"/>
      <c r="BN278" s="73"/>
    </row>
    <row r="279" spans="1:66" ht="22.5" customHeight="1" x14ac:dyDescent="0.2">
      <c r="A279" s="125" t="s">
        <v>2073</v>
      </c>
      <c r="B279" s="126" t="s">
        <v>2053</v>
      </c>
      <c r="C279" s="136" t="s">
        <v>379</v>
      </c>
      <c r="D279" s="129">
        <v>6</v>
      </c>
      <c r="E279" s="130" t="s">
        <v>3561</v>
      </c>
      <c r="F279" s="19">
        <v>493132</v>
      </c>
      <c r="G279" s="20">
        <v>185380</v>
      </c>
      <c r="H279" s="20">
        <v>109060</v>
      </c>
      <c r="I279" s="20">
        <v>0</v>
      </c>
      <c r="J279" s="20">
        <v>0</v>
      </c>
      <c r="K279" s="20">
        <v>0</v>
      </c>
      <c r="L279" s="20">
        <v>17083</v>
      </c>
      <c r="M279" s="20">
        <v>32028</v>
      </c>
      <c r="N279" s="20">
        <v>17470</v>
      </c>
      <c r="O279" s="20">
        <v>17279</v>
      </c>
      <c r="P279" s="20">
        <v>356833</v>
      </c>
      <c r="Q279" s="20">
        <v>54244</v>
      </c>
      <c r="R279" s="20">
        <v>82485</v>
      </c>
      <c r="S279" s="20">
        <v>91086</v>
      </c>
      <c r="T279" s="21">
        <v>69438</v>
      </c>
      <c r="U279" s="54">
        <v>38598</v>
      </c>
      <c r="V279" s="20">
        <v>48972</v>
      </c>
      <c r="W279" s="20">
        <v>40592</v>
      </c>
      <c r="X279" s="20">
        <v>0</v>
      </c>
      <c r="Y279" s="21">
        <v>0</v>
      </c>
      <c r="Z279" s="20">
        <v>233265</v>
      </c>
      <c r="AA279" s="21">
        <v>0</v>
      </c>
      <c r="AB279" s="32">
        <v>0</v>
      </c>
      <c r="AC279" s="20">
        <v>955927</v>
      </c>
      <c r="AD279" s="20">
        <v>335441</v>
      </c>
      <c r="AE279" s="20">
        <v>687460</v>
      </c>
      <c r="AF279" s="20">
        <v>394289</v>
      </c>
      <c r="AG279" s="20">
        <v>167924</v>
      </c>
      <c r="AH279" s="20">
        <v>156384</v>
      </c>
      <c r="AI279" s="21">
        <v>14130</v>
      </c>
      <c r="AJ279" s="25">
        <v>60927</v>
      </c>
      <c r="AK279" s="25">
        <v>66525</v>
      </c>
      <c r="AL279" s="25">
        <v>18275</v>
      </c>
      <c r="AM279" s="22">
        <v>38122</v>
      </c>
      <c r="AN279" s="20">
        <v>95568</v>
      </c>
      <c r="AO279" s="20">
        <v>20972</v>
      </c>
      <c r="AP279" s="54">
        <v>4898889</v>
      </c>
      <c r="AQ279" s="25">
        <v>129081</v>
      </c>
      <c r="AR279" s="25">
        <v>140281</v>
      </c>
      <c r="AS279" s="54">
        <v>108071</v>
      </c>
      <c r="AT279" s="54">
        <v>38750</v>
      </c>
      <c r="AU279" s="54">
        <v>77364</v>
      </c>
      <c r="AV279" s="25">
        <f t="shared" si="16"/>
        <v>493547</v>
      </c>
      <c r="AW279" s="165">
        <v>508372</v>
      </c>
      <c r="AX279" s="98">
        <f t="shared" si="17"/>
        <v>5900808</v>
      </c>
      <c r="AY279" s="73"/>
      <c r="AZ279" s="20">
        <v>751383</v>
      </c>
      <c r="BA279" s="20">
        <v>103074</v>
      </c>
      <c r="BB279" s="19">
        <v>854457</v>
      </c>
      <c r="BC279" s="19">
        <f t="shared" si="18"/>
        <v>6755265</v>
      </c>
      <c r="BE279" s="20">
        <v>143624</v>
      </c>
      <c r="BF279" s="21">
        <f t="shared" si="19"/>
        <v>6611641</v>
      </c>
      <c r="BH279" s="73"/>
      <c r="BI279" s="73"/>
      <c r="BJ279" s="73"/>
      <c r="BK279" s="73"/>
      <c r="BL279" s="73"/>
      <c r="BM279" s="73"/>
      <c r="BN279" s="73"/>
    </row>
    <row r="280" spans="1:66" ht="22.5" customHeight="1" x14ac:dyDescent="0.2">
      <c r="A280" s="125" t="s">
        <v>2074</v>
      </c>
      <c r="B280" s="126" t="s">
        <v>2053</v>
      </c>
      <c r="C280" s="136" t="s">
        <v>380</v>
      </c>
      <c r="D280" s="129">
        <v>6</v>
      </c>
      <c r="E280" s="130" t="s">
        <v>3561</v>
      </c>
      <c r="F280" s="19">
        <v>271791</v>
      </c>
      <c r="G280" s="20">
        <v>123777</v>
      </c>
      <c r="H280" s="20">
        <v>52630</v>
      </c>
      <c r="I280" s="20">
        <v>0</v>
      </c>
      <c r="J280" s="20">
        <v>0</v>
      </c>
      <c r="K280" s="20">
        <v>4570</v>
      </c>
      <c r="L280" s="20">
        <v>10320</v>
      </c>
      <c r="M280" s="20">
        <v>11661</v>
      </c>
      <c r="N280" s="20">
        <v>6360</v>
      </c>
      <c r="O280" s="20">
        <v>4884</v>
      </c>
      <c r="P280" s="20">
        <v>148556</v>
      </c>
      <c r="Q280" s="20">
        <v>26115</v>
      </c>
      <c r="R280" s="20">
        <v>23130</v>
      </c>
      <c r="S280" s="20">
        <v>33934</v>
      </c>
      <c r="T280" s="21">
        <v>46292</v>
      </c>
      <c r="U280" s="54">
        <v>23058</v>
      </c>
      <c r="V280" s="20">
        <v>38955</v>
      </c>
      <c r="W280" s="20">
        <v>20296</v>
      </c>
      <c r="X280" s="20">
        <v>0</v>
      </c>
      <c r="Y280" s="21">
        <v>0</v>
      </c>
      <c r="Z280" s="20">
        <v>136967</v>
      </c>
      <c r="AA280" s="21">
        <v>0</v>
      </c>
      <c r="AB280" s="32">
        <v>0</v>
      </c>
      <c r="AC280" s="20">
        <v>380709</v>
      </c>
      <c r="AD280" s="20">
        <v>176081</v>
      </c>
      <c r="AE280" s="20">
        <v>388158</v>
      </c>
      <c r="AF280" s="20">
        <v>203504</v>
      </c>
      <c r="AG280" s="20">
        <v>66400</v>
      </c>
      <c r="AH280" s="20">
        <v>113216</v>
      </c>
      <c r="AI280" s="21">
        <v>10362</v>
      </c>
      <c r="AJ280" s="25">
        <v>33858</v>
      </c>
      <c r="AK280" s="25">
        <v>45945</v>
      </c>
      <c r="AL280" s="25">
        <v>10904</v>
      </c>
      <c r="AM280" s="22">
        <v>20345</v>
      </c>
      <c r="AN280" s="20">
        <v>177553</v>
      </c>
      <c r="AO280" s="20">
        <v>19065</v>
      </c>
      <c r="AP280" s="54">
        <v>2629396</v>
      </c>
      <c r="AQ280" s="25">
        <v>86005</v>
      </c>
      <c r="AR280" s="25">
        <v>232183</v>
      </c>
      <c r="AS280" s="54">
        <v>110378</v>
      </c>
      <c r="AT280" s="54">
        <v>40722</v>
      </c>
      <c r="AU280" s="54">
        <v>61103</v>
      </c>
      <c r="AV280" s="25">
        <f t="shared" si="16"/>
        <v>530391</v>
      </c>
      <c r="AW280" s="165">
        <v>372126</v>
      </c>
      <c r="AX280" s="98">
        <f t="shared" si="17"/>
        <v>3531913</v>
      </c>
      <c r="AY280" s="73"/>
      <c r="AZ280" s="20">
        <v>405967</v>
      </c>
      <c r="BA280" s="20">
        <v>74146</v>
      </c>
      <c r="BB280" s="19">
        <v>480113</v>
      </c>
      <c r="BC280" s="19">
        <f t="shared" si="18"/>
        <v>4012026</v>
      </c>
      <c r="BE280" s="20">
        <v>56675</v>
      </c>
      <c r="BF280" s="21">
        <f t="shared" si="19"/>
        <v>3955351</v>
      </c>
      <c r="BH280" s="73"/>
      <c r="BI280" s="73"/>
      <c r="BJ280" s="73"/>
      <c r="BK280" s="73"/>
      <c r="BL280" s="73"/>
      <c r="BM280" s="73"/>
      <c r="BN280" s="73"/>
    </row>
    <row r="281" spans="1:66" ht="22.5" customHeight="1" x14ac:dyDescent="0.2">
      <c r="A281" s="125" t="s">
        <v>2075</v>
      </c>
      <c r="B281" s="126" t="s">
        <v>2053</v>
      </c>
      <c r="C281" s="136" t="s">
        <v>381</v>
      </c>
      <c r="D281" s="129">
        <v>6</v>
      </c>
      <c r="E281" s="130" t="s">
        <v>3561</v>
      </c>
      <c r="F281" s="19">
        <v>275483</v>
      </c>
      <c r="G281" s="20">
        <v>61175</v>
      </c>
      <c r="H281" s="20">
        <v>40660</v>
      </c>
      <c r="I281" s="20">
        <v>0</v>
      </c>
      <c r="J281" s="20">
        <v>5302</v>
      </c>
      <c r="K281" s="20">
        <v>3250</v>
      </c>
      <c r="L281" s="20">
        <v>10252</v>
      </c>
      <c r="M281" s="20">
        <v>12897</v>
      </c>
      <c r="N281" s="20">
        <v>7035</v>
      </c>
      <c r="O281" s="20">
        <v>3737</v>
      </c>
      <c r="P281" s="20">
        <v>58975</v>
      </c>
      <c r="Q281" s="20">
        <v>27726</v>
      </c>
      <c r="R281" s="20">
        <v>26415</v>
      </c>
      <c r="S281" s="20">
        <v>38399</v>
      </c>
      <c r="T281" s="21">
        <v>34719</v>
      </c>
      <c r="U281" s="54">
        <v>12726</v>
      </c>
      <c r="V281" s="20">
        <v>13356</v>
      </c>
      <c r="W281" s="20">
        <v>10148</v>
      </c>
      <c r="X281" s="20">
        <v>0</v>
      </c>
      <c r="Y281" s="21">
        <v>0</v>
      </c>
      <c r="Z281" s="20">
        <v>130972</v>
      </c>
      <c r="AA281" s="21">
        <v>70070</v>
      </c>
      <c r="AB281" s="32">
        <v>0</v>
      </c>
      <c r="AC281" s="20">
        <v>472368</v>
      </c>
      <c r="AD281" s="20">
        <v>183344</v>
      </c>
      <c r="AE281" s="20">
        <v>423337</v>
      </c>
      <c r="AF281" s="20">
        <v>227252</v>
      </c>
      <c r="AG281" s="20">
        <v>78387</v>
      </c>
      <c r="AH281" s="20">
        <v>57287</v>
      </c>
      <c r="AI281" s="21">
        <v>18840</v>
      </c>
      <c r="AJ281" s="25">
        <v>36026</v>
      </c>
      <c r="AK281" s="25">
        <v>45887</v>
      </c>
      <c r="AL281" s="25">
        <v>10728</v>
      </c>
      <c r="AM281" s="22">
        <v>21157</v>
      </c>
      <c r="AN281" s="20">
        <v>102001</v>
      </c>
      <c r="AO281" s="20">
        <v>10004</v>
      </c>
      <c r="AP281" s="54">
        <v>2529915</v>
      </c>
      <c r="AQ281" s="25">
        <v>67986</v>
      </c>
      <c r="AR281" s="25">
        <v>132634</v>
      </c>
      <c r="AS281" s="54">
        <v>75471</v>
      </c>
      <c r="AT281" s="54">
        <v>34093</v>
      </c>
      <c r="AU281" s="54">
        <v>78467</v>
      </c>
      <c r="AV281" s="25">
        <f t="shared" si="16"/>
        <v>388651</v>
      </c>
      <c r="AW281" s="165">
        <v>404272</v>
      </c>
      <c r="AX281" s="98">
        <f t="shared" si="17"/>
        <v>3322838</v>
      </c>
      <c r="AY281" s="73"/>
      <c r="AZ281" s="20">
        <v>422818</v>
      </c>
      <c r="BA281" s="20">
        <v>48178</v>
      </c>
      <c r="BB281" s="19">
        <v>470996</v>
      </c>
      <c r="BC281" s="19">
        <f t="shared" si="18"/>
        <v>3793834</v>
      </c>
      <c r="BE281" s="20">
        <v>59880</v>
      </c>
      <c r="BF281" s="21">
        <f t="shared" si="19"/>
        <v>3733954</v>
      </c>
      <c r="BH281" s="73"/>
      <c r="BI281" s="73"/>
      <c r="BJ281" s="73"/>
      <c r="BK281" s="73"/>
      <c r="BL281" s="73"/>
      <c r="BM281" s="73"/>
      <c r="BN281" s="73"/>
    </row>
    <row r="282" spans="1:66" ht="22.5" customHeight="1" x14ac:dyDescent="0.2">
      <c r="A282" s="125" t="s">
        <v>2076</v>
      </c>
      <c r="B282" s="126" t="s">
        <v>2053</v>
      </c>
      <c r="C282" s="136" t="s">
        <v>382</v>
      </c>
      <c r="D282" s="129">
        <v>6</v>
      </c>
      <c r="E282" s="130" t="s">
        <v>3561</v>
      </c>
      <c r="F282" s="19">
        <v>372209</v>
      </c>
      <c r="G282" s="20">
        <v>53404</v>
      </c>
      <c r="H282" s="20">
        <v>19190</v>
      </c>
      <c r="I282" s="20">
        <v>11984</v>
      </c>
      <c r="J282" s="20">
        <v>18247</v>
      </c>
      <c r="K282" s="20">
        <v>4280</v>
      </c>
      <c r="L282" s="20">
        <v>4175</v>
      </c>
      <c r="M282" s="20">
        <v>17552</v>
      </c>
      <c r="N282" s="20">
        <v>9574</v>
      </c>
      <c r="O282" s="20">
        <v>16095</v>
      </c>
      <c r="P282" s="20">
        <v>189576</v>
      </c>
      <c r="Q282" s="20">
        <v>33804</v>
      </c>
      <c r="R282" s="20">
        <v>44865</v>
      </c>
      <c r="S282" s="20">
        <v>43757</v>
      </c>
      <c r="T282" s="21">
        <v>34719</v>
      </c>
      <c r="U282" s="54">
        <v>23436</v>
      </c>
      <c r="V282" s="20">
        <v>27825</v>
      </c>
      <c r="W282" s="20">
        <v>20296</v>
      </c>
      <c r="X282" s="20">
        <v>0</v>
      </c>
      <c r="Y282" s="21">
        <v>0</v>
      </c>
      <c r="Z282" s="20">
        <v>169454</v>
      </c>
      <c r="AA282" s="21">
        <v>0</v>
      </c>
      <c r="AB282" s="32">
        <v>0</v>
      </c>
      <c r="AC282" s="20">
        <v>438962</v>
      </c>
      <c r="AD282" s="20">
        <v>201152</v>
      </c>
      <c r="AE282" s="20">
        <v>419568</v>
      </c>
      <c r="AF282" s="20">
        <v>214130</v>
      </c>
      <c r="AG282" s="20">
        <v>91023</v>
      </c>
      <c r="AH282" s="20">
        <v>20001</v>
      </c>
      <c r="AI282" s="21">
        <v>11775</v>
      </c>
      <c r="AJ282" s="25">
        <v>44207</v>
      </c>
      <c r="AK282" s="25">
        <v>46098</v>
      </c>
      <c r="AL282" s="25">
        <v>11318</v>
      </c>
      <c r="AM282" s="22">
        <v>23626</v>
      </c>
      <c r="AN282" s="20">
        <v>93198</v>
      </c>
      <c r="AO282" s="20">
        <v>4992</v>
      </c>
      <c r="AP282" s="54">
        <v>2734492</v>
      </c>
      <c r="AQ282" s="25">
        <v>97023</v>
      </c>
      <c r="AR282" s="25">
        <v>144442</v>
      </c>
      <c r="AS282" s="54">
        <v>65836</v>
      </c>
      <c r="AT282" s="54">
        <v>28181</v>
      </c>
      <c r="AU282" s="54">
        <v>68767</v>
      </c>
      <c r="AV282" s="25">
        <f t="shared" si="16"/>
        <v>404249</v>
      </c>
      <c r="AW282" s="165">
        <v>358100</v>
      </c>
      <c r="AX282" s="98">
        <f t="shared" si="17"/>
        <v>3496841</v>
      </c>
      <c r="AY282" s="73"/>
      <c r="AZ282" s="20">
        <v>486856</v>
      </c>
      <c r="BA282" s="20">
        <v>15912</v>
      </c>
      <c r="BB282" s="19">
        <v>502768</v>
      </c>
      <c r="BC282" s="19">
        <f t="shared" si="18"/>
        <v>3999609</v>
      </c>
      <c r="BE282" s="20">
        <v>84559</v>
      </c>
      <c r="BF282" s="21">
        <f t="shared" si="19"/>
        <v>3915050</v>
      </c>
      <c r="BH282" s="73"/>
      <c r="BI282" s="73"/>
      <c r="BJ282" s="73"/>
      <c r="BK282" s="73"/>
      <c r="BL282" s="73"/>
      <c r="BM282" s="73"/>
      <c r="BN282" s="73"/>
    </row>
    <row r="283" spans="1:66" ht="22.5" customHeight="1" x14ac:dyDescent="0.2">
      <c r="A283" s="125" t="s">
        <v>2077</v>
      </c>
      <c r="B283" s="126" t="s">
        <v>2053</v>
      </c>
      <c r="C283" s="136" t="s">
        <v>383</v>
      </c>
      <c r="D283" s="129">
        <v>6</v>
      </c>
      <c r="E283" s="130" t="s">
        <v>3561</v>
      </c>
      <c r="F283" s="19">
        <v>509784</v>
      </c>
      <c r="G283" s="20">
        <v>113652</v>
      </c>
      <c r="H283" s="20">
        <v>45600</v>
      </c>
      <c r="I283" s="20">
        <v>16324</v>
      </c>
      <c r="J283" s="20">
        <v>2271</v>
      </c>
      <c r="K283" s="20">
        <v>0</v>
      </c>
      <c r="L283" s="20">
        <v>0</v>
      </c>
      <c r="M283" s="20">
        <v>34669</v>
      </c>
      <c r="N283" s="20">
        <v>18706</v>
      </c>
      <c r="O283" s="20">
        <v>17279</v>
      </c>
      <c r="P283" s="20">
        <v>133014</v>
      </c>
      <c r="Q283" s="20">
        <v>58504</v>
      </c>
      <c r="R283" s="20">
        <v>114795</v>
      </c>
      <c r="S283" s="20">
        <v>116983</v>
      </c>
      <c r="T283" s="21">
        <v>69438</v>
      </c>
      <c r="U283" s="54">
        <v>64302</v>
      </c>
      <c r="V283" s="20">
        <v>75684</v>
      </c>
      <c r="W283" s="20">
        <v>30444</v>
      </c>
      <c r="X283" s="20">
        <v>0</v>
      </c>
      <c r="Y283" s="21">
        <v>0</v>
      </c>
      <c r="Z283" s="20">
        <v>306173</v>
      </c>
      <c r="AA283" s="21">
        <v>0</v>
      </c>
      <c r="AB283" s="32">
        <v>0</v>
      </c>
      <c r="AC283" s="20">
        <v>844933</v>
      </c>
      <c r="AD283" s="20">
        <v>328029</v>
      </c>
      <c r="AE283" s="20">
        <v>527618</v>
      </c>
      <c r="AF283" s="20">
        <v>305337</v>
      </c>
      <c r="AG283" s="20">
        <v>178556</v>
      </c>
      <c r="AH283" s="20">
        <v>48780</v>
      </c>
      <c r="AI283" s="21">
        <v>15072</v>
      </c>
      <c r="AJ283" s="25">
        <v>63835</v>
      </c>
      <c r="AK283" s="25">
        <v>68736</v>
      </c>
      <c r="AL283" s="25">
        <v>14876</v>
      </c>
      <c r="AM283" s="22">
        <v>39591</v>
      </c>
      <c r="AN283" s="20">
        <v>126107</v>
      </c>
      <c r="AO283" s="20">
        <v>10158</v>
      </c>
      <c r="AP283" s="54">
        <v>4299250</v>
      </c>
      <c r="AQ283" s="25">
        <v>134763</v>
      </c>
      <c r="AR283" s="25">
        <v>131580</v>
      </c>
      <c r="AS283" s="54">
        <v>61127</v>
      </c>
      <c r="AT283" s="54">
        <v>34493</v>
      </c>
      <c r="AU283" s="54">
        <v>90558</v>
      </c>
      <c r="AV283" s="25">
        <f t="shared" si="16"/>
        <v>452521</v>
      </c>
      <c r="AW283" s="165">
        <v>601989</v>
      </c>
      <c r="AX283" s="98">
        <f t="shared" si="17"/>
        <v>5353760</v>
      </c>
      <c r="AY283" s="73"/>
      <c r="AZ283" s="20">
        <v>783384</v>
      </c>
      <c r="BA283" s="20">
        <v>38719</v>
      </c>
      <c r="BB283" s="19">
        <v>822103</v>
      </c>
      <c r="BC283" s="19">
        <f t="shared" si="18"/>
        <v>6175863</v>
      </c>
      <c r="BE283" s="20">
        <v>173036</v>
      </c>
      <c r="BF283" s="21">
        <f t="shared" si="19"/>
        <v>6002827</v>
      </c>
      <c r="BH283" s="73"/>
      <c r="BI283" s="73"/>
      <c r="BJ283" s="73"/>
      <c r="BK283" s="73"/>
      <c r="BL283" s="73"/>
      <c r="BM283" s="73"/>
      <c r="BN283" s="73"/>
    </row>
    <row r="284" spans="1:66" ht="22.5" customHeight="1" x14ac:dyDescent="0.2">
      <c r="A284" s="125" t="s">
        <v>2078</v>
      </c>
      <c r="B284" s="126" t="s">
        <v>2053</v>
      </c>
      <c r="C284" s="136" t="s">
        <v>384</v>
      </c>
      <c r="D284" s="129">
        <v>6</v>
      </c>
      <c r="E284" s="130" t="s">
        <v>3561</v>
      </c>
      <c r="F284" s="19">
        <v>475042</v>
      </c>
      <c r="G284" s="20">
        <v>224096</v>
      </c>
      <c r="H284" s="20">
        <v>57190</v>
      </c>
      <c r="I284" s="20">
        <v>0</v>
      </c>
      <c r="J284" s="20">
        <v>0</v>
      </c>
      <c r="K284" s="20">
        <v>0</v>
      </c>
      <c r="L284" s="20">
        <v>0</v>
      </c>
      <c r="M284" s="20">
        <v>24973</v>
      </c>
      <c r="N284" s="20">
        <v>15199</v>
      </c>
      <c r="O284" s="20">
        <v>14060</v>
      </c>
      <c r="P284" s="20">
        <v>217315</v>
      </c>
      <c r="Q284" s="20">
        <v>50173</v>
      </c>
      <c r="R284" s="20">
        <v>77130</v>
      </c>
      <c r="S284" s="20">
        <v>90193</v>
      </c>
      <c r="T284" s="21">
        <v>69438</v>
      </c>
      <c r="U284" s="54">
        <v>134820</v>
      </c>
      <c r="V284" s="20">
        <v>51198</v>
      </c>
      <c r="W284" s="20">
        <v>20296</v>
      </c>
      <c r="X284" s="20">
        <v>0</v>
      </c>
      <c r="Y284" s="21">
        <v>0</v>
      </c>
      <c r="Z284" s="20">
        <v>324221</v>
      </c>
      <c r="AA284" s="21">
        <v>0</v>
      </c>
      <c r="AB284" s="32">
        <v>0</v>
      </c>
      <c r="AC284" s="20">
        <v>732000</v>
      </c>
      <c r="AD284" s="20">
        <v>470770</v>
      </c>
      <c r="AE284" s="20">
        <v>470661</v>
      </c>
      <c r="AF284" s="20">
        <v>258808</v>
      </c>
      <c r="AG284" s="20">
        <v>170660</v>
      </c>
      <c r="AH284" s="20">
        <v>100093</v>
      </c>
      <c r="AI284" s="21">
        <v>79128</v>
      </c>
      <c r="AJ284" s="25">
        <v>56271</v>
      </c>
      <c r="AK284" s="25">
        <v>79717</v>
      </c>
      <c r="AL284" s="25">
        <v>14038</v>
      </c>
      <c r="AM284" s="22">
        <v>40405</v>
      </c>
      <c r="AN284" s="20">
        <v>128424</v>
      </c>
      <c r="AO284" s="20">
        <v>36675</v>
      </c>
      <c r="AP284" s="54">
        <v>4482994</v>
      </c>
      <c r="AQ284" s="25">
        <v>114341</v>
      </c>
      <c r="AR284" s="25">
        <v>130366</v>
      </c>
      <c r="AS284" s="54">
        <v>60456</v>
      </c>
      <c r="AT284" s="54">
        <v>28463</v>
      </c>
      <c r="AU284" s="54">
        <v>50260</v>
      </c>
      <c r="AV284" s="25">
        <f t="shared" si="16"/>
        <v>383886</v>
      </c>
      <c r="AW284" s="165">
        <v>413579</v>
      </c>
      <c r="AX284" s="98">
        <f t="shared" si="17"/>
        <v>5280459</v>
      </c>
      <c r="AY284" s="73"/>
      <c r="AZ284" s="20">
        <v>681220</v>
      </c>
      <c r="BA284" s="20">
        <v>167187</v>
      </c>
      <c r="BB284" s="19">
        <v>848407</v>
      </c>
      <c r="BC284" s="19">
        <f t="shared" si="18"/>
        <v>6128866</v>
      </c>
      <c r="BE284" s="20">
        <v>0</v>
      </c>
      <c r="BF284" s="21">
        <f t="shared" si="19"/>
        <v>6128866</v>
      </c>
      <c r="BH284" s="73"/>
      <c r="BI284" s="73"/>
      <c r="BJ284" s="73"/>
      <c r="BK284" s="73"/>
      <c r="BL284" s="73"/>
      <c r="BM284" s="73"/>
      <c r="BN284" s="73"/>
    </row>
    <row r="285" spans="1:66" ht="22.5" customHeight="1" x14ac:dyDescent="0.2">
      <c r="A285" s="125" t="s">
        <v>2079</v>
      </c>
      <c r="B285" s="126" t="s">
        <v>2053</v>
      </c>
      <c r="C285" s="136" t="s">
        <v>385</v>
      </c>
      <c r="D285" s="129">
        <v>6</v>
      </c>
      <c r="E285" s="130" t="s">
        <v>3561</v>
      </c>
      <c r="F285" s="19">
        <v>203872</v>
      </c>
      <c r="G285" s="20">
        <v>63956</v>
      </c>
      <c r="H285" s="20">
        <v>21280</v>
      </c>
      <c r="I285" s="20">
        <v>0</v>
      </c>
      <c r="J285" s="20">
        <v>0</v>
      </c>
      <c r="K285" s="20">
        <v>0</v>
      </c>
      <c r="L285" s="20">
        <v>0</v>
      </c>
      <c r="M285" s="20">
        <v>5630</v>
      </c>
      <c r="N285" s="20">
        <v>4125</v>
      </c>
      <c r="O285" s="20">
        <v>0</v>
      </c>
      <c r="P285" s="20">
        <v>87648</v>
      </c>
      <c r="Q285" s="20">
        <v>28443</v>
      </c>
      <c r="R285" s="20">
        <v>59265</v>
      </c>
      <c r="S285" s="20">
        <v>15181</v>
      </c>
      <c r="T285" s="21">
        <v>11573</v>
      </c>
      <c r="U285" s="54">
        <v>13986</v>
      </c>
      <c r="V285" s="20">
        <v>11130</v>
      </c>
      <c r="W285" s="20">
        <v>10148</v>
      </c>
      <c r="X285" s="20">
        <v>0</v>
      </c>
      <c r="Y285" s="21">
        <v>0</v>
      </c>
      <c r="Z285" s="20">
        <v>108446</v>
      </c>
      <c r="AA285" s="21">
        <v>0</v>
      </c>
      <c r="AB285" s="32">
        <v>0</v>
      </c>
      <c r="AC285" s="20">
        <v>197169</v>
      </c>
      <c r="AD285" s="20">
        <v>173546</v>
      </c>
      <c r="AE285" s="20">
        <v>267474</v>
      </c>
      <c r="AF285" s="20">
        <v>120670</v>
      </c>
      <c r="AG285" s="20">
        <v>49221</v>
      </c>
      <c r="AH285" s="20">
        <v>110953</v>
      </c>
      <c r="AI285" s="21">
        <v>12717</v>
      </c>
      <c r="AJ285" s="25">
        <v>26401</v>
      </c>
      <c r="AK285" s="25">
        <v>38757</v>
      </c>
      <c r="AL285" s="25">
        <v>7657</v>
      </c>
      <c r="AM285" s="22">
        <v>14349</v>
      </c>
      <c r="AN285" s="20">
        <v>94442</v>
      </c>
      <c r="AO285" s="20">
        <v>21515</v>
      </c>
      <c r="AP285" s="54">
        <v>1779554</v>
      </c>
      <c r="AQ285" s="25">
        <v>63589</v>
      </c>
      <c r="AR285" s="25">
        <v>112819</v>
      </c>
      <c r="AS285" s="54">
        <v>97521</v>
      </c>
      <c r="AT285" s="54">
        <v>44094</v>
      </c>
      <c r="AU285" s="54">
        <v>41121</v>
      </c>
      <c r="AV285" s="25">
        <f t="shared" si="16"/>
        <v>359144</v>
      </c>
      <c r="AW285" s="165">
        <v>230374</v>
      </c>
      <c r="AX285" s="98">
        <f t="shared" si="17"/>
        <v>2369072</v>
      </c>
      <c r="AY285" s="73"/>
      <c r="AZ285" s="20">
        <v>340477</v>
      </c>
      <c r="BA285" s="20">
        <v>80488</v>
      </c>
      <c r="BB285" s="19">
        <v>420965</v>
      </c>
      <c r="BC285" s="19">
        <f t="shared" si="18"/>
        <v>2790037</v>
      </c>
      <c r="BE285" s="20">
        <v>41043</v>
      </c>
      <c r="BF285" s="21">
        <f t="shared" si="19"/>
        <v>2748994</v>
      </c>
      <c r="BH285" s="73"/>
      <c r="BI285" s="73"/>
      <c r="BJ285" s="73"/>
      <c r="BK285" s="73"/>
      <c r="BL285" s="73"/>
      <c r="BM285" s="73"/>
      <c r="BN285" s="73"/>
    </row>
    <row r="286" spans="1:66" ht="22.5" customHeight="1" x14ac:dyDescent="0.2">
      <c r="A286" s="125" t="s">
        <v>2080</v>
      </c>
      <c r="B286" s="126" t="s">
        <v>2053</v>
      </c>
      <c r="C286" s="136" t="s">
        <v>386</v>
      </c>
      <c r="D286" s="129">
        <v>6</v>
      </c>
      <c r="E286" s="130" t="s">
        <v>3561</v>
      </c>
      <c r="F286" s="19">
        <v>174007</v>
      </c>
      <c r="G286" s="20">
        <v>100319</v>
      </c>
      <c r="H286" s="20">
        <v>25080</v>
      </c>
      <c r="I286" s="20">
        <v>0</v>
      </c>
      <c r="J286" s="20">
        <v>0</v>
      </c>
      <c r="K286" s="20">
        <v>0</v>
      </c>
      <c r="L286" s="20">
        <v>0</v>
      </c>
      <c r="M286" s="20">
        <v>4637</v>
      </c>
      <c r="N286" s="20">
        <v>5003</v>
      </c>
      <c r="O286" s="20">
        <v>41958</v>
      </c>
      <c r="P286" s="20">
        <v>92356</v>
      </c>
      <c r="Q286" s="20">
        <v>19146</v>
      </c>
      <c r="R286" s="20">
        <v>28845</v>
      </c>
      <c r="S286" s="20">
        <v>16967</v>
      </c>
      <c r="T286" s="21">
        <v>11573</v>
      </c>
      <c r="U286" s="54">
        <v>6678</v>
      </c>
      <c r="V286" s="20">
        <v>11130</v>
      </c>
      <c r="W286" s="20">
        <v>10148</v>
      </c>
      <c r="X286" s="20">
        <v>0</v>
      </c>
      <c r="Y286" s="21">
        <v>0</v>
      </c>
      <c r="Z286" s="20">
        <v>90093</v>
      </c>
      <c r="AA286" s="21">
        <v>0</v>
      </c>
      <c r="AB286" s="32">
        <v>0</v>
      </c>
      <c r="AC286" s="20">
        <v>181297</v>
      </c>
      <c r="AD286" s="20">
        <v>147810</v>
      </c>
      <c r="AE286" s="20">
        <v>167869</v>
      </c>
      <c r="AF286" s="20">
        <v>66735</v>
      </c>
      <c r="AG286" s="20">
        <v>37053</v>
      </c>
      <c r="AH286" s="20">
        <v>65884</v>
      </c>
      <c r="AI286" s="21">
        <v>19311</v>
      </c>
      <c r="AJ286" s="25">
        <v>22630</v>
      </c>
      <c r="AK286" s="25">
        <v>33088</v>
      </c>
      <c r="AL286" s="25">
        <v>4589</v>
      </c>
      <c r="AM286" s="22">
        <v>12046</v>
      </c>
      <c r="AN286" s="20">
        <v>64401</v>
      </c>
      <c r="AO286" s="20">
        <v>11203</v>
      </c>
      <c r="AP286" s="54">
        <v>1471856</v>
      </c>
      <c r="AQ286" s="25">
        <v>59829</v>
      </c>
      <c r="AR286" s="25">
        <v>71016</v>
      </c>
      <c r="AS286" s="54">
        <v>62308</v>
      </c>
      <c r="AT286" s="54">
        <v>20683</v>
      </c>
      <c r="AU286" s="54">
        <v>24952</v>
      </c>
      <c r="AV286" s="25">
        <f t="shared" si="16"/>
        <v>238788</v>
      </c>
      <c r="AW286" s="165">
        <v>261260</v>
      </c>
      <c r="AX286" s="98">
        <f t="shared" si="17"/>
        <v>1971904</v>
      </c>
      <c r="AY286" s="73"/>
      <c r="AZ286" s="20">
        <v>298369</v>
      </c>
      <c r="BA286" s="20">
        <v>59891</v>
      </c>
      <c r="BB286" s="19">
        <v>358260</v>
      </c>
      <c r="BC286" s="19">
        <f t="shared" si="18"/>
        <v>2330164</v>
      </c>
      <c r="BE286" s="20">
        <v>67474</v>
      </c>
      <c r="BF286" s="21">
        <f t="shared" si="19"/>
        <v>2262690</v>
      </c>
      <c r="BH286" s="73"/>
      <c r="BI286" s="73"/>
      <c r="BJ286" s="73"/>
      <c r="BK286" s="73"/>
      <c r="BL286" s="73"/>
      <c r="BM286" s="73"/>
      <c r="BN286" s="73"/>
    </row>
    <row r="287" spans="1:66" ht="22.5" customHeight="1" x14ac:dyDescent="0.2">
      <c r="A287" s="125" t="s">
        <v>2081</v>
      </c>
      <c r="B287" s="126" t="s">
        <v>2053</v>
      </c>
      <c r="C287" s="136" t="s">
        <v>387</v>
      </c>
      <c r="D287" s="129">
        <v>6</v>
      </c>
      <c r="E287" s="130" t="s">
        <v>3561</v>
      </c>
      <c r="F287" s="19">
        <v>196880</v>
      </c>
      <c r="G287" s="20">
        <v>158500</v>
      </c>
      <c r="H287" s="20">
        <v>67070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3537</v>
      </c>
      <c r="O287" s="20">
        <v>0</v>
      </c>
      <c r="P287" s="20">
        <v>124737</v>
      </c>
      <c r="Q287" s="20">
        <v>18561</v>
      </c>
      <c r="R287" s="20">
        <v>73125</v>
      </c>
      <c r="S287" s="20">
        <v>16967</v>
      </c>
      <c r="T287" s="21">
        <v>11573</v>
      </c>
      <c r="U287" s="54">
        <v>6972</v>
      </c>
      <c r="V287" s="20">
        <v>11130</v>
      </c>
      <c r="W287" s="20">
        <v>10148</v>
      </c>
      <c r="X287" s="20">
        <v>0</v>
      </c>
      <c r="Y287" s="21">
        <v>0</v>
      </c>
      <c r="Z287" s="20">
        <v>95198</v>
      </c>
      <c r="AA287" s="21">
        <v>62920</v>
      </c>
      <c r="AB287" s="32">
        <v>0</v>
      </c>
      <c r="AC287" s="20">
        <v>256585</v>
      </c>
      <c r="AD287" s="20">
        <v>288158</v>
      </c>
      <c r="AE287" s="20">
        <v>219800</v>
      </c>
      <c r="AF287" s="20">
        <v>92656</v>
      </c>
      <c r="AG287" s="20">
        <v>43006</v>
      </c>
      <c r="AH287" s="20">
        <v>79097</v>
      </c>
      <c r="AI287" s="21">
        <v>22608</v>
      </c>
      <c r="AJ287" s="25">
        <v>24261</v>
      </c>
      <c r="AK287" s="25">
        <v>35026</v>
      </c>
      <c r="AL287" s="25">
        <v>6271</v>
      </c>
      <c r="AM287" s="22">
        <v>12512</v>
      </c>
      <c r="AN287" s="20">
        <v>96977</v>
      </c>
      <c r="AO287" s="20">
        <v>16923</v>
      </c>
      <c r="AP287" s="54">
        <v>2051198</v>
      </c>
      <c r="AQ287" s="25">
        <v>55819</v>
      </c>
      <c r="AR287" s="25">
        <v>87951</v>
      </c>
      <c r="AS287" s="54">
        <v>85498</v>
      </c>
      <c r="AT287" s="54">
        <v>37736</v>
      </c>
      <c r="AU287" s="54">
        <v>37555</v>
      </c>
      <c r="AV287" s="25">
        <f t="shared" si="16"/>
        <v>304559</v>
      </c>
      <c r="AW287" s="165">
        <v>240260</v>
      </c>
      <c r="AX287" s="98">
        <f t="shared" si="17"/>
        <v>2596017</v>
      </c>
      <c r="AY287" s="73"/>
      <c r="AZ287" s="20">
        <v>316547</v>
      </c>
      <c r="BA287" s="20">
        <v>103340</v>
      </c>
      <c r="BB287" s="19">
        <v>419887</v>
      </c>
      <c r="BC287" s="19">
        <f t="shared" si="18"/>
        <v>3015904</v>
      </c>
      <c r="BE287" s="20">
        <v>34111</v>
      </c>
      <c r="BF287" s="21">
        <f t="shared" si="19"/>
        <v>2981793</v>
      </c>
      <c r="BH287" s="73"/>
      <c r="BI287" s="73"/>
      <c r="BJ287" s="73"/>
      <c r="BK287" s="73"/>
      <c r="BL287" s="73"/>
      <c r="BM287" s="73"/>
      <c r="BN287" s="73"/>
    </row>
    <row r="288" spans="1:66" ht="22.5" customHeight="1" x14ac:dyDescent="0.2">
      <c r="A288" s="125" t="s">
        <v>2082</v>
      </c>
      <c r="B288" s="126" t="s">
        <v>2053</v>
      </c>
      <c r="C288" s="136" t="s">
        <v>388</v>
      </c>
      <c r="D288" s="129">
        <v>6</v>
      </c>
      <c r="E288" s="130" t="s">
        <v>3561</v>
      </c>
      <c r="F288" s="19">
        <v>492327</v>
      </c>
      <c r="G288" s="20">
        <v>460669</v>
      </c>
      <c r="H288" s="20">
        <v>128060</v>
      </c>
      <c r="I288" s="20">
        <v>0</v>
      </c>
      <c r="J288" s="20">
        <v>0</v>
      </c>
      <c r="K288" s="20">
        <v>0</v>
      </c>
      <c r="L288" s="20">
        <v>0</v>
      </c>
      <c r="M288" s="20">
        <v>9069</v>
      </c>
      <c r="N288" s="20">
        <v>11586</v>
      </c>
      <c r="O288" s="20">
        <v>7437</v>
      </c>
      <c r="P288" s="20">
        <v>235655</v>
      </c>
      <c r="Q288" s="20">
        <v>41637</v>
      </c>
      <c r="R288" s="20">
        <v>78705</v>
      </c>
      <c r="S288" s="20">
        <v>78584</v>
      </c>
      <c r="T288" s="21">
        <v>99528</v>
      </c>
      <c r="U288" s="54">
        <v>69258</v>
      </c>
      <c r="V288" s="20">
        <v>35616</v>
      </c>
      <c r="W288" s="20">
        <v>30444</v>
      </c>
      <c r="X288" s="20">
        <v>0</v>
      </c>
      <c r="Y288" s="21">
        <v>0</v>
      </c>
      <c r="Z288" s="20">
        <v>273878</v>
      </c>
      <c r="AA288" s="21">
        <v>17160</v>
      </c>
      <c r="AB288" s="32">
        <v>0</v>
      </c>
      <c r="AC288" s="20">
        <v>722084</v>
      </c>
      <c r="AD288" s="20">
        <v>333331</v>
      </c>
      <c r="AE288" s="20">
        <v>668475</v>
      </c>
      <c r="AF288" s="20">
        <v>334317</v>
      </c>
      <c r="AG288" s="20">
        <v>142759</v>
      </c>
      <c r="AH288" s="20">
        <v>175661</v>
      </c>
      <c r="AI288" s="21">
        <v>165792</v>
      </c>
      <c r="AJ288" s="25">
        <v>49352</v>
      </c>
      <c r="AK288" s="25">
        <v>68940</v>
      </c>
      <c r="AL288" s="25">
        <v>18367</v>
      </c>
      <c r="AM288" s="22">
        <v>30610</v>
      </c>
      <c r="AN288" s="20">
        <v>666178</v>
      </c>
      <c r="AO288" s="20">
        <v>56867</v>
      </c>
      <c r="AP288" s="54">
        <v>5502346</v>
      </c>
      <c r="AQ288" s="25">
        <v>133070</v>
      </c>
      <c r="AR288" s="25">
        <v>159358</v>
      </c>
      <c r="AS288" s="54">
        <v>136668</v>
      </c>
      <c r="AT288" s="54">
        <v>64572</v>
      </c>
      <c r="AU288" s="54">
        <v>82510</v>
      </c>
      <c r="AV288" s="25">
        <f t="shared" si="16"/>
        <v>576178</v>
      </c>
      <c r="AW288" s="165">
        <v>1215339</v>
      </c>
      <c r="AX288" s="98">
        <f t="shared" si="17"/>
        <v>7293863</v>
      </c>
      <c r="AY288" s="73"/>
      <c r="AZ288" s="20">
        <v>549178</v>
      </c>
      <c r="BA288" s="20">
        <v>338528</v>
      </c>
      <c r="BB288" s="19">
        <v>887706</v>
      </c>
      <c r="BC288" s="19">
        <f t="shared" si="18"/>
        <v>8181569</v>
      </c>
      <c r="BE288" s="20">
        <v>102046</v>
      </c>
      <c r="BF288" s="21">
        <f t="shared" si="19"/>
        <v>8079523</v>
      </c>
      <c r="BH288" s="73"/>
      <c r="BI288" s="73"/>
      <c r="BJ288" s="73"/>
      <c r="BK288" s="73"/>
      <c r="BL288" s="73"/>
      <c r="BM288" s="73"/>
      <c r="BN288" s="73"/>
    </row>
    <row r="289" spans="1:66" ht="22.5" customHeight="1" x14ac:dyDescent="0.2">
      <c r="A289" s="125" t="s">
        <v>2083</v>
      </c>
      <c r="B289" s="126" t="s">
        <v>2053</v>
      </c>
      <c r="C289" s="136" t="s">
        <v>389</v>
      </c>
      <c r="D289" s="129">
        <v>6</v>
      </c>
      <c r="E289" s="130" t="s">
        <v>3561</v>
      </c>
      <c r="F289" s="19">
        <v>301185</v>
      </c>
      <c r="G289" s="20">
        <v>116005</v>
      </c>
      <c r="H289" s="20">
        <v>59660</v>
      </c>
      <c r="I289" s="20">
        <v>0</v>
      </c>
      <c r="J289" s="20">
        <v>0</v>
      </c>
      <c r="K289" s="20">
        <v>0</v>
      </c>
      <c r="L289" s="20">
        <v>0</v>
      </c>
      <c r="M289" s="20">
        <v>10460</v>
      </c>
      <c r="N289" s="20">
        <v>8125</v>
      </c>
      <c r="O289" s="20">
        <v>1258</v>
      </c>
      <c r="P289" s="20">
        <v>232718</v>
      </c>
      <c r="Q289" s="20">
        <v>30600</v>
      </c>
      <c r="R289" s="20">
        <v>99405</v>
      </c>
      <c r="S289" s="20">
        <v>33934</v>
      </c>
      <c r="T289" s="21">
        <v>34719</v>
      </c>
      <c r="U289" s="54">
        <v>42672</v>
      </c>
      <c r="V289" s="20">
        <v>16695</v>
      </c>
      <c r="W289" s="20">
        <v>10148</v>
      </c>
      <c r="X289" s="20">
        <v>0</v>
      </c>
      <c r="Y289" s="21">
        <v>0</v>
      </c>
      <c r="Z289" s="20">
        <v>151270</v>
      </c>
      <c r="AA289" s="21">
        <v>124410</v>
      </c>
      <c r="AB289" s="32">
        <v>0</v>
      </c>
      <c r="AC289" s="20">
        <v>445859</v>
      </c>
      <c r="AD289" s="20">
        <v>358817</v>
      </c>
      <c r="AE289" s="20">
        <v>438553</v>
      </c>
      <c r="AF289" s="20">
        <v>230794</v>
      </c>
      <c r="AG289" s="20">
        <v>143527</v>
      </c>
      <c r="AH289" s="20">
        <v>144167</v>
      </c>
      <c r="AI289" s="21">
        <v>11775</v>
      </c>
      <c r="AJ289" s="25">
        <v>39532</v>
      </c>
      <c r="AK289" s="25">
        <v>49754</v>
      </c>
      <c r="AL289" s="25">
        <v>12675</v>
      </c>
      <c r="AM289" s="22">
        <v>22968</v>
      </c>
      <c r="AN289" s="20">
        <v>126512</v>
      </c>
      <c r="AO289" s="20">
        <v>21556</v>
      </c>
      <c r="AP289" s="54">
        <v>3319753</v>
      </c>
      <c r="AQ289" s="25">
        <v>73385</v>
      </c>
      <c r="AR289" s="25">
        <v>127344</v>
      </c>
      <c r="AS289" s="54">
        <v>98452</v>
      </c>
      <c r="AT289" s="54">
        <v>49984</v>
      </c>
      <c r="AU289" s="54">
        <v>61684</v>
      </c>
      <c r="AV289" s="25">
        <f t="shared" si="16"/>
        <v>410849</v>
      </c>
      <c r="AW289" s="165">
        <v>352976</v>
      </c>
      <c r="AX289" s="98">
        <f t="shared" si="17"/>
        <v>4083578</v>
      </c>
      <c r="AY289" s="73"/>
      <c r="AZ289" s="20">
        <v>450217</v>
      </c>
      <c r="BA289" s="20">
        <v>103848</v>
      </c>
      <c r="BB289" s="19">
        <v>554065</v>
      </c>
      <c r="BC289" s="19">
        <f t="shared" si="18"/>
        <v>4637643</v>
      </c>
      <c r="BE289" s="20">
        <v>63707</v>
      </c>
      <c r="BF289" s="21">
        <f t="shared" si="19"/>
        <v>4573936</v>
      </c>
      <c r="BH289" s="73"/>
      <c r="BI289" s="73"/>
      <c r="BJ289" s="73"/>
      <c r="BK289" s="73"/>
      <c r="BL289" s="73"/>
      <c r="BM289" s="73"/>
      <c r="BN289" s="73"/>
    </row>
    <row r="290" spans="1:66" ht="22.5" customHeight="1" x14ac:dyDescent="0.2">
      <c r="A290" s="125" t="s">
        <v>2084</v>
      </c>
      <c r="B290" s="126" t="s">
        <v>2053</v>
      </c>
      <c r="C290" s="136" t="s">
        <v>390</v>
      </c>
      <c r="D290" s="129">
        <v>6</v>
      </c>
      <c r="E290" s="130" t="s">
        <v>3561</v>
      </c>
      <c r="F290" s="19">
        <v>429629</v>
      </c>
      <c r="G290" s="20">
        <v>201708</v>
      </c>
      <c r="H290" s="20">
        <v>86640</v>
      </c>
      <c r="I290" s="20">
        <v>0</v>
      </c>
      <c r="J290" s="20">
        <v>0</v>
      </c>
      <c r="K290" s="20">
        <v>0</v>
      </c>
      <c r="L290" s="20">
        <v>0</v>
      </c>
      <c r="M290" s="20">
        <v>15644</v>
      </c>
      <c r="N290" s="20">
        <v>12669</v>
      </c>
      <c r="O290" s="20">
        <v>4440</v>
      </c>
      <c r="P290" s="20">
        <v>190905</v>
      </c>
      <c r="Q290" s="20">
        <v>42217</v>
      </c>
      <c r="R290" s="20">
        <v>97965</v>
      </c>
      <c r="S290" s="20">
        <v>73226</v>
      </c>
      <c r="T290" s="21">
        <v>69438</v>
      </c>
      <c r="U290" s="54">
        <v>22302</v>
      </c>
      <c r="V290" s="20">
        <v>32277</v>
      </c>
      <c r="W290" s="20">
        <v>30444</v>
      </c>
      <c r="X290" s="20">
        <v>0</v>
      </c>
      <c r="Y290" s="21">
        <v>0</v>
      </c>
      <c r="Z290" s="20">
        <v>195409</v>
      </c>
      <c r="AA290" s="21">
        <v>162305</v>
      </c>
      <c r="AB290" s="32">
        <v>0</v>
      </c>
      <c r="AC290" s="20">
        <v>647349</v>
      </c>
      <c r="AD290" s="20">
        <v>422705</v>
      </c>
      <c r="AE290" s="20">
        <v>615706</v>
      </c>
      <c r="AF290" s="20">
        <v>349048</v>
      </c>
      <c r="AG290" s="20">
        <v>129727</v>
      </c>
      <c r="AH290" s="20">
        <v>128329</v>
      </c>
      <c r="AI290" s="21">
        <v>14601</v>
      </c>
      <c r="AJ290" s="25">
        <v>51438</v>
      </c>
      <c r="AK290" s="25">
        <v>57727</v>
      </c>
      <c r="AL290" s="25">
        <v>15494</v>
      </c>
      <c r="AM290" s="22">
        <v>29921</v>
      </c>
      <c r="AN290" s="20">
        <v>340927</v>
      </c>
      <c r="AO290" s="20">
        <v>21628</v>
      </c>
      <c r="AP290" s="54">
        <v>4491818</v>
      </c>
      <c r="AQ290" s="25">
        <v>128876</v>
      </c>
      <c r="AR290" s="25">
        <v>139420</v>
      </c>
      <c r="AS290" s="54">
        <v>100033</v>
      </c>
      <c r="AT290" s="54">
        <v>38312</v>
      </c>
      <c r="AU290" s="54">
        <v>68369</v>
      </c>
      <c r="AV290" s="25">
        <f t="shared" si="16"/>
        <v>475010</v>
      </c>
      <c r="AW290" s="165">
        <v>749348</v>
      </c>
      <c r="AX290" s="98">
        <f t="shared" si="17"/>
        <v>5716176</v>
      </c>
      <c r="AY290" s="73"/>
      <c r="AZ290" s="20">
        <v>588631</v>
      </c>
      <c r="BA290" s="20">
        <v>126213</v>
      </c>
      <c r="BB290" s="19">
        <v>714844</v>
      </c>
      <c r="BC290" s="19">
        <f t="shared" si="18"/>
        <v>6431020</v>
      </c>
      <c r="BE290" s="20">
        <v>92243</v>
      </c>
      <c r="BF290" s="21">
        <f t="shared" si="19"/>
        <v>6338777</v>
      </c>
      <c r="BH290" s="73"/>
      <c r="BI290" s="73"/>
      <c r="BJ290" s="73"/>
      <c r="BK290" s="73"/>
      <c r="BL290" s="73"/>
      <c r="BM290" s="73"/>
      <c r="BN290" s="73"/>
    </row>
    <row r="291" spans="1:66" ht="22.5" customHeight="1" x14ac:dyDescent="0.2">
      <c r="A291" s="125" t="s">
        <v>2085</v>
      </c>
      <c r="B291" s="126" t="s">
        <v>2053</v>
      </c>
      <c r="C291" s="136" t="s">
        <v>391</v>
      </c>
      <c r="D291" s="129">
        <v>6</v>
      </c>
      <c r="E291" s="130" t="s">
        <v>3561</v>
      </c>
      <c r="F291" s="19">
        <v>180504</v>
      </c>
      <c r="G291" s="20">
        <v>56612</v>
      </c>
      <c r="H291" s="20">
        <v>17670</v>
      </c>
      <c r="I291" s="20">
        <v>0</v>
      </c>
      <c r="J291" s="20">
        <v>6699</v>
      </c>
      <c r="K291" s="20">
        <v>48990</v>
      </c>
      <c r="L291" s="20">
        <v>33604</v>
      </c>
      <c r="M291" s="20">
        <v>5511</v>
      </c>
      <c r="N291" s="20">
        <v>3395</v>
      </c>
      <c r="O291" s="20">
        <v>5550</v>
      </c>
      <c r="P291" s="20">
        <v>152093</v>
      </c>
      <c r="Q291" s="20">
        <v>25955</v>
      </c>
      <c r="R291" s="20">
        <v>30240</v>
      </c>
      <c r="S291" s="20">
        <v>11609</v>
      </c>
      <c r="T291" s="21">
        <v>11573</v>
      </c>
      <c r="U291" s="54">
        <v>5754</v>
      </c>
      <c r="V291" s="20">
        <v>8904</v>
      </c>
      <c r="W291" s="20">
        <v>10148</v>
      </c>
      <c r="X291" s="20">
        <v>0</v>
      </c>
      <c r="Y291" s="21">
        <v>0</v>
      </c>
      <c r="Z291" s="20">
        <v>83229</v>
      </c>
      <c r="AA291" s="21">
        <v>0</v>
      </c>
      <c r="AB291" s="32">
        <v>0</v>
      </c>
      <c r="AC291" s="20">
        <v>270186</v>
      </c>
      <c r="AD291" s="20">
        <v>160998</v>
      </c>
      <c r="AE291" s="20">
        <v>235296</v>
      </c>
      <c r="AF291" s="20">
        <v>106502</v>
      </c>
      <c r="AG291" s="20">
        <v>38122</v>
      </c>
      <c r="AH291" s="20">
        <v>2896</v>
      </c>
      <c r="AI291" s="21">
        <v>54636</v>
      </c>
      <c r="AJ291" s="25">
        <v>23749</v>
      </c>
      <c r="AK291" s="25">
        <v>44671</v>
      </c>
      <c r="AL291" s="25">
        <v>7912</v>
      </c>
      <c r="AM291" s="22">
        <v>16876</v>
      </c>
      <c r="AN291" s="20">
        <v>208447</v>
      </c>
      <c r="AO291" s="20">
        <v>9225</v>
      </c>
      <c r="AP291" s="54">
        <v>1877556</v>
      </c>
      <c r="AQ291" s="25">
        <v>64308</v>
      </c>
      <c r="AR291" s="25">
        <v>170153</v>
      </c>
      <c r="AS291" s="54">
        <v>73575</v>
      </c>
      <c r="AT291" s="54">
        <v>39598</v>
      </c>
      <c r="AU291" s="54">
        <v>39652</v>
      </c>
      <c r="AV291" s="25">
        <f t="shared" si="16"/>
        <v>387286</v>
      </c>
      <c r="AW291" s="165">
        <v>277306</v>
      </c>
      <c r="AX291" s="98">
        <f t="shared" si="17"/>
        <v>2542148</v>
      </c>
      <c r="AY291" s="73"/>
      <c r="AZ291" s="20">
        <v>310812</v>
      </c>
      <c r="BA291" s="20">
        <v>37018</v>
      </c>
      <c r="BB291" s="19">
        <v>347830</v>
      </c>
      <c r="BC291" s="19">
        <f t="shared" si="18"/>
        <v>2889978</v>
      </c>
      <c r="BE291" s="20">
        <v>60542</v>
      </c>
      <c r="BF291" s="21">
        <f t="shared" si="19"/>
        <v>2829436</v>
      </c>
      <c r="BH291" s="73"/>
      <c r="BI291" s="73"/>
      <c r="BJ291" s="73"/>
      <c r="BK291" s="73"/>
      <c r="BL291" s="73"/>
      <c r="BM291" s="73"/>
      <c r="BN291" s="73"/>
    </row>
    <row r="292" spans="1:66" ht="22.5" customHeight="1" x14ac:dyDescent="0.2">
      <c r="A292" s="125" t="s">
        <v>2086</v>
      </c>
      <c r="B292" s="126" t="s">
        <v>2053</v>
      </c>
      <c r="C292" s="136" t="s">
        <v>392</v>
      </c>
      <c r="D292" s="129">
        <v>6</v>
      </c>
      <c r="E292" s="130" t="s">
        <v>3561</v>
      </c>
      <c r="F292" s="19">
        <v>310983</v>
      </c>
      <c r="G292" s="20">
        <v>91621</v>
      </c>
      <c r="H292" s="20">
        <v>44840</v>
      </c>
      <c r="I292" s="20">
        <v>0</v>
      </c>
      <c r="J292" s="20">
        <v>0</v>
      </c>
      <c r="K292" s="20">
        <v>42290</v>
      </c>
      <c r="L292" s="20">
        <v>74412</v>
      </c>
      <c r="M292" s="20">
        <v>4394</v>
      </c>
      <c r="N292" s="20">
        <v>6455</v>
      </c>
      <c r="O292" s="20">
        <v>3959</v>
      </c>
      <c r="P292" s="20">
        <v>68606</v>
      </c>
      <c r="Q292" s="20">
        <v>26369</v>
      </c>
      <c r="R292" s="20">
        <v>50085</v>
      </c>
      <c r="S292" s="20">
        <v>53580</v>
      </c>
      <c r="T292" s="21">
        <v>57865</v>
      </c>
      <c r="U292" s="54">
        <v>32424</v>
      </c>
      <c r="V292" s="20">
        <v>23373</v>
      </c>
      <c r="W292" s="20">
        <v>20296</v>
      </c>
      <c r="X292" s="20">
        <v>0</v>
      </c>
      <c r="Y292" s="21">
        <v>0</v>
      </c>
      <c r="Z292" s="20">
        <v>161614</v>
      </c>
      <c r="AA292" s="21">
        <v>0</v>
      </c>
      <c r="AB292" s="32">
        <v>0</v>
      </c>
      <c r="AC292" s="20">
        <v>464612</v>
      </c>
      <c r="AD292" s="20">
        <v>312082</v>
      </c>
      <c r="AE292" s="20">
        <v>375873</v>
      </c>
      <c r="AF292" s="20">
        <v>203021</v>
      </c>
      <c r="AG292" s="20">
        <v>74627</v>
      </c>
      <c r="AH292" s="20">
        <v>103894</v>
      </c>
      <c r="AI292" s="21">
        <v>162495</v>
      </c>
      <c r="AJ292" s="25">
        <v>34163</v>
      </c>
      <c r="AK292" s="25">
        <v>50680</v>
      </c>
      <c r="AL292" s="25">
        <v>13000</v>
      </c>
      <c r="AM292" s="22">
        <v>20424</v>
      </c>
      <c r="AN292" s="20">
        <v>399563</v>
      </c>
      <c r="AO292" s="20">
        <v>26312</v>
      </c>
      <c r="AP292" s="54">
        <v>3313912</v>
      </c>
      <c r="AQ292" s="25">
        <v>100831</v>
      </c>
      <c r="AR292" s="25">
        <v>187666</v>
      </c>
      <c r="AS292" s="54">
        <v>133735</v>
      </c>
      <c r="AT292" s="54">
        <v>54965</v>
      </c>
      <c r="AU292" s="54">
        <v>68017</v>
      </c>
      <c r="AV292" s="25">
        <f t="shared" si="16"/>
        <v>545214</v>
      </c>
      <c r="AW292" s="165">
        <v>664532</v>
      </c>
      <c r="AX292" s="98">
        <f t="shared" si="17"/>
        <v>4523658</v>
      </c>
      <c r="AY292" s="73"/>
      <c r="AZ292" s="20">
        <v>408321</v>
      </c>
      <c r="BA292" s="20">
        <v>119362</v>
      </c>
      <c r="BB292" s="19">
        <v>527683</v>
      </c>
      <c r="BC292" s="19">
        <f t="shared" si="18"/>
        <v>5051341</v>
      </c>
      <c r="BE292" s="20">
        <v>58046</v>
      </c>
      <c r="BF292" s="21">
        <f t="shared" si="19"/>
        <v>4993295</v>
      </c>
      <c r="BH292" s="73"/>
      <c r="BI292" s="73"/>
      <c r="BJ292" s="73"/>
      <c r="BK292" s="73"/>
      <c r="BL292" s="73"/>
      <c r="BM292" s="73"/>
      <c r="BN292" s="73"/>
    </row>
    <row r="293" spans="1:66" ht="22.5" customHeight="1" x14ac:dyDescent="0.2">
      <c r="A293" s="125" t="s">
        <v>2087</v>
      </c>
      <c r="B293" s="126" t="s">
        <v>2088</v>
      </c>
      <c r="C293" s="136" t="s">
        <v>393</v>
      </c>
      <c r="D293" s="129">
        <v>3</v>
      </c>
      <c r="E293" s="130" t="s">
        <v>3561</v>
      </c>
      <c r="F293" s="19">
        <v>3357782</v>
      </c>
      <c r="G293" s="20">
        <v>1592699</v>
      </c>
      <c r="H293" s="20">
        <v>940310</v>
      </c>
      <c r="I293" s="20">
        <v>0</v>
      </c>
      <c r="J293" s="20">
        <v>650</v>
      </c>
      <c r="K293" s="20">
        <v>0</v>
      </c>
      <c r="L293" s="20">
        <v>0</v>
      </c>
      <c r="M293" s="20">
        <v>323340</v>
      </c>
      <c r="N293" s="20">
        <v>186981</v>
      </c>
      <c r="O293" s="20">
        <v>154734</v>
      </c>
      <c r="P293" s="20">
        <v>2089350</v>
      </c>
      <c r="Q293" s="20">
        <v>438599</v>
      </c>
      <c r="R293" s="20">
        <v>614070</v>
      </c>
      <c r="S293" s="20">
        <v>683145</v>
      </c>
      <c r="T293" s="21">
        <v>485835</v>
      </c>
      <c r="U293" s="54">
        <v>288918</v>
      </c>
      <c r="V293" s="20">
        <v>464121</v>
      </c>
      <c r="W293" s="20">
        <v>243552</v>
      </c>
      <c r="X293" s="20">
        <v>529360</v>
      </c>
      <c r="Y293" s="21">
        <v>82362</v>
      </c>
      <c r="Z293" s="20">
        <v>2269733</v>
      </c>
      <c r="AA293" s="21">
        <v>0</v>
      </c>
      <c r="AB293" s="32">
        <v>3276750</v>
      </c>
      <c r="AC293" s="20">
        <v>7184466</v>
      </c>
      <c r="AD293" s="20">
        <v>4172626</v>
      </c>
      <c r="AE293" s="20">
        <v>6516388</v>
      </c>
      <c r="AF293" s="20">
        <v>3918016</v>
      </c>
      <c r="AG293" s="20">
        <v>2041845</v>
      </c>
      <c r="AH293" s="20">
        <v>316298</v>
      </c>
      <c r="AI293" s="21">
        <v>515745</v>
      </c>
      <c r="AJ293" s="25">
        <v>411203</v>
      </c>
      <c r="AK293" s="25">
        <v>394437</v>
      </c>
      <c r="AL293" s="25">
        <v>129777</v>
      </c>
      <c r="AM293" s="22">
        <v>225450</v>
      </c>
      <c r="AN293" s="20">
        <v>2867330</v>
      </c>
      <c r="AO293" s="20">
        <v>483933</v>
      </c>
      <c r="AP293" s="54">
        <v>47199805</v>
      </c>
      <c r="AQ293" s="25">
        <v>530875</v>
      </c>
      <c r="AR293" s="25">
        <v>628697</v>
      </c>
      <c r="AS293" s="54">
        <v>389374</v>
      </c>
      <c r="AT293" s="54">
        <v>184259</v>
      </c>
      <c r="AU293" s="54">
        <v>483476</v>
      </c>
      <c r="AV293" s="25">
        <f t="shared" si="16"/>
        <v>2216681</v>
      </c>
      <c r="AW293" s="165">
        <v>7998325</v>
      </c>
      <c r="AX293" s="98">
        <f t="shared" si="17"/>
        <v>57414811</v>
      </c>
      <c r="AY293" s="73"/>
      <c r="AZ293" s="20">
        <v>4345739</v>
      </c>
      <c r="BA293" s="20">
        <v>693586</v>
      </c>
      <c r="BB293" s="19">
        <v>5039325</v>
      </c>
      <c r="BC293" s="19">
        <f t="shared" si="18"/>
        <v>62454136</v>
      </c>
      <c r="BE293" s="20">
        <v>2612994</v>
      </c>
      <c r="BF293" s="21">
        <f t="shared" si="19"/>
        <v>59841142</v>
      </c>
      <c r="BH293" s="73"/>
      <c r="BI293" s="73"/>
      <c r="BJ293" s="73"/>
      <c r="BK293" s="73"/>
      <c r="BL293" s="73"/>
      <c r="BM293" s="73"/>
      <c r="BN293" s="73"/>
    </row>
    <row r="294" spans="1:66" ht="22.5" customHeight="1" x14ac:dyDescent="0.2">
      <c r="A294" s="125" t="s">
        <v>2089</v>
      </c>
      <c r="B294" s="126" t="s">
        <v>2088</v>
      </c>
      <c r="C294" s="136" t="s">
        <v>394</v>
      </c>
      <c r="D294" s="129">
        <v>5</v>
      </c>
      <c r="E294" s="130" t="s">
        <v>3561</v>
      </c>
      <c r="F294" s="19">
        <v>749317</v>
      </c>
      <c r="G294" s="20">
        <v>486480</v>
      </c>
      <c r="H294" s="20">
        <v>155990</v>
      </c>
      <c r="I294" s="20">
        <v>0</v>
      </c>
      <c r="J294" s="20">
        <v>2009</v>
      </c>
      <c r="K294" s="20">
        <v>0</v>
      </c>
      <c r="L294" s="20">
        <v>0</v>
      </c>
      <c r="M294" s="20">
        <v>42937</v>
      </c>
      <c r="N294" s="20">
        <v>26858</v>
      </c>
      <c r="O294" s="20">
        <v>15540</v>
      </c>
      <c r="P294" s="20">
        <v>230955</v>
      </c>
      <c r="Q294" s="20">
        <v>98607</v>
      </c>
      <c r="R294" s="20">
        <v>129690</v>
      </c>
      <c r="S294" s="20">
        <v>98230</v>
      </c>
      <c r="T294" s="21">
        <v>126146</v>
      </c>
      <c r="U294" s="54">
        <v>52248</v>
      </c>
      <c r="V294" s="20">
        <v>65667</v>
      </c>
      <c r="W294" s="20">
        <v>66977</v>
      </c>
      <c r="X294" s="20">
        <v>0</v>
      </c>
      <c r="Y294" s="21">
        <v>0</v>
      </c>
      <c r="Z294" s="20">
        <v>403565</v>
      </c>
      <c r="AA294" s="21">
        <v>0</v>
      </c>
      <c r="AB294" s="32">
        <v>484001</v>
      </c>
      <c r="AC294" s="20">
        <v>1450538</v>
      </c>
      <c r="AD294" s="20">
        <v>696345</v>
      </c>
      <c r="AE294" s="20">
        <v>1575526</v>
      </c>
      <c r="AF294" s="20">
        <v>935974</v>
      </c>
      <c r="AG294" s="20">
        <v>281943</v>
      </c>
      <c r="AH294" s="20">
        <v>208241</v>
      </c>
      <c r="AI294" s="21">
        <v>182277</v>
      </c>
      <c r="AJ294" s="25">
        <v>79599</v>
      </c>
      <c r="AK294" s="25">
        <v>125583</v>
      </c>
      <c r="AL294" s="25">
        <v>38891</v>
      </c>
      <c r="AM294" s="22">
        <v>60441</v>
      </c>
      <c r="AN294" s="20">
        <v>733984</v>
      </c>
      <c r="AO294" s="20">
        <v>68849</v>
      </c>
      <c r="AP294" s="54">
        <v>9673408</v>
      </c>
      <c r="AQ294" s="25">
        <v>196834</v>
      </c>
      <c r="AR294" s="25">
        <v>270297</v>
      </c>
      <c r="AS294" s="54">
        <v>193025</v>
      </c>
      <c r="AT294" s="54">
        <v>99648</v>
      </c>
      <c r="AU294" s="54">
        <v>172510</v>
      </c>
      <c r="AV294" s="25">
        <f t="shared" si="16"/>
        <v>932314</v>
      </c>
      <c r="AW294" s="165">
        <v>2740745</v>
      </c>
      <c r="AX294" s="98">
        <f t="shared" si="17"/>
        <v>13346467</v>
      </c>
      <c r="AY294" s="73"/>
      <c r="AZ294" s="20">
        <v>1008263</v>
      </c>
      <c r="BA294" s="20">
        <v>364959</v>
      </c>
      <c r="BB294" s="19">
        <v>1373222</v>
      </c>
      <c r="BC294" s="19">
        <f t="shared" si="18"/>
        <v>14719689</v>
      </c>
      <c r="BE294" s="20">
        <v>218051</v>
      </c>
      <c r="BF294" s="21">
        <f t="shared" si="19"/>
        <v>14501638</v>
      </c>
      <c r="BH294" s="73"/>
      <c r="BI294" s="73"/>
      <c r="BJ294" s="73"/>
      <c r="BK294" s="73"/>
      <c r="BL294" s="73"/>
      <c r="BM294" s="73"/>
      <c r="BN294" s="73"/>
    </row>
    <row r="295" spans="1:66" ht="22.5" customHeight="1" x14ac:dyDescent="0.2">
      <c r="A295" s="125" t="s">
        <v>2090</v>
      </c>
      <c r="B295" s="126" t="s">
        <v>2088</v>
      </c>
      <c r="C295" s="136" t="s">
        <v>395</v>
      </c>
      <c r="D295" s="129">
        <v>5</v>
      </c>
      <c r="E295" s="130" t="s">
        <v>3561</v>
      </c>
      <c r="F295" s="19">
        <v>1484673</v>
      </c>
      <c r="G295" s="20">
        <v>1619366</v>
      </c>
      <c r="H295" s="20">
        <v>488110</v>
      </c>
      <c r="I295" s="20">
        <v>0</v>
      </c>
      <c r="J295" s="20">
        <v>0</v>
      </c>
      <c r="K295" s="20">
        <v>0</v>
      </c>
      <c r="L295" s="20">
        <v>0</v>
      </c>
      <c r="M295" s="20">
        <v>77960</v>
      </c>
      <c r="N295" s="20">
        <v>47974</v>
      </c>
      <c r="O295" s="20">
        <v>66304</v>
      </c>
      <c r="P295" s="20">
        <v>792402</v>
      </c>
      <c r="Q295" s="20">
        <v>169307</v>
      </c>
      <c r="R295" s="20">
        <v>323010</v>
      </c>
      <c r="S295" s="20">
        <v>252719</v>
      </c>
      <c r="T295" s="21">
        <v>196741</v>
      </c>
      <c r="U295" s="54">
        <v>206934</v>
      </c>
      <c r="V295" s="20">
        <v>121317</v>
      </c>
      <c r="W295" s="20">
        <v>63932</v>
      </c>
      <c r="X295" s="20">
        <v>0</v>
      </c>
      <c r="Y295" s="21">
        <v>0</v>
      </c>
      <c r="Z295" s="20">
        <v>585308</v>
      </c>
      <c r="AA295" s="21">
        <v>0</v>
      </c>
      <c r="AB295" s="32">
        <v>409100</v>
      </c>
      <c r="AC295" s="20">
        <v>2379347</v>
      </c>
      <c r="AD295" s="20">
        <v>1984295</v>
      </c>
      <c r="AE295" s="20">
        <v>2720734</v>
      </c>
      <c r="AF295" s="20">
        <v>1455440</v>
      </c>
      <c r="AG295" s="20">
        <v>487467</v>
      </c>
      <c r="AH295" s="20">
        <v>648433</v>
      </c>
      <c r="AI295" s="21">
        <v>214305</v>
      </c>
      <c r="AJ295" s="25">
        <v>118965</v>
      </c>
      <c r="AK295" s="25">
        <v>170158</v>
      </c>
      <c r="AL295" s="25">
        <v>59138</v>
      </c>
      <c r="AM295" s="22">
        <v>77411</v>
      </c>
      <c r="AN295" s="20">
        <v>2348208</v>
      </c>
      <c r="AO295" s="20">
        <v>128935</v>
      </c>
      <c r="AP295" s="54">
        <v>19697993</v>
      </c>
      <c r="AQ295" s="25">
        <v>287233</v>
      </c>
      <c r="AR295" s="25">
        <v>370008</v>
      </c>
      <c r="AS295" s="54">
        <v>361526</v>
      </c>
      <c r="AT295" s="54">
        <v>136156</v>
      </c>
      <c r="AU295" s="54">
        <v>234848</v>
      </c>
      <c r="AV295" s="25">
        <f t="shared" si="16"/>
        <v>1389771</v>
      </c>
      <c r="AW295" s="165">
        <v>4755572</v>
      </c>
      <c r="AX295" s="98">
        <f t="shared" si="17"/>
        <v>25843336</v>
      </c>
      <c r="AY295" s="73"/>
      <c r="AZ295" s="20">
        <v>1550662</v>
      </c>
      <c r="BA295" s="20">
        <v>676194</v>
      </c>
      <c r="BB295" s="19">
        <v>2226856</v>
      </c>
      <c r="BC295" s="19">
        <f t="shared" si="18"/>
        <v>28070192</v>
      </c>
      <c r="BE295" s="20">
        <v>328256</v>
      </c>
      <c r="BF295" s="21">
        <f t="shared" si="19"/>
        <v>27741936</v>
      </c>
      <c r="BH295" s="73"/>
      <c r="BI295" s="73"/>
      <c r="BJ295" s="73"/>
      <c r="BK295" s="73"/>
      <c r="BL295" s="73"/>
      <c r="BM295" s="73"/>
      <c r="BN295" s="73"/>
    </row>
    <row r="296" spans="1:66" ht="22.5" customHeight="1" x14ac:dyDescent="0.2">
      <c r="A296" s="125" t="s">
        <v>2091</v>
      </c>
      <c r="B296" s="126" t="s">
        <v>2088</v>
      </c>
      <c r="C296" s="136" t="s">
        <v>396</v>
      </c>
      <c r="D296" s="129">
        <v>5</v>
      </c>
      <c r="E296" s="130" t="s">
        <v>3561</v>
      </c>
      <c r="F296" s="19">
        <v>1040670</v>
      </c>
      <c r="G296" s="20">
        <v>798204</v>
      </c>
      <c r="H296" s="20">
        <v>186010</v>
      </c>
      <c r="I296" s="20">
        <v>0</v>
      </c>
      <c r="J296" s="20">
        <v>0</v>
      </c>
      <c r="K296" s="20">
        <v>0</v>
      </c>
      <c r="L296" s="20">
        <v>0</v>
      </c>
      <c r="M296" s="20">
        <v>57008</v>
      </c>
      <c r="N296" s="20">
        <v>40432</v>
      </c>
      <c r="O296" s="20">
        <v>35520</v>
      </c>
      <c r="P296" s="20">
        <v>625259</v>
      </c>
      <c r="Q296" s="20">
        <v>129466</v>
      </c>
      <c r="R296" s="20">
        <v>156915</v>
      </c>
      <c r="S296" s="20">
        <v>250933</v>
      </c>
      <c r="T296" s="21">
        <v>196741</v>
      </c>
      <c r="U296" s="54">
        <v>94416</v>
      </c>
      <c r="V296" s="20">
        <v>120204</v>
      </c>
      <c r="W296" s="20">
        <v>81184</v>
      </c>
      <c r="X296" s="20">
        <v>0</v>
      </c>
      <c r="Y296" s="21">
        <v>0</v>
      </c>
      <c r="Z296" s="20">
        <v>561146</v>
      </c>
      <c r="AA296" s="21">
        <v>0</v>
      </c>
      <c r="AB296" s="32">
        <v>395190</v>
      </c>
      <c r="AC296" s="20">
        <v>2370483</v>
      </c>
      <c r="AD296" s="20">
        <v>1499963</v>
      </c>
      <c r="AE296" s="20">
        <v>2112497</v>
      </c>
      <c r="AF296" s="20">
        <v>1207500</v>
      </c>
      <c r="AG296" s="20">
        <v>410827</v>
      </c>
      <c r="AH296" s="20">
        <v>272043</v>
      </c>
      <c r="AI296" s="21">
        <v>277419</v>
      </c>
      <c r="AJ296" s="25">
        <v>100948</v>
      </c>
      <c r="AK296" s="25">
        <v>164332</v>
      </c>
      <c r="AL296" s="25">
        <v>49890</v>
      </c>
      <c r="AM296" s="22">
        <v>73504</v>
      </c>
      <c r="AN296" s="20">
        <v>990885</v>
      </c>
      <c r="AO296" s="20">
        <v>102551</v>
      </c>
      <c r="AP296" s="54">
        <v>14402140</v>
      </c>
      <c r="AQ296" s="25">
        <v>212305</v>
      </c>
      <c r="AR296" s="25">
        <v>310502</v>
      </c>
      <c r="AS296" s="54">
        <v>250988</v>
      </c>
      <c r="AT296" s="54">
        <v>102557</v>
      </c>
      <c r="AU296" s="54">
        <v>180459</v>
      </c>
      <c r="AV296" s="25">
        <f t="shared" si="16"/>
        <v>1056811</v>
      </c>
      <c r="AW296" s="165">
        <v>2393381</v>
      </c>
      <c r="AX296" s="98">
        <f t="shared" si="17"/>
        <v>17852332</v>
      </c>
      <c r="AY296" s="73"/>
      <c r="AZ296" s="20">
        <v>1301481</v>
      </c>
      <c r="BA296" s="20">
        <v>599927</v>
      </c>
      <c r="BB296" s="19">
        <v>1901408</v>
      </c>
      <c r="BC296" s="19">
        <f t="shared" si="18"/>
        <v>19753740</v>
      </c>
      <c r="BE296" s="20">
        <v>281612</v>
      </c>
      <c r="BF296" s="21">
        <f t="shared" si="19"/>
        <v>19472128</v>
      </c>
      <c r="BH296" s="73"/>
      <c r="BI296" s="73"/>
      <c r="BJ296" s="73"/>
      <c r="BK296" s="73"/>
      <c r="BL296" s="73"/>
      <c r="BM296" s="73"/>
      <c r="BN296" s="73"/>
    </row>
    <row r="297" spans="1:66" ht="22.5" customHeight="1" x14ac:dyDescent="0.2">
      <c r="A297" s="125" t="s">
        <v>2092</v>
      </c>
      <c r="B297" s="126" t="s">
        <v>2088</v>
      </c>
      <c r="C297" s="136" t="s">
        <v>397</v>
      </c>
      <c r="D297" s="129">
        <v>5</v>
      </c>
      <c r="E297" s="130" t="s">
        <v>3561</v>
      </c>
      <c r="F297" s="19">
        <v>573919</v>
      </c>
      <c r="G297" s="20">
        <v>328408</v>
      </c>
      <c r="H297" s="20">
        <v>167390</v>
      </c>
      <c r="I297" s="20">
        <v>0</v>
      </c>
      <c r="J297" s="20">
        <v>0</v>
      </c>
      <c r="K297" s="20">
        <v>14380</v>
      </c>
      <c r="L297" s="20">
        <v>39717</v>
      </c>
      <c r="M297" s="20">
        <v>19756</v>
      </c>
      <c r="N297" s="20">
        <v>13281</v>
      </c>
      <c r="O297" s="20">
        <v>18056</v>
      </c>
      <c r="P297" s="20">
        <v>349664</v>
      </c>
      <c r="Q297" s="20">
        <v>49465</v>
      </c>
      <c r="R297" s="20">
        <v>54855</v>
      </c>
      <c r="S297" s="20">
        <v>55366</v>
      </c>
      <c r="T297" s="21">
        <v>69438</v>
      </c>
      <c r="U297" s="54">
        <v>40950</v>
      </c>
      <c r="V297" s="20">
        <v>31164</v>
      </c>
      <c r="W297" s="20">
        <v>40592</v>
      </c>
      <c r="X297" s="20">
        <v>0</v>
      </c>
      <c r="Y297" s="21">
        <v>0</v>
      </c>
      <c r="Z297" s="20">
        <v>255362</v>
      </c>
      <c r="AA297" s="21">
        <v>0</v>
      </c>
      <c r="AB297" s="32">
        <v>280495</v>
      </c>
      <c r="AC297" s="20">
        <v>904405</v>
      </c>
      <c r="AD297" s="20">
        <v>695439</v>
      </c>
      <c r="AE297" s="20">
        <v>1025362</v>
      </c>
      <c r="AF297" s="20">
        <v>515281</v>
      </c>
      <c r="AG297" s="20">
        <v>205825</v>
      </c>
      <c r="AH297" s="20">
        <v>147515</v>
      </c>
      <c r="AI297" s="21">
        <v>87606</v>
      </c>
      <c r="AJ297" s="25">
        <v>52601</v>
      </c>
      <c r="AK297" s="25">
        <v>78070</v>
      </c>
      <c r="AL297" s="25">
        <v>25162</v>
      </c>
      <c r="AM297" s="22">
        <v>38150</v>
      </c>
      <c r="AN297" s="20">
        <v>574017</v>
      </c>
      <c r="AO297" s="20">
        <v>41420</v>
      </c>
      <c r="AP297" s="54">
        <v>6793111</v>
      </c>
      <c r="AQ297" s="25">
        <v>115507</v>
      </c>
      <c r="AR297" s="25">
        <v>234076</v>
      </c>
      <c r="AS297" s="54">
        <v>177464</v>
      </c>
      <c r="AT297" s="54">
        <v>64845</v>
      </c>
      <c r="AU297" s="54">
        <v>122157</v>
      </c>
      <c r="AV297" s="25">
        <f t="shared" si="16"/>
        <v>714049</v>
      </c>
      <c r="AW297" s="165">
        <v>1184834</v>
      </c>
      <c r="AX297" s="98">
        <f t="shared" si="17"/>
        <v>8691994</v>
      </c>
      <c r="AY297" s="73"/>
      <c r="AZ297" s="20">
        <v>610845</v>
      </c>
      <c r="BA297" s="20">
        <v>217928</v>
      </c>
      <c r="BB297" s="19">
        <v>828773</v>
      </c>
      <c r="BC297" s="19">
        <f t="shared" si="18"/>
        <v>9520767</v>
      </c>
      <c r="BE297" s="20">
        <v>118705</v>
      </c>
      <c r="BF297" s="21">
        <f t="shared" si="19"/>
        <v>9402062</v>
      </c>
      <c r="BH297" s="73"/>
      <c r="BI297" s="73"/>
      <c r="BJ297" s="73"/>
      <c r="BK297" s="73"/>
      <c r="BL297" s="73"/>
      <c r="BM297" s="73"/>
      <c r="BN297" s="73"/>
    </row>
    <row r="298" spans="1:66" ht="22.5" customHeight="1" x14ac:dyDescent="0.2">
      <c r="A298" s="125" t="s">
        <v>2093</v>
      </c>
      <c r="B298" s="126" t="s">
        <v>2088</v>
      </c>
      <c r="C298" s="136" t="s">
        <v>398</v>
      </c>
      <c r="D298" s="129">
        <v>5</v>
      </c>
      <c r="E298" s="130" t="s">
        <v>3561</v>
      </c>
      <c r="F298" s="19">
        <v>800619</v>
      </c>
      <c r="G298" s="20">
        <v>865582</v>
      </c>
      <c r="H298" s="20">
        <v>162450</v>
      </c>
      <c r="I298" s="20">
        <v>0</v>
      </c>
      <c r="J298" s="20">
        <v>0</v>
      </c>
      <c r="K298" s="20">
        <v>0</v>
      </c>
      <c r="L298" s="20">
        <v>0</v>
      </c>
      <c r="M298" s="20">
        <v>24484</v>
      </c>
      <c r="N298" s="20">
        <v>22224</v>
      </c>
      <c r="O298" s="20">
        <v>15281</v>
      </c>
      <c r="P298" s="20">
        <v>466726</v>
      </c>
      <c r="Q298" s="20">
        <v>66508</v>
      </c>
      <c r="R298" s="20">
        <v>202770</v>
      </c>
      <c r="S298" s="20">
        <v>187530</v>
      </c>
      <c r="T298" s="21">
        <v>127303</v>
      </c>
      <c r="U298" s="54">
        <v>41286</v>
      </c>
      <c r="V298" s="20">
        <v>97944</v>
      </c>
      <c r="W298" s="20">
        <v>60888</v>
      </c>
      <c r="X298" s="20">
        <v>0</v>
      </c>
      <c r="Y298" s="21">
        <v>0</v>
      </c>
      <c r="Z298" s="20">
        <v>423987</v>
      </c>
      <c r="AA298" s="21">
        <v>0</v>
      </c>
      <c r="AB298" s="32">
        <v>302693</v>
      </c>
      <c r="AC298" s="20">
        <v>1170574</v>
      </c>
      <c r="AD298" s="20">
        <v>832114</v>
      </c>
      <c r="AE298" s="20">
        <v>1284250</v>
      </c>
      <c r="AF298" s="20">
        <v>749053</v>
      </c>
      <c r="AG298" s="20">
        <v>303424</v>
      </c>
      <c r="AH298" s="20">
        <v>348968</v>
      </c>
      <c r="AI298" s="21">
        <v>237855</v>
      </c>
      <c r="AJ298" s="25">
        <v>70916</v>
      </c>
      <c r="AK298" s="25">
        <v>107925</v>
      </c>
      <c r="AL298" s="25">
        <v>34750</v>
      </c>
      <c r="AM298" s="22">
        <v>51673</v>
      </c>
      <c r="AN298" s="20">
        <v>1117031</v>
      </c>
      <c r="AO298" s="20">
        <v>88816</v>
      </c>
      <c r="AP298" s="54">
        <v>10265624</v>
      </c>
      <c r="AQ298" s="25">
        <v>154198</v>
      </c>
      <c r="AR298" s="25">
        <v>261746</v>
      </c>
      <c r="AS298" s="54">
        <v>217835</v>
      </c>
      <c r="AT298" s="54">
        <v>83908</v>
      </c>
      <c r="AU298" s="54">
        <v>162135</v>
      </c>
      <c r="AV298" s="25">
        <f t="shared" si="16"/>
        <v>879822</v>
      </c>
      <c r="AW298" s="165">
        <v>2090424</v>
      </c>
      <c r="AX298" s="98">
        <f t="shared" si="17"/>
        <v>13235870</v>
      </c>
      <c r="AY298" s="73"/>
      <c r="AZ298" s="20">
        <v>888806</v>
      </c>
      <c r="BA298" s="20">
        <v>509759</v>
      </c>
      <c r="BB298" s="19">
        <v>1398565</v>
      </c>
      <c r="BC298" s="19">
        <f t="shared" si="18"/>
        <v>14634435</v>
      </c>
      <c r="BE298" s="20">
        <v>165841</v>
      </c>
      <c r="BF298" s="21">
        <f t="shared" si="19"/>
        <v>14468594</v>
      </c>
      <c r="BH298" s="73"/>
      <c r="BI298" s="73"/>
      <c r="BJ298" s="73"/>
      <c r="BK298" s="73"/>
      <c r="BL298" s="73"/>
      <c r="BM298" s="73"/>
      <c r="BN298" s="73"/>
    </row>
    <row r="299" spans="1:66" ht="22.5" customHeight="1" x14ac:dyDescent="0.2">
      <c r="A299" s="125" t="s">
        <v>2094</v>
      </c>
      <c r="B299" s="126" t="s">
        <v>2088</v>
      </c>
      <c r="C299" s="136" t="s">
        <v>399</v>
      </c>
      <c r="D299" s="129">
        <v>5</v>
      </c>
      <c r="E299" s="130" t="s">
        <v>3561</v>
      </c>
      <c r="F299" s="19">
        <v>529863</v>
      </c>
      <c r="G299" s="20">
        <v>640060</v>
      </c>
      <c r="H299" s="20">
        <v>216980</v>
      </c>
      <c r="I299" s="20">
        <v>0</v>
      </c>
      <c r="J299" s="20">
        <v>0</v>
      </c>
      <c r="K299" s="20">
        <v>0</v>
      </c>
      <c r="L299" s="20">
        <v>0</v>
      </c>
      <c r="M299" s="20">
        <v>27613</v>
      </c>
      <c r="N299" s="20">
        <v>15358</v>
      </c>
      <c r="O299" s="20">
        <v>27639</v>
      </c>
      <c r="P299" s="20">
        <v>275559</v>
      </c>
      <c r="Q299" s="20">
        <v>73339</v>
      </c>
      <c r="R299" s="20">
        <v>80505</v>
      </c>
      <c r="S299" s="20">
        <v>107160</v>
      </c>
      <c r="T299" s="21">
        <v>94899</v>
      </c>
      <c r="U299" s="54">
        <v>45486</v>
      </c>
      <c r="V299" s="20">
        <v>53424</v>
      </c>
      <c r="W299" s="20">
        <v>49725</v>
      </c>
      <c r="X299" s="20">
        <v>0</v>
      </c>
      <c r="Y299" s="21">
        <v>0</v>
      </c>
      <c r="Z299" s="20">
        <v>323025</v>
      </c>
      <c r="AA299" s="21">
        <v>0</v>
      </c>
      <c r="AB299" s="32">
        <v>202863</v>
      </c>
      <c r="AC299" s="20">
        <v>1341566</v>
      </c>
      <c r="AD299" s="20">
        <v>352909</v>
      </c>
      <c r="AE299" s="20">
        <v>991160</v>
      </c>
      <c r="AF299" s="20">
        <v>530737</v>
      </c>
      <c r="AG299" s="20">
        <v>198149</v>
      </c>
      <c r="AH299" s="20">
        <v>214485</v>
      </c>
      <c r="AI299" s="21">
        <v>182277</v>
      </c>
      <c r="AJ299" s="25">
        <v>56587</v>
      </c>
      <c r="AK299" s="25">
        <v>85515</v>
      </c>
      <c r="AL299" s="25">
        <v>25720</v>
      </c>
      <c r="AM299" s="22">
        <v>40403</v>
      </c>
      <c r="AN299" s="20">
        <v>338045</v>
      </c>
      <c r="AO299" s="20">
        <v>71309</v>
      </c>
      <c r="AP299" s="54">
        <v>7192360</v>
      </c>
      <c r="AQ299" s="25">
        <v>106341</v>
      </c>
      <c r="AR299" s="25">
        <v>207886</v>
      </c>
      <c r="AS299" s="54">
        <v>167499</v>
      </c>
      <c r="AT299" s="54">
        <v>75318</v>
      </c>
      <c r="AU299" s="54">
        <v>128173</v>
      </c>
      <c r="AV299" s="25">
        <f t="shared" si="16"/>
        <v>685217</v>
      </c>
      <c r="AW299" s="165">
        <v>1396423</v>
      </c>
      <c r="AX299" s="98">
        <f t="shared" si="17"/>
        <v>9274000</v>
      </c>
      <c r="AY299" s="73"/>
      <c r="AZ299" s="20">
        <v>686813</v>
      </c>
      <c r="BA299" s="20">
        <v>455614</v>
      </c>
      <c r="BB299" s="19">
        <v>1142427</v>
      </c>
      <c r="BC299" s="19">
        <f t="shared" si="18"/>
        <v>10416427</v>
      </c>
      <c r="BE299" s="20">
        <v>123012</v>
      </c>
      <c r="BF299" s="21">
        <f t="shared" si="19"/>
        <v>10293415</v>
      </c>
      <c r="BH299" s="73"/>
      <c r="BI299" s="73"/>
      <c r="BJ299" s="73"/>
      <c r="BK299" s="73"/>
      <c r="BL299" s="73"/>
      <c r="BM299" s="73"/>
      <c r="BN299" s="73"/>
    </row>
    <row r="300" spans="1:66" ht="22.5" customHeight="1" x14ac:dyDescent="0.2">
      <c r="A300" s="125" t="s">
        <v>2095</v>
      </c>
      <c r="B300" s="126" t="s">
        <v>2088</v>
      </c>
      <c r="C300" s="136" t="s">
        <v>400</v>
      </c>
      <c r="D300" s="129">
        <v>5</v>
      </c>
      <c r="E300" s="130" t="s">
        <v>3561</v>
      </c>
      <c r="F300" s="19">
        <v>1388361</v>
      </c>
      <c r="G300" s="20">
        <v>1580293</v>
      </c>
      <c r="H300" s="20">
        <v>450490</v>
      </c>
      <c r="I300" s="20">
        <v>0</v>
      </c>
      <c r="J300" s="20">
        <v>0</v>
      </c>
      <c r="K300" s="20">
        <v>8450</v>
      </c>
      <c r="L300" s="20">
        <v>24339</v>
      </c>
      <c r="M300" s="20">
        <v>40641</v>
      </c>
      <c r="N300" s="20">
        <v>42996</v>
      </c>
      <c r="O300" s="20">
        <v>37000</v>
      </c>
      <c r="P300" s="20">
        <v>1200097</v>
      </c>
      <c r="Q300" s="20">
        <v>103714</v>
      </c>
      <c r="R300" s="20">
        <v>252000</v>
      </c>
      <c r="S300" s="20">
        <v>208962</v>
      </c>
      <c r="T300" s="21">
        <v>162022</v>
      </c>
      <c r="U300" s="54">
        <v>121296</v>
      </c>
      <c r="V300" s="20">
        <v>140238</v>
      </c>
      <c r="W300" s="20">
        <v>101480</v>
      </c>
      <c r="X300" s="20">
        <v>0</v>
      </c>
      <c r="Y300" s="21">
        <v>0</v>
      </c>
      <c r="Z300" s="20">
        <v>574716</v>
      </c>
      <c r="AA300" s="21">
        <v>0</v>
      </c>
      <c r="AB300" s="32">
        <v>413702</v>
      </c>
      <c r="AC300" s="20">
        <v>1802439</v>
      </c>
      <c r="AD300" s="20">
        <v>1347167</v>
      </c>
      <c r="AE300" s="20">
        <v>2171967</v>
      </c>
      <c r="AF300" s="20">
        <v>1180211</v>
      </c>
      <c r="AG300" s="20">
        <v>459787</v>
      </c>
      <c r="AH300" s="20">
        <v>411142</v>
      </c>
      <c r="AI300" s="21">
        <v>563316</v>
      </c>
      <c r="AJ300" s="25">
        <v>107006</v>
      </c>
      <c r="AK300" s="25">
        <v>168548</v>
      </c>
      <c r="AL300" s="25">
        <v>51585</v>
      </c>
      <c r="AM300" s="22">
        <v>74394</v>
      </c>
      <c r="AN300" s="20">
        <v>2243500</v>
      </c>
      <c r="AO300" s="20">
        <v>171954</v>
      </c>
      <c r="AP300" s="54">
        <v>17603813</v>
      </c>
      <c r="AQ300" s="25">
        <v>295610</v>
      </c>
      <c r="AR300" s="25">
        <v>343159</v>
      </c>
      <c r="AS300" s="54">
        <v>301846</v>
      </c>
      <c r="AT300" s="54">
        <v>96579</v>
      </c>
      <c r="AU300" s="54">
        <v>199289</v>
      </c>
      <c r="AV300" s="25">
        <f t="shared" si="16"/>
        <v>1236483</v>
      </c>
      <c r="AW300" s="165">
        <v>4974287</v>
      </c>
      <c r="AX300" s="98">
        <f t="shared" si="17"/>
        <v>23814583</v>
      </c>
      <c r="AY300" s="73"/>
      <c r="AZ300" s="20">
        <v>1384459</v>
      </c>
      <c r="BA300" s="20">
        <v>848706</v>
      </c>
      <c r="BB300" s="19">
        <v>2233165</v>
      </c>
      <c r="BC300" s="19">
        <f t="shared" si="18"/>
        <v>26047748</v>
      </c>
      <c r="BE300" s="20">
        <v>310602</v>
      </c>
      <c r="BF300" s="21">
        <f t="shared" si="19"/>
        <v>25737146</v>
      </c>
      <c r="BH300" s="73"/>
      <c r="BI300" s="73"/>
      <c r="BJ300" s="73"/>
      <c r="BK300" s="73"/>
      <c r="BL300" s="73"/>
      <c r="BM300" s="73"/>
      <c r="BN300" s="73"/>
    </row>
    <row r="301" spans="1:66" ht="22.5" customHeight="1" x14ac:dyDescent="0.2">
      <c r="A301" s="125" t="s">
        <v>2096</v>
      </c>
      <c r="B301" s="126" t="s">
        <v>2088</v>
      </c>
      <c r="C301" s="136" t="s">
        <v>401</v>
      </c>
      <c r="D301" s="129">
        <v>5</v>
      </c>
      <c r="E301" s="130" t="s">
        <v>3561</v>
      </c>
      <c r="F301" s="19">
        <v>563224</v>
      </c>
      <c r="G301" s="20">
        <v>270298</v>
      </c>
      <c r="H301" s="20">
        <v>75050</v>
      </c>
      <c r="I301" s="20">
        <v>0</v>
      </c>
      <c r="J301" s="20">
        <v>0</v>
      </c>
      <c r="K301" s="20">
        <v>6920</v>
      </c>
      <c r="L301" s="20">
        <v>1580</v>
      </c>
      <c r="M301" s="20">
        <v>21392</v>
      </c>
      <c r="N301" s="20">
        <v>16748</v>
      </c>
      <c r="O301" s="20">
        <v>23828</v>
      </c>
      <c r="P301" s="20">
        <v>309229</v>
      </c>
      <c r="Q301" s="20">
        <v>56599</v>
      </c>
      <c r="R301" s="20">
        <v>73755</v>
      </c>
      <c r="S301" s="20">
        <v>75905</v>
      </c>
      <c r="T301" s="21">
        <v>69438</v>
      </c>
      <c r="U301" s="54">
        <v>30912</v>
      </c>
      <c r="V301" s="20">
        <v>43407</v>
      </c>
      <c r="W301" s="20">
        <v>30444</v>
      </c>
      <c r="X301" s="20">
        <v>0</v>
      </c>
      <c r="Y301" s="21">
        <v>0</v>
      </c>
      <c r="Z301" s="20">
        <v>239012</v>
      </c>
      <c r="AA301" s="21">
        <v>87230</v>
      </c>
      <c r="AB301" s="32">
        <v>321035</v>
      </c>
      <c r="AC301" s="20">
        <v>1146642</v>
      </c>
      <c r="AD301" s="20">
        <v>488171</v>
      </c>
      <c r="AE301" s="20">
        <v>784552</v>
      </c>
      <c r="AF301" s="20">
        <v>466498</v>
      </c>
      <c r="AG301" s="20">
        <v>186463</v>
      </c>
      <c r="AH301" s="20">
        <v>133307</v>
      </c>
      <c r="AI301" s="21">
        <v>31557</v>
      </c>
      <c r="AJ301" s="25">
        <v>59395</v>
      </c>
      <c r="AK301" s="25">
        <v>71795</v>
      </c>
      <c r="AL301" s="25">
        <v>19121</v>
      </c>
      <c r="AM301" s="22">
        <v>39539</v>
      </c>
      <c r="AN301" s="20">
        <v>591998</v>
      </c>
      <c r="AO301" s="20">
        <v>22222</v>
      </c>
      <c r="AP301" s="54">
        <v>6357266</v>
      </c>
      <c r="AQ301" s="25">
        <v>137791</v>
      </c>
      <c r="AR301" s="25">
        <v>181832</v>
      </c>
      <c r="AS301" s="54">
        <v>126924</v>
      </c>
      <c r="AT301" s="54">
        <v>46190</v>
      </c>
      <c r="AU301" s="54">
        <v>101117</v>
      </c>
      <c r="AV301" s="25">
        <f t="shared" si="16"/>
        <v>593854</v>
      </c>
      <c r="AW301" s="165">
        <v>1401483</v>
      </c>
      <c r="AX301" s="98">
        <f t="shared" si="17"/>
        <v>8352603</v>
      </c>
      <c r="AY301" s="73"/>
      <c r="AZ301" s="20">
        <v>730444</v>
      </c>
      <c r="BA301" s="20">
        <v>116069</v>
      </c>
      <c r="BB301" s="19">
        <v>846513</v>
      </c>
      <c r="BC301" s="19">
        <f t="shared" si="18"/>
        <v>9199116</v>
      </c>
      <c r="BE301" s="20">
        <v>109315</v>
      </c>
      <c r="BF301" s="21">
        <f t="shared" si="19"/>
        <v>9089801</v>
      </c>
      <c r="BH301" s="73"/>
      <c r="BI301" s="73"/>
      <c r="BJ301" s="73"/>
      <c r="BK301" s="73"/>
      <c r="BL301" s="73"/>
      <c r="BM301" s="73"/>
      <c r="BN301" s="73"/>
    </row>
    <row r="302" spans="1:66" ht="22.5" customHeight="1" x14ac:dyDescent="0.2">
      <c r="A302" s="125" t="s">
        <v>2097</v>
      </c>
      <c r="B302" s="126" t="s">
        <v>2088</v>
      </c>
      <c r="C302" s="136" t="s">
        <v>402</v>
      </c>
      <c r="D302" s="129">
        <v>5</v>
      </c>
      <c r="E302" s="130" t="s">
        <v>3561</v>
      </c>
      <c r="F302" s="19">
        <v>1390488</v>
      </c>
      <c r="G302" s="20">
        <v>1771306</v>
      </c>
      <c r="H302" s="20">
        <v>679820</v>
      </c>
      <c r="I302" s="20">
        <v>0</v>
      </c>
      <c r="J302" s="20">
        <v>0</v>
      </c>
      <c r="K302" s="20">
        <v>0</v>
      </c>
      <c r="L302" s="20">
        <v>0</v>
      </c>
      <c r="M302" s="20">
        <v>47223</v>
      </c>
      <c r="N302" s="20">
        <v>43299</v>
      </c>
      <c r="O302" s="20">
        <v>66859</v>
      </c>
      <c r="P302" s="20">
        <v>988161</v>
      </c>
      <c r="Q302" s="20">
        <v>131279</v>
      </c>
      <c r="R302" s="20">
        <v>233685</v>
      </c>
      <c r="S302" s="20">
        <v>261649</v>
      </c>
      <c r="T302" s="21">
        <v>243033</v>
      </c>
      <c r="U302" s="54">
        <v>87528</v>
      </c>
      <c r="V302" s="20">
        <v>124656</v>
      </c>
      <c r="W302" s="20">
        <v>111628</v>
      </c>
      <c r="X302" s="20">
        <v>0</v>
      </c>
      <c r="Y302" s="21">
        <v>0</v>
      </c>
      <c r="Z302" s="20">
        <v>547920</v>
      </c>
      <c r="AA302" s="21">
        <v>0</v>
      </c>
      <c r="AB302" s="32">
        <v>589293</v>
      </c>
      <c r="AC302" s="20">
        <v>1994068</v>
      </c>
      <c r="AD302" s="20">
        <v>1632042</v>
      </c>
      <c r="AE302" s="20">
        <v>2180901</v>
      </c>
      <c r="AF302" s="20">
        <v>1302651</v>
      </c>
      <c r="AG302" s="20">
        <v>506789</v>
      </c>
      <c r="AH302" s="20">
        <v>590422</v>
      </c>
      <c r="AI302" s="21">
        <v>201588</v>
      </c>
      <c r="AJ302" s="25">
        <v>110288</v>
      </c>
      <c r="AK302" s="25">
        <v>164124</v>
      </c>
      <c r="AL302" s="25">
        <v>54575</v>
      </c>
      <c r="AM302" s="22">
        <v>73789</v>
      </c>
      <c r="AN302" s="20">
        <v>2265341</v>
      </c>
      <c r="AO302" s="20">
        <v>138765</v>
      </c>
      <c r="AP302" s="54">
        <v>18533170</v>
      </c>
      <c r="AQ302" s="25">
        <v>261701</v>
      </c>
      <c r="AR302" s="25">
        <v>347732</v>
      </c>
      <c r="AS302" s="54">
        <v>344809</v>
      </c>
      <c r="AT302" s="54">
        <v>122878</v>
      </c>
      <c r="AU302" s="54">
        <v>252868</v>
      </c>
      <c r="AV302" s="25">
        <f t="shared" si="16"/>
        <v>1329988</v>
      </c>
      <c r="AW302" s="165">
        <v>3819630</v>
      </c>
      <c r="AX302" s="98">
        <f t="shared" si="17"/>
        <v>23682788</v>
      </c>
      <c r="AY302" s="73"/>
      <c r="AZ302" s="20">
        <v>1429505</v>
      </c>
      <c r="BA302" s="20">
        <v>785876</v>
      </c>
      <c r="BB302" s="19">
        <v>2215381</v>
      </c>
      <c r="BC302" s="19">
        <f t="shared" si="18"/>
        <v>25898169</v>
      </c>
      <c r="BE302" s="20">
        <v>321894</v>
      </c>
      <c r="BF302" s="21">
        <f t="shared" si="19"/>
        <v>25576275</v>
      </c>
      <c r="BH302" s="73"/>
      <c r="BI302" s="73"/>
      <c r="BJ302" s="73"/>
      <c r="BK302" s="73"/>
      <c r="BL302" s="73"/>
      <c r="BM302" s="73"/>
      <c r="BN302" s="73"/>
    </row>
    <row r="303" spans="1:66" ht="22.5" customHeight="1" x14ac:dyDescent="0.2">
      <c r="A303" s="125" t="s">
        <v>2098</v>
      </c>
      <c r="B303" s="126" t="s">
        <v>2088</v>
      </c>
      <c r="C303" s="136" t="s">
        <v>403</v>
      </c>
      <c r="D303" s="129">
        <v>5</v>
      </c>
      <c r="E303" s="130" t="s">
        <v>3561</v>
      </c>
      <c r="F303" s="19">
        <v>682744</v>
      </c>
      <c r="G303" s="20">
        <v>748008</v>
      </c>
      <c r="H303" s="20">
        <v>149340</v>
      </c>
      <c r="I303" s="20">
        <v>0</v>
      </c>
      <c r="J303" s="20">
        <v>0</v>
      </c>
      <c r="K303" s="20">
        <v>0</v>
      </c>
      <c r="L303" s="20">
        <v>0</v>
      </c>
      <c r="M303" s="20">
        <v>21504</v>
      </c>
      <c r="N303" s="20">
        <v>15945</v>
      </c>
      <c r="O303" s="20">
        <v>13024</v>
      </c>
      <c r="P303" s="20">
        <v>400074</v>
      </c>
      <c r="Q303" s="20">
        <v>53634</v>
      </c>
      <c r="R303" s="20">
        <v>80235</v>
      </c>
      <c r="S303" s="20">
        <v>100909</v>
      </c>
      <c r="T303" s="21">
        <v>115730</v>
      </c>
      <c r="U303" s="54">
        <v>76734</v>
      </c>
      <c r="V303" s="20">
        <v>50085</v>
      </c>
      <c r="W303" s="20">
        <v>49725</v>
      </c>
      <c r="X303" s="20">
        <v>0</v>
      </c>
      <c r="Y303" s="21">
        <v>0</v>
      </c>
      <c r="Z303" s="20">
        <v>342168</v>
      </c>
      <c r="AA303" s="21">
        <v>0</v>
      </c>
      <c r="AB303" s="32">
        <v>206038</v>
      </c>
      <c r="AC303" s="20">
        <v>895042</v>
      </c>
      <c r="AD303" s="20">
        <v>975170</v>
      </c>
      <c r="AE303" s="20">
        <v>1117149</v>
      </c>
      <c r="AF303" s="20">
        <v>616067</v>
      </c>
      <c r="AG303" s="20">
        <v>215870</v>
      </c>
      <c r="AH303" s="20">
        <v>207517</v>
      </c>
      <c r="AI303" s="21">
        <v>386220</v>
      </c>
      <c r="AJ303" s="25">
        <v>57726</v>
      </c>
      <c r="AK303" s="25">
        <v>90391</v>
      </c>
      <c r="AL303" s="25">
        <v>27989</v>
      </c>
      <c r="AM303" s="22">
        <v>43044</v>
      </c>
      <c r="AN303" s="20">
        <v>1056933</v>
      </c>
      <c r="AO303" s="20">
        <v>110126</v>
      </c>
      <c r="AP303" s="54">
        <v>8905141</v>
      </c>
      <c r="AQ303" s="25">
        <v>110399</v>
      </c>
      <c r="AR303" s="25">
        <v>229371</v>
      </c>
      <c r="AS303" s="54">
        <v>187023</v>
      </c>
      <c r="AT303" s="54">
        <v>80120</v>
      </c>
      <c r="AU303" s="54">
        <v>131868</v>
      </c>
      <c r="AV303" s="25">
        <f t="shared" si="16"/>
        <v>738781</v>
      </c>
      <c r="AW303" s="165">
        <v>1933408</v>
      </c>
      <c r="AX303" s="98">
        <f t="shared" si="17"/>
        <v>11577330</v>
      </c>
      <c r="AY303" s="73"/>
      <c r="AZ303" s="20">
        <v>707681</v>
      </c>
      <c r="BA303" s="20">
        <v>675597</v>
      </c>
      <c r="BB303" s="19">
        <v>1383278</v>
      </c>
      <c r="BC303" s="19">
        <f t="shared" si="18"/>
        <v>12960608</v>
      </c>
      <c r="BE303" s="20">
        <v>133784</v>
      </c>
      <c r="BF303" s="21">
        <f t="shared" si="19"/>
        <v>12826824</v>
      </c>
      <c r="BH303" s="73"/>
      <c r="BI303" s="73"/>
      <c r="BJ303" s="73"/>
      <c r="BK303" s="73"/>
      <c r="BL303" s="73"/>
      <c r="BM303" s="73"/>
      <c r="BN303" s="73"/>
    </row>
    <row r="304" spans="1:66" ht="22.5" customHeight="1" x14ac:dyDescent="0.2">
      <c r="A304" s="125" t="s">
        <v>2099</v>
      </c>
      <c r="B304" s="126" t="s">
        <v>2088</v>
      </c>
      <c r="C304" s="136" t="s">
        <v>404</v>
      </c>
      <c r="D304" s="129">
        <v>5</v>
      </c>
      <c r="E304" s="130" t="s">
        <v>3561</v>
      </c>
      <c r="F304" s="19">
        <v>474594</v>
      </c>
      <c r="G304" s="20">
        <v>551006</v>
      </c>
      <c r="H304" s="20">
        <v>194370</v>
      </c>
      <c r="I304" s="20">
        <v>0</v>
      </c>
      <c r="J304" s="20">
        <v>0</v>
      </c>
      <c r="K304" s="20">
        <v>1170</v>
      </c>
      <c r="L304" s="20">
        <v>9837</v>
      </c>
      <c r="M304" s="20">
        <v>17307</v>
      </c>
      <c r="N304" s="20">
        <v>13091</v>
      </c>
      <c r="O304" s="20">
        <v>7622</v>
      </c>
      <c r="P304" s="20">
        <v>495137</v>
      </c>
      <c r="Q304" s="20">
        <v>42366</v>
      </c>
      <c r="R304" s="20">
        <v>76545</v>
      </c>
      <c r="S304" s="20">
        <v>67868</v>
      </c>
      <c r="T304" s="21">
        <v>53236</v>
      </c>
      <c r="U304" s="54">
        <v>19740</v>
      </c>
      <c r="V304" s="20">
        <v>45633</v>
      </c>
      <c r="W304" s="20">
        <v>30444</v>
      </c>
      <c r="X304" s="20">
        <v>0</v>
      </c>
      <c r="Y304" s="21">
        <v>0</v>
      </c>
      <c r="Z304" s="20">
        <v>253642</v>
      </c>
      <c r="AA304" s="21">
        <v>0</v>
      </c>
      <c r="AB304" s="32">
        <v>115158</v>
      </c>
      <c r="AC304" s="20">
        <v>634219</v>
      </c>
      <c r="AD304" s="20">
        <v>374881</v>
      </c>
      <c r="AE304" s="20">
        <v>708819</v>
      </c>
      <c r="AF304" s="20">
        <v>388171</v>
      </c>
      <c r="AG304" s="20">
        <v>134938</v>
      </c>
      <c r="AH304" s="20">
        <v>132130</v>
      </c>
      <c r="AI304" s="21">
        <v>103149</v>
      </c>
      <c r="AJ304" s="25">
        <v>50872</v>
      </c>
      <c r="AK304" s="25">
        <v>70131</v>
      </c>
      <c r="AL304" s="25">
        <v>17945</v>
      </c>
      <c r="AM304" s="22">
        <v>32960</v>
      </c>
      <c r="AN304" s="20">
        <v>667396</v>
      </c>
      <c r="AO304" s="20">
        <v>35896</v>
      </c>
      <c r="AP304" s="54">
        <v>5820273</v>
      </c>
      <c r="AQ304" s="25">
        <v>94392</v>
      </c>
      <c r="AR304" s="25">
        <v>175216</v>
      </c>
      <c r="AS304" s="54">
        <v>123523</v>
      </c>
      <c r="AT304" s="54">
        <v>58579</v>
      </c>
      <c r="AU304" s="54">
        <v>71120</v>
      </c>
      <c r="AV304" s="25">
        <f t="shared" si="16"/>
        <v>522830</v>
      </c>
      <c r="AW304" s="165">
        <v>1324160</v>
      </c>
      <c r="AX304" s="98">
        <f t="shared" si="17"/>
        <v>7667263</v>
      </c>
      <c r="AY304" s="73"/>
      <c r="AZ304" s="20">
        <v>577817</v>
      </c>
      <c r="BA304" s="20">
        <v>192226</v>
      </c>
      <c r="BB304" s="19">
        <v>770043</v>
      </c>
      <c r="BC304" s="19">
        <f t="shared" si="18"/>
        <v>8437306</v>
      </c>
      <c r="BE304" s="20">
        <v>108700</v>
      </c>
      <c r="BF304" s="21">
        <f t="shared" si="19"/>
        <v>8328606</v>
      </c>
      <c r="BH304" s="73"/>
      <c r="BI304" s="73"/>
      <c r="BJ304" s="73"/>
      <c r="BK304" s="73"/>
      <c r="BL304" s="73"/>
      <c r="BM304" s="73"/>
      <c r="BN304" s="73"/>
    </row>
    <row r="305" spans="1:66" ht="22.5" customHeight="1" x14ac:dyDescent="0.2">
      <c r="A305" s="125" t="s">
        <v>2100</v>
      </c>
      <c r="B305" s="126" t="s">
        <v>2088</v>
      </c>
      <c r="C305" s="136" t="s">
        <v>405</v>
      </c>
      <c r="D305" s="129">
        <v>5</v>
      </c>
      <c r="E305" s="130" t="s">
        <v>3561</v>
      </c>
      <c r="F305" s="19">
        <v>570561</v>
      </c>
      <c r="G305" s="20">
        <v>636281</v>
      </c>
      <c r="H305" s="20">
        <v>183920</v>
      </c>
      <c r="I305" s="20">
        <v>0</v>
      </c>
      <c r="J305" s="20">
        <v>0</v>
      </c>
      <c r="K305" s="20">
        <v>0</v>
      </c>
      <c r="L305" s="20">
        <v>0</v>
      </c>
      <c r="M305" s="20">
        <v>12450</v>
      </c>
      <c r="N305" s="20">
        <v>12994</v>
      </c>
      <c r="O305" s="20">
        <v>14726</v>
      </c>
      <c r="P305" s="20">
        <v>370600</v>
      </c>
      <c r="Q305" s="20">
        <v>48871</v>
      </c>
      <c r="R305" s="20">
        <v>56970</v>
      </c>
      <c r="S305" s="20">
        <v>78584</v>
      </c>
      <c r="T305" s="21">
        <v>79854</v>
      </c>
      <c r="U305" s="54">
        <v>27762</v>
      </c>
      <c r="V305" s="20">
        <v>51198</v>
      </c>
      <c r="W305" s="20">
        <v>50740</v>
      </c>
      <c r="X305" s="20">
        <v>0</v>
      </c>
      <c r="Y305" s="21">
        <v>0</v>
      </c>
      <c r="Z305" s="20">
        <v>311328</v>
      </c>
      <c r="AA305" s="21">
        <v>0</v>
      </c>
      <c r="AB305" s="32">
        <v>219542</v>
      </c>
      <c r="AC305" s="20">
        <v>706239</v>
      </c>
      <c r="AD305" s="20">
        <v>828465</v>
      </c>
      <c r="AE305" s="20">
        <v>857214</v>
      </c>
      <c r="AF305" s="20">
        <v>460380</v>
      </c>
      <c r="AG305" s="20">
        <v>206317</v>
      </c>
      <c r="AH305" s="20">
        <v>201001</v>
      </c>
      <c r="AI305" s="21">
        <v>308976</v>
      </c>
      <c r="AJ305" s="25">
        <v>52061</v>
      </c>
      <c r="AK305" s="25">
        <v>78099</v>
      </c>
      <c r="AL305" s="25">
        <v>22432</v>
      </c>
      <c r="AM305" s="22">
        <v>35667</v>
      </c>
      <c r="AN305" s="20">
        <v>830906</v>
      </c>
      <c r="AO305" s="20">
        <v>86233</v>
      </c>
      <c r="AP305" s="54">
        <v>7400371</v>
      </c>
      <c r="AQ305" s="25">
        <v>107654</v>
      </c>
      <c r="AR305" s="25">
        <v>194290</v>
      </c>
      <c r="AS305" s="54">
        <v>173193</v>
      </c>
      <c r="AT305" s="54">
        <v>74608</v>
      </c>
      <c r="AU305" s="54">
        <v>122440</v>
      </c>
      <c r="AV305" s="25">
        <f t="shared" si="16"/>
        <v>672185</v>
      </c>
      <c r="AW305" s="165">
        <v>1608860</v>
      </c>
      <c r="AX305" s="98">
        <f t="shared" si="17"/>
        <v>9681416</v>
      </c>
      <c r="AY305" s="73"/>
      <c r="AZ305" s="20">
        <v>600685</v>
      </c>
      <c r="BA305" s="20">
        <v>602755</v>
      </c>
      <c r="BB305" s="19">
        <v>1203440</v>
      </c>
      <c r="BC305" s="19">
        <f t="shared" si="18"/>
        <v>10884856</v>
      </c>
      <c r="BE305" s="20">
        <v>111561</v>
      </c>
      <c r="BF305" s="21">
        <f t="shared" si="19"/>
        <v>10773295</v>
      </c>
      <c r="BH305" s="73"/>
      <c r="BI305" s="73"/>
      <c r="BJ305" s="73"/>
      <c r="BK305" s="73"/>
      <c r="BL305" s="73"/>
      <c r="BM305" s="73"/>
      <c r="BN305" s="73"/>
    </row>
    <row r="306" spans="1:66" ht="22.5" customHeight="1" x14ac:dyDescent="0.2">
      <c r="A306" s="125" t="s">
        <v>2101</v>
      </c>
      <c r="B306" s="126" t="s">
        <v>2088</v>
      </c>
      <c r="C306" s="136" t="s">
        <v>406</v>
      </c>
      <c r="D306" s="129">
        <v>6</v>
      </c>
      <c r="E306" s="130" t="s">
        <v>3561</v>
      </c>
      <c r="F306" s="19">
        <v>177445</v>
      </c>
      <c r="G306" s="20">
        <v>124704</v>
      </c>
      <c r="H306" s="20">
        <v>28690</v>
      </c>
      <c r="I306" s="20">
        <v>0</v>
      </c>
      <c r="J306" s="20">
        <v>0</v>
      </c>
      <c r="K306" s="20">
        <v>0</v>
      </c>
      <c r="L306" s="20">
        <v>0</v>
      </c>
      <c r="M306" s="20">
        <v>3590</v>
      </c>
      <c r="N306" s="20">
        <v>2524</v>
      </c>
      <c r="O306" s="20">
        <v>4810</v>
      </c>
      <c r="P306" s="20">
        <v>69714</v>
      </c>
      <c r="Q306" s="20">
        <v>19993</v>
      </c>
      <c r="R306" s="20">
        <v>12150</v>
      </c>
      <c r="S306" s="20">
        <v>10716</v>
      </c>
      <c r="T306" s="21">
        <v>11573</v>
      </c>
      <c r="U306" s="54">
        <v>3654</v>
      </c>
      <c r="V306" s="20">
        <v>8904</v>
      </c>
      <c r="W306" s="20">
        <v>10148</v>
      </c>
      <c r="X306" s="20">
        <v>0</v>
      </c>
      <c r="Y306" s="21">
        <v>0</v>
      </c>
      <c r="Z306" s="20">
        <v>83681</v>
      </c>
      <c r="AA306" s="21">
        <v>0</v>
      </c>
      <c r="AB306" s="32">
        <v>0</v>
      </c>
      <c r="AC306" s="20">
        <v>152544</v>
      </c>
      <c r="AD306" s="20">
        <v>197022</v>
      </c>
      <c r="AE306" s="20">
        <v>268032</v>
      </c>
      <c r="AF306" s="20">
        <v>100464</v>
      </c>
      <c r="AG306" s="20">
        <v>35060</v>
      </c>
      <c r="AH306" s="20">
        <v>34481</v>
      </c>
      <c r="AI306" s="21">
        <v>23550</v>
      </c>
      <c r="AJ306" s="25">
        <v>20585</v>
      </c>
      <c r="AK306" s="25">
        <v>37026</v>
      </c>
      <c r="AL306" s="25">
        <v>6185</v>
      </c>
      <c r="AM306" s="22">
        <v>13009</v>
      </c>
      <c r="AN306" s="20">
        <v>119510</v>
      </c>
      <c r="AO306" s="20">
        <v>15180</v>
      </c>
      <c r="AP306" s="54">
        <v>1594944</v>
      </c>
      <c r="AQ306" s="25">
        <v>58979</v>
      </c>
      <c r="AR306" s="25">
        <v>112560</v>
      </c>
      <c r="AS306" s="54">
        <v>78957</v>
      </c>
      <c r="AT306" s="54">
        <v>48192</v>
      </c>
      <c r="AU306" s="54">
        <v>35905</v>
      </c>
      <c r="AV306" s="25">
        <f t="shared" si="16"/>
        <v>334593</v>
      </c>
      <c r="AW306" s="165">
        <v>381659</v>
      </c>
      <c r="AX306" s="98">
        <f t="shared" si="17"/>
        <v>2311196</v>
      </c>
      <c r="AY306" s="73"/>
      <c r="AZ306" s="20">
        <v>275483</v>
      </c>
      <c r="BA306" s="20">
        <v>107450</v>
      </c>
      <c r="BB306" s="19">
        <v>382933</v>
      </c>
      <c r="BC306" s="19">
        <f t="shared" si="18"/>
        <v>2694129</v>
      </c>
      <c r="BE306" s="20">
        <v>25784</v>
      </c>
      <c r="BF306" s="21">
        <f t="shared" si="19"/>
        <v>2668345</v>
      </c>
      <c r="BH306" s="73"/>
      <c r="BI306" s="73"/>
      <c r="BJ306" s="73"/>
      <c r="BK306" s="73"/>
      <c r="BL306" s="73"/>
      <c r="BM306" s="73"/>
      <c r="BN306" s="73"/>
    </row>
    <row r="307" spans="1:66" ht="22.5" customHeight="1" x14ac:dyDescent="0.2">
      <c r="A307" s="125" t="s">
        <v>2102</v>
      </c>
      <c r="B307" s="126" t="s">
        <v>2088</v>
      </c>
      <c r="C307" s="136" t="s">
        <v>407</v>
      </c>
      <c r="D307" s="129">
        <v>6</v>
      </c>
      <c r="E307" s="130" t="s">
        <v>3561</v>
      </c>
      <c r="F307" s="19">
        <v>104512</v>
      </c>
      <c r="G307" s="20">
        <v>79500</v>
      </c>
      <c r="H307" s="20">
        <v>17290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1089</v>
      </c>
      <c r="O307" s="20">
        <v>0</v>
      </c>
      <c r="P307" s="20">
        <v>30494</v>
      </c>
      <c r="Q307" s="20">
        <v>13528</v>
      </c>
      <c r="R307" s="20">
        <v>2025</v>
      </c>
      <c r="S307" s="20">
        <v>9823</v>
      </c>
      <c r="T307" s="21">
        <v>11573</v>
      </c>
      <c r="U307" s="54">
        <v>1008</v>
      </c>
      <c r="V307" s="20">
        <v>8904</v>
      </c>
      <c r="W307" s="20">
        <v>10148</v>
      </c>
      <c r="X307" s="20">
        <v>0</v>
      </c>
      <c r="Y307" s="21">
        <v>0</v>
      </c>
      <c r="Z307" s="20">
        <v>53625</v>
      </c>
      <c r="AA307" s="21">
        <v>0</v>
      </c>
      <c r="AB307" s="32">
        <v>0</v>
      </c>
      <c r="AC307" s="20">
        <v>103099</v>
      </c>
      <c r="AD307" s="20">
        <v>90346</v>
      </c>
      <c r="AE307" s="20">
        <v>135133</v>
      </c>
      <c r="AF307" s="20">
        <v>55465</v>
      </c>
      <c r="AG307" s="20">
        <v>21315</v>
      </c>
      <c r="AH307" s="20">
        <v>27422</v>
      </c>
      <c r="AI307" s="21">
        <v>71592</v>
      </c>
      <c r="AJ307" s="25">
        <v>9846</v>
      </c>
      <c r="AK307" s="25">
        <v>23497</v>
      </c>
      <c r="AL307" s="25">
        <v>3535</v>
      </c>
      <c r="AM307" s="22">
        <v>7694</v>
      </c>
      <c r="AN307" s="20">
        <v>102028</v>
      </c>
      <c r="AO307" s="20">
        <v>17681</v>
      </c>
      <c r="AP307" s="54">
        <v>1012172</v>
      </c>
      <c r="AQ307" s="25">
        <v>61406</v>
      </c>
      <c r="AR307" s="25">
        <v>137217</v>
      </c>
      <c r="AS307" s="54">
        <v>50552</v>
      </c>
      <c r="AT307" s="54">
        <v>51545</v>
      </c>
      <c r="AU307" s="54">
        <v>30260</v>
      </c>
      <c r="AV307" s="25">
        <f t="shared" si="16"/>
        <v>330980</v>
      </c>
      <c r="AW307" s="165">
        <v>220917</v>
      </c>
      <c r="AX307" s="98">
        <f t="shared" si="17"/>
        <v>1564069</v>
      </c>
      <c r="AY307" s="73"/>
      <c r="AZ307" s="20">
        <v>169283</v>
      </c>
      <c r="BA307" s="20">
        <v>128025</v>
      </c>
      <c r="BB307" s="19">
        <v>297308</v>
      </c>
      <c r="BC307" s="19">
        <f t="shared" si="18"/>
        <v>1861377</v>
      </c>
      <c r="BE307" s="20">
        <v>14499</v>
      </c>
      <c r="BF307" s="21">
        <f t="shared" si="19"/>
        <v>1846878</v>
      </c>
      <c r="BH307" s="73"/>
      <c r="BI307" s="73"/>
      <c r="BJ307" s="73"/>
      <c r="BK307" s="73"/>
      <c r="BL307" s="73"/>
      <c r="BM307" s="73"/>
      <c r="BN307" s="73"/>
    </row>
    <row r="308" spans="1:66" ht="22.5" customHeight="1" x14ac:dyDescent="0.2">
      <c r="A308" s="125" t="s">
        <v>2103</v>
      </c>
      <c r="B308" s="126" t="s">
        <v>2088</v>
      </c>
      <c r="C308" s="136" t="s">
        <v>408</v>
      </c>
      <c r="D308" s="129">
        <v>6</v>
      </c>
      <c r="E308" s="130" t="s">
        <v>3561</v>
      </c>
      <c r="F308" s="19">
        <v>138909</v>
      </c>
      <c r="G308" s="20">
        <v>110872</v>
      </c>
      <c r="H308" s="20">
        <v>30590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1529</v>
      </c>
      <c r="O308" s="20">
        <v>0</v>
      </c>
      <c r="P308" s="20">
        <v>51773</v>
      </c>
      <c r="Q308" s="20">
        <v>12704</v>
      </c>
      <c r="R308" s="20">
        <v>4455</v>
      </c>
      <c r="S308" s="20">
        <v>10716</v>
      </c>
      <c r="T308" s="21">
        <v>11573</v>
      </c>
      <c r="U308" s="54">
        <v>2520</v>
      </c>
      <c r="V308" s="20">
        <v>8904</v>
      </c>
      <c r="W308" s="20">
        <v>10148</v>
      </c>
      <c r="X308" s="20">
        <v>0</v>
      </c>
      <c r="Y308" s="21">
        <v>0</v>
      </c>
      <c r="Z308" s="20">
        <v>68797</v>
      </c>
      <c r="AA308" s="21">
        <v>21450</v>
      </c>
      <c r="AB308" s="32">
        <v>0</v>
      </c>
      <c r="AC308" s="20">
        <v>120495</v>
      </c>
      <c r="AD308" s="20">
        <v>119057</v>
      </c>
      <c r="AE308" s="20">
        <v>164588</v>
      </c>
      <c r="AF308" s="20">
        <v>63917</v>
      </c>
      <c r="AG308" s="20">
        <v>28945</v>
      </c>
      <c r="AH308" s="20">
        <v>44345</v>
      </c>
      <c r="AI308" s="21">
        <v>88077</v>
      </c>
      <c r="AJ308" s="25">
        <v>13820</v>
      </c>
      <c r="AK308" s="25">
        <v>29121</v>
      </c>
      <c r="AL308" s="25">
        <v>4649</v>
      </c>
      <c r="AM308" s="22">
        <v>9670</v>
      </c>
      <c r="AN308" s="20">
        <v>133383</v>
      </c>
      <c r="AO308" s="20">
        <v>20111</v>
      </c>
      <c r="AP308" s="54">
        <v>1325118</v>
      </c>
      <c r="AQ308" s="25">
        <v>58213</v>
      </c>
      <c r="AR308" s="25">
        <v>129254</v>
      </c>
      <c r="AS308" s="54">
        <v>62700</v>
      </c>
      <c r="AT308" s="54">
        <v>55500</v>
      </c>
      <c r="AU308" s="54">
        <v>38612</v>
      </c>
      <c r="AV308" s="25">
        <f t="shared" si="16"/>
        <v>344279</v>
      </c>
      <c r="AW308" s="165">
        <v>267162</v>
      </c>
      <c r="AX308" s="98">
        <f t="shared" si="17"/>
        <v>1936559</v>
      </c>
      <c r="AY308" s="73"/>
      <c r="AZ308" s="20">
        <v>207798</v>
      </c>
      <c r="BA308" s="20">
        <v>146081</v>
      </c>
      <c r="BB308" s="19">
        <v>353879</v>
      </c>
      <c r="BC308" s="19">
        <f t="shared" si="18"/>
        <v>2290438</v>
      </c>
      <c r="BE308" s="20">
        <v>18249</v>
      </c>
      <c r="BF308" s="21">
        <f t="shared" si="19"/>
        <v>2272189</v>
      </c>
      <c r="BH308" s="73"/>
      <c r="BI308" s="73"/>
      <c r="BJ308" s="73"/>
      <c r="BK308" s="73"/>
      <c r="BL308" s="73"/>
      <c r="BM308" s="73"/>
      <c r="BN308" s="73"/>
    </row>
    <row r="309" spans="1:66" ht="22.5" customHeight="1" x14ac:dyDescent="0.2">
      <c r="A309" s="125" t="s">
        <v>2104</v>
      </c>
      <c r="B309" s="126" t="s">
        <v>2088</v>
      </c>
      <c r="C309" s="136" t="s">
        <v>409</v>
      </c>
      <c r="D309" s="129">
        <v>6</v>
      </c>
      <c r="E309" s="130" t="s">
        <v>3561</v>
      </c>
      <c r="F309" s="19">
        <v>376625</v>
      </c>
      <c r="G309" s="20">
        <v>224666</v>
      </c>
      <c r="H309" s="20">
        <v>80750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8054</v>
      </c>
      <c r="O309" s="20">
        <v>0</v>
      </c>
      <c r="P309" s="20">
        <v>219230</v>
      </c>
      <c r="Q309" s="20">
        <v>38817</v>
      </c>
      <c r="R309" s="20">
        <v>33030</v>
      </c>
      <c r="S309" s="20">
        <v>49115</v>
      </c>
      <c r="T309" s="21">
        <v>69438</v>
      </c>
      <c r="U309" s="54">
        <v>23268</v>
      </c>
      <c r="V309" s="20">
        <v>21147</v>
      </c>
      <c r="W309" s="20">
        <v>30444</v>
      </c>
      <c r="X309" s="20">
        <v>0</v>
      </c>
      <c r="Y309" s="21">
        <v>0</v>
      </c>
      <c r="Z309" s="20">
        <v>182561</v>
      </c>
      <c r="AA309" s="21">
        <v>0</v>
      </c>
      <c r="AB309" s="32">
        <v>0</v>
      </c>
      <c r="AC309" s="20">
        <v>520151</v>
      </c>
      <c r="AD309" s="20">
        <v>362025</v>
      </c>
      <c r="AE309" s="20">
        <v>637972</v>
      </c>
      <c r="AF309" s="20">
        <v>311374</v>
      </c>
      <c r="AG309" s="20">
        <v>97328</v>
      </c>
      <c r="AH309" s="20">
        <v>197471</v>
      </c>
      <c r="AI309" s="21">
        <v>60759</v>
      </c>
      <c r="AJ309" s="25">
        <v>39312</v>
      </c>
      <c r="AK309" s="25">
        <v>58457</v>
      </c>
      <c r="AL309" s="25">
        <v>15210</v>
      </c>
      <c r="AM309" s="22">
        <v>24898</v>
      </c>
      <c r="AN309" s="20">
        <v>621189</v>
      </c>
      <c r="AO309" s="20">
        <v>40047</v>
      </c>
      <c r="AP309" s="54">
        <v>4343338</v>
      </c>
      <c r="AQ309" s="25">
        <v>90964</v>
      </c>
      <c r="AR309" s="25">
        <v>175610</v>
      </c>
      <c r="AS309" s="54">
        <v>136560</v>
      </c>
      <c r="AT309" s="54">
        <v>60783</v>
      </c>
      <c r="AU309" s="54">
        <v>92338</v>
      </c>
      <c r="AV309" s="25">
        <f t="shared" si="16"/>
        <v>556255</v>
      </c>
      <c r="AW309" s="165">
        <v>914593</v>
      </c>
      <c r="AX309" s="98">
        <f t="shared" si="17"/>
        <v>5814186</v>
      </c>
      <c r="AY309" s="73"/>
      <c r="AZ309" s="20">
        <v>448465</v>
      </c>
      <c r="BA309" s="20">
        <v>228205</v>
      </c>
      <c r="BB309" s="19">
        <v>676670</v>
      </c>
      <c r="BC309" s="19">
        <f t="shared" si="18"/>
        <v>6490856</v>
      </c>
      <c r="BE309" s="20">
        <v>65431</v>
      </c>
      <c r="BF309" s="21">
        <f t="shared" si="19"/>
        <v>6425425</v>
      </c>
      <c r="BH309" s="73"/>
      <c r="BI309" s="73"/>
      <c r="BJ309" s="73"/>
      <c r="BK309" s="73"/>
      <c r="BL309" s="73"/>
      <c r="BM309" s="73"/>
      <c r="BN309" s="73"/>
    </row>
    <row r="310" spans="1:66" ht="22.5" customHeight="1" x14ac:dyDescent="0.2">
      <c r="A310" s="125" t="s">
        <v>2105</v>
      </c>
      <c r="B310" s="126" t="s">
        <v>2088</v>
      </c>
      <c r="C310" s="136" t="s">
        <v>410</v>
      </c>
      <c r="D310" s="129">
        <v>6</v>
      </c>
      <c r="E310" s="130" t="s">
        <v>3561</v>
      </c>
      <c r="F310" s="19">
        <v>220858</v>
      </c>
      <c r="G310" s="20">
        <v>160782</v>
      </c>
      <c r="H310" s="20">
        <v>24510</v>
      </c>
      <c r="I310" s="20">
        <v>0</v>
      </c>
      <c r="J310" s="20">
        <v>0</v>
      </c>
      <c r="K310" s="20">
        <v>0</v>
      </c>
      <c r="L310" s="20">
        <v>8627</v>
      </c>
      <c r="M310" s="20">
        <v>0</v>
      </c>
      <c r="N310" s="20">
        <v>3473</v>
      </c>
      <c r="O310" s="20">
        <v>0</v>
      </c>
      <c r="P310" s="20">
        <v>106449</v>
      </c>
      <c r="Q310" s="20">
        <v>29553</v>
      </c>
      <c r="R310" s="20">
        <v>24930</v>
      </c>
      <c r="S310" s="20">
        <v>17860</v>
      </c>
      <c r="T310" s="21">
        <v>23146</v>
      </c>
      <c r="U310" s="54">
        <v>22512</v>
      </c>
      <c r="V310" s="20">
        <v>10017</v>
      </c>
      <c r="W310" s="20">
        <v>10148</v>
      </c>
      <c r="X310" s="20">
        <v>0</v>
      </c>
      <c r="Y310" s="21">
        <v>0</v>
      </c>
      <c r="Z310" s="20">
        <v>102456</v>
      </c>
      <c r="AA310" s="21">
        <v>2145</v>
      </c>
      <c r="AB310" s="32">
        <v>0</v>
      </c>
      <c r="AC310" s="20">
        <v>278911</v>
      </c>
      <c r="AD310" s="20">
        <v>230536</v>
      </c>
      <c r="AE310" s="20">
        <v>281015</v>
      </c>
      <c r="AF310" s="20">
        <v>135965</v>
      </c>
      <c r="AG310" s="20">
        <v>47509</v>
      </c>
      <c r="AH310" s="20">
        <v>93849</v>
      </c>
      <c r="AI310" s="21">
        <v>98910</v>
      </c>
      <c r="AJ310" s="25">
        <v>24026</v>
      </c>
      <c r="AK310" s="25">
        <v>42488</v>
      </c>
      <c r="AL310" s="25">
        <v>8298</v>
      </c>
      <c r="AM310" s="22">
        <v>15206</v>
      </c>
      <c r="AN310" s="20">
        <v>282197</v>
      </c>
      <c r="AO310" s="20">
        <v>32185</v>
      </c>
      <c r="AP310" s="54">
        <v>2338561</v>
      </c>
      <c r="AQ310" s="25">
        <v>65244</v>
      </c>
      <c r="AR310" s="25">
        <v>137703</v>
      </c>
      <c r="AS310" s="54">
        <v>96459</v>
      </c>
      <c r="AT310" s="54">
        <v>63826</v>
      </c>
      <c r="AU310" s="54">
        <v>60295</v>
      </c>
      <c r="AV310" s="25">
        <f t="shared" si="16"/>
        <v>423527</v>
      </c>
      <c r="AW310" s="165">
        <v>716141</v>
      </c>
      <c r="AX310" s="98">
        <f t="shared" si="17"/>
        <v>3478229</v>
      </c>
      <c r="AY310" s="73"/>
      <c r="AZ310" s="20">
        <v>313963</v>
      </c>
      <c r="BA310" s="20">
        <v>156203</v>
      </c>
      <c r="BB310" s="19">
        <v>470166</v>
      </c>
      <c r="BC310" s="19">
        <f t="shared" si="18"/>
        <v>3948395</v>
      </c>
      <c r="BE310" s="20">
        <v>32914</v>
      </c>
      <c r="BF310" s="21">
        <f t="shared" si="19"/>
        <v>3915481</v>
      </c>
      <c r="BH310" s="73"/>
      <c r="BI310" s="73"/>
      <c r="BJ310" s="73"/>
      <c r="BK310" s="73"/>
      <c r="BL310" s="73"/>
      <c r="BM310" s="73"/>
      <c r="BN310" s="73"/>
    </row>
    <row r="311" spans="1:66" ht="22.5" customHeight="1" x14ac:dyDescent="0.2">
      <c r="A311" s="125" t="s">
        <v>2106</v>
      </c>
      <c r="B311" s="126" t="s">
        <v>2088</v>
      </c>
      <c r="C311" s="136" t="s">
        <v>411</v>
      </c>
      <c r="D311" s="129">
        <v>6</v>
      </c>
      <c r="E311" s="130" t="s">
        <v>3561</v>
      </c>
      <c r="F311" s="19">
        <v>232898</v>
      </c>
      <c r="G311" s="20">
        <v>160853</v>
      </c>
      <c r="H311" s="20">
        <v>37620</v>
      </c>
      <c r="I311" s="20">
        <v>0</v>
      </c>
      <c r="J311" s="20">
        <v>0</v>
      </c>
      <c r="K311" s="20">
        <v>0</v>
      </c>
      <c r="L311" s="20">
        <v>0</v>
      </c>
      <c r="M311" s="20">
        <v>5183</v>
      </c>
      <c r="N311" s="20">
        <v>4693</v>
      </c>
      <c r="O311" s="20">
        <v>4588</v>
      </c>
      <c r="P311" s="20">
        <v>104419</v>
      </c>
      <c r="Q311" s="20">
        <v>23895</v>
      </c>
      <c r="R311" s="20">
        <v>29700</v>
      </c>
      <c r="S311" s="20">
        <v>19646</v>
      </c>
      <c r="T311" s="21">
        <v>11573</v>
      </c>
      <c r="U311" s="54">
        <v>11130</v>
      </c>
      <c r="V311" s="20">
        <v>21147</v>
      </c>
      <c r="W311" s="20">
        <v>10148</v>
      </c>
      <c r="X311" s="20">
        <v>0</v>
      </c>
      <c r="Y311" s="21">
        <v>0</v>
      </c>
      <c r="Z311" s="20">
        <v>127752</v>
      </c>
      <c r="AA311" s="21">
        <v>0</v>
      </c>
      <c r="AB311" s="32">
        <v>0</v>
      </c>
      <c r="AC311" s="20">
        <v>214758</v>
      </c>
      <c r="AD311" s="20">
        <v>168934</v>
      </c>
      <c r="AE311" s="20">
        <v>426757</v>
      </c>
      <c r="AF311" s="20">
        <v>185311</v>
      </c>
      <c r="AG311" s="20">
        <v>59532</v>
      </c>
      <c r="AH311" s="20">
        <v>86518</v>
      </c>
      <c r="AI311" s="21">
        <v>107388</v>
      </c>
      <c r="AJ311" s="25">
        <v>27698</v>
      </c>
      <c r="AK311" s="25">
        <v>48115</v>
      </c>
      <c r="AL311" s="25">
        <v>10220</v>
      </c>
      <c r="AM311" s="22">
        <v>17803</v>
      </c>
      <c r="AN311" s="20">
        <v>143005</v>
      </c>
      <c r="AO311" s="20">
        <v>24498</v>
      </c>
      <c r="AP311" s="54">
        <v>2325782</v>
      </c>
      <c r="AQ311" s="25">
        <v>67308</v>
      </c>
      <c r="AR311" s="25">
        <v>137452</v>
      </c>
      <c r="AS311" s="54">
        <v>96699</v>
      </c>
      <c r="AT311" s="54">
        <v>52190</v>
      </c>
      <c r="AU311" s="54">
        <v>70864</v>
      </c>
      <c r="AV311" s="25">
        <f t="shared" si="16"/>
        <v>424513</v>
      </c>
      <c r="AW311" s="165">
        <v>373308</v>
      </c>
      <c r="AX311" s="98">
        <f t="shared" si="17"/>
        <v>3123603</v>
      </c>
      <c r="AY311" s="73"/>
      <c r="AZ311" s="20">
        <v>352566</v>
      </c>
      <c r="BA311" s="20">
        <v>140114</v>
      </c>
      <c r="BB311" s="19">
        <v>492680</v>
      </c>
      <c r="BC311" s="19">
        <f t="shared" si="18"/>
        <v>3616283</v>
      </c>
      <c r="BE311" s="20">
        <v>37925</v>
      </c>
      <c r="BF311" s="21">
        <f t="shared" si="19"/>
        <v>3578358</v>
      </c>
      <c r="BH311" s="73"/>
      <c r="BI311" s="73"/>
      <c r="BJ311" s="73"/>
      <c r="BK311" s="73"/>
      <c r="BL311" s="73"/>
      <c r="BM311" s="73"/>
      <c r="BN311" s="73"/>
    </row>
    <row r="312" spans="1:66" ht="22.5" customHeight="1" x14ac:dyDescent="0.2">
      <c r="A312" s="125" t="s">
        <v>2107</v>
      </c>
      <c r="B312" s="126" t="s">
        <v>2088</v>
      </c>
      <c r="C312" s="136" t="s">
        <v>412</v>
      </c>
      <c r="D312" s="129">
        <v>6</v>
      </c>
      <c r="E312" s="130" t="s">
        <v>3561</v>
      </c>
      <c r="F312" s="19">
        <v>156469</v>
      </c>
      <c r="G312" s="20">
        <v>39999</v>
      </c>
      <c r="H312" s="20">
        <v>12540</v>
      </c>
      <c r="I312" s="20">
        <v>0</v>
      </c>
      <c r="J312" s="20">
        <v>0</v>
      </c>
      <c r="K312" s="20">
        <v>0</v>
      </c>
      <c r="L312" s="20">
        <v>220</v>
      </c>
      <c r="M312" s="20">
        <v>5404</v>
      </c>
      <c r="N312" s="20">
        <v>2948</v>
      </c>
      <c r="O312" s="20">
        <v>2701</v>
      </c>
      <c r="P312" s="20">
        <v>92869</v>
      </c>
      <c r="Q312" s="20">
        <v>21157</v>
      </c>
      <c r="R312" s="20">
        <v>13590</v>
      </c>
      <c r="S312" s="20">
        <v>8930</v>
      </c>
      <c r="T312" s="21">
        <v>11573</v>
      </c>
      <c r="U312" s="54">
        <v>3990</v>
      </c>
      <c r="V312" s="20">
        <v>21147</v>
      </c>
      <c r="W312" s="20">
        <v>10148</v>
      </c>
      <c r="X312" s="20">
        <v>0</v>
      </c>
      <c r="Y312" s="21">
        <v>0</v>
      </c>
      <c r="Z312" s="20">
        <v>62536</v>
      </c>
      <c r="AA312" s="21">
        <v>0</v>
      </c>
      <c r="AB312" s="32">
        <v>0</v>
      </c>
      <c r="AC312" s="20">
        <v>141824</v>
      </c>
      <c r="AD312" s="20">
        <v>133666</v>
      </c>
      <c r="AE312" s="20">
        <v>237041</v>
      </c>
      <c r="AF312" s="20">
        <v>108112</v>
      </c>
      <c r="AG312" s="20">
        <v>30015</v>
      </c>
      <c r="AH312" s="20">
        <v>52400</v>
      </c>
      <c r="AI312" s="21">
        <v>12717</v>
      </c>
      <c r="AJ312" s="25">
        <v>22121</v>
      </c>
      <c r="AK312" s="25">
        <v>29245</v>
      </c>
      <c r="AL312" s="25">
        <v>5276</v>
      </c>
      <c r="AM312" s="22">
        <v>11881</v>
      </c>
      <c r="AN312" s="20">
        <v>71916</v>
      </c>
      <c r="AO312" s="20">
        <v>4346</v>
      </c>
      <c r="AP312" s="54">
        <v>1326781</v>
      </c>
      <c r="AQ312" s="25">
        <v>62165</v>
      </c>
      <c r="AR312" s="25">
        <v>112659</v>
      </c>
      <c r="AS312" s="54">
        <v>63656</v>
      </c>
      <c r="AT312" s="54">
        <v>43636</v>
      </c>
      <c r="AU312" s="54">
        <v>55273</v>
      </c>
      <c r="AV312" s="25">
        <f t="shared" si="16"/>
        <v>337389</v>
      </c>
      <c r="AW312" s="165">
        <v>205793</v>
      </c>
      <c r="AX312" s="98">
        <f t="shared" si="17"/>
        <v>1869963</v>
      </c>
      <c r="AY312" s="73"/>
      <c r="AZ312" s="20">
        <v>292705</v>
      </c>
      <c r="BA312" s="20">
        <v>23470</v>
      </c>
      <c r="BB312" s="19">
        <v>316175</v>
      </c>
      <c r="BC312" s="19">
        <f t="shared" si="18"/>
        <v>2186138</v>
      </c>
      <c r="BE312" s="20">
        <v>22121</v>
      </c>
      <c r="BF312" s="21">
        <f t="shared" si="19"/>
        <v>2164017</v>
      </c>
      <c r="BH312" s="73"/>
      <c r="BI312" s="73"/>
      <c r="BJ312" s="73"/>
      <c r="BK312" s="73"/>
      <c r="BL312" s="73"/>
      <c r="BM312" s="73"/>
      <c r="BN312" s="73"/>
    </row>
    <row r="313" spans="1:66" ht="22.5" customHeight="1" x14ac:dyDescent="0.2">
      <c r="A313" s="125" t="s">
        <v>2108</v>
      </c>
      <c r="B313" s="126" t="s">
        <v>2088</v>
      </c>
      <c r="C313" s="136" t="s">
        <v>413</v>
      </c>
      <c r="D313" s="129">
        <v>6</v>
      </c>
      <c r="E313" s="130" t="s">
        <v>3561</v>
      </c>
      <c r="F313" s="19">
        <v>151490</v>
      </c>
      <c r="G313" s="20">
        <v>77075</v>
      </c>
      <c r="H313" s="20">
        <v>26410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2411</v>
      </c>
      <c r="O313" s="20">
        <v>0</v>
      </c>
      <c r="P313" s="20">
        <v>83109</v>
      </c>
      <c r="Q313" s="20">
        <v>17825</v>
      </c>
      <c r="R313" s="20">
        <v>17550</v>
      </c>
      <c r="S313" s="20">
        <v>8930</v>
      </c>
      <c r="T313" s="21">
        <v>11573</v>
      </c>
      <c r="U313" s="54">
        <v>3486</v>
      </c>
      <c r="V313" s="20">
        <v>20034</v>
      </c>
      <c r="W313" s="20">
        <v>10148</v>
      </c>
      <c r="X313" s="20">
        <v>0</v>
      </c>
      <c r="Y313" s="21">
        <v>0</v>
      </c>
      <c r="Z313" s="20">
        <v>64922</v>
      </c>
      <c r="AA313" s="21">
        <v>2860</v>
      </c>
      <c r="AB313" s="32">
        <v>0</v>
      </c>
      <c r="AC313" s="20">
        <v>196809</v>
      </c>
      <c r="AD313" s="20">
        <v>127334</v>
      </c>
      <c r="AE313" s="20">
        <v>209470</v>
      </c>
      <c r="AF313" s="20">
        <v>86779</v>
      </c>
      <c r="AG313" s="20">
        <v>26290</v>
      </c>
      <c r="AH313" s="20">
        <v>66880</v>
      </c>
      <c r="AI313" s="21">
        <v>10833</v>
      </c>
      <c r="AJ313" s="25">
        <v>20176</v>
      </c>
      <c r="AK313" s="25">
        <v>29917</v>
      </c>
      <c r="AL313" s="25">
        <v>4731</v>
      </c>
      <c r="AM313" s="22">
        <v>10719</v>
      </c>
      <c r="AN313" s="20">
        <v>75634</v>
      </c>
      <c r="AO313" s="20">
        <v>7770</v>
      </c>
      <c r="AP313" s="54">
        <v>1371165</v>
      </c>
      <c r="AQ313" s="25">
        <v>64009</v>
      </c>
      <c r="AR313" s="25">
        <v>111279</v>
      </c>
      <c r="AS313" s="54">
        <v>70972</v>
      </c>
      <c r="AT313" s="54">
        <v>47527</v>
      </c>
      <c r="AU313" s="54">
        <v>37354</v>
      </c>
      <c r="AV313" s="25">
        <f t="shared" si="16"/>
        <v>331141</v>
      </c>
      <c r="AW313" s="165">
        <v>264199</v>
      </c>
      <c r="AX313" s="98">
        <f t="shared" si="17"/>
        <v>1966505</v>
      </c>
      <c r="AY313" s="73"/>
      <c r="AZ313" s="20">
        <v>270899</v>
      </c>
      <c r="BA313" s="20">
        <v>45504</v>
      </c>
      <c r="BB313" s="19">
        <v>316403</v>
      </c>
      <c r="BC313" s="19">
        <f t="shared" si="18"/>
        <v>2282908</v>
      </c>
      <c r="BE313" s="20">
        <v>22428</v>
      </c>
      <c r="BF313" s="21">
        <f t="shared" si="19"/>
        <v>2260480</v>
      </c>
      <c r="BH313" s="73"/>
      <c r="BI313" s="73"/>
      <c r="BJ313" s="73"/>
      <c r="BK313" s="73"/>
      <c r="BL313" s="73"/>
      <c r="BM313" s="73"/>
      <c r="BN313" s="73"/>
    </row>
    <row r="314" spans="1:66" ht="22.5" customHeight="1" x14ac:dyDescent="0.2">
      <c r="A314" s="125" t="s">
        <v>2109</v>
      </c>
      <c r="B314" s="126" t="s">
        <v>2088</v>
      </c>
      <c r="C314" s="136" t="s">
        <v>414</v>
      </c>
      <c r="D314" s="129">
        <v>6</v>
      </c>
      <c r="E314" s="130" t="s">
        <v>3561</v>
      </c>
      <c r="F314" s="19">
        <v>128605</v>
      </c>
      <c r="G314" s="20">
        <v>225950</v>
      </c>
      <c r="H314" s="20">
        <v>31730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1590</v>
      </c>
      <c r="O314" s="20">
        <v>0</v>
      </c>
      <c r="P314" s="20">
        <v>29968</v>
      </c>
      <c r="Q314" s="20">
        <v>12050</v>
      </c>
      <c r="R314" s="20">
        <v>6300</v>
      </c>
      <c r="S314" s="20">
        <v>17860</v>
      </c>
      <c r="T314" s="21">
        <v>11573</v>
      </c>
      <c r="U314" s="54">
        <v>3444</v>
      </c>
      <c r="V314" s="20">
        <v>15582</v>
      </c>
      <c r="W314" s="20">
        <v>10148</v>
      </c>
      <c r="X314" s="20">
        <v>0</v>
      </c>
      <c r="Y314" s="21">
        <v>0</v>
      </c>
      <c r="Z314" s="20">
        <v>59558</v>
      </c>
      <c r="AA314" s="21">
        <v>9295</v>
      </c>
      <c r="AB314" s="32">
        <v>0</v>
      </c>
      <c r="AC314" s="20">
        <v>149802</v>
      </c>
      <c r="AD314" s="20">
        <v>103435</v>
      </c>
      <c r="AE314" s="20">
        <v>94021</v>
      </c>
      <c r="AF314" s="20">
        <v>45402</v>
      </c>
      <c r="AG314" s="20">
        <v>26511</v>
      </c>
      <c r="AH314" s="20">
        <v>131497</v>
      </c>
      <c r="AI314" s="21">
        <v>0</v>
      </c>
      <c r="AJ314" s="25">
        <v>14369</v>
      </c>
      <c r="AK314" s="25">
        <v>22642</v>
      </c>
      <c r="AL314" s="25">
        <v>2468</v>
      </c>
      <c r="AM314" s="22">
        <v>7552</v>
      </c>
      <c r="AN314" s="20">
        <v>64102</v>
      </c>
      <c r="AO314" s="20">
        <v>33036</v>
      </c>
      <c r="AP314" s="54">
        <v>1258490</v>
      </c>
      <c r="AQ314" s="25">
        <v>62215</v>
      </c>
      <c r="AR314" s="25">
        <v>67157</v>
      </c>
      <c r="AS314" s="54">
        <v>34265</v>
      </c>
      <c r="AT314" s="54">
        <v>28637</v>
      </c>
      <c r="AU314" s="54">
        <v>21002</v>
      </c>
      <c r="AV314" s="25">
        <f t="shared" si="16"/>
        <v>213276</v>
      </c>
      <c r="AW314" s="165">
        <v>166287</v>
      </c>
      <c r="AX314" s="98">
        <f t="shared" si="17"/>
        <v>1638053</v>
      </c>
      <c r="AY314" s="73"/>
      <c r="AZ314" s="20">
        <v>213073</v>
      </c>
      <c r="BA314" s="20">
        <v>257399</v>
      </c>
      <c r="BB314" s="19">
        <v>470472</v>
      </c>
      <c r="BC314" s="19">
        <f t="shared" si="18"/>
        <v>2108525</v>
      </c>
      <c r="BE314" s="20">
        <v>27332</v>
      </c>
      <c r="BF314" s="21">
        <f t="shared" si="19"/>
        <v>2081193</v>
      </c>
      <c r="BH314" s="73"/>
      <c r="BI314" s="73"/>
      <c r="BJ314" s="73"/>
      <c r="BK314" s="73"/>
      <c r="BL314" s="73"/>
      <c r="BM314" s="73"/>
      <c r="BN314" s="73"/>
    </row>
    <row r="315" spans="1:66" ht="22.5" customHeight="1" x14ac:dyDescent="0.2">
      <c r="A315" s="125" t="s">
        <v>2110</v>
      </c>
      <c r="B315" s="126" t="s">
        <v>2088</v>
      </c>
      <c r="C315" s="136" t="s">
        <v>415</v>
      </c>
      <c r="D315" s="129">
        <v>6</v>
      </c>
      <c r="E315" s="130" t="s">
        <v>3561</v>
      </c>
      <c r="F315" s="19">
        <v>403696</v>
      </c>
      <c r="G315" s="20">
        <v>767331</v>
      </c>
      <c r="H315" s="20">
        <v>207100</v>
      </c>
      <c r="I315" s="20">
        <v>0</v>
      </c>
      <c r="J315" s="20">
        <v>0</v>
      </c>
      <c r="K315" s="20">
        <v>0</v>
      </c>
      <c r="L315" s="20">
        <v>0</v>
      </c>
      <c r="M315" s="20">
        <v>4723</v>
      </c>
      <c r="N315" s="20">
        <v>10791</v>
      </c>
      <c r="O315" s="20">
        <v>1073</v>
      </c>
      <c r="P315" s="20">
        <v>104125</v>
      </c>
      <c r="Q315" s="20">
        <v>40892</v>
      </c>
      <c r="R315" s="20">
        <v>92340</v>
      </c>
      <c r="S315" s="20">
        <v>52687</v>
      </c>
      <c r="T315" s="21">
        <v>34719</v>
      </c>
      <c r="U315" s="54">
        <v>46074</v>
      </c>
      <c r="V315" s="20">
        <v>26712</v>
      </c>
      <c r="W315" s="20">
        <v>10148</v>
      </c>
      <c r="X315" s="20">
        <v>0</v>
      </c>
      <c r="Y315" s="21">
        <v>0</v>
      </c>
      <c r="Z315" s="20">
        <v>190429</v>
      </c>
      <c r="AA315" s="21">
        <v>35750</v>
      </c>
      <c r="AB315" s="32">
        <v>0</v>
      </c>
      <c r="AC315" s="20">
        <v>748094</v>
      </c>
      <c r="AD315" s="20">
        <v>409268</v>
      </c>
      <c r="AE315" s="20">
        <v>548139</v>
      </c>
      <c r="AF315" s="20">
        <v>321759</v>
      </c>
      <c r="AG315" s="20">
        <v>105490</v>
      </c>
      <c r="AH315" s="20">
        <v>210322</v>
      </c>
      <c r="AI315" s="21">
        <v>32970</v>
      </c>
      <c r="AJ315" s="25">
        <v>45028</v>
      </c>
      <c r="AK315" s="25">
        <v>56714</v>
      </c>
      <c r="AL315" s="25">
        <v>15502</v>
      </c>
      <c r="AM315" s="22">
        <v>25226</v>
      </c>
      <c r="AN315" s="20">
        <v>623021</v>
      </c>
      <c r="AO315" s="20">
        <v>30596</v>
      </c>
      <c r="AP315" s="54">
        <v>5200719</v>
      </c>
      <c r="AQ315" s="25">
        <v>104684</v>
      </c>
      <c r="AR315" s="25">
        <v>165679</v>
      </c>
      <c r="AS315" s="54">
        <v>143984</v>
      </c>
      <c r="AT315" s="54">
        <v>63940</v>
      </c>
      <c r="AU315" s="54">
        <v>98131</v>
      </c>
      <c r="AV315" s="25">
        <f t="shared" si="16"/>
        <v>576418</v>
      </c>
      <c r="AW315" s="165">
        <v>1268309</v>
      </c>
      <c r="AX315" s="98">
        <f t="shared" si="17"/>
        <v>7045446</v>
      </c>
      <c r="AY315" s="73"/>
      <c r="AZ315" s="20">
        <v>493193</v>
      </c>
      <c r="BA315" s="20">
        <v>187717</v>
      </c>
      <c r="BB315" s="19">
        <v>680910</v>
      </c>
      <c r="BC315" s="19">
        <f t="shared" si="18"/>
        <v>7726356</v>
      </c>
      <c r="BE315" s="20">
        <v>79098</v>
      </c>
      <c r="BF315" s="21">
        <f t="shared" si="19"/>
        <v>7647258</v>
      </c>
      <c r="BH315" s="73"/>
      <c r="BI315" s="73"/>
      <c r="BJ315" s="73"/>
      <c r="BK315" s="73"/>
      <c r="BL315" s="73"/>
      <c r="BM315" s="73"/>
      <c r="BN315" s="73"/>
    </row>
    <row r="316" spans="1:66" ht="22.5" customHeight="1" x14ac:dyDescent="0.2">
      <c r="A316" s="125" t="s">
        <v>2111</v>
      </c>
      <c r="B316" s="126" t="s">
        <v>2088</v>
      </c>
      <c r="C316" s="136" t="s">
        <v>416</v>
      </c>
      <c r="D316" s="129">
        <v>6</v>
      </c>
      <c r="E316" s="130" t="s">
        <v>3561</v>
      </c>
      <c r="F316" s="19">
        <v>307959</v>
      </c>
      <c r="G316" s="20">
        <v>310512</v>
      </c>
      <c r="H316" s="20">
        <v>68210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8446</v>
      </c>
      <c r="O316" s="20">
        <v>0</v>
      </c>
      <c r="P316" s="20">
        <v>116014</v>
      </c>
      <c r="Q316" s="20">
        <v>29609</v>
      </c>
      <c r="R316" s="20">
        <v>70965</v>
      </c>
      <c r="S316" s="20">
        <v>58938</v>
      </c>
      <c r="T316" s="21">
        <v>46292</v>
      </c>
      <c r="U316" s="54">
        <v>37506</v>
      </c>
      <c r="V316" s="20">
        <v>24486</v>
      </c>
      <c r="W316" s="20">
        <v>10148</v>
      </c>
      <c r="X316" s="20">
        <v>0</v>
      </c>
      <c r="Y316" s="21">
        <v>0</v>
      </c>
      <c r="Z316" s="20">
        <v>182460</v>
      </c>
      <c r="AA316" s="21">
        <v>0</v>
      </c>
      <c r="AB316" s="32">
        <v>0</v>
      </c>
      <c r="AC316" s="20">
        <v>373008</v>
      </c>
      <c r="AD316" s="20">
        <v>442424</v>
      </c>
      <c r="AE316" s="20">
        <v>461448</v>
      </c>
      <c r="AF316" s="20">
        <v>230069</v>
      </c>
      <c r="AG316" s="20">
        <v>85154</v>
      </c>
      <c r="AH316" s="20">
        <v>193127</v>
      </c>
      <c r="AI316" s="21">
        <v>65469</v>
      </c>
      <c r="AJ316" s="25">
        <v>36879</v>
      </c>
      <c r="AK316" s="25">
        <v>53431</v>
      </c>
      <c r="AL316" s="25">
        <v>13338</v>
      </c>
      <c r="AM316" s="22">
        <v>21694</v>
      </c>
      <c r="AN316" s="20">
        <v>187368</v>
      </c>
      <c r="AO316" s="20">
        <v>36736</v>
      </c>
      <c r="AP316" s="54">
        <v>3471690</v>
      </c>
      <c r="AQ316" s="25">
        <v>89997</v>
      </c>
      <c r="AR316" s="25">
        <v>159018</v>
      </c>
      <c r="AS316" s="54">
        <v>128244</v>
      </c>
      <c r="AT316" s="54">
        <v>62138</v>
      </c>
      <c r="AU316" s="54">
        <v>86177</v>
      </c>
      <c r="AV316" s="25">
        <f t="shared" si="16"/>
        <v>525574</v>
      </c>
      <c r="AW316" s="165">
        <v>608026</v>
      </c>
      <c r="AX316" s="98">
        <f t="shared" si="17"/>
        <v>4605290</v>
      </c>
      <c r="AY316" s="73"/>
      <c r="AZ316" s="20">
        <v>429455</v>
      </c>
      <c r="BA316" s="20">
        <v>188955</v>
      </c>
      <c r="BB316" s="19">
        <v>618410</v>
      </c>
      <c r="BC316" s="19">
        <f t="shared" si="18"/>
        <v>5223700</v>
      </c>
      <c r="BE316" s="20">
        <v>54442</v>
      </c>
      <c r="BF316" s="21">
        <f t="shared" si="19"/>
        <v>5169258</v>
      </c>
      <c r="BH316" s="73"/>
      <c r="BI316" s="73"/>
      <c r="BJ316" s="73"/>
      <c r="BK316" s="73"/>
      <c r="BL316" s="73"/>
      <c r="BM316" s="73"/>
      <c r="BN316" s="73"/>
    </row>
    <row r="317" spans="1:66" ht="22.5" customHeight="1" x14ac:dyDescent="0.2">
      <c r="A317" s="125" t="s">
        <v>2112</v>
      </c>
      <c r="B317" s="126" t="s">
        <v>2088</v>
      </c>
      <c r="C317" s="136" t="s">
        <v>417</v>
      </c>
      <c r="D317" s="129">
        <v>6</v>
      </c>
      <c r="E317" s="130" t="s">
        <v>3561</v>
      </c>
      <c r="F317" s="19">
        <v>121866</v>
      </c>
      <c r="G317" s="20">
        <v>107877</v>
      </c>
      <c r="H317" s="20">
        <v>25840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1428</v>
      </c>
      <c r="O317" s="20">
        <v>0</v>
      </c>
      <c r="P317" s="20">
        <v>8308</v>
      </c>
      <c r="Q317" s="20">
        <v>19262</v>
      </c>
      <c r="R317" s="20">
        <v>15435</v>
      </c>
      <c r="S317" s="20">
        <v>13395</v>
      </c>
      <c r="T317" s="21">
        <v>11573</v>
      </c>
      <c r="U317" s="54">
        <v>7938</v>
      </c>
      <c r="V317" s="20">
        <v>10017</v>
      </c>
      <c r="W317" s="20">
        <v>10148</v>
      </c>
      <c r="X317" s="20">
        <v>0</v>
      </c>
      <c r="Y317" s="21">
        <v>0</v>
      </c>
      <c r="Z317" s="20">
        <v>58667</v>
      </c>
      <c r="AA317" s="21">
        <v>0</v>
      </c>
      <c r="AB317" s="32">
        <v>0</v>
      </c>
      <c r="AC317" s="20">
        <v>91826</v>
      </c>
      <c r="AD317" s="20">
        <v>105969</v>
      </c>
      <c r="AE317" s="20">
        <v>121243</v>
      </c>
      <c r="AF317" s="20">
        <v>44517</v>
      </c>
      <c r="AG317" s="20">
        <v>24146</v>
      </c>
      <c r="AH317" s="20">
        <v>54029</v>
      </c>
      <c r="AI317" s="21">
        <v>52752</v>
      </c>
      <c r="AJ317" s="25">
        <v>12905</v>
      </c>
      <c r="AK317" s="25">
        <v>28988</v>
      </c>
      <c r="AL317" s="25">
        <v>3175</v>
      </c>
      <c r="AM317" s="22">
        <v>9704</v>
      </c>
      <c r="AN317" s="20">
        <v>54319</v>
      </c>
      <c r="AO317" s="20">
        <v>17261</v>
      </c>
      <c r="AP317" s="54">
        <v>1032588</v>
      </c>
      <c r="AQ317" s="25">
        <v>63569</v>
      </c>
      <c r="AR317" s="25">
        <v>97267</v>
      </c>
      <c r="AS317" s="54">
        <v>51152</v>
      </c>
      <c r="AT317" s="54">
        <v>49395</v>
      </c>
      <c r="AU317" s="54">
        <v>34339</v>
      </c>
      <c r="AV317" s="25">
        <f t="shared" si="16"/>
        <v>295722</v>
      </c>
      <c r="AW317" s="165">
        <v>565742</v>
      </c>
      <c r="AX317" s="98">
        <f t="shared" si="17"/>
        <v>1894052</v>
      </c>
      <c r="AY317" s="73"/>
      <c r="AZ317" s="20">
        <v>198913</v>
      </c>
      <c r="BA317" s="20">
        <v>106942</v>
      </c>
      <c r="BB317" s="19">
        <v>305855</v>
      </c>
      <c r="BC317" s="19">
        <f t="shared" si="18"/>
        <v>2199907</v>
      </c>
      <c r="BE317" s="20">
        <v>17024</v>
      </c>
      <c r="BF317" s="21">
        <f t="shared" si="19"/>
        <v>2182883</v>
      </c>
      <c r="BH317" s="73"/>
      <c r="BI317" s="73"/>
      <c r="BJ317" s="73"/>
      <c r="BK317" s="73"/>
      <c r="BL317" s="73"/>
      <c r="BM317" s="73"/>
      <c r="BN317" s="73"/>
    </row>
    <row r="318" spans="1:66" ht="22.5" customHeight="1" x14ac:dyDescent="0.2">
      <c r="A318" s="125" t="s">
        <v>2113</v>
      </c>
      <c r="B318" s="126" t="s">
        <v>2114</v>
      </c>
      <c r="C318" s="136" t="s">
        <v>418</v>
      </c>
      <c r="D318" s="129">
        <v>3</v>
      </c>
      <c r="E318" s="130" t="s">
        <v>3561</v>
      </c>
      <c r="F318" s="19">
        <v>2568249</v>
      </c>
      <c r="G318" s="20">
        <v>1139374</v>
      </c>
      <c r="H318" s="20">
        <v>708320</v>
      </c>
      <c r="I318" s="20">
        <v>0</v>
      </c>
      <c r="J318" s="20">
        <v>0</v>
      </c>
      <c r="K318" s="20">
        <v>0</v>
      </c>
      <c r="L318" s="20">
        <v>0</v>
      </c>
      <c r="M318" s="20">
        <v>261410</v>
      </c>
      <c r="N318" s="20">
        <v>147853</v>
      </c>
      <c r="O318" s="20">
        <v>95978</v>
      </c>
      <c r="P318" s="20">
        <v>2848226</v>
      </c>
      <c r="Q318" s="20">
        <v>366959</v>
      </c>
      <c r="R318" s="20">
        <v>510525</v>
      </c>
      <c r="S318" s="20">
        <v>637602</v>
      </c>
      <c r="T318" s="21">
        <v>416628</v>
      </c>
      <c r="U318" s="54">
        <v>241206</v>
      </c>
      <c r="V318" s="20">
        <v>293832</v>
      </c>
      <c r="W318" s="20">
        <v>152220</v>
      </c>
      <c r="X318" s="20">
        <v>483021</v>
      </c>
      <c r="Y318" s="21">
        <v>80015</v>
      </c>
      <c r="Z318" s="20">
        <v>1355912</v>
      </c>
      <c r="AA318" s="21">
        <v>0</v>
      </c>
      <c r="AB318" s="32">
        <v>1366404</v>
      </c>
      <c r="AC318" s="20">
        <v>5959821</v>
      </c>
      <c r="AD318" s="20">
        <v>3131474</v>
      </c>
      <c r="AE318" s="20">
        <v>4665641</v>
      </c>
      <c r="AF318" s="20">
        <v>3074295</v>
      </c>
      <c r="AG318" s="20">
        <v>1496452</v>
      </c>
      <c r="AH318" s="20">
        <v>297926</v>
      </c>
      <c r="AI318" s="21">
        <v>110214</v>
      </c>
      <c r="AJ318" s="25">
        <v>340932</v>
      </c>
      <c r="AK318" s="25">
        <v>298933</v>
      </c>
      <c r="AL318" s="25">
        <v>100808</v>
      </c>
      <c r="AM318" s="22">
        <v>170902</v>
      </c>
      <c r="AN318" s="20">
        <v>1273033</v>
      </c>
      <c r="AO318" s="20">
        <v>165804</v>
      </c>
      <c r="AP318" s="54">
        <v>34759969</v>
      </c>
      <c r="AQ318" s="25">
        <v>403403</v>
      </c>
      <c r="AR318" s="25">
        <v>471410</v>
      </c>
      <c r="AS318" s="54">
        <v>281473</v>
      </c>
      <c r="AT318" s="54">
        <v>134917</v>
      </c>
      <c r="AU318" s="54">
        <v>410009</v>
      </c>
      <c r="AV318" s="25">
        <f t="shared" si="16"/>
        <v>1701212</v>
      </c>
      <c r="AW318" s="165">
        <v>4348649</v>
      </c>
      <c r="AX318" s="98">
        <f t="shared" si="17"/>
        <v>40809830</v>
      </c>
      <c r="AY318" s="73"/>
      <c r="AZ318" s="20">
        <v>3650483</v>
      </c>
      <c r="BA318" s="20">
        <v>343832</v>
      </c>
      <c r="BB318" s="19">
        <v>3994315</v>
      </c>
      <c r="BC318" s="19">
        <f t="shared" si="18"/>
        <v>44804145</v>
      </c>
      <c r="BE318" s="20">
        <v>2018986</v>
      </c>
      <c r="BF318" s="21">
        <f t="shared" si="19"/>
        <v>42785159</v>
      </c>
      <c r="BH318" s="73"/>
      <c r="BI318" s="73"/>
      <c r="BJ318" s="73"/>
      <c r="BK318" s="73"/>
      <c r="BL318" s="73"/>
      <c r="BM318" s="73"/>
      <c r="BN318" s="73"/>
    </row>
    <row r="319" spans="1:66" ht="22.5" customHeight="1" x14ac:dyDescent="0.2">
      <c r="A319" s="125" t="s">
        <v>2115</v>
      </c>
      <c r="B319" s="126" t="s">
        <v>2114</v>
      </c>
      <c r="C319" s="136" t="s">
        <v>419</v>
      </c>
      <c r="D319" s="129">
        <v>5</v>
      </c>
      <c r="E319" s="130" t="s">
        <v>3561</v>
      </c>
      <c r="F319" s="19">
        <v>1017555</v>
      </c>
      <c r="G319" s="20">
        <v>736529</v>
      </c>
      <c r="H319" s="20">
        <v>253080</v>
      </c>
      <c r="I319" s="20">
        <v>0</v>
      </c>
      <c r="J319" s="20">
        <v>0</v>
      </c>
      <c r="K319" s="20">
        <v>0</v>
      </c>
      <c r="L319" s="20">
        <v>0</v>
      </c>
      <c r="M319" s="20">
        <v>73845</v>
      </c>
      <c r="N319" s="20">
        <v>43502</v>
      </c>
      <c r="O319" s="20">
        <v>47249</v>
      </c>
      <c r="P319" s="20">
        <v>507643</v>
      </c>
      <c r="Q319" s="20">
        <v>125919</v>
      </c>
      <c r="R319" s="20">
        <v>171585</v>
      </c>
      <c r="S319" s="20">
        <v>258970</v>
      </c>
      <c r="T319" s="21">
        <v>208314</v>
      </c>
      <c r="U319" s="54">
        <v>100632</v>
      </c>
      <c r="V319" s="20">
        <v>169176</v>
      </c>
      <c r="W319" s="20">
        <v>77125</v>
      </c>
      <c r="X319" s="20">
        <v>0</v>
      </c>
      <c r="Y319" s="21">
        <v>0</v>
      </c>
      <c r="Z319" s="20">
        <v>620485</v>
      </c>
      <c r="AA319" s="21">
        <v>0</v>
      </c>
      <c r="AB319" s="32">
        <v>489113</v>
      </c>
      <c r="AC319" s="20">
        <v>2189907</v>
      </c>
      <c r="AD319" s="20">
        <v>1125565</v>
      </c>
      <c r="AE319" s="20">
        <v>1955238</v>
      </c>
      <c r="AF319" s="20">
        <v>1091339</v>
      </c>
      <c r="AG319" s="20">
        <v>547787</v>
      </c>
      <c r="AH319" s="20">
        <v>160909</v>
      </c>
      <c r="AI319" s="21">
        <v>106446</v>
      </c>
      <c r="AJ319" s="25">
        <v>115394</v>
      </c>
      <c r="AK319" s="25">
        <v>174566</v>
      </c>
      <c r="AL319" s="25">
        <v>47560</v>
      </c>
      <c r="AM319" s="22">
        <v>79958</v>
      </c>
      <c r="AN319" s="20">
        <v>485493</v>
      </c>
      <c r="AO319" s="20">
        <v>86992</v>
      </c>
      <c r="AP319" s="54">
        <v>13067876</v>
      </c>
      <c r="AQ319" s="25">
        <v>173500</v>
      </c>
      <c r="AR319" s="25">
        <v>278191</v>
      </c>
      <c r="AS319" s="54">
        <v>192506</v>
      </c>
      <c r="AT319" s="54">
        <v>80462</v>
      </c>
      <c r="AU319" s="54">
        <v>149324</v>
      </c>
      <c r="AV319" s="25">
        <f t="shared" si="16"/>
        <v>873983</v>
      </c>
      <c r="AW319" s="165">
        <v>1864006</v>
      </c>
      <c r="AX319" s="98">
        <f t="shared" si="17"/>
        <v>15805865</v>
      </c>
      <c r="AY319" s="73"/>
      <c r="AZ319" s="20">
        <v>1484180</v>
      </c>
      <c r="BA319" s="20">
        <v>391413</v>
      </c>
      <c r="BB319" s="19">
        <v>1875593</v>
      </c>
      <c r="BC319" s="19">
        <f t="shared" si="18"/>
        <v>17681458</v>
      </c>
      <c r="BE319" s="20">
        <v>353861</v>
      </c>
      <c r="BF319" s="21">
        <f t="shared" si="19"/>
        <v>17327597</v>
      </c>
      <c r="BH319" s="73"/>
      <c r="BI319" s="73"/>
      <c r="BJ319" s="73"/>
      <c r="BK319" s="73"/>
      <c r="BL319" s="73"/>
      <c r="BM319" s="73"/>
      <c r="BN319" s="73"/>
    </row>
    <row r="320" spans="1:66" ht="22.5" customHeight="1" x14ac:dyDescent="0.2">
      <c r="A320" s="125" t="s">
        <v>2116</v>
      </c>
      <c r="B320" s="126" t="s">
        <v>2114</v>
      </c>
      <c r="C320" s="136" t="s">
        <v>420</v>
      </c>
      <c r="D320" s="129">
        <v>5</v>
      </c>
      <c r="E320" s="130" t="s">
        <v>3561</v>
      </c>
      <c r="F320" s="19">
        <v>1775623</v>
      </c>
      <c r="G320" s="20">
        <v>1909414</v>
      </c>
      <c r="H320" s="20">
        <v>375440</v>
      </c>
      <c r="I320" s="20">
        <v>0</v>
      </c>
      <c r="J320" s="20">
        <v>3298</v>
      </c>
      <c r="K320" s="20">
        <v>11230</v>
      </c>
      <c r="L320" s="20">
        <v>15112</v>
      </c>
      <c r="M320" s="20">
        <v>107860</v>
      </c>
      <c r="N320" s="20">
        <v>66085</v>
      </c>
      <c r="O320" s="20">
        <v>44770</v>
      </c>
      <c r="P320" s="20">
        <v>1931740</v>
      </c>
      <c r="Q320" s="20">
        <v>179476</v>
      </c>
      <c r="R320" s="20">
        <v>435150</v>
      </c>
      <c r="S320" s="20">
        <v>476862</v>
      </c>
      <c r="T320" s="21">
        <v>311429</v>
      </c>
      <c r="U320" s="54">
        <v>284718</v>
      </c>
      <c r="V320" s="20">
        <v>284928</v>
      </c>
      <c r="W320" s="20">
        <v>111628</v>
      </c>
      <c r="X320" s="20">
        <v>0</v>
      </c>
      <c r="Y320" s="21">
        <v>0</v>
      </c>
      <c r="Z320" s="20">
        <v>843913</v>
      </c>
      <c r="AA320" s="21">
        <v>0</v>
      </c>
      <c r="AB320" s="32">
        <v>776951</v>
      </c>
      <c r="AC320" s="20">
        <v>3954978</v>
      </c>
      <c r="AD320" s="20">
        <v>2408570</v>
      </c>
      <c r="AE320" s="20">
        <v>3025621</v>
      </c>
      <c r="AF320" s="20">
        <v>1865990</v>
      </c>
      <c r="AG320" s="20">
        <v>731489</v>
      </c>
      <c r="AH320" s="20">
        <v>505171</v>
      </c>
      <c r="AI320" s="21">
        <v>237855</v>
      </c>
      <c r="AJ320" s="25">
        <v>158562</v>
      </c>
      <c r="AK320" s="25">
        <v>242576</v>
      </c>
      <c r="AL320" s="25">
        <v>76276</v>
      </c>
      <c r="AM320" s="22">
        <v>102528</v>
      </c>
      <c r="AN320" s="20">
        <v>1970239</v>
      </c>
      <c r="AO320" s="20">
        <v>168346</v>
      </c>
      <c r="AP320" s="54">
        <v>25393828</v>
      </c>
      <c r="AQ320" s="25">
        <v>373613</v>
      </c>
      <c r="AR320" s="25">
        <v>431372</v>
      </c>
      <c r="AS320" s="54">
        <v>360251</v>
      </c>
      <c r="AT320" s="54">
        <v>134176</v>
      </c>
      <c r="AU320" s="54">
        <v>295101</v>
      </c>
      <c r="AV320" s="25">
        <f t="shared" si="16"/>
        <v>1594513</v>
      </c>
      <c r="AW320" s="165">
        <v>6108334</v>
      </c>
      <c r="AX320" s="98">
        <f t="shared" si="17"/>
        <v>33096675</v>
      </c>
      <c r="AY320" s="73"/>
      <c r="AZ320" s="20">
        <v>2055094</v>
      </c>
      <c r="BA320" s="20">
        <v>982588</v>
      </c>
      <c r="BB320" s="19">
        <v>3037682</v>
      </c>
      <c r="BC320" s="19">
        <f t="shared" si="18"/>
        <v>36134357</v>
      </c>
      <c r="BE320" s="20">
        <v>522479</v>
      </c>
      <c r="BF320" s="21">
        <f t="shared" si="19"/>
        <v>35611878</v>
      </c>
      <c r="BH320" s="73"/>
      <c r="BI320" s="73"/>
      <c r="BJ320" s="73"/>
      <c r="BK320" s="73"/>
      <c r="BL320" s="73"/>
      <c r="BM320" s="73"/>
      <c r="BN320" s="73"/>
    </row>
    <row r="321" spans="1:66" ht="22.5" customHeight="1" x14ac:dyDescent="0.2">
      <c r="A321" s="125" t="s">
        <v>2117</v>
      </c>
      <c r="B321" s="126" t="s">
        <v>2114</v>
      </c>
      <c r="C321" s="136" t="s">
        <v>421</v>
      </c>
      <c r="D321" s="129">
        <v>5</v>
      </c>
      <c r="E321" s="130" t="s">
        <v>3561</v>
      </c>
      <c r="F321" s="19">
        <v>1429899</v>
      </c>
      <c r="G321" s="20">
        <v>804121</v>
      </c>
      <c r="H321" s="20">
        <v>231230</v>
      </c>
      <c r="I321" s="20">
        <v>0</v>
      </c>
      <c r="J321" s="20">
        <v>13235</v>
      </c>
      <c r="K321" s="20">
        <v>0</v>
      </c>
      <c r="L321" s="20">
        <v>0</v>
      </c>
      <c r="M321" s="20">
        <v>80926</v>
      </c>
      <c r="N321" s="20">
        <v>58927</v>
      </c>
      <c r="O321" s="20">
        <v>65268</v>
      </c>
      <c r="P321" s="20">
        <v>1458462</v>
      </c>
      <c r="Q321" s="20">
        <v>177952</v>
      </c>
      <c r="R321" s="20">
        <v>252765</v>
      </c>
      <c r="S321" s="20">
        <v>267900</v>
      </c>
      <c r="T321" s="21">
        <v>254722</v>
      </c>
      <c r="U321" s="54">
        <v>192276</v>
      </c>
      <c r="V321" s="20">
        <v>122430</v>
      </c>
      <c r="W321" s="20">
        <v>77125</v>
      </c>
      <c r="X321" s="20">
        <v>0</v>
      </c>
      <c r="Y321" s="21">
        <v>0</v>
      </c>
      <c r="Z321" s="20">
        <v>720499</v>
      </c>
      <c r="AA321" s="21">
        <v>0</v>
      </c>
      <c r="AB321" s="32">
        <v>551493</v>
      </c>
      <c r="AC321" s="20">
        <v>2652580</v>
      </c>
      <c r="AD321" s="20">
        <v>2105671</v>
      </c>
      <c r="AE321" s="20">
        <v>2476295</v>
      </c>
      <c r="AF321" s="20">
        <v>1534733</v>
      </c>
      <c r="AG321" s="20">
        <v>564278</v>
      </c>
      <c r="AH321" s="20">
        <v>288786</v>
      </c>
      <c r="AI321" s="21">
        <v>159669</v>
      </c>
      <c r="AJ321" s="25">
        <v>138075</v>
      </c>
      <c r="AK321" s="25">
        <v>198349</v>
      </c>
      <c r="AL321" s="25">
        <v>60468</v>
      </c>
      <c r="AM321" s="22">
        <v>89574</v>
      </c>
      <c r="AN321" s="20">
        <v>1188524</v>
      </c>
      <c r="AO321" s="20">
        <v>92578</v>
      </c>
      <c r="AP321" s="54">
        <v>18308810</v>
      </c>
      <c r="AQ321" s="25">
        <v>304936</v>
      </c>
      <c r="AR321" s="25">
        <v>369226</v>
      </c>
      <c r="AS321" s="54">
        <v>270617</v>
      </c>
      <c r="AT321" s="54">
        <v>120332</v>
      </c>
      <c r="AU321" s="54">
        <v>228141</v>
      </c>
      <c r="AV321" s="25">
        <f t="shared" si="16"/>
        <v>1293252</v>
      </c>
      <c r="AW321" s="165">
        <v>4254245</v>
      </c>
      <c r="AX321" s="98">
        <f t="shared" si="17"/>
        <v>23856307</v>
      </c>
      <c r="AY321" s="73"/>
      <c r="AZ321" s="20">
        <v>1773062</v>
      </c>
      <c r="BA321" s="20">
        <v>522665</v>
      </c>
      <c r="BB321" s="19">
        <v>2295727</v>
      </c>
      <c r="BC321" s="19">
        <f t="shared" si="18"/>
        <v>26152034</v>
      </c>
      <c r="BE321" s="20">
        <v>450473</v>
      </c>
      <c r="BF321" s="21">
        <f t="shared" si="19"/>
        <v>25701561</v>
      </c>
      <c r="BH321" s="73"/>
      <c r="BI321" s="73"/>
      <c r="BJ321" s="73"/>
      <c r="BK321" s="73"/>
      <c r="BL321" s="73"/>
      <c r="BM321" s="73"/>
      <c r="BN321" s="73"/>
    </row>
    <row r="322" spans="1:66" ht="22.5" customHeight="1" x14ac:dyDescent="0.2">
      <c r="A322" s="125" t="s">
        <v>2118</v>
      </c>
      <c r="B322" s="126" t="s">
        <v>2114</v>
      </c>
      <c r="C322" s="136" t="s">
        <v>422</v>
      </c>
      <c r="D322" s="129">
        <v>5</v>
      </c>
      <c r="E322" s="130" t="s">
        <v>3561</v>
      </c>
      <c r="F322" s="19">
        <v>536533</v>
      </c>
      <c r="G322" s="20">
        <v>389369</v>
      </c>
      <c r="H322" s="20">
        <v>79230</v>
      </c>
      <c r="I322" s="20">
        <v>0</v>
      </c>
      <c r="J322" s="20">
        <v>0</v>
      </c>
      <c r="K322" s="20">
        <v>0</v>
      </c>
      <c r="L322" s="20">
        <v>0</v>
      </c>
      <c r="M322" s="20">
        <v>29501</v>
      </c>
      <c r="N322" s="20">
        <v>18180</v>
      </c>
      <c r="O322" s="20">
        <v>43697</v>
      </c>
      <c r="P322" s="20">
        <v>298294</v>
      </c>
      <c r="Q322" s="20">
        <v>65193</v>
      </c>
      <c r="R322" s="20">
        <v>141345</v>
      </c>
      <c r="S322" s="20">
        <v>168777</v>
      </c>
      <c r="T322" s="21">
        <v>81011</v>
      </c>
      <c r="U322" s="54">
        <v>33852</v>
      </c>
      <c r="V322" s="20">
        <v>94605</v>
      </c>
      <c r="W322" s="20">
        <v>50740</v>
      </c>
      <c r="X322" s="20">
        <v>0</v>
      </c>
      <c r="Y322" s="21">
        <v>0</v>
      </c>
      <c r="Z322" s="20">
        <v>316929</v>
      </c>
      <c r="AA322" s="21">
        <v>0</v>
      </c>
      <c r="AB322" s="32">
        <v>231024</v>
      </c>
      <c r="AC322" s="20">
        <v>1091103</v>
      </c>
      <c r="AD322" s="20">
        <v>432627</v>
      </c>
      <c r="AE322" s="20">
        <v>947605</v>
      </c>
      <c r="AF322" s="20">
        <v>482195</v>
      </c>
      <c r="AG322" s="20">
        <v>221593</v>
      </c>
      <c r="AH322" s="20">
        <v>175932</v>
      </c>
      <c r="AI322" s="21">
        <v>102678</v>
      </c>
      <c r="AJ322" s="25">
        <v>62427</v>
      </c>
      <c r="AK322" s="25">
        <v>83556</v>
      </c>
      <c r="AL322" s="25">
        <v>22744</v>
      </c>
      <c r="AM322" s="22">
        <v>43959</v>
      </c>
      <c r="AN322" s="20">
        <v>242881</v>
      </c>
      <c r="AO322" s="20">
        <v>34871</v>
      </c>
      <c r="AP322" s="54">
        <v>6522451</v>
      </c>
      <c r="AQ322" s="25">
        <v>92950</v>
      </c>
      <c r="AR322" s="25">
        <v>167994</v>
      </c>
      <c r="AS322" s="54">
        <v>122468</v>
      </c>
      <c r="AT322" s="54">
        <v>59088</v>
      </c>
      <c r="AU322" s="54">
        <v>100031</v>
      </c>
      <c r="AV322" s="25">
        <f t="shared" si="16"/>
        <v>542531</v>
      </c>
      <c r="AW322" s="165">
        <v>701143</v>
      </c>
      <c r="AX322" s="98">
        <f t="shared" si="17"/>
        <v>7766125</v>
      </c>
      <c r="AY322" s="73"/>
      <c r="AZ322" s="20">
        <v>772163</v>
      </c>
      <c r="BA322" s="20">
        <v>207630</v>
      </c>
      <c r="BB322" s="19">
        <v>979793</v>
      </c>
      <c r="BC322" s="19">
        <f t="shared" si="18"/>
        <v>8745918</v>
      </c>
      <c r="BE322" s="20">
        <v>160216</v>
      </c>
      <c r="BF322" s="21">
        <f t="shared" si="19"/>
        <v>8585702</v>
      </c>
      <c r="BH322" s="73"/>
      <c r="BI322" s="73"/>
      <c r="BJ322" s="73"/>
      <c r="BK322" s="73"/>
      <c r="BL322" s="73"/>
      <c r="BM322" s="73"/>
      <c r="BN322" s="73"/>
    </row>
    <row r="323" spans="1:66" ht="22.5" customHeight="1" x14ac:dyDescent="0.2">
      <c r="A323" s="125" t="s">
        <v>2119</v>
      </c>
      <c r="B323" s="126" t="s">
        <v>2114</v>
      </c>
      <c r="C323" s="136" t="s">
        <v>423</v>
      </c>
      <c r="D323" s="129">
        <v>5</v>
      </c>
      <c r="E323" s="130" t="s">
        <v>3561</v>
      </c>
      <c r="F323" s="19">
        <v>571711</v>
      </c>
      <c r="G323" s="20">
        <v>315431</v>
      </c>
      <c r="H323" s="20">
        <v>88730</v>
      </c>
      <c r="I323" s="20">
        <v>0</v>
      </c>
      <c r="J323" s="20">
        <v>0</v>
      </c>
      <c r="K323" s="20">
        <v>0</v>
      </c>
      <c r="L323" s="20">
        <v>0</v>
      </c>
      <c r="M323" s="20">
        <v>38498</v>
      </c>
      <c r="N323" s="20">
        <v>22281</v>
      </c>
      <c r="O323" s="20">
        <v>26418</v>
      </c>
      <c r="P323" s="20">
        <v>402649</v>
      </c>
      <c r="Q323" s="20">
        <v>67496</v>
      </c>
      <c r="R323" s="20">
        <v>91935</v>
      </c>
      <c r="S323" s="20">
        <v>146452</v>
      </c>
      <c r="T323" s="21">
        <v>115730</v>
      </c>
      <c r="U323" s="54">
        <v>54306</v>
      </c>
      <c r="V323" s="20">
        <v>73458</v>
      </c>
      <c r="W323" s="20">
        <v>30444</v>
      </c>
      <c r="X323" s="20">
        <v>0</v>
      </c>
      <c r="Y323" s="21">
        <v>0</v>
      </c>
      <c r="Z323" s="20">
        <v>363571</v>
      </c>
      <c r="AA323" s="21">
        <v>0</v>
      </c>
      <c r="AB323" s="32">
        <v>118116</v>
      </c>
      <c r="AC323" s="20">
        <v>1448322</v>
      </c>
      <c r="AD323" s="20">
        <v>503628</v>
      </c>
      <c r="AE323" s="20">
        <v>935250</v>
      </c>
      <c r="AF323" s="20">
        <v>548366</v>
      </c>
      <c r="AG323" s="20">
        <v>244118</v>
      </c>
      <c r="AH323" s="20">
        <v>189055</v>
      </c>
      <c r="AI323" s="21">
        <v>62172</v>
      </c>
      <c r="AJ323" s="25">
        <v>68796</v>
      </c>
      <c r="AK323" s="25">
        <v>78991</v>
      </c>
      <c r="AL323" s="25">
        <v>23281</v>
      </c>
      <c r="AM323" s="22">
        <v>43665</v>
      </c>
      <c r="AN323" s="20">
        <v>178738</v>
      </c>
      <c r="AO323" s="20">
        <v>41502</v>
      </c>
      <c r="AP323" s="54">
        <v>6893110</v>
      </c>
      <c r="AQ323" s="25">
        <v>89375</v>
      </c>
      <c r="AR323" s="25">
        <v>172033</v>
      </c>
      <c r="AS323" s="54">
        <v>96314</v>
      </c>
      <c r="AT323" s="54">
        <v>47771</v>
      </c>
      <c r="AU323" s="54">
        <v>87460</v>
      </c>
      <c r="AV323" s="25">
        <f t="shared" si="16"/>
        <v>492953</v>
      </c>
      <c r="AW323" s="165">
        <v>902926</v>
      </c>
      <c r="AX323" s="98">
        <f t="shared" si="17"/>
        <v>8288989</v>
      </c>
      <c r="AY323" s="73"/>
      <c r="AZ323" s="20">
        <v>859300</v>
      </c>
      <c r="BA323" s="20">
        <v>131097</v>
      </c>
      <c r="BB323" s="19">
        <v>990397</v>
      </c>
      <c r="BC323" s="19">
        <f t="shared" si="18"/>
        <v>9279386</v>
      </c>
      <c r="BE323" s="20">
        <v>177955</v>
      </c>
      <c r="BF323" s="21">
        <f t="shared" si="19"/>
        <v>9101431</v>
      </c>
      <c r="BH323" s="73"/>
      <c r="BI323" s="73"/>
      <c r="BJ323" s="73"/>
      <c r="BK323" s="73"/>
      <c r="BL323" s="73"/>
      <c r="BM323" s="73"/>
      <c r="BN323" s="73"/>
    </row>
    <row r="324" spans="1:66" ht="22.5" customHeight="1" x14ac:dyDescent="0.2">
      <c r="A324" s="125" t="s">
        <v>2120</v>
      </c>
      <c r="B324" s="126" t="s">
        <v>2114</v>
      </c>
      <c r="C324" s="136" t="s">
        <v>424</v>
      </c>
      <c r="D324" s="129">
        <v>5</v>
      </c>
      <c r="E324" s="130" t="s">
        <v>3561</v>
      </c>
      <c r="F324" s="19">
        <v>473018</v>
      </c>
      <c r="G324" s="20">
        <v>231155</v>
      </c>
      <c r="H324" s="20">
        <v>90250</v>
      </c>
      <c r="I324" s="20">
        <v>0</v>
      </c>
      <c r="J324" s="20">
        <v>0</v>
      </c>
      <c r="K324" s="20">
        <v>0</v>
      </c>
      <c r="L324" s="20">
        <v>0</v>
      </c>
      <c r="M324" s="20">
        <v>21839</v>
      </c>
      <c r="N324" s="20">
        <v>15370</v>
      </c>
      <c r="O324" s="20">
        <v>5217</v>
      </c>
      <c r="P324" s="20">
        <v>279998</v>
      </c>
      <c r="Q324" s="20">
        <v>50937</v>
      </c>
      <c r="R324" s="20">
        <v>90450</v>
      </c>
      <c r="S324" s="20">
        <v>65189</v>
      </c>
      <c r="T324" s="21">
        <v>57865</v>
      </c>
      <c r="U324" s="54">
        <v>23898</v>
      </c>
      <c r="V324" s="20">
        <v>41181</v>
      </c>
      <c r="W324" s="20">
        <v>30444</v>
      </c>
      <c r="X324" s="20">
        <v>0</v>
      </c>
      <c r="Y324" s="21">
        <v>0</v>
      </c>
      <c r="Z324" s="20">
        <v>273850</v>
      </c>
      <c r="AA324" s="21">
        <v>0</v>
      </c>
      <c r="AB324" s="32">
        <v>127093</v>
      </c>
      <c r="AC324" s="20">
        <v>891026</v>
      </c>
      <c r="AD324" s="20">
        <v>346161</v>
      </c>
      <c r="AE324" s="20">
        <v>870266</v>
      </c>
      <c r="AF324" s="20">
        <v>484691</v>
      </c>
      <c r="AG324" s="20">
        <v>168055</v>
      </c>
      <c r="AH324" s="20">
        <v>161362</v>
      </c>
      <c r="AI324" s="21">
        <v>36267</v>
      </c>
      <c r="AJ324" s="25">
        <v>56630</v>
      </c>
      <c r="AK324" s="25">
        <v>76306</v>
      </c>
      <c r="AL324" s="25">
        <v>21528</v>
      </c>
      <c r="AM324" s="22">
        <v>37953</v>
      </c>
      <c r="AN324" s="20">
        <v>236998</v>
      </c>
      <c r="AO324" s="20">
        <v>34051</v>
      </c>
      <c r="AP324" s="54">
        <v>5299048</v>
      </c>
      <c r="AQ324" s="25">
        <v>120269</v>
      </c>
      <c r="AR324" s="25">
        <v>195969</v>
      </c>
      <c r="AS324" s="54">
        <v>117388</v>
      </c>
      <c r="AT324" s="54">
        <v>68141</v>
      </c>
      <c r="AU324" s="54">
        <v>96255</v>
      </c>
      <c r="AV324" s="25">
        <f t="shared" si="16"/>
        <v>598022</v>
      </c>
      <c r="AW324" s="165">
        <v>729722</v>
      </c>
      <c r="AX324" s="98">
        <f t="shared" si="17"/>
        <v>6626792</v>
      </c>
      <c r="AY324" s="73"/>
      <c r="AZ324" s="20">
        <v>687344</v>
      </c>
      <c r="BA324" s="20">
        <v>174347</v>
      </c>
      <c r="BB324" s="19">
        <v>861691</v>
      </c>
      <c r="BC324" s="19">
        <f t="shared" si="18"/>
        <v>7488483</v>
      </c>
      <c r="BE324" s="20">
        <v>128574</v>
      </c>
      <c r="BF324" s="21">
        <f t="shared" si="19"/>
        <v>7359909</v>
      </c>
      <c r="BH324" s="73"/>
      <c r="BI324" s="73"/>
      <c r="BJ324" s="73"/>
      <c r="BK324" s="73"/>
      <c r="BL324" s="73"/>
      <c r="BM324" s="73"/>
      <c r="BN324" s="73"/>
    </row>
    <row r="325" spans="1:66" ht="22.5" customHeight="1" x14ac:dyDescent="0.2">
      <c r="A325" s="125" t="s">
        <v>2121</v>
      </c>
      <c r="B325" s="126" t="s">
        <v>2114</v>
      </c>
      <c r="C325" s="136" t="s">
        <v>425</v>
      </c>
      <c r="D325" s="129">
        <v>5</v>
      </c>
      <c r="E325" s="130" t="s">
        <v>3561</v>
      </c>
      <c r="F325" s="19">
        <v>388401</v>
      </c>
      <c r="G325" s="20">
        <v>393719</v>
      </c>
      <c r="H325" s="20">
        <v>86070</v>
      </c>
      <c r="I325" s="20">
        <v>0</v>
      </c>
      <c r="J325" s="20">
        <v>0</v>
      </c>
      <c r="K325" s="20">
        <v>0</v>
      </c>
      <c r="L325" s="20">
        <v>0</v>
      </c>
      <c r="M325" s="20">
        <v>11814</v>
      </c>
      <c r="N325" s="20">
        <v>11888</v>
      </c>
      <c r="O325" s="20">
        <v>30895</v>
      </c>
      <c r="P325" s="20">
        <v>329269</v>
      </c>
      <c r="Q325" s="20">
        <v>51704</v>
      </c>
      <c r="R325" s="20">
        <v>50850</v>
      </c>
      <c r="S325" s="20">
        <v>98230</v>
      </c>
      <c r="T325" s="21">
        <v>81011</v>
      </c>
      <c r="U325" s="54">
        <v>43512</v>
      </c>
      <c r="V325" s="20">
        <v>60102</v>
      </c>
      <c r="W325" s="20">
        <v>20296</v>
      </c>
      <c r="X325" s="20">
        <v>0</v>
      </c>
      <c r="Y325" s="21">
        <v>0</v>
      </c>
      <c r="Z325" s="20">
        <v>230868</v>
      </c>
      <c r="AA325" s="21">
        <v>0</v>
      </c>
      <c r="AB325" s="32">
        <v>78085</v>
      </c>
      <c r="AC325" s="20">
        <v>729092</v>
      </c>
      <c r="AD325" s="20">
        <v>277105</v>
      </c>
      <c r="AE325" s="20">
        <v>687321</v>
      </c>
      <c r="AF325" s="20">
        <v>394209</v>
      </c>
      <c r="AG325" s="20">
        <v>131117</v>
      </c>
      <c r="AH325" s="20">
        <v>227789</v>
      </c>
      <c r="AI325" s="21">
        <v>32970</v>
      </c>
      <c r="AJ325" s="25">
        <v>49942</v>
      </c>
      <c r="AK325" s="25">
        <v>63628</v>
      </c>
      <c r="AL325" s="25">
        <v>18404</v>
      </c>
      <c r="AM325" s="22">
        <v>29660</v>
      </c>
      <c r="AN325" s="20">
        <v>247251</v>
      </c>
      <c r="AO325" s="20">
        <v>33005</v>
      </c>
      <c r="AP325" s="54">
        <v>4888207</v>
      </c>
      <c r="AQ325" s="25">
        <v>83968</v>
      </c>
      <c r="AR325" s="25">
        <v>170792</v>
      </c>
      <c r="AS325" s="54">
        <v>124036</v>
      </c>
      <c r="AT325" s="54">
        <v>56282</v>
      </c>
      <c r="AU325" s="54">
        <v>97229</v>
      </c>
      <c r="AV325" s="25">
        <f t="shared" si="16"/>
        <v>532307</v>
      </c>
      <c r="AW325" s="165">
        <v>883889</v>
      </c>
      <c r="AX325" s="98">
        <f t="shared" si="17"/>
        <v>6304403</v>
      </c>
      <c r="AY325" s="73"/>
      <c r="AZ325" s="20">
        <v>559940</v>
      </c>
      <c r="BA325" s="20">
        <v>186590</v>
      </c>
      <c r="BB325" s="19">
        <v>746530</v>
      </c>
      <c r="BC325" s="19">
        <f t="shared" si="18"/>
        <v>7050933</v>
      </c>
      <c r="BE325" s="20">
        <v>94640</v>
      </c>
      <c r="BF325" s="21">
        <f t="shared" si="19"/>
        <v>6956293</v>
      </c>
      <c r="BH325" s="73"/>
      <c r="BI325" s="73"/>
      <c r="BJ325" s="73"/>
      <c r="BK325" s="73"/>
      <c r="BL325" s="73"/>
      <c r="BM325" s="73"/>
      <c r="BN325" s="73"/>
    </row>
    <row r="326" spans="1:66" ht="22.5" customHeight="1" x14ac:dyDescent="0.2">
      <c r="A326" s="125" t="s">
        <v>2122</v>
      </c>
      <c r="B326" s="126" t="s">
        <v>2114</v>
      </c>
      <c r="C326" s="136" t="s">
        <v>426</v>
      </c>
      <c r="D326" s="129">
        <v>5</v>
      </c>
      <c r="E326" s="130" t="s">
        <v>3561</v>
      </c>
      <c r="F326" s="19">
        <v>441692</v>
      </c>
      <c r="G326" s="20">
        <v>394218</v>
      </c>
      <c r="H326" s="20">
        <v>117990</v>
      </c>
      <c r="I326" s="20">
        <v>0</v>
      </c>
      <c r="J326" s="20">
        <v>0</v>
      </c>
      <c r="K326" s="20">
        <v>0</v>
      </c>
      <c r="L326" s="20">
        <v>0</v>
      </c>
      <c r="M326" s="20">
        <v>18808</v>
      </c>
      <c r="N326" s="20">
        <v>14015</v>
      </c>
      <c r="O326" s="20">
        <v>10878</v>
      </c>
      <c r="P326" s="20">
        <v>415383</v>
      </c>
      <c r="Q326" s="20">
        <v>48168</v>
      </c>
      <c r="R326" s="20">
        <v>51615</v>
      </c>
      <c r="S326" s="20">
        <v>85728</v>
      </c>
      <c r="T326" s="21">
        <v>69438</v>
      </c>
      <c r="U326" s="54">
        <v>60354</v>
      </c>
      <c r="V326" s="20">
        <v>41181</v>
      </c>
      <c r="W326" s="20">
        <v>20296</v>
      </c>
      <c r="X326" s="20">
        <v>0</v>
      </c>
      <c r="Y326" s="21">
        <v>0</v>
      </c>
      <c r="Z326" s="20">
        <v>265571</v>
      </c>
      <c r="AA326" s="21">
        <v>0</v>
      </c>
      <c r="AB326" s="32">
        <v>150000</v>
      </c>
      <c r="AC326" s="20">
        <v>868312</v>
      </c>
      <c r="AD326" s="20">
        <v>387545</v>
      </c>
      <c r="AE326" s="20">
        <v>793417</v>
      </c>
      <c r="AF326" s="20">
        <v>415863</v>
      </c>
      <c r="AG326" s="20">
        <v>150033</v>
      </c>
      <c r="AH326" s="20">
        <v>147877</v>
      </c>
      <c r="AI326" s="21">
        <v>24963</v>
      </c>
      <c r="AJ326" s="25">
        <v>54000</v>
      </c>
      <c r="AK326" s="25">
        <v>71334</v>
      </c>
      <c r="AL326" s="25">
        <v>18109</v>
      </c>
      <c r="AM326" s="22">
        <v>34912</v>
      </c>
      <c r="AN326" s="20">
        <v>221733</v>
      </c>
      <c r="AO326" s="20">
        <v>29930</v>
      </c>
      <c r="AP326" s="54">
        <v>5423363</v>
      </c>
      <c r="AQ326" s="25">
        <v>108990</v>
      </c>
      <c r="AR326" s="25">
        <v>173182</v>
      </c>
      <c r="AS326" s="54">
        <v>113558</v>
      </c>
      <c r="AT326" s="54">
        <v>55555</v>
      </c>
      <c r="AU326" s="54">
        <v>83468</v>
      </c>
      <c r="AV326" s="25">
        <f t="shared" si="16"/>
        <v>534753</v>
      </c>
      <c r="AW326" s="165">
        <v>673720</v>
      </c>
      <c r="AX326" s="98">
        <f t="shared" si="17"/>
        <v>6631836</v>
      </c>
      <c r="AY326" s="73"/>
      <c r="AZ326" s="20">
        <v>637536</v>
      </c>
      <c r="BA326" s="20">
        <v>166612</v>
      </c>
      <c r="BB326" s="19">
        <v>804148</v>
      </c>
      <c r="BC326" s="19">
        <f t="shared" si="18"/>
        <v>7435984</v>
      </c>
      <c r="BE326" s="20">
        <v>116509</v>
      </c>
      <c r="BF326" s="21">
        <f t="shared" si="19"/>
        <v>7319475</v>
      </c>
      <c r="BH326" s="73"/>
      <c r="BI326" s="73"/>
      <c r="BJ326" s="73"/>
      <c r="BK326" s="73"/>
      <c r="BL326" s="73"/>
      <c r="BM326" s="73"/>
      <c r="BN326" s="73"/>
    </row>
    <row r="327" spans="1:66" ht="22.5" customHeight="1" x14ac:dyDescent="0.2">
      <c r="A327" s="125" t="s">
        <v>2123</v>
      </c>
      <c r="B327" s="126" t="s">
        <v>2114</v>
      </c>
      <c r="C327" s="136" t="s">
        <v>427</v>
      </c>
      <c r="D327" s="129">
        <v>5</v>
      </c>
      <c r="E327" s="130" t="s">
        <v>3561</v>
      </c>
      <c r="F327" s="19">
        <v>783932</v>
      </c>
      <c r="G327" s="20">
        <v>430866</v>
      </c>
      <c r="H327" s="20">
        <v>161880</v>
      </c>
      <c r="I327" s="20">
        <v>0</v>
      </c>
      <c r="J327" s="20">
        <v>0</v>
      </c>
      <c r="K327" s="20">
        <v>0</v>
      </c>
      <c r="L327" s="20">
        <v>0</v>
      </c>
      <c r="M327" s="20">
        <v>59393</v>
      </c>
      <c r="N327" s="20">
        <v>33040</v>
      </c>
      <c r="O327" s="20">
        <v>18759</v>
      </c>
      <c r="P327" s="20">
        <v>656767</v>
      </c>
      <c r="Q327" s="20">
        <v>109422</v>
      </c>
      <c r="R327" s="20">
        <v>141030</v>
      </c>
      <c r="S327" s="20">
        <v>206283</v>
      </c>
      <c r="T327" s="21">
        <v>138876</v>
      </c>
      <c r="U327" s="54">
        <v>66108</v>
      </c>
      <c r="V327" s="20">
        <v>81249</v>
      </c>
      <c r="W327" s="20">
        <v>40592</v>
      </c>
      <c r="X327" s="20">
        <v>0</v>
      </c>
      <c r="Y327" s="21">
        <v>0</v>
      </c>
      <c r="Z327" s="20">
        <v>312969</v>
      </c>
      <c r="AA327" s="21">
        <v>0</v>
      </c>
      <c r="AB327" s="32">
        <v>275411</v>
      </c>
      <c r="AC327" s="20">
        <v>1843490</v>
      </c>
      <c r="AD327" s="20">
        <v>705893</v>
      </c>
      <c r="AE327" s="20">
        <v>1172012</v>
      </c>
      <c r="AF327" s="20">
        <v>770063</v>
      </c>
      <c r="AG327" s="20">
        <v>317244</v>
      </c>
      <c r="AH327" s="20">
        <v>233128</v>
      </c>
      <c r="AI327" s="21">
        <v>32970</v>
      </c>
      <c r="AJ327" s="25">
        <v>93116</v>
      </c>
      <c r="AK327" s="25">
        <v>104431</v>
      </c>
      <c r="AL327" s="25">
        <v>30147</v>
      </c>
      <c r="AM327" s="22">
        <v>56256</v>
      </c>
      <c r="AN327" s="20">
        <v>222410</v>
      </c>
      <c r="AO327" s="20">
        <v>49118</v>
      </c>
      <c r="AP327" s="54">
        <v>9146855</v>
      </c>
      <c r="AQ327" s="25">
        <v>131588</v>
      </c>
      <c r="AR327" s="25">
        <v>216560</v>
      </c>
      <c r="AS327" s="54">
        <v>102997</v>
      </c>
      <c r="AT327" s="54">
        <v>57002</v>
      </c>
      <c r="AU327" s="54">
        <v>115990</v>
      </c>
      <c r="AV327" s="25">
        <f t="shared" ref="AV327:AV390" si="20">SUM(AQ327:AU327)</f>
        <v>624137</v>
      </c>
      <c r="AW327" s="165">
        <v>1167507</v>
      </c>
      <c r="AX327" s="98">
        <f t="shared" ref="AX327:AX390" si="21">SUM(AP327,AV327:AW327)</f>
        <v>10938499</v>
      </c>
      <c r="AY327" s="73"/>
      <c r="AZ327" s="20">
        <v>1193369</v>
      </c>
      <c r="BA327" s="20">
        <v>136357</v>
      </c>
      <c r="BB327" s="19">
        <v>1329726</v>
      </c>
      <c r="BC327" s="19">
        <f t="shared" ref="BC327:BC390" si="22">AX327+BB327</f>
        <v>12268225</v>
      </c>
      <c r="BE327" s="20">
        <v>317251</v>
      </c>
      <c r="BF327" s="21">
        <f t="shared" ref="BF327:BF390" si="23">BC327-BE327</f>
        <v>11950974</v>
      </c>
      <c r="BH327" s="73"/>
      <c r="BI327" s="73"/>
      <c r="BJ327" s="73"/>
      <c r="BK327" s="73"/>
      <c r="BL327" s="73"/>
      <c r="BM327" s="73"/>
      <c r="BN327" s="73"/>
    </row>
    <row r="328" spans="1:66" ht="22.5" customHeight="1" x14ac:dyDescent="0.2">
      <c r="A328" s="125" t="s">
        <v>2124</v>
      </c>
      <c r="B328" s="126" t="s">
        <v>2114</v>
      </c>
      <c r="C328" s="136" t="s">
        <v>428</v>
      </c>
      <c r="D328" s="129">
        <v>5</v>
      </c>
      <c r="E328" s="130" t="s">
        <v>3561</v>
      </c>
      <c r="F328" s="19">
        <v>662952</v>
      </c>
      <c r="G328" s="20">
        <v>390581</v>
      </c>
      <c r="H328" s="20">
        <v>95000</v>
      </c>
      <c r="I328" s="20">
        <v>0</v>
      </c>
      <c r="J328" s="20">
        <v>0</v>
      </c>
      <c r="K328" s="20">
        <v>0</v>
      </c>
      <c r="L328" s="20">
        <v>0</v>
      </c>
      <c r="M328" s="20">
        <v>45462</v>
      </c>
      <c r="N328" s="20">
        <v>25176</v>
      </c>
      <c r="O328" s="20">
        <v>19536</v>
      </c>
      <c r="P328" s="20">
        <v>424236</v>
      </c>
      <c r="Q328" s="20">
        <v>80672</v>
      </c>
      <c r="R328" s="20">
        <v>135945</v>
      </c>
      <c r="S328" s="20">
        <v>168777</v>
      </c>
      <c r="T328" s="21">
        <v>104157</v>
      </c>
      <c r="U328" s="54">
        <v>50904</v>
      </c>
      <c r="V328" s="20">
        <v>120204</v>
      </c>
      <c r="W328" s="20">
        <v>50740</v>
      </c>
      <c r="X328" s="20">
        <v>0</v>
      </c>
      <c r="Y328" s="21">
        <v>0</v>
      </c>
      <c r="Z328" s="20">
        <v>393170</v>
      </c>
      <c r="AA328" s="21">
        <v>0</v>
      </c>
      <c r="AB328" s="32">
        <v>140134</v>
      </c>
      <c r="AC328" s="20">
        <v>1540037</v>
      </c>
      <c r="AD328" s="20">
        <v>740571</v>
      </c>
      <c r="AE328" s="20">
        <v>891276</v>
      </c>
      <c r="AF328" s="20">
        <v>578232</v>
      </c>
      <c r="AG328" s="20">
        <v>348514</v>
      </c>
      <c r="AH328" s="20">
        <v>213309</v>
      </c>
      <c r="AI328" s="21">
        <v>42861</v>
      </c>
      <c r="AJ328" s="25">
        <v>77051</v>
      </c>
      <c r="AK328" s="25">
        <v>93400</v>
      </c>
      <c r="AL328" s="25">
        <v>24436</v>
      </c>
      <c r="AM328" s="22">
        <v>49667</v>
      </c>
      <c r="AN328" s="20">
        <v>298763</v>
      </c>
      <c r="AO328" s="20">
        <v>38079</v>
      </c>
      <c r="AP328" s="54">
        <v>7843842</v>
      </c>
      <c r="AQ328" s="25">
        <v>115689</v>
      </c>
      <c r="AR328" s="25">
        <v>181410</v>
      </c>
      <c r="AS328" s="54">
        <v>92980</v>
      </c>
      <c r="AT328" s="54">
        <v>35369</v>
      </c>
      <c r="AU328" s="54">
        <v>70036</v>
      </c>
      <c r="AV328" s="25">
        <f t="shared" si="20"/>
        <v>495484</v>
      </c>
      <c r="AW328" s="165">
        <v>911213</v>
      </c>
      <c r="AX328" s="98">
        <f t="shared" si="21"/>
        <v>9250539</v>
      </c>
      <c r="AY328" s="73"/>
      <c r="AZ328" s="20">
        <v>973943</v>
      </c>
      <c r="BA328" s="20">
        <v>180137</v>
      </c>
      <c r="BB328" s="19">
        <v>1154080</v>
      </c>
      <c r="BC328" s="19">
        <f t="shared" si="22"/>
        <v>10404619</v>
      </c>
      <c r="BE328" s="20">
        <v>274377</v>
      </c>
      <c r="BF328" s="21">
        <f t="shared" si="23"/>
        <v>10130242</v>
      </c>
      <c r="BH328" s="73"/>
      <c r="BI328" s="73"/>
      <c r="BJ328" s="73"/>
      <c r="BK328" s="73"/>
      <c r="BL328" s="73"/>
      <c r="BM328" s="73"/>
      <c r="BN328" s="73"/>
    </row>
    <row r="329" spans="1:66" ht="22.5" customHeight="1" x14ac:dyDescent="0.2">
      <c r="A329" s="125" t="s">
        <v>2125</v>
      </c>
      <c r="B329" s="126" t="s">
        <v>2114</v>
      </c>
      <c r="C329" s="136" t="s">
        <v>429</v>
      </c>
      <c r="D329" s="129">
        <v>5</v>
      </c>
      <c r="E329" s="130" t="s">
        <v>3561</v>
      </c>
      <c r="F329" s="19">
        <v>341240</v>
      </c>
      <c r="G329" s="20">
        <v>466159</v>
      </c>
      <c r="H329" s="20">
        <v>119700</v>
      </c>
      <c r="I329" s="20">
        <v>0</v>
      </c>
      <c r="J329" s="20">
        <v>0</v>
      </c>
      <c r="K329" s="20">
        <v>0</v>
      </c>
      <c r="L329" s="20">
        <v>0</v>
      </c>
      <c r="M329" s="20">
        <v>5823</v>
      </c>
      <c r="N329" s="20">
        <v>7905</v>
      </c>
      <c r="O329" s="20">
        <v>6697</v>
      </c>
      <c r="P329" s="20">
        <v>217390</v>
      </c>
      <c r="Q329" s="20">
        <v>41610</v>
      </c>
      <c r="R329" s="20">
        <v>79650</v>
      </c>
      <c r="S329" s="20">
        <v>79477</v>
      </c>
      <c r="T329" s="21">
        <v>68281</v>
      </c>
      <c r="U329" s="54">
        <v>43428</v>
      </c>
      <c r="V329" s="20">
        <v>37842</v>
      </c>
      <c r="W329" s="20">
        <v>29429</v>
      </c>
      <c r="X329" s="20">
        <v>0</v>
      </c>
      <c r="Y329" s="21">
        <v>0</v>
      </c>
      <c r="Z329" s="20">
        <v>198680</v>
      </c>
      <c r="AA329" s="21">
        <v>0</v>
      </c>
      <c r="AB329" s="32">
        <v>96059</v>
      </c>
      <c r="AC329" s="20">
        <v>501370</v>
      </c>
      <c r="AD329" s="20">
        <v>244464</v>
      </c>
      <c r="AE329" s="20">
        <v>505003</v>
      </c>
      <c r="AF329" s="20">
        <v>271527</v>
      </c>
      <c r="AG329" s="20">
        <v>112955</v>
      </c>
      <c r="AH329" s="20">
        <v>198738</v>
      </c>
      <c r="AI329" s="21">
        <v>48984</v>
      </c>
      <c r="AJ329" s="25">
        <v>38825</v>
      </c>
      <c r="AK329" s="25">
        <v>55647</v>
      </c>
      <c r="AL329" s="25">
        <v>14540</v>
      </c>
      <c r="AM329" s="22">
        <v>22584</v>
      </c>
      <c r="AN329" s="20">
        <v>238380</v>
      </c>
      <c r="AO329" s="20">
        <v>42138</v>
      </c>
      <c r="AP329" s="54">
        <v>4134525</v>
      </c>
      <c r="AQ329" s="25">
        <v>73858</v>
      </c>
      <c r="AR329" s="25">
        <v>166294</v>
      </c>
      <c r="AS329" s="54">
        <v>132508</v>
      </c>
      <c r="AT329" s="54">
        <v>67676</v>
      </c>
      <c r="AU329" s="54">
        <v>77690</v>
      </c>
      <c r="AV329" s="25">
        <f t="shared" si="20"/>
        <v>518026</v>
      </c>
      <c r="AW329" s="165">
        <v>846760</v>
      </c>
      <c r="AX329" s="98">
        <f t="shared" si="21"/>
        <v>5499311</v>
      </c>
      <c r="AY329" s="73"/>
      <c r="AZ329" s="20">
        <v>444642</v>
      </c>
      <c r="BA329" s="20">
        <v>276537</v>
      </c>
      <c r="BB329" s="19">
        <v>721179</v>
      </c>
      <c r="BC329" s="19">
        <f t="shared" si="22"/>
        <v>6220490</v>
      </c>
      <c r="BE329" s="20">
        <v>69808</v>
      </c>
      <c r="BF329" s="21">
        <f t="shared" si="23"/>
        <v>6150682</v>
      </c>
      <c r="BH329" s="73"/>
      <c r="BI329" s="73"/>
      <c r="BJ329" s="73"/>
      <c r="BK329" s="73"/>
      <c r="BL329" s="73"/>
      <c r="BM329" s="73"/>
      <c r="BN329" s="73"/>
    </row>
    <row r="330" spans="1:66" ht="22.5" customHeight="1" x14ac:dyDescent="0.2">
      <c r="A330" s="125" t="s">
        <v>2126</v>
      </c>
      <c r="B330" s="126" t="s">
        <v>2114</v>
      </c>
      <c r="C330" s="136" t="s">
        <v>430</v>
      </c>
      <c r="D330" s="129">
        <v>5</v>
      </c>
      <c r="E330" s="130" t="s">
        <v>3561</v>
      </c>
      <c r="F330" s="19">
        <v>486968</v>
      </c>
      <c r="G330" s="20">
        <v>272295</v>
      </c>
      <c r="H330" s="20">
        <v>118560</v>
      </c>
      <c r="I330" s="20">
        <v>0</v>
      </c>
      <c r="J330" s="20">
        <v>0</v>
      </c>
      <c r="K330" s="20">
        <v>0</v>
      </c>
      <c r="L330" s="20">
        <v>0</v>
      </c>
      <c r="M330" s="20">
        <v>24866</v>
      </c>
      <c r="N330" s="20">
        <v>16062</v>
      </c>
      <c r="O330" s="20">
        <v>13579</v>
      </c>
      <c r="P330" s="20">
        <v>309153</v>
      </c>
      <c r="Q330" s="20">
        <v>52012</v>
      </c>
      <c r="R330" s="20">
        <v>77985</v>
      </c>
      <c r="S330" s="20">
        <v>111625</v>
      </c>
      <c r="T330" s="21">
        <v>81011</v>
      </c>
      <c r="U330" s="54">
        <v>47502</v>
      </c>
      <c r="V330" s="20">
        <v>48972</v>
      </c>
      <c r="W330" s="20">
        <v>30444</v>
      </c>
      <c r="X330" s="20">
        <v>0</v>
      </c>
      <c r="Y330" s="21">
        <v>0</v>
      </c>
      <c r="Z330" s="20">
        <v>266276</v>
      </c>
      <c r="AA330" s="21">
        <v>30745</v>
      </c>
      <c r="AB330" s="32">
        <v>118153</v>
      </c>
      <c r="AC330" s="20">
        <v>891497</v>
      </c>
      <c r="AD330" s="20">
        <v>368067</v>
      </c>
      <c r="AE330" s="20">
        <v>812612</v>
      </c>
      <c r="AF330" s="20">
        <v>439450</v>
      </c>
      <c r="AG330" s="20">
        <v>169505</v>
      </c>
      <c r="AH330" s="20">
        <v>148963</v>
      </c>
      <c r="AI330" s="21">
        <v>47100</v>
      </c>
      <c r="AJ330" s="25">
        <v>57987</v>
      </c>
      <c r="AK330" s="25">
        <v>71716</v>
      </c>
      <c r="AL330" s="25">
        <v>20316</v>
      </c>
      <c r="AM330" s="22">
        <v>37545</v>
      </c>
      <c r="AN330" s="20">
        <v>212517</v>
      </c>
      <c r="AO330" s="20">
        <v>31427</v>
      </c>
      <c r="AP330" s="54">
        <v>5414910</v>
      </c>
      <c r="AQ330" s="25">
        <v>113673</v>
      </c>
      <c r="AR330" s="25">
        <v>176552</v>
      </c>
      <c r="AS330" s="54">
        <v>108791</v>
      </c>
      <c r="AT330" s="54">
        <v>49567</v>
      </c>
      <c r="AU330" s="54">
        <v>104256</v>
      </c>
      <c r="AV330" s="25">
        <f t="shared" si="20"/>
        <v>552839</v>
      </c>
      <c r="AW330" s="165">
        <v>647100</v>
      </c>
      <c r="AX330" s="98">
        <f t="shared" si="21"/>
        <v>6614849</v>
      </c>
      <c r="AY330" s="73"/>
      <c r="AZ330" s="20">
        <v>710726</v>
      </c>
      <c r="BA330" s="20">
        <v>148225</v>
      </c>
      <c r="BB330" s="19">
        <v>858951</v>
      </c>
      <c r="BC330" s="19">
        <f t="shared" si="22"/>
        <v>7473800</v>
      </c>
      <c r="BE330" s="20">
        <v>125151</v>
      </c>
      <c r="BF330" s="21">
        <f t="shared" si="23"/>
        <v>7348649</v>
      </c>
      <c r="BH330" s="73"/>
      <c r="BI330" s="73"/>
      <c r="BJ330" s="73"/>
      <c r="BK330" s="73"/>
      <c r="BL330" s="73"/>
      <c r="BM330" s="73"/>
      <c r="BN330" s="73"/>
    </row>
    <row r="331" spans="1:66" ht="22.5" customHeight="1" x14ac:dyDescent="0.2">
      <c r="A331" s="125" t="s">
        <v>2127</v>
      </c>
      <c r="B331" s="126" t="s">
        <v>2114</v>
      </c>
      <c r="C331" s="136" t="s">
        <v>431</v>
      </c>
      <c r="D331" s="129">
        <v>6</v>
      </c>
      <c r="E331" s="130" t="s">
        <v>3561</v>
      </c>
      <c r="F331" s="19">
        <v>277484</v>
      </c>
      <c r="G331" s="20">
        <v>116148</v>
      </c>
      <c r="H331" s="20">
        <v>40850</v>
      </c>
      <c r="I331" s="20">
        <v>0</v>
      </c>
      <c r="J331" s="20">
        <v>0</v>
      </c>
      <c r="K331" s="20">
        <v>0</v>
      </c>
      <c r="L331" s="20">
        <v>0</v>
      </c>
      <c r="M331" s="20">
        <v>12701</v>
      </c>
      <c r="N331" s="20">
        <v>7247</v>
      </c>
      <c r="O331" s="20">
        <v>5180</v>
      </c>
      <c r="P331" s="20">
        <v>104445</v>
      </c>
      <c r="Q331" s="20">
        <v>29415</v>
      </c>
      <c r="R331" s="20">
        <v>35640</v>
      </c>
      <c r="S331" s="20">
        <v>36613</v>
      </c>
      <c r="T331" s="21">
        <v>41663</v>
      </c>
      <c r="U331" s="54">
        <v>16212</v>
      </c>
      <c r="V331" s="20">
        <v>50085</v>
      </c>
      <c r="W331" s="20">
        <v>20296</v>
      </c>
      <c r="X331" s="20">
        <v>0</v>
      </c>
      <c r="Y331" s="21">
        <v>0</v>
      </c>
      <c r="Z331" s="20">
        <v>158146</v>
      </c>
      <c r="AA331" s="21">
        <v>0</v>
      </c>
      <c r="AB331" s="32">
        <v>0</v>
      </c>
      <c r="AC331" s="20">
        <v>387024</v>
      </c>
      <c r="AD331" s="20">
        <v>182371</v>
      </c>
      <c r="AE331" s="20">
        <v>352490</v>
      </c>
      <c r="AF331" s="20">
        <v>196903</v>
      </c>
      <c r="AG331" s="20">
        <v>79853</v>
      </c>
      <c r="AH331" s="20">
        <v>80455</v>
      </c>
      <c r="AI331" s="21">
        <v>15543</v>
      </c>
      <c r="AJ331" s="25">
        <v>36705</v>
      </c>
      <c r="AK331" s="25">
        <v>44704</v>
      </c>
      <c r="AL331" s="25">
        <v>10073</v>
      </c>
      <c r="AM331" s="22">
        <v>20042</v>
      </c>
      <c r="AN331" s="20">
        <v>80672</v>
      </c>
      <c r="AO331" s="20">
        <v>14996</v>
      </c>
      <c r="AP331" s="54">
        <v>2453956</v>
      </c>
      <c r="AQ331" s="25">
        <v>40558</v>
      </c>
      <c r="AR331" s="25">
        <v>124314</v>
      </c>
      <c r="AS331" s="54">
        <v>56365</v>
      </c>
      <c r="AT331" s="54">
        <v>32743</v>
      </c>
      <c r="AU331" s="54">
        <v>62158</v>
      </c>
      <c r="AV331" s="25">
        <f t="shared" si="20"/>
        <v>316138</v>
      </c>
      <c r="AW331" s="165">
        <v>289964</v>
      </c>
      <c r="AX331" s="98">
        <f t="shared" si="21"/>
        <v>3060058</v>
      </c>
      <c r="AY331" s="73"/>
      <c r="AZ331" s="20">
        <v>428287</v>
      </c>
      <c r="BA331" s="20">
        <v>54145</v>
      </c>
      <c r="BB331" s="19">
        <v>482432</v>
      </c>
      <c r="BC331" s="19">
        <f t="shared" si="22"/>
        <v>3542490</v>
      </c>
      <c r="BE331" s="20">
        <v>48532</v>
      </c>
      <c r="BF331" s="21">
        <f t="shared" si="23"/>
        <v>3493958</v>
      </c>
      <c r="BH331" s="73"/>
      <c r="BI331" s="73"/>
      <c r="BJ331" s="73"/>
      <c r="BK331" s="73"/>
      <c r="BL331" s="73"/>
      <c r="BM331" s="73"/>
      <c r="BN331" s="73"/>
    </row>
    <row r="332" spans="1:66" ht="22.5" customHeight="1" x14ac:dyDescent="0.2">
      <c r="A332" s="125" t="s">
        <v>2128</v>
      </c>
      <c r="B332" s="126" t="s">
        <v>2114</v>
      </c>
      <c r="C332" s="136" t="s">
        <v>432</v>
      </c>
      <c r="D332" s="129">
        <v>6</v>
      </c>
      <c r="E332" s="130" t="s">
        <v>3561</v>
      </c>
      <c r="F332" s="19">
        <v>244559</v>
      </c>
      <c r="G332" s="20">
        <v>81852</v>
      </c>
      <c r="H332" s="20">
        <v>23940</v>
      </c>
      <c r="I332" s="20">
        <v>0</v>
      </c>
      <c r="J332" s="20">
        <v>0</v>
      </c>
      <c r="K332" s="20">
        <v>0</v>
      </c>
      <c r="L332" s="20">
        <v>0</v>
      </c>
      <c r="M332" s="20">
        <v>10402</v>
      </c>
      <c r="N332" s="20">
        <v>5674</v>
      </c>
      <c r="O332" s="20">
        <v>4958</v>
      </c>
      <c r="P332" s="20">
        <v>157547</v>
      </c>
      <c r="Q332" s="20">
        <v>25952</v>
      </c>
      <c r="R332" s="20">
        <v>21195</v>
      </c>
      <c r="S332" s="20">
        <v>25897</v>
      </c>
      <c r="T332" s="21">
        <v>23146</v>
      </c>
      <c r="U332" s="54">
        <v>11046</v>
      </c>
      <c r="V332" s="20">
        <v>18921</v>
      </c>
      <c r="W332" s="20">
        <v>10148</v>
      </c>
      <c r="X332" s="20">
        <v>0</v>
      </c>
      <c r="Y332" s="21">
        <v>0</v>
      </c>
      <c r="Z332" s="20">
        <v>115761</v>
      </c>
      <c r="AA332" s="21">
        <v>0</v>
      </c>
      <c r="AB332" s="32">
        <v>0</v>
      </c>
      <c r="AC332" s="20">
        <v>353341</v>
      </c>
      <c r="AD332" s="20">
        <v>151898</v>
      </c>
      <c r="AE332" s="20">
        <v>299302</v>
      </c>
      <c r="AF332" s="20">
        <v>158022</v>
      </c>
      <c r="AG332" s="20">
        <v>60742</v>
      </c>
      <c r="AH332" s="20">
        <v>86609</v>
      </c>
      <c r="AI332" s="21">
        <v>6123</v>
      </c>
      <c r="AJ332" s="25">
        <v>31582</v>
      </c>
      <c r="AK332" s="25">
        <v>37636</v>
      </c>
      <c r="AL332" s="25">
        <v>8075</v>
      </c>
      <c r="AM332" s="22">
        <v>16215</v>
      </c>
      <c r="AN332" s="20">
        <v>71015</v>
      </c>
      <c r="AO332" s="20">
        <v>9256</v>
      </c>
      <c r="AP332" s="54">
        <v>2070814</v>
      </c>
      <c r="AQ332" s="25">
        <v>51521</v>
      </c>
      <c r="AR332" s="25">
        <v>109317</v>
      </c>
      <c r="AS332" s="54">
        <v>66678</v>
      </c>
      <c r="AT332" s="54">
        <v>31116</v>
      </c>
      <c r="AU332" s="54">
        <v>50814</v>
      </c>
      <c r="AV332" s="25">
        <f t="shared" si="20"/>
        <v>309446</v>
      </c>
      <c r="AW332" s="165">
        <v>257676</v>
      </c>
      <c r="AX332" s="98">
        <f t="shared" si="21"/>
        <v>2637936</v>
      </c>
      <c r="AY332" s="73"/>
      <c r="AZ332" s="20">
        <v>386303</v>
      </c>
      <c r="BA332" s="20">
        <v>39272</v>
      </c>
      <c r="BB332" s="19">
        <v>425575</v>
      </c>
      <c r="BC332" s="19">
        <f t="shared" si="22"/>
        <v>3063511</v>
      </c>
      <c r="BE332" s="20">
        <v>40657</v>
      </c>
      <c r="BF332" s="21">
        <f t="shared" si="23"/>
        <v>3022854</v>
      </c>
      <c r="BH332" s="73"/>
      <c r="BI332" s="73"/>
      <c r="BJ332" s="73"/>
      <c r="BK332" s="73"/>
      <c r="BL332" s="73"/>
      <c r="BM332" s="73"/>
      <c r="BN332" s="73"/>
    </row>
    <row r="333" spans="1:66" ht="22.5" customHeight="1" x14ac:dyDescent="0.2">
      <c r="A333" s="125" t="s">
        <v>2129</v>
      </c>
      <c r="B333" s="126" t="s">
        <v>2114</v>
      </c>
      <c r="C333" s="136" t="s">
        <v>433</v>
      </c>
      <c r="D333" s="129">
        <v>6</v>
      </c>
      <c r="E333" s="130" t="s">
        <v>3561</v>
      </c>
      <c r="F333" s="19">
        <v>310397</v>
      </c>
      <c r="G333" s="20">
        <v>134472</v>
      </c>
      <c r="H333" s="20">
        <v>34010</v>
      </c>
      <c r="I333" s="20">
        <v>0</v>
      </c>
      <c r="J333" s="20">
        <v>0</v>
      </c>
      <c r="K333" s="20">
        <v>0</v>
      </c>
      <c r="L333" s="20">
        <v>0</v>
      </c>
      <c r="M333" s="20">
        <v>17076</v>
      </c>
      <c r="N333" s="20">
        <v>9407</v>
      </c>
      <c r="O333" s="20">
        <v>17094</v>
      </c>
      <c r="P333" s="20">
        <v>209919</v>
      </c>
      <c r="Q333" s="20">
        <v>35690</v>
      </c>
      <c r="R333" s="20">
        <v>47025</v>
      </c>
      <c r="S333" s="20">
        <v>78584</v>
      </c>
      <c r="T333" s="21">
        <v>69438</v>
      </c>
      <c r="U333" s="54">
        <v>17808</v>
      </c>
      <c r="V333" s="20">
        <v>22260</v>
      </c>
      <c r="W333" s="20">
        <v>10148</v>
      </c>
      <c r="X333" s="20">
        <v>0</v>
      </c>
      <c r="Y333" s="21">
        <v>0</v>
      </c>
      <c r="Z333" s="20">
        <v>181478</v>
      </c>
      <c r="AA333" s="21">
        <v>0</v>
      </c>
      <c r="AB333" s="32">
        <v>0</v>
      </c>
      <c r="AC333" s="20">
        <v>363563</v>
      </c>
      <c r="AD333" s="20">
        <v>202448</v>
      </c>
      <c r="AE333" s="20">
        <v>513449</v>
      </c>
      <c r="AF333" s="20">
        <v>284648</v>
      </c>
      <c r="AG333" s="20">
        <v>94316</v>
      </c>
      <c r="AH333" s="20">
        <v>134755</v>
      </c>
      <c r="AI333" s="21">
        <v>14601</v>
      </c>
      <c r="AJ333" s="25">
        <v>43367</v>
      </c>
      <c r="AK333" s="25">
        <v>47020</v>
      </c>
      <c r="AL333" s="25">
        <v>12501</v>
      </c>
      <c r="AM333" s="22">
        <v>22846</v>
      </c>
      <c r="AN333" s="20">
        <v>107894</v>
      </c>
      <c r="AO333" s="20">
        <v>12731</v>
      </c>
      <c r="AP333" s="54">
        <v>3048945</v>
      </c>
      <c r="AQ333" s="25">
        <v>53423</v>
      </c>
      <c r="AR333" s="25">
        <v>126256</v>
      </c>
      <c r="AS333" s="54">
        <v>85862</v>
      </c>
      <c r="AT333" s="54">
        <v>42715</v>
      </c>
      <c r="AU333" s="54">
        <v>70144</v>
      </c>
      <c r="AV333" s="25">
        <f t="shared" si="20"/>
        <v>378400</v>
      </c>
      <c r="AW333" s="165">
        <v>377263</v>
      </c>
      <c r="AX333" s="98">
        <f t="shared" si="21"/>
        <v>3804608</v>
      </c>
      <c r="AY333" s="73"/>
      <c r="AZ333" s="20">
        <v>480236</v>
      </c>
      <c r="BA333" s="20">
        <v>65681</v>
      </c>
      <c r="BB333" s="19">
        <v>545917</v>
      </c>
      <c r="BC333" s="19">
        <f t="shared" si="22"/>
        <v>4350525</v>
      </c>
      <c r="BE333" s="20">
        <v>66083</v>
      </c>
      <c r="BF333" s="21">
        <f t="shared" si="23"/>
        <v>4284442</v>
      </c>
      <c r="BH333" s="73"/>
      <c r="BI333" s="73"/>
      <c r="BJ333" s="73"/>
      <c r="BK333" s="73"/>
      <c r="BL333" s="73"/>
      <c r="BM333" s="73"/>
      <c r="BN333" s="73"/>
    </row>
    <row r="334" spans="1:66" ht="22.5" customHeight="1" x14ac:dyDescent="0.2">
      <c r="A334" s="125" t="s">
        <v>2130</v>
      </c>
      <c r="B334" s="126" t="s">
        <v>2114</v>
      </c>
      <c r="C334" s="136" t="s">
        <v>434</v>
      </c>
      <c r="D334" s="129">
        <v>6</v>
      </c>
      <c r="E334" s="130" t="s">
        <v>3561</v>
      </c>
      <c r="F334" s="19">
        <v>199307</v>
      </c>
      <c r="G334" s="20">
        <v>214613</v>
      </c>
      <c r="H334" s="20">
        <v>33440</v>
      </c>
      <c r="I334" s="20">
        <v>0</v>
      </c>
      <c r="J334" s="20">
        <v>0</v>
      </c>
      <c r="K334" s="20">
        <v>0</v>
      </c>
      <c r="L334" s="20">
        <v>0</v>
      </c>
      <c r="M334" s="20">
        <v>4698</v>
      </c>
      <c r="N334" s="20">
        <v>2617</v>
      </c>
      <c r="O334" s="20">
        <v>60532</v>
      </c>
      <c r="P334" s="20">
        <v>64930</v>
      </c>
      <c r="Q334" s="20">
        <v>22015</v>
      </c>
      <c r="R334" s="20">
        <v>42300</v>
      </c>
      <c r="S334" s="20">
        <v>16074</v>
      </c>
      <c r="T334" s="21">
        <v>11573</v>
      </c>
      <c r="U334" s="54">
        <v>4578</v>
      </c>
      <c r="V334" s="20">
        <v>12243</v>
      </c>
      <c r="W334" s="20">
        <v>10148</v>
      </c>
      <c r="X334" s="20">
        <v>0</v>
      </c>
      <c r="Y334" s="21">
        <v>0</v>
      </c>
      <c r="Z334" s="20">
        <v>100431</v>
      </c>
      <c r="AA334" s="21">
        <v>0</v>
      </c>
      <c r="AB334" s="32">
        <v>0</v>
      </c>
      <c r="AC334" s="20">
        <v>205783</v>
      </c>
      <c r="AD334" s="20">
        <v>217822</v>
      </c>
      <c r="AE334" s="20">
        <v>213448</v>
      </c>
      <c r="AF334" s="20">
        <v>102155</v>
      </c>
      <c r="AG334" s="20">
        <v>44362</v>
      </c>
      <c r="AH334" s="20">
        <v>70681</v>
      </c>
      <c r="AI334" s="21">
        <v>60288</v>
      </c>
      <c r="AJ334" s="25">
        <v>20921</v>
      </c>
      <c r="AK334" s="25">
        <v>34333</v>
      </c>
      <c r="AL334" s="25">
        <v>6462</v>
      </c>
      <c r="AM334" s="22">
        <v>11793</v>
      </c>
      <c r="AN334" s="20">
        <v>110276</v>
      </c>
      <c r="AO334" s="20">
        <v>30309</v>
      </c>
      <c r="AP334" s="54">
        <v>1928132</v>
      </c>
      <c r="AQ334" s="25">
        <v>58117</v>
      </c>
      <c r="AR334" s="25">
        <v>128972</v>
      </c>
      <c r="AS334" s="54">
        <v>80397</v>
      </c>
      <c r="AT334" s="54">
        <v>30972</v>
      </c>
      <c r="AU334" s="54">
        <v>57236</v>
      </c>
      <c r="AV334" s="25">
        <f t="shared" si="20"/>
        <v>355694</v>
      </c>
      <c r="AW334" s="165">
        <v>513690</v>
      </c>
      <c r="AX334" s="98">
        <f t="shared" si="21"/>
        <v>2797516</v>
      </c>
      <c r="AY334" s="73"/>
      <c r="AZ334" s="20">
        <v>279218</v>
      </c>
      <c r="BA334" s="20">
        <v>198171</v>
      </c>
      <c r="BB334" s="19">
        <v>477389</v>
      </c>
      <c r="BC334" s="19">
        <f t="shared" si="22"/>
        <v>3274905</v>
      </c>
      <c r="BE334" s="20">
        <v>33124</v>
      </c>
      <c r="BF334" s="21">
        <f t="shared" si="23"/>
        <v>3241781</v>
      </c>
      <c r="BH334" s="73"/>
      <c r="BI334" s="73"/>
      <c r="BJ334" s="73"/>
      <c r="BK334" s="73"/>
      <c r="BL334" s="73"/>
      <c r="BM334" s="73"/>
      <c r="BN334" s="73"/>
    </row>
    <row r="335" spans="1:66" ht="22.5" customHeight="1" x14ac:dyDescent="0.2">
      <c r="A335" s="125" t="s">
        <v>2131</v>
      </c>
      <c r="B335" s="126" t="s">
        <v>2114</v>
      </c>
      <c r="C335" s="136" t="s">
        <v>435</v>
      </c>
      <c r="D335" s="129">
        <v>6</v>
      </c>
      <c r="E335" s="130" t="s">
        <v>3561</v>
      </c>
      <c r="F335" s="19">
        <v>199859</v>
      </c>
      <c r="G335" s="20">
        <v>154935</v>
      </c>
      <c r="H335" s="20">
        <v>40470</v>
      </c>
      <c r="I335" s="20">
        <v>0</v>
      </c>
      <c r="J335" s="20">
        <v>0</v>
      </c>
      <c r="K335" s="20">
        <v>0</v>
      </c>
      <c r="L335" s="20">
        <v>0</v>
      </c>
      <c r="M335" s="20">
        <v>4220</v>
      </c>
      <c r="N335" s="20">
        <v>3361</v>
      </c>
      <c r="O335" s="20">
        <v>1221</v>
      </c>
      <c r="P335" s="20">
        <v>2844</v>
      </c>
      <c r="Q335" s="20">
        <v>20144</v>
      </c>
      <c r="R335" s="20">
        <v>21510</v>
      </c>
      <c r="S335" s="20">
        <v>35720</v>
      </c>
      <c r="T335" s="21">
        <v>34719</v>
      </c>
      <c r="U335" s="54">
        <v>29316</v>
      </c>
      <c r="V335" s="20">
        <v>14469</v>
      </c>
      <c r="W335" s="20">
        <v>10148</v>
      </c>
      <c r="X335" s="20">
        <v>0</v>
      </c>
      <c r="Y335" s="21">
        <v>0</v>
      </c>
      <c r="Z335" s="20">
        <v>97662</v>
      </c>
      <c r="AA335" s="21">
        <v>0</v>
      </c>
      <c r="AB335" s="32">
        <v>0</v>
      </c>
      <c r="AC335" s="20">
        <v>254092</v>
      </c>
      <c r="AD335" s="20">
        <v>218960</v>
      </c>
      <c r="AE335" s="20">
        <v>276129</v>
      </c>
      <c r="AF335" s="20">
        <v>129444</v>
      </c>
      <c r="AG335" s="20">
        <v>43272</v>
      </c>
      <c r="AH335" s="20">
        <v>111496</v>
      </c>
      <c r="AI335" s="21">
        <v>17427</v>
      </c>
      <c r="AJ335" s="25">
        <v>23625</v>
      </c>
      <c r="AK335" s="25">
        <v>37777</v>
      </c>
      <c r="AL335" s="25">
        <v>7511</v>
      </c>
      <c r="AM335" s="22">
        <v>13375</v>
      </c>
      <c r="AN335" s="20">
        <v>117038</v>
      </c>
      <c r="AO335" s="20">
        <v>20121</v>
      </c>
      <c r="AP335" s="54">
        <v>1940865</v>
      </c>
      <c r="AQ335" s="25">
        <v>50008</v>
      </c>
      <c r="AR335" s="25">
        <v>116382</v>
      </c>
      <c r="AS335" s="54">
        <v>91514</v>
      </c>
      <c r="AT335" s="54">
        <v>45537</v>
      </c>
      <c r="AU335" s="54">
        <v>62370</v>
      </c>
      <c r="AV335" s="25">
        <f t="shared" si="20"/>
        <v>365811</v>
      </c>
      <c r="AW335" s="165">
        <v>564929</v>
      </c>
      <c r="AX335" s="98">
        <f t="shared" si="21"/>
        <v>2871605</v>
      </c>
      <c r="AY335" s="73"/>
      <c r="AZ335" s="20">
        <v>309414</v>
      </c>
      <c r="BA335" s="20">
        <v>130523</v>
      </c>
      <c r="BB335" s="19">
        <v>439937</v>
      </c>
      <c r="BC335" s="19">
        <f t="shared" si="22"/>
        <v>3311542</v>
      </c>
      <c r="BE335" s="20">
        <v>29694</v>
      </c>
      <c r="BF335" s="21">
        <f t="shared" si="23"/>
        <v>3281848</v>
      </c>
      <c r="BH335" s="73"/>
      <c r="BI335" s="73"/>
      <c r="BJ335" s="73"/>
      <c r="BK335" s="73"/>
      <c r="BL335" s="73"/>
      <c r="BM335" s="73"/>
      <c r="BN335" s="73"/>
    </row>
    <row r="336" spans="1:66" ht="22.5" customHeight="1" x14ac:dyDescent="0.2">
      <c r="A336" s="125" t="s">
        <v>2132</v>
      </c>
      <c r="B336" s="126" t="s">
        <v>2114</v>
      </c>
      <c r="C336" s="136" t="s">
        <v>436</v>
      </c>
      <c r="D336" s="129">
        <v>6</v>
      </c>
      <c r="E336" s="130" t="s">
        <v>3561</v>
      </c>
      <c r="F336" s="19">
        <v>213049</v>
      </c>
      <c r="G336" s="20">
        <v>176539</v>
      </c>
      <c r="H336" s="20">
        <v>37810</v>
      </c>
      <c r="I336" s="20">
        <v>0</v>
      </c>
      <c r="J336" s="20">
        <v>0</v>
      </c>
      <c r="K336" s="20">
        <v>0</v>
      </c>
      <c r="L336" s="20">
        <v>0</v>
      </c>
      <c r="M336" s="20">
        <v>5754</v>
      </c>
      <c r="N336" s="20">
        <v>4037</v>
      </c>
      <c r="O336" s="20">
        <v>777</v>
      </c>
      <c r="P336" s="20">
        <v>119395</v>
      </c>
      <c r="Q336" s="20">
        <v>19457</v>
      </c>
      <c r="R336" s="20">
        <v>26370</v>
      </c>
      <c r="S336" s="20">
        <v>27683</v>
      </c>
      <c r="T336" s="21">
        <v>34719</v>
      </c>
      <c r="U336" s="54">
        <v>18942</v>
      </c>
      <c r="V336" s="20">
        <v>14469</v>
      </c>
      <c r="W336" s="20">
        <v>20296</v>
      </c>
      <c r="X336" s="20">
        <v>0</v>
      </c>
      <c r="Y336" s="21">
        <v>0</v>
      </c>
      <c r="Z336" s="20">
        <v>120143</v>
      </c>
      <c r="AA336" s="21">
        <v>0</v>
      </c>
      <c r="AB336" s="32">
        <v>0</v>
      </c>
      <c r="AC336" s="20">
        <v>234868</v>
      </c>
      <c r="AD336" s="20">
        <v>137431</v>
      </c>
      <c r="AE336" s="20">
        <v>263355</v>
      </c>
      <c r="AF336" s="20">
        <v>130813</v>
      </c>
      <c r="AG336" s="20">
        <v>48784</v>
      </c>
      <c r="AH336" s="20">
        <v>78645</v>
      </c>
      <c r="AI336" s="21">
        <v>39093</v>
      </c>
      <c r="AJ336" s="25">
        <v>26074</v>
      </c>
      <c r="AK336" s="25">
        <v>41297</v>
      </c>
      <c r="AL336" s="25">
        <v>7795</v>
      </c>
      <c r="AM336" s="22">
        <v>14818</v>
      </c>
      <c r="AN336" s="20">
        <v>111315</v>
      </c>
      <c r="AO336" s="20">
        <v>19414</v>
      </c>
      <c r="AP336" s="54">
        <v>1993142</v>
      </c>
      <c r="AQ336" s="25">
        <v>67068</v>
      </c>
      <c r="AR336" s="25">
        <v>123485</v>
      </c>
      <c r="AS336" s="54">
        <v>84211</v>
      </c>
      <c r="AT336" s="54">
        <v>42629</v>
      </c>
      <c r="AU336" s="54">
        <v>56813</v>
      </c>
      <c r="AV336" s="25">
        <f t="shared" si="20"/>
        <v>374206</v>
      </c>
      <c r="AW336" s="165">
        <v>502736</v>
      </c>
      <c r="AX336" s="98">
        <f t="shared" si="21"/>
        <v>2870084</v>
      </c>
      <c r="AY336" s="73"/>
      <c r="AZ336" s="20">
        <v>336849</v>
      </c>
      <c r="BA336" s="20">
        <v>100776</v>
      </c>
      <c r="BB336" s="19">
        <v>437625</v>
      </c>
      <c r="BC336" s="19">
        <f t="shared" si="22"/>
        <v>3307709</v>
      </c>
      <c r="BE336" s="20">
        <v>35076</v>
      </c>
      <c r="BF336" s="21">
        <f t="shared" si="23"/>
        <v>3272633</v>
      </c>
      <c r="BH336" s="73"/>
      <c r="BI336" s="73"/>
      <c r="BJ336" s="73"/>
      <c r="BK336" s="73"/>
      <c r="BL336" s="73"/>
      <c r="BM336" s="73"/>
      <c r="BN336" s="73"/>
    </row>
    <row r="337" spans="1:66" ht="22.5" customHeight="1" x14ac:dyDescent="0.2">
      <c r="A337" s="125" t="s">
        <v>2133</v>
      </c>
      <c r="B337" s="126" t="s">
        <v>2114</v>
      </c>
      <c r="C337" s="136" t="s">
        <v>437</v>
      </c>
      <c r="D337" s="129">
        <v>6</v>
      </c>
      <c r="E337" s="130" t="s">
        <v>3561</v>
      </c>
      <c r="F337" s="19">
        <v>187726</v>
      </c>
      <c r="G337" s="20">
        <v>141958</v>
      </c>
      <c r="H337" s="20">
        <v>20900</v>
      </c>
      <c r="I337" s="20">
        <v>0</v>
      </c>
      <c r="J337" s="20">
        <v>0</v>
      </c>
      <c r="K337" s="20">
        <v>0</v>
      </c>
      <c r="L337" s="20">
        <v>0</v>
      </c>
      <c r="M337" s="20">
        <v>3752</v>
      </c>
      <c r="N337" s="20">
        <v>3473</v>
      </c>
      <c r="O337" s="20">
        <v>2923</v>
      </c>
      <c r="P337" s="20">
        <v>56378</v>
      </c>
      <c r="Q337" s="20">
        <v>18769</v>
      </c>
      <c r="R337" s="20">
        <v>46215</v>
      </c>
      <c r="S337" s="20">
        <v>39292</v>
      </c>
      <c r="T337" s="21">
        <v>34719</v>
      </c>
      <c r="U337" s="54">
        <v>29358</v>
      </c>
      <c r="V337" s="20">
        <v>18921</v>
      </c>
      <c r="W337" s="20">
        <v>10148</v>
      </c>
      <c r="X337" s="20">
        <v>0</v>
      </c>
      <c r="Y337" s="21">
        <v>0</v>
      </c>
      <c r="Z337" s="20">
        <v>85908</v>
      </c>
      <c r="AA337" s="21">
        <v>0</v>
      </c>
      <c r="AB337" s="32">
        <v>0</v>
      </c>
      <c r="AC337" s="20">
        <v>210797</v>
      </c>
      <c r="AD337" s="20">
        <v>126744</v>
      </c>
      <c r="AE337" s="20">
        <v>226361</v>
      </c>
      <c r="AF337" s="20">
        <v>109561</v>
      </c>
      <c r="AG337" s="20">
        <v>41104</v>
      </c>
      <c r="AH337" s="20">
        <v>97921</v>
      </c>
      <c r="AI337" s="21">
        <v>17898</v>
      </c>
      <c r="AJ337" s="25">
        <v>24026</v>
      </c>
      <c r="AK337" s="25">
        <v>35346</v>
      </c>
      <c r="AL337" s="25">
        <v>6964</v>
      </c>
      <c r="AM337" s="22">
        <v>12876</v>
      </c>
      <c r="AN337" s="20">
        <v>113535</v>
      </c>
      <c r="AO337" s="20">
        <v>12177</v>
      </c>
      <c r="AP337" s="54">
        <v>1735750</v>
      </c>
      <c r="AQ337" s="25">
        <v>56543</v>
      </c>
      <c r="AR337" s="25">
        <v>124107</v>
      </c>
      <c r="AS337" s="54">
        <v>84211</v>
      </c>
      <c r="AT337" s="54">
        <v>41732</v>
      </c>
      <c r="AU337" s="54">
        <v>64449</v>
      </c>
      <c r="AV337" s="25">
        <f t="shared" si="20"/>
        <v>371042</v>
      </c>
      <c r="AW337" s="165">
        <v>516037</v>
      </c>
      <c r="AX337" s="98">
        <f t="shared" si="21"/>
        <v>2622829</v>
      </c>
      <c r="AY337" s="73"/>
      <c r="AZ337" s="20">
        <v>313963</v>
      </c>
      <c r="BA337" s="20">
        <v>72090</v>
      </c>
      <c r="BB337" s="19">
        <v>386053</v>
      </c>
      <c r="BC337" s="19">
        <f t="shared" si="22"/>
        <v>3008882</v>
      </c>
      <c r="BE337" s="20">
        <v>30410</v>
      </c>
      <c r="BF337" s="21">
        <f t="shared" si="23"/>
        <v>2978472</v>
      </c>
      <c r="BH337" s="73"/>
      <c r="BI337" s="73"/>
      <c r="BJ337" s="73"/>
      <c r="BK337" s="73"/>
      <c r="BL337" s="73"/>
      <c r="BM337" s="73"/>
      <c r="BN337" s="73"/>
    </row>
    <row r="338" spans="1:66" ht="22.5" customHeight="1" x14ac:dyDescent="0.2">
      <c r="A338" s="125" t="s">
        <v>2134</v>
      </c>
      <c r="B338" s="126" t="s">
        <v>2114</v>
      </c>
      <c r="C338" s="136" t="s">
        <v>438</v>
      </c>
      <c r="D338" s="129">
        <v>6</v>
      </c>
      <c r="E338" s="130" t="s">
        <v>3561</v>
      </c>
      <c r="F338" s="19">
        <v>182298</v>
      </c>
      <c r="G338" s="20">
        <v>120640</v>
      </c>
      <c r="H338" s="20">
        <v>32680</v>
      </c>
      <c r="I338" s="20">
        <v>0</v>
      </c>
      <c r="J338" s="20">
        <v>0</v>
      </c>
      <c r="K338" s="20">
        <v>0</v>
      </c>
      <c r="L338" s="20">
        <v>0</v>
      </c>
      <c r="M338" s="20">
        <v>3366</v>
      </c>
      <c r="N338" s="20">
        <v>2677</v>
      </c>
      <c r="O338" s="20">
        <v>1739</v>
      </c>
      <c r="P338" s="20">
        <v>72489</v>
      </c>
      <c r="Q338" s="20">
        <v>17503</v>
      </c>
      <c r="R338" s="20">
        <v>39780</v>
      </c>
      <c r="S338" s="20">
        <v>34827</v>
      </c>
      <c r="T338" s="21">
        <v>34719</v>
      </c>
      <c r="U338" s="54">
        <v>5166</v>
      </c>
      <c r="V338" s="20">
        <v>12243</v>
      </c>
      <c r="W338" s="20">
        <v>10148</v>
      </c>
      <c r="X338" s="20">
        <v>0</v>
      </c>
      <c r="Y338" s="21">
        <v>0</v>
      </c>
      <c r="Z338" s="20">
        <v>88176</v>
      </c>
      <c r="AA338" s="21">
        <v>0</v>
      </c>
      <c r="AB338" s="32">
        <v>0</v>
      </c>
      <c r="AC338" s="20">
        <v>149165</v>
      </c>
      <c r="AD338" s="20">
        <v>158023</v>
      </c>
      <c r="AE338" s="20">
        <v>204095</v>
      </c>
      <c r="AF338" s="20">
        <v>78488</v>
      </c>
      <c r="AG338" s="20">
        <v>35486</v>
      </c>
      <c r="AH338" s="20">
        <v>81179</v>
      </c>
      <c r="AI338" s="21">
        <v>74418</v>
      </c>
      <c r="AJ338" s="25">
        <v>21140</v>
      </c>
      <c r="AK338" s="25">
        <v>32129</v>
      </c>
      <c r="AL338" s="25">
        <v>5772</v>
      </c>
      <c r="AM338" s="22">
        <v>11125</v>
      </c>
      <c r="AN338" s="20">
        <v>98585</v>
      </c>
      <c r="AO338" s="20">
        <v>17405</v>
      </c>
      <c r="AP338" s="54">
        <v>1625461</v>
      </c>
      <c r="AQ338" s="25">
        <v>55989</v>
      </c>
      <c r="AR338" s="25">
        <v>109983</v>
      </c>
      <c r="AS338" s="54">
        <v>86336</v>
      </c>
      <c r="AT338" s="54">
        <v>41511</v>
      </c>
      <c r="AU338" s="54">
        <v>56848</v>
      </c>
      <c r="AV338" s="25">
        <f t="shared" si="20"/>
        <v>350667</v>
      </c>
      <c r="AW338" s="165">
        <v>320544</v>
      </c>
      <c r="AX338" s="98">
        <f t="shared" si="21"/>
        <v>2296672</v>
      </c>
      <c r="AY338" s="73"/>
      <c r="AZ338" s="20">
        <v>281749</v>
      </c>
      <c r="BA338" s="20">
        <v>108710</v>
      </c>
      <c r="BB338" s="19">
        <v>390459</v>
      </c>
      <c r="BC338" s="19">
        <f t="shared" si="22"/>
        <v>2687131</v>
      </c>
      <c r="BE338" s="20">
        <v>24637</v>
      </c>
      <c r="BF338" s="21">
        <f t="shared" si="23"/>
        <v>2662494</v>
      </c>
      <c r="BH338" s="73"/>
      <c r="BI338" s="73"/>
      <c r="BJ338" s="73"/>
      <c r="BK338" s="73"/>
      <c r="BL338" s="73"/>
      <c r="BM338" s="73"/>
      <c r="BN338" s="73"/>
    </row>
    <row r="339" spans="1:66" ht="22.5" customHeight="1" x14ac:dyDescent="0.2">
      <c r="A339" s="125" t="s">
        <v>2135</v>
      </c>
      <c r="B339" s="126" t="s">
        <v>2114</v>
      </c>
      <c r="C339" s="136" t="s">
        <v>439</v>
      </c>
      <c r="D339" s="129">
        <v>6</v>
      </c>
      <c r="E339" s="130" t="s">
        <v>3561</v>
      </c>
      <c r="F339" s="19">
        <v>241040</v>
      </c>
      <c r="G339" s="20">
        <v>132048</v>
      </c>
      <c r="H339" s="20">
        <v>24510</v>
      </c>
      <c r="I339" s="20">
        <v>0</v>
      </c>
      <c r="J339" s="20">
        <v>0</v>
      </c>
      <c r="K339" s="20">
        <v>0</v>
      </c>
      <c r="L339" s="20">
        <v>0</v>
      </c>
      <c r="M339" s="20">
        <v>6855</v>
      </c>
      <c r="N339" s="20">
        <v>4266</v>
      </c>
      <c r="O339" s="20">
        <v>5735</v>
      </c>
      <c r="P339" s="20">
        <v>89384</v>
      </c>
      <c r="Q339" s="20">
        <v>25501</v>
      </c>
      <c r="R339" s="20">
        <v>57015</v>
      </c>
      <c r="S339" s="20">
        <v>41078</v>
      </c>
      <c r="T339" s="21">
        <v>54393</v>
      </c>
      <c r="U339" s="54">
        <v>31458</v>
      </c>
      <c r="V339" s="20">
        <v>20034</v>
      </c>
      <c r="W339" s="20">
        <v>10148</v>
      </c>
      <c r="X339" s="20">
        <v>0</v>
      </c>
      <c r="Y339" s="21">
        <v>0</v>
      </c>
      <c r="Z339" s="20">
        <v>123770</v>
      </c>
      <c r="AA339" s="21">
        <v>18590</v>
      </c>
      <c r="AB339" s="32">
        <v>0</v>
      </c>
      <c r="AC339" s="20">
        <v>305947</v>
      </c>
      <c r="AD339" s="20">
        <v>305908</v>
      </c>
      <c r="AE339" s="20">
        <v>277804</v>
      </c>
      <c r="AF339" s="20">
        <v>135401</v>
      </c>
      <c r="AG339" s="20">
        <v>60195</v>
      </c>
      <c r="AH339" s="20">
        <v>123804</v>
      </c>
      <c r="AI339" s="21">
        <v>48513</v>
      </c>
      <c r="AJ339" s="25">
        <v>26899</v>
      </c>
      <c r="AK339" s="25">
        <v>42492</v>
      </c>
      <c r="AL339" s="25">
        <v>8827</v>
      </c>
      <c r="AM339" s="22">
        <v>15163</v>
      </c>
      <c r="AN339" s="20">
        <v>127980</v>
      </c>
      <c r="AO339" s="20">
        <v>25369</v>
      </c>
      <c r="AP339" s="54">
        <v>2390127</v>
      </c>
      <c r="AQ339" s="25">
        <v>61532</v>
      </c>
      <c r="AR339" s="25">
        <v>138322</v>
      </c>
      <c r="AS339" s="54">
        <v>103627</v>
      </c>
      <c r="AT339" s="54">
        <v>45264</v>
      </c>
      <c r="AU339" s="54">
        <v>71906</v>
      </c>
      <c r="AV339" s="25">
        <f t="shared" si="20"/>
        <v>420651</v>
      </c>
      <c r="AW339" s="165">
        <v>544229</v>
      </c>
      <c r="AX339" s="98">
        <f t="shared" si="21"/>
        <v>3355007</v>
      </c>
      <c r="AY339" s="73"/>
      <c r="AZ339" s="20">
        <v>345663</v>
      </c>
      <c r="BA339" s="20">
        <v>193662</v>
      </c>
      <c r="BB339" s="19">
        <v>539325</v>
      </c>
      <c r="BC339" s="19">
        <f t="shared" si="22"/>
        <v>3894332</v>
      </c>
      <c r="BE339" s="20">
        <v>37369</v>
      </c>
      <c r="BF339" s="21">
        <f t="shared" si="23"/>
        <v>3856963</v>
      </c>
      <c r="BH339" s="73"/>
      <c r="BI339" s="73"/>
      <c r="BJ339" s="73"/>
      <c r="BK339" s="73"/>
      <c r="BL339" s="73"/>
      <c r="BM339" s="73"/>
      <c r="BN339" s="73"/>
    </row>
    <row r="340" spans="1:66" ht="22.5" customHeight="1" x14ac:dyDescent="0.2">
      <c r="A340" s="125" t="s">
        <v>2136</v>
      </c>
      <c r="B340" s="126" t="s">
        <v>2114</v>
      </c>
      <c r="C340" s="136" t="s">
        <v>440</v>
      </c>
      <c r="D340" s="129">
        <v>6</v>
      </c>
      <c r="E340" s="130" t="s">
        <v>3561</v>
      </c>
      <c r="F340" s="19">
        <v>176652</v>
      </c>
      <c r="G340" s="20">
        <v>131762</v>
      </c>
      <c r="H340" s="20">
        <v>22230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2644</v>
      </c>
      <c r="O340" s="20">
        <v>0</v>
      </c>
      <c r="P340" s="20">
        <v>117471</v>
      </c>
      <c r="Q340" s="20">
        <v>17149</v>
      </c>
      <c r="R340" s="20">
        <v>38295</v>
      </c>
      <c r="S340" s="20">
        <v>24111</v>
      </c>
      <c r="T340" s="21">
        <v>11573</v>
      </c>
      <c r="U340" s="54">
        <v>28560</v>
      </c>
      <c r="V340" s="20">
        <v>12243</v>
      </c>
      <c r="W340" s="20">
        <v>10148</v>
      </c>
      <c r="X340" s="20">
        <v>0</v>
      </c>
      <c r="Y340" s="21">
        <v>0</v>
      </c>
      <c r="Z340" s="20">
        <v>78904</v>
      </c>
      <c r="AA340" s="21">
        <v>0</v>
      </c>
      <c r="AB340" s="32">
        <v>0</v>
      </c>
      <c r="AC340" s="20">
        <v>217057</v>
      </c>
      <c r="AD340" s="20">
        <v>161314</v>
      </c>
      <c r="AE340" s="20">
        <v>204654</v>
      </c>
      <c r="AF340" s="20">
        <v>91046</v>
      </c>
      <c r="AG340" s="20">
        <v>32750</v>
      </c>
      <c r="AH340" s="20">
        <v>84165</v>
      </c>
      <c r="AI340" s="21">
        <v>16956</v>
      </c>
      <c r="AJ340" s="25">
        <v>21022</v>
      </c>
      <c r="AK340" s="25">
        <v>32030</v>
      </c>
      <c r="AL340" s="25">
        <v>5578</v>
      </c>
      <c r="AM340" s="22">
        <v>11121</v>
      </c>
      <c r="AN340" s="20">
        <v>91033</v>
      </c>
      <c r="AO340" s="20">
        <v>13079</v>
      </c>
      <c r="AP340" s="54">
        <v>1653547</v>
      </c>
      <c r="AQ340" s="25">
        <v>51825</v>
      </c>
      <c r="AR340" s="25">
        <v>109191</v>
      </c>
      <c r="AS340" s="54">
        <v>84221</v>
      </c>
      <c r="AT340" s="54">
        <v>36577</v>
      </c>
      <c r="AU340" s="54">
        <v>52119</v>
      </c>
      <c r="AV340" s="25">
        <f t="shared" si="20"/>
        <v>333933</v>
      </c>
      <c r="AW340" s="165">
        <v>406958</v>
      </c>
      <c r="AX340" s="98">
        <f t="shared" si="21"/>
        <v>2394438</v>
      </c>
      <c r="AY340" s="73"/>
      <c r="AZ340" s="20">
        <v>280315</v>
      </c>
      <c r="BA340" s="20">
        <v>84842</v>
      </c>
      <c r="BB340" s="19">
        <v>365157</v>
      </c>
      <c r="BC340" s="19">
        <f t="shared" si="22"/>
        <v>2759595</v>
      </c>
      <c r="BE340" s="20">
        <v>25514</v>
      </c>
      <c r="BF340" s="21">
        <f t="shared" si="23"/>
        <v>2734081</v>
      </c>
      <c r="BH340" s="73"/>
      <c r="BI340" s="73"/>
      <c r="BJ340" s="73"/>
      <c r="BK340" s="73"/>
      <c r="BL340" s="73"/>
      <c r="BM340" s="73"/>
      <c r="BN340" s="73"/>
    </row>
    <row r="341" spans="1:66" ht="22.5" customHeight="1" x14ac:dyDescent="0.2">
      <c r="A341" s="125" t="s">
        <v>2137</v>
      </c>
      <c r="B341" s="126" t="s">
        <v>2114</v>
      </c>
      <c r="C341" s="136" t="s">
        <v>441</v>
      </c>
      <c r="D341" s="129">
        <v>6</v>
      </c>
      <c r="E341" s="130" t="s">
        <v>3561</v>
      </c>
      <c r="F341" s="19">
        <v>232266</v>
      </c>
      <c r="G341" s="20">
        <v>149516</v>
      </c>
      <c r="H341" s="20">
        <v>35720</v>
      </c>
      <c r="I341" s="20">
        <v>0</v>
      </c>
      <c r="J341" s="20">
        <v>0</v>
      </c>
      <c r="K341" s="20">
        <v>0</v>
      </c>
      <c r="L341" s="20">
        <v>0</v>
      </c>
      <c r="M341" s="20">
        <v>3723</v>
      </c>
      <c r="N341" s="20">
        <v>3803</v>
      </c>
      <c r="O341" s="20">
        <v>11507</v>
      </c>
      <c r="P341" s="20">
        <v>39967</v>
      </c>
      <c r="Q341" s="20">
        <v>19036</v>
      </c>
      <c r="R341" s="20">
        <v>36810</v>
      </c>
      <c r="S341" s="20">
        <v>39292</v>
      </c>
      <c r="T341" s="21">
        <v>34719</v>
      </c>
      <c r="U341" s="54">
        <v>17724</v>
      </c>
      <c r="V341" s="20">
        <v>13356</v>
      </c>
      <c r="W341" s="20">
        <v>10148</v>
      </c>
      <c r="X341" s="20">
        <v>0</v>
      </c>
      <c r="Y341" s="21">
        <v>0</v>
      </c>
      <c r="Z341" s="20">
        <v>124396</v>
      </c>
      <c r="AA341" s="21">
        <v>0</v>
      </c>
      <c r="AB341" s="32">
        <v>0</v>
      </c>
      <c r="AC341" s="20">
        <v>266973</v>
      </c>
      <c r="AD341" s="20">
        <v>319993</v>
      </c>
      <c r="AE341" s="20">
        <v>315147</v>
      </c>
      <c r="AF341" s="20">
        <v>130974</v>
      </c>
      <c r="AG341" s="20">
        <v>54818</v>
      </c>
      <c r="AH341" s="20">
        <v>92220</v>
      </c>
      <c r="AI341" s="21">
        <v>174741</v>
      </c>
      <c r="AJ341" s="25">
        <v>25225</v>
      </c>
      <c r="AK341" s="25">
        <v>40064</v>
      </c>
      <c r="AL341" s="25">
        <v>8482</v>
      </c>
      <c r="AM341" s="22">
        <v>14152</v>
      </c>
      <c r="AN341" s="20">
        <v>136976</v>
      </c>
      <c r="AO341" s="20">
        <v>26927</v>
      </c>
      <c r="AP341" s="54">
        <v>2378675</v>
      </c>
      <c r="AQ341" s="25">
        <v>61724</v>
      </c>
      <c r="AR341" s="25">
        <v>125293</v>
      </c>
      <c r="AS341" s="54">
        <v>101453</v>
      </c>
      <c r="AT341" s="54">
        <v>50988</v>
      </c>
      <c r="AU341" s="54">
        <v>68146</v>
      </c>
      <c r="AV341" s="25">
        <f t="shared" si="20"/>
        <v>407604</v>
      </c>
      <c r="AW341" s="165">
        <v>361946</v>
      </c>
      <c r="AX341" s="98">
        <f t="shared" si="21"/>
        <v>3148225</v>
      </c>
      <c r="AY341" s="73"/>
      <c r="AZ341" s="20">
        <v>327397</v>
      </c>
      <c r="BA341" s="20">
        <v>207386</v>
      </c>
      <c r="BB341" s="19">
        <v>534783</v>
      </c>
      <c r="BC341" s="19">
        <f t="shared" si="22"/>
        <v>3683008</v>
      </c>
      <c r="BE341" s="20">
        <v>33243</v>
      </c>
      <c r="BF341" s="21">
        <f t="shared" si="23"/>
        <v>3649765</v>
      </c>
      <c r="BH341" s="73"/>
      <c r="BI341" s="73"/>
      <c r="BJ341" s="73"/>
      <c r="BK341" s="73"/>
      <c r="BL341" s="73"/>
      <c r="BM341" s="73"/>
      <c r="BN341" s="73"/>
    </row>
    <row r="342" spans="1:66" ht="22.5" customHeight="1" x14ac:dyDescent="0.2">
      <c r="A342" s="125" t="s">
        <v>2138</v>
      </c>
      <c r="B342" s="126" t="s">
        <v>2114</v>
      </c>
      <c r="C342" s="136" t="s">
        <v>442</v>
      </c>
      <c r="D342" s="129">
        <v>6</v>
      </c>
      <c r="E342" s="130" t="s">
        <v>3561</v>
      </c>
      <c r="F342" s="19">
        <v>138104</v>
      </c>
      <c r="G342" s="20">
        <v>129267</v>
      </c>
      <c r="H342" s="20">
        <v>26980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1599</v>
      </c>
      <c r="O342" s="20">
        <v>0</v>
      </c>
      <c r="P342" s="20">
        <v>33319</v>
      </c>
      <c r="Q342" s="20">
        <v>12118</v>
      </c>
      <c r="R342" s="20">
        <v>36000</v>
      </c>
      <c r="S342" s="20">
        <v>13395</v>
      </c>
      <c r="T342" s="21">
        <v>11573</v>
      </c>
      <c r="U342" s="54">
        <v>15288</v>
      </c>
      <c r="V342" s="20">
        <v>12243</v>
      </c>
      <c r="W342" s="20">
        <v>10148</v>
      </c>
      <c r="X342" s="20">
        <v>0</v>
      </c>
      <c r="Y342" s="21">
        <v>0</v>
      </c>
      <c r="Z342" s="20">
        <v>64228</v>
      </c>
      <c r="AA342" s="21">
        <v>0</v>
      </c>
      <c r="AB342" s="32">
        <v>0</v>
      </c>
      <c r="AC342" s="20">
        <v>168333</v>
      </c>
      <c r="AD342" s="20">
        <v>114138</v>
      </c>
      <c r="AE342" s="20">
        <v>139391</v>
      </c>
      <c r="AF342" s="20">
        <v>52164</v>
      </c>
      <c r="AG342" s="20">
        <v>26054</v>
      </c>
      <c r="AH342" s="20">
        <v>65703</v>
      </c>
      <c r="AI342" s="21">
        <v>27318</v>
      </c>
      <c r="AJ342" s="25">
        <v>14450</v>
      </c>
      <c r="AK342" s="25">
        <v>25776</v>
      </c>
      <c r="AL342" s="25">
        <v>3961</v>
      </c>
      <c r="AM342" s="22">
        <v>8565</v>
      </c>
      <c r="AN342" s="20">
        <v>103761</v>
      </c>
      <c r="AO342" s="20">
        <v>14073</v>
      </c>
      <c r="AP342" s="54">
        <v>1267949</v>
      </c>
      <c r="AQ342" s="25">
        <v>50256</v>
      </c>
      <c r="AR342" s="25">
        <v>104968</v>
      </c>
      <c r="AS342" s="54">
        <v>61201</v>
      </c>
      <c r="AT342" s="54">
        <v>44488</v>
      </c>
      <c r="AU342" s="54">
        <v>41243</v>
      </c>
      <c r="AV342" s="25">
        <f t="shared" si="20"/>
        <v>302156</v>
      </c>
      <c r="AW342" s="165">
        <v>431967</v>
      </c>
      <c r="AX342" s="98">
        <f t="shared" si="21"/>
        <v>2002072</v>
      </c>
      <c r="AY342" s="73"/>
      <c r="AZ342" s="20">
        <v>213851</v>
      </c>
      <c r="BA342" s="20">
        <v>117439</v>
      </c>
      <c r="BB342" s="19">
        <v>331290</v>
      </c>
      <c r="BC342" s="19">
        <f t="shared" si="22"/>
        <v>2333362</v>
      </c>
      <c r="BE342" s="20">
        <v>19424</v>
      </c>
      <c r="BF342" s="21">
        <f t="shared" si="23"/>
        <v>2313938</v>
      </c>
      <c r="BH342" s="73"/>
      <c r="BI342" s="73"/>
      <c r="BJ342" s="73"/>
      <c r="BK342" s="73"/>
      <c r="BL342" s="73"/>
      <c r="BM342" s="73"/>
      <c r="BN342" s="73"/>
    </row>
    <row r="343" spans="1:66" ht="22.5" customHeight="1" x14ac:dyDescent="0.2">
      <c r="A343" s="125" t="s">
        <v>2139</v>
      </c>
      <c r="B343" s="126" t="s">
        <v>2114</v>
      </c>
      <c r="C343" s="136" t="s">
        <v>443</v>
      </c>
      <c r="D343" s="129">
        <v>6</v>
      </c>
      <c r="E343" s="130" t="s">
        <v>3561</v>
      </c>
      <c r="F343" s="19">
        <v>160920</v>
      </c>
      <c r="G343" s="20">
        <v>94615</v>
      </c>
      <c r="H343" s="20">
        <v>23560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2060</v>
      </c>
      <c r="O343" s="20">
        <v>0</v>
      </c>
      <c r="P343" s="20">
        <v>26811</v>
      </c>
      <c r="Q343" s="20">
        <v>16590</v>
      </c>
      <c r="R343" s="20">
        <v>50085</v>
      </c>
      <c r="S343" s="20">
        <v>13395</v>
      </c>
      <c r="T343" s="21">
        <v>11573</v>
      </c>
      <c r="U343" s="54">
        <v>26712</v>
      </c>
      <c r="V343" s="20">
        <v>7791</v>
      </c>
      <c r="W343" s="20">
        <v>10148</v>
      </c>
      <c r="X343" s="20">
        <v>0</v>
      </c>
      <c r="Y343" s="21">
        <v>0</v>
      </c>
      <c r="Z343" s="20">
        <v>69541</v>
      </c>
      <c r="AA343" s="21">
        <v>0</v>
      </c>
      <c r="AB343" s="32">
        <v>0</v>
      </c>
      <c r="AC343" s="20">
        <v>214121</v>
      </c>
      <c r="AD343" s="20">
        <v>140206</v>
      </c>
      <c r="AE343" s="20">
        <v>168288</v>
      </c>
      <c r="AF343" s="20">
        <v>66010</v>
      </c>
      <c r="AG343" s="20">
        <v>26661</v>
      </c>
      <c r="AH343" s="20">
        <v>79550</v>
      </c>
      <c r="AI343" s="21">
        <v>22608</v>
      </c>
      <c r="AJ343" s="25">
        <v>18622</v>
      </c>
      <c r="AK343" s="25">
        <v>28394</v>
      </c>
      <c r="AL343" s="25">
        <v>4697</v>
      </c>
      <c r="AM343" s="22">
        <v>9658</v>
      </c>
      <c r="AN343" s="20">
        <v>91277</v>
      </c>
      <c r="AO343" s="20">
        <v>13950</v>
      </c>
      <c r="AP343" s="54">
        <v>1397843</v>
      </c>
      <c r="AQ343" s="25">
        <v>55164</v>
      </c>
      <c r="AR343" s="25">
        <v>123529</v>
      </c>
      <c r="AS343" s="54">
        <v>85289</v>
      </c>
      <c r="AT343" s="54">
        <v>47834</v>
      </c>
      <c r="AU343" s="54">
        <v>44017</v>
      </c>
      <c r="AV343" s="25">
        <f t="shared" si="20"/>
        <v>355833</v>
      </c>
      <c r="AW343" s="165">
        <v>303283</v>
      </c>
      <c r="AX343" s="98">
        <f t="shared" si="21"/>
        <v>2056959</v>
      </c>
      <c r="AY343" s="73"/>
      <c r="AZ343" s="20">
        <v>254225</v>
      </c>
      <c r="BA343" s="20">
        <v>95141</v>
      </c>
      <c r="BB343" s="19">
        <v>349366</v>
      </c>
      <c r="BC343" s="19">
        <f t="shared" si="22"/>
        <v>2406325</v>
      </c>
      <c r="BE343" s="20">
        <v>20761</v>
      </c>
      <c r="BF343" s="21">
        <f t="shared" si="23"/>
        <v>2385564</v>
      </c>
      <c r="BH343" s="73"/>
      <c r="BI343" s="73"/>
      <c r="BJ343" s="73"/>
      <c r="BK343" s="73"/>
      <c r="BL343" s="73"/>
      <c r="BM343" s="73"/>
      <c r="BN343" s="73"/>
    </row>
    <row r="344" spans="1:66" ht="22.5" customHeight="1" x14ac:dyDescent="0.2">
      <c r="A344" s="125" t="s">
        <v>2140</v>
      </c>
      <c r="B344" s="126" t="s">
        <v>2114</v>
      </c>
      <c r="C344" s="136" t="s">
        <v>444</v>
      </c>
      <c r="D344" s="129">
        <v>6</v>
      </c>
      <c r="E344" s="130" t="s">
        <v>3561</v>
      </c>
      <c r="F344" s="19">
        <v>179147</v>
      </c>
      <c r="G344" s="20">
        <v>110943</v>
      </c>
      <c r="H344" s="20">
        <v>19380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2217</v>
      </c>
      <c r="O344" s="20">
        <v>0</v>
      </c>
      <c r="P344" s="20">
        <v>89562</v>
      </c>
      <c r="Q344" s="20">
        <v>16196</v>
      </c>
      <c r="R344" s="20">
        <v>47880</v>
      </c>
      <c r="S344" s="20">
        <v>17860</v>
      </c>
      <c r="T344" s="21">
        <v>11573</v>
      </c>
      <c r="U344" s="54">
        <v>14994</v>
      </c>
      <c r="V344" s="20">
        <v>26712</v>
      </c>
      <c r="W344" s="20">
        <v>10148</v>
      </c>
      <c r="X344" s="20">
        <v>0</v>
      </c>
      <c r="Y344" s="21">
        <v>0</v>
      </c>
      <c r="Z344" s="20">
        <v>84335</v>
      </c>
      <c r="AA344" s="21">
        <v>0</v>
      </c>
      <c r="AB344" s="32">
        <v>0</v>
      </c>
      <c r="AC344" s="20">
        <v>202487</v>
      </c>
      <c r="AD344" s="20">
        <v>179280</v>
      </c>
      <c r="AE344" s="20">
        <v>200535</v>
      </c>
      <c r="AF344" s="20">
        <v>73255</v>
      </c>
      <c r="AG344" s="20">
        <v>34126</v>
      </c>
      <c r="AH344" s="20">
        <v>66789</v>
      </c>
      <c r="AI344" s="21">
        <v>35325</v>
      </c>
      <c r="AJ344" s="25">
        <v>19472</v>
      </c>
      <c r="AK344" s="25">
        <v>30718</v>
      </c>
      <c r="AL344" s="25">
        <v>5440</v>
      </c>
      <c r="AM344" s="22">
        <v>10438</v>
      </c>
      <c r="AN344" s="20">
        <v>94178</v>
      </c>
      <c r="AO344" s="20">
        <v>18327</v>
      </c>
      <c r="AP344" s="54">
        <v>1601317</v>
      </c>
      <c r="AQ344" s="25">
        <v>51374</v>
      </c>
      <c r="AR344" s="25">
        <v>120979</v>
      </c>
      <c r="AS344" s="54">
        <v>80677</v>
      </c>
      <c r="AT344" s="54">
        <v>38151</v>
      </c>
      <c r="AU344" s="54">
        <v>53678</v>
      </c>
      <c r="AV344" s="25">
        <f t="shared" si="20"/>
        <v>344859</v>
      </c>
      <c r="AW344" s="165">
        <v>352576</v>
      </c>
      <c r="AX344" s="98">
        <f t="shared" si="21"/>
        <v>2298752</v>
      </c>
      <c r="AY344" s="73"/>
      <c r="AZ344" s="20">
        <v>263022</v>
      </c>
      <c r="BA344" s="20">
        <v>146589</v>
      </c>
      <c r="BB344" s="19">
        <v>409611</v>
      </c>
      <c r="BC344" s="19">
        <f t="shared" si="22"/>
        <v>2708363</v>
      </c>
      <c r="BE344" s="20">
        <v>22979</v>
      </c>
      <c r="BF344" s="21">
        <f t="shared" si="23"/>
        <v>2685384</v>
      </c>
      <c r="BH344" s="73"/>
      <c r="BI344" s="73"/>
      <c r="BJ344" s="73"/>
      <c r="BK344" s="73"/>
      <c r="BL344" s="73"/>
      <c r="BM344" s="73"/>
      <c r="BN344" s="73"/>
    </row>
    <row r="345" spans="1:66" ht="22.5" customHeight="1" x14ac:dyDescent="0.2">
      <c r="A345" s="125" t="s">
        <v>2141</v>
      </c>
      <c r="B345" s="126" t="s">
        <v>2114</v>
      </c>
      <c r="C345" s="136" t="s">
        <v>445</v>
      </c>
      <c r="D345" s="129">
        <v>6</v>
      </c>
      <c r="E345" s="130" t="s">
        <v>3561</v>
      </c>
      <c r="F345" s="19">
        <v>387493</v>
      </c>
      <c r="G345" s="20">
        <v>343595</v>
      </c>
      <c r="H345" s="20">
        <v>144400</v>
      </c>
      <c r="I345" s="20">
        <v>0</v>
      </c>
      <c r="J345" s="20">
        <v>0</v>
      </c>
      <c r="K345" s="20">
        <v>0</v>
      </c>
      <c r="L345" s="20">
        <v>0</v>
      </c>
      <c r="M345" s="20">
        <v>15728</v>
      </c>
      <c r="N345" s="20">
        <v>12264</v>
      </c>
      <c r="O345" s="20">
        <v>8954</v>
      </c>
      <c r="P345" s="20">
        <v>287616</v>
      </c>
      <c r="Q345" s="20">
        <v>41724</v>
      </c>
      <c r="R345" s="20">
        <v>73890</v>
      </c>
      <c r="S345" s="20">
        <v>74119</v>
      </c>
      <c r="T345" s="21">
        <v>69438</v>
      </c>
      <c r="U345" s="54">
        <v>60564</v>
      </c>
      <c r="V345" s="20">
        <v>62328</v>
      </c>
      <c r="W345" s="20">
        <v>10148</v>
      </c>
      <c r="X345" s="20">
        <v>0</v>
      </c>
      <c r="Y345" s="21">
        <v>0</v>
      </c>
      <c r="Z345" s="20">
        <v>240839</v>
      </c>
      <c r="AA345" s="21">
        <v>0</v>
      </c>
      <c r="AB345" s="32">
        <v>0</v>
      </c>
      <c r="AC345" s="20">
        <v>520178</v>
      </c>
      <c r="AD345" s="20">
        <v>518561</v>
      </c>
      <c r="AE345" s="20">
        <v>560494</v>
      </c>
      <c r="AF345" s="20">
        <v>314272</v>
      </c>
      <c r="AG345" s="20">
        <v>125846</v>
      </c>
      <c r="AH345" s="20">
        <v>169416</v>
      </c>
      <c r="AI345" s="21">
        <v>44745</v>
      </c>
      <c r="AJ345" s="25">
        <v>49885</v>
      </c>
      <c r="AK345" s="25">
        <v>61715</v>
      </c>
      <c r="AL345" s="25">
        <v>16258</v>
      </c>
      <c r="AM345" s="22">
        <v>28900</v>
      </c>
      <c r="AN345" s="20">
        <v>184132</v>
      </c>
      <c r="AO345" s="20">
        <v>33077</v>
      </c>
      <c r="AP345" s="54">
        <v>4460579</v>
      </c>
      <c r="AQ345" s="25">
        <v>90475</v>
      </c>
      <c r="AR345" s="25">
        <v>146180</v>
      </c>
      <c r="AS345" s="54">
        <v>120896</v>
      </c>
      <c r="AT345" s="54">
        <v>32607</v>
      </c>
      <c r="AU345" s="54">
        <v>77956</v>
      </c>
      <c r="AV345" s="25">
        <f t="shared" si="20"/>
        <v>468114</v>
      </c>
      <c r="AW345" s="165">
        <v>484666</v>
      </c>
      <c r="AX345" s="98">
        <f t="shared" si="21"/>
        <v>5413359</v>
      </c>
      <c r="AY345" s="73"/>
      <c r="AZ345" s="20">
        <v>559019</v>
      </c>
      <c r="BA345" s="20">
        <v>174170</v>
      </c>
      <c r="BB345" s="19">
        <v>733189</v>
      </c>
      <c r="BC345" s="19">
        <f t="shared" si="22"/>
        <v>6146548</v>
      </c>
      <c r="BE345" s="20">
        <v>84561</v>
      </c>
      <c r="BF345" s="21">
        <f t="shared" si="23"/>
        <v>6061987</v>
      </c>
      <c r="BH345" s="73"/>
      <c r="BI345" s="73"/>
      <c r="BJ345" s="73"/>
      <c r="BK345" s="73"/>
      <c r="BL345" s="73"/>
      <c r="BM345" s="73"/>
      <c r="BN345" s="73"/>
    </row>
    <row r="346" spans="1:66" ht="22.5" customHeight="1" x14ac:dyDescent="0.2">
      <c r="A346" s="125" t="s">
        <v>2142</v>
      </c>
      <c r="B346" s="126" t="s">
        <v>2114</v>
      </c>
      <c r="C346" s="136" t="s">
        <v>446</v>
      </c>
      <c r="D346" s="129">
        <v>6</v>
      </c>
      <c r="E346" s="130" t="s">
        <v>3561</v>
      </c>
      <c r="F346" s="19">
        <v>309051</v>
      </c>
      <c r="G346" s="20">
        <v>364771</v>
      </c>
      <c r="H346" s="20">
        <v>115140</v>
      </c>
      <c r="I346" s="20">
        <v>0</v>
      </c>
      <c r="J346" s="20">
        <v>0</v>
      </c>
      <c r="K346" s="20">
        <v>0</v>
      </c>
      <c r="L346" s="20">
        <v>0</v>
      </c>
      <c r="M346" s="20">
        <v>7275</v>
      </c>
      <c r="N346" s="20">
        <v>7687</v>
      </c>
      <c r="O346" s="20">
        <v>12876</v>
      </c>
      <c r="P346" s="20">
        <v>192282</v>
      </c>
      <c r="Q346" s="20">
        <v>29292</v>
      </c>
      <c r="R346" s="20">
        <v>44280</v>
      </c>
      <c r="S346" s="20">
        <v>64296</v>
      </c>
      <c r="T346" s="21">
        <v>76382</v>
      </c>
      <c r="U346" s="54">
        <v>55608</v>
      </c>
      <c r="V346" s="20">
        <v>24486</v>
      </c>
      <c r="W346" s="20">
        <v>10148</v>
      </c>
      <c r="X346" s="20">
        <v>0</v>
      </c>
      <c r="Y346" s="21">
        <v>0</v>
      </c>
      <c r="Z346" s="20">
        <v>177846</v>
      </c>
      <c r="AA346" s="21">
        <v>63635</v>
      </c>
      <c r="AB346" s="32">
        <v>0</v>
      </c>
      <c r="AC346" s="20">
        <v>431483</v>
      </c>
      <c r="AD346" s="20">
        <v>1134398</v>
      </c>
      <c r="AE346" s="20">
        <v>479875</v>
      </c>
      <c r="AF346" s="20">
        <v>241742</v>
      </c>
      <c r="AG346" s="20">
        <v>85797</v>
      </c>
      <c r="AH346" s="20">
        <v>166339</v>
      </c>
      <c r="AI346" s="21">
        <v>16485</v>
      </c>
      <c r="AJ346" s="25">
        <v>38128</v>
      </c>
      <c r="AK346" s="25">
        <v>51186</v>
      </c>
      <c r="AL346" s="25">
        <v>12680</v>
      </c>
      <c r="AM346" s="22">
        <v>21007</v>
      </c>
      <c r="AN346" s="20">
        <v>168375</v>
      </c>
      <c r="AO346" s="20">
        <v>30432</v>
      </c>
      <c r="AP346" s="54">
        <v>4432982</v>
      </c>
      <c r="AQ346" s="25">
        <v>62539</v>
      </c>
      <c r="AR346" s="25">
        <v>152847</v>
      </c>
      <c r="AS346" s="54">
        <v>129223</v>
      </c>
      <c r="AT346" s="54">
        <v>35117</v>
      </c>
      <c r="AU346" s="54">
        <v>76464</v>
      </c>
      <c r="AV346" s="25">
        <f t="shared" si="20"/>
        <v>456190</v>
      </c>
      <c r="AW346" s="165">
        <v>830167</v>
      </c>
      <c r="AX346" s="98">
        <f t="shared" si="21"/>
        <v>5719339</v>
      </c>
      <c r="AY346" s="73"/>
      <c r="AZ346" s="20">
        <v>439332</v>
      </c>
      <c r="BA346" s="20">
        <v>167187</v>
      </c>
      <c r="BB346" s="19">
        <v>606519</v>
      </c>
      <c r="BC346" s="19">
        <f t="shared" si="22"/>
        <v>6325858</v>
      </c>
      <c r="BE346" s="20">
        <v>63864</v>
      </c>
      <c r="BF346" s="21">
        <f t="shared" si="23"/>
        <v>6261994</v>
      </c>
      <c r="BH346" s="73"/>
      <c r="BI346" s="73"/>
      <c r="BJ346" s="73"/>
      <c r="BK346" s="73"/>
      <c r="BL346" s="73"/>
      <c r="BM346" s="73"/>
      <c r="BN346" s="73"/>
    </row>
    <row r="347" spans="1:66" ht="22.5" customHeight="1" x14ac:dyDescent="0.2">
      <c r="A347" s="125" t="s">
        <v>2143</v>
      </c>
      <c r="B347" s="126" t="s">
        <v>2114</v>
      </c>
      <c r="C347" s="136" t="s">
        <v>447</v>
      </c>
      <c r="D347" s="129">
        <v>6</v>
      </c>
      <c r="E347" s="130" t="s">
        <v>3561</v>
      </c>
      <c r="F347" s="19">
        <v>255818</v>
      </c>
      <c r="G347" s="20">
        <v>254612</v>
      </c>
      <c r="H347" s="20">
        <v>55100</v>
      </c>
      <c r="I347" s="20">
        <v>0</v>
      </c>
      <c r="J347" s="20">
        <v>0</v>
      </c>
      <c r="K347" s="20">
        <v>0</v>
      </c>
      <c r="L347" s="20">
        <v>0</v>
      </c>
      <c r="M347" s="20">
        <v>4550</v>
      </c>
      <c r="N347" s="20">
        <v>3752</v>
      </c>
      <c r="O347" s="20">
        <v>10360</v>
      </c>
      <c r="P347" s="20">
        <v>106929</v>
      </c>
      <c r="Q347" s="20">
        <v>21724</v>
      </c>
      <c r="R347" s="20">
        <v>66690</v>
      </c>
      <c r="S347" s="20">
        <v>32148</v>
      </c>
      <c r="T347" s="21">
        <v>23146</v>
      </c>
      <c r="U347" s="54">
        <v>7056</v>
      </c>
      <c r="V347" s="20">
        <v>21147</v>
      </c>
      <c r="W347" s="20">
        <v>20296</v>
      </c>
      <c r="X347" s="20">
        <v>0</v>
      </c>
      <c r="Y347" s="21">
        <v>0</v>
      </c>
      <c r="Z347" s="20">
        <v>145704</v>
      </c>
      <c r="AA347" s="21">
        <v>0</v>
      </c>
      <c r="AB347" s="32">
        <v>0</v>
      </c>
      <c r="AC347" s="20">
        <v>217722</v>
      </c>
      <c r="AD347" s="20">
        <v>250231</v>
      </c>
      <c r="AE347" s="20">
        <v>285482</v>
      </c>
      <c r="AF347" s="20">
        <v>131457</v>
      </c>
      <c r="AG347" s="20">
        <v>67072</v>
      </c>
      <c r="AH347" s="20">
        <v>64255</v>
      </c>
      <c r="AI347" s="21">
        <v>139887</v>
      </c>
      <c r="AJ347" s="25">
        <v>25041</v>
      </c>
      <c r="AK347" s="25">
        <v>46447</v>
      </c>
      <c r="AL347" s="25">
        <v>8098</v>
      </c>
      <c r="AM347" s="22">
        <v>16402</v>
      </c>
      <c r="AN347" s="20">
        <v>117727</v>
      </c>
      <c r="AO347" s="20">
        <v>50215</v>
      </c>
      <c r="AP347" s="54">
        <v>2449068</v>
      </c>
      <c r="AQ347" s="25">
        <v>41302</v>
      </c>
      <c r="AR347" s="25">
        <v>121108</v>
      </c>
      <c r="AS347" s="54">
        <v>90455</v>
      </c>
      <c r="AT347" s="54">
        <v>48714</v>
      </c>
      <c r="AU347" s="54">
        <v>48535</v>
      </c>
      <c r="AV347" s="25">
        <f t="shared" si="20"/>
        <v>350114</v>
      </c>
      <c r="AW347" s="165">
        <v>639522</v>
      </c>
      <c r="AX347" s="98">
        <f t="shared" si="21"/>
        <v>3438704</v>
      </c>
      <c r="AY347" s="73"/>
      <c r="AZ347" s="20">
        <v>325308</v>
      </c>
      <c r="BA347" s="20">
        <v>361446</v>
      </c>
      <c r="BB347" s="19">
        <v>686754</v>
      </c>
      <c r="BC347" s="19">
        <f t="shared" si="22"/>
        <v>4125458</v>
      </c>
      <c r="BE347" s="20">
        <v>41725</v>
      </c>
      <c r="BF347" s="21">
        <f t="shared" si="23"/>
        <v>4083733</v>
      </c>
      <c r="BH347" s="73"/>
      <c r="BI347" s="73"/>
      <c r="BJ347" s="73"/>
      <c r="BK347" s="73"/>
      <c r="BL347" s="73"/>
      <c r="BM347" s="73"/>
      <c r="BN347" s="73"/>
    </row>
    <row r="348" spans="1:66" ht="22.5" customHeight="1" x14ac:dyDescent="0.2">
      <c r="A348" s="125" t="s">
        <v>2144</v>
      </c>
      <c r="B348" s="126" t="s">
        <v>2114</v>
      </c>
      <c r="C348" s="136" t="s">
        <v>448</v>
      </c>
      <c r="D348" s="129">
        <v>6</v>
      </c>
      <c r="E348" s="130" t="s">
        <v>3561</v>
      </c>
      <c r="F348" s="19">
        <v>295872</v>
      </c>
      <c r="G348" s="20">
        <v>220317</v>
      </c>
      <c r="H348" s="20">
        <v>80940</v>
      </c>
      <c r="I348" s="20">
        <v>0</v>
      </c>
      <c r="J348" s="20">
        <v>0</v>
      </c>
      <c r="K348" s="20">
        <v>0</v>
      </c>
      <c r="L348" s="20">
        <v>0</v>
      </c>
      <c r="M348" s="20">
        <v>7808</v>
      </c>
      <c r="N348" s="20">
        <v>6806</v>
      </c>
      <c r="O348" s="20">
        <v>6179</v>
      </c>
      <c r="P348" s="20">
        <v>133459</v>
      </c>
      <c r="Q348" s="20">
        <v>30916</v>
      </c>
      <c r="R348" s="20">
        <v>60885</v>
      </c>
      <c r="S348" s="20">
        <v>41971</v>
      </c>
      <c r="T348" s="21">
        <v>46292</v>
      </c>
      <c r="U348" s="54">
        <v>44226</v>
      </c>
      <c r="V348" s="20">
        <v>17808</v>
      </c>
      <c r="W348" s="20">
        <v>10148</v>
      </c>
      <c r="X348" s="20">
        <v>0</v>
      </c>
      <c r="Y348" s="21">
        <v>0</v>
      </c>
      <c r="Z348" s="20">
        <v>154339</v>
      </c>
      <c r="AA348" s="21">
        <v>0</v>
      </c>
      <c r="AB348" s="32">
        <v>0</v>
      </c>
      <c r="AC348" s="20">
        <v>341347</v>
      </c>
      <c r="AD348" s="20">
        <v>306564</v>
      </c>
      <c r="AE348" s="20">
        <v>411331</v>
      </c>
      <c r="AF348" s="20">
        <v>209139</v>
      </c>
      <c r="AG348" s="20">
        <v>76615</v>
      </c>
      <c r="AH348" s="20">
        <v>141271</v>
      </c>
      <c r="AI348" s="21">
        <v>47571</v>
      </c>
      <c r="AJ348" s="25">
        <v>35290</v>
      </c>
      <c r="AK348" s="25">
        <v>50891</v>
      </c>
      <c r="AL348" s="25">
        <v>11892</v>
      </c>
      <c r="AM348" s="22">
        <v>20697</v>
      </c>
      <c r="AN348" s="20">
        <v>153592</v>
      </c>
      <c r="AO348" s="20">
        <v>26845</v>
      </c>
      <c r="AP348" s="54">
        <v>2991011</v>
      </c>
      <c r="AQ348" s="25">
        <v>72560</v>
      </c>
      <c r="AR348" s="25">
        <v>143004</v>
      </c>
      <c r="AS348" s="54">
        <v>113989</v>
      </c>
      <c r="AT348" s="54">
        <v>50060</v>
      </c>
      <c r="AU348" s="54">
        <v>75082</v>
      </c>
      <c r="AV348" s="25">
        <f t="shared" si="20"/>
        <v>454695</v>
      </c>
      <c r="AW348" s="165">
        <v>870031</v>
      </c>
      <c r="AX348" s="98">
        <f t="shared" si="21"/>
        <v>4315737</v>
      </c>
      <c r="AY348" s="73"/>
      <c r="AZ348" s="20">
        <v>417065</v>
      </c>
      <c r="BA348" s="20">
        <v>131738</v>
      </c>
      <c r="BB348" s="19">
        <v>548803</v>
      </c>
      <c r="BC348" s="19">
        <f t="shared" si="22"/>
        <v>4864540</v>
      </c>
      <c r="BE348" s="20">
        <v>53083</v>
      </c>
      <c r="BF348" s="21">
        <f t="shared" si="23"/>
        <v>4811457</v>
      </c>
      <c r="BH348" s="73"/>
      <c r="BI348" s="73"/>
      <c r="BJ348" s="73"/>
      <c r="BK348" s="73"/>
      <c r="BL348" s="73"/>
      <c r="BM348" s="73"/>
      <c r="BN348" s="73"/>
    </row>
    <row r="349" spans="1:66" ht="22.5" customHeight="1" x14ac:dyDescent="0.2">
      <c r="A349" s="125" t="s">
        <v>2145</v>
      </c>
      <c r="B349" s="126" t="s">
        <v>2114</v>
      </c>
      <c r="C349" s="136" t="s">
        <v>449</v>
      </c>
      <c r="D349" s="129">
        <v>6</v>
      </c>
      <c r="E349" s="130" t="s">
        <v>3561</v>
      </c>
      <c r="F349" s="19">
        <v>219248</v>
      </c>
      <c r="G349" s="20">
        <v>282419</v>
      </c>
      <c r="H349" s="20">
        <v>53770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3492</v>
      </c>
      <c r="O349" s="20">
        <v>0</v>
      </c>
      <c r="P349" s="20">
        <v>130153</v>
      </c>
      <c r="Q349" s="20">
        <v>23354</v>
      </c>
      <c r="R349" s="20">
        <v>32085</v>
      </c>
      <c r="S349" s="20">
        <v>47329</v>
      </c>
      <c r="T349" s="21">
        <v>46292</v>
      </c>
      <c r="U349" s="54">
        <v>18060</v>
      </c>
      <c r="V349" s="20">
        <v>16695</v>
      </c>
      <c r="W349" s="20">
        <v>10148</v>
      </c>
      <c r="X349" s="20">
        <v>0</v>
      </c>
      <c r="Y349" s="21">
        <v>0</v>
      </c>
      <c r="Z349" s="20">
        <v>110177</v>
      </c>
      <c r="AA349" s="21">
        <v>25740</v>
      </c>
      <c r="AB349" s="32">
        <v>0</v>
      </c>
      <c r="AC349" s="20">
        <v>308467</v>
      </c>
      <c r="AD349" s="20">
        <v>151674</v>
      </c>
      <c r="AE349" s="20">
        <v>239344</v>
      </c>
      <c r="AF349" s="20">
        <v>110205</v>
      </c>
      <c r="AG349" s="20">
        <v>51756</v>
      </c>
      <c r="AH349" s="20">
        <v>102537</v>
      </c>
      <c r="AI349" s="21">
        <v>124344</v>
      </c>
      <c r="AJ349" s="25">
        <v>24095</v>
      </c>
      <c r="AK349" s="25">
        <v>38051</v>
      </c>
      <c r="AL349" s="25">
        <v>7246</v>
      </c>
      <c r="AM349" s="22">
        <v>13379</v>
      </c>
      <c r="AN349" s="20">
        <v>105251</v>
      </c>
      <c r="AO349" s="20">
        <v>40928</v>
      </c>
      <c r="AP349" s="54">
        <v>2336239</v>
      </c>
      <c r="AQ349" s="25">
        <v>56181</v>
      </c>
      <c r="AR349" s="25">
        <v>123236</v>
      </c>
      <c r="AS349" s="54">
        <v>91983</v>
      </c>
      <c r="AT349" s="54">
        <v>56561</v>
      </c>
      <c r="AU349" s="54">
        <v>50339</v>
      </c>
      <c r="AV349" s="25">
        <f t="shared" si="20"/>
        <v>378300</v>
      </c>
      <c r="AW349" s="165">
        <v>640567</v>
      </c>
      <c r="AX349" s="98">
        <f t="shared" si="21"/>
        <v>3355106</v>
      </c>
      <c r="AY349" s="73"/>
      <c r="AZ349" s="20">
        <v>314741</v>
      </c>
      <c r="BA349" s="20">
        <v>205663</v>
      </c>
      <c r="BB349" s="19">
        <v>520404</v>
      </c>
      <c r="BC349" s="19">
        <f t="shared" si="22"/>
        <v>3875510</v>
      </c>
      <c r="BE349" s="20">
        <v>34651</v>
      </c>
      <c r="BF349" s="21">
        <f t="shared" si="23"/>
        <v>3840859</v>
      </c>
      <c r="BH349" s="73"/>
      <c r="BI349" s="73"/>
      <c r="BJ349" s="73"/>
      <c r="BK349" s="73"/>
      <c r="BL349" s="73"/>
      <c r="BM349" s="73"/>
      <c r="BN349" s="73"/>
    </row>
    <row r="350" spans="1:66" ht="22.5" customHeight="1" x14ac:dyDescent="0.2">
      <c r="A350" s="125" t="s">
        <v>2146</v>
      </c>
      <c r="B350" s="126" t="s">
        <v>2114</v>
      </c>
      <c r="C350" s="136" t="s">
        <v>450</v>
      </c>
      <c r="D350" s="129">
        <v>6</v>
      </c>
      <c r="E350" s="130" t="s">
        <v>3561</v>
      </c>
      <c r="F350" s="19">
        <v>190038</v>
      </c>
      <c r="G350" s="20">
        <v>92904</v>
      </c>
      <c r="H350" s="20">
        <v>23370</v>
      </c>
      <c r="I350" s="20">
        <v>0</v>
      </c>
      <c r="J350" s="20">
        <v>0</v>
      </c>
      <c r="K350" s="20">
        <v>0</v>
      </c>
      <c r="L350" s="20">
        <v>0</v>
      </c>
      <c r="M350" s="20">
        <v>5313</v>
      </c>
      <c r="N350" s="20">
        <v>4013</v>
      </c>
      <c r="O350" s="20">
        <v>1850</v>
      </c>
      <c r="P350" s="20">
        <v>151750</v>
      </c>
      <c r="Q350" s="20">
        <v>19415</v>
      </c>
      <c r="R350" s="20">
        <v>29565</v>
      </c>
      <c r="S350" s="20">
        <v>40185</v>
      </c>
      <c r="T350" s="21">
        <v>34719</v>
      </c>
      <c r="U350" s="54">
        <v>7770</v>
      </c>
      <c r="V350" s="20">
        <v>11130</v>
      </c>
      <c r="W350" s="20">
        <v>10148</v>
      </c>
      <c r="X350" s="20">
        <v>0</v>
      </c>
      <c r="Y350" s="21">
        <v>0</v>
      </c>
      <c r="Z350" s="20">
        <v>92772</v>
      </c>
      <c r="AA350" s="21">
        <v>52195</v>
      </c>
      <c r="AB350" s="32">
        <v>0</v>
      </c>
      <c r="AC350" s="20">
        <v>283177</v>
      </c>
      <c r="AD350" s="20">
        <v>135428</v>
      </c>
      <c r="AE350" s="20">
        <v>214216</v>
      </c>
      <c r="AF350" s="20">
        <v>115196</v>
      </c>
      <c r="AG350" s="20">
        <v>46435</v>
      </c>
      <c r="AH350" s="20">
        <v>90591</v>
      </c>
      <c r="AI350" s="21">
        <v>2826</v>
      </c>
      <c r="AJ350" s="25">
        <v>25992</v>
      </c>
      <c r="AK350" s="25">
        <v>32490</v>
      </c>
      <c r="AL350" s="25">
        <v>5681</v>
      </c>
      <c r="AM350" s="22">
        <v>13017</v>
      </c>
      <c r="AN350" s="20">
        <v>54530</v>
      </c>
      <c r="AO350" s="20">
        <v>9041</v>
      </c>
      <c r="AP350" s="54">
        <v>1795757</v>
      </c>
      <c r="AQ350" s="25">
        <v>59113</v>
      </c>
      <c r="AR350" s="25">
        <v>105648</v>
      </c>
      <c r="AS350" s="54">
        <v>65380</v>
      </c>
      <c r="AT350" s="54">
        <v>47445</v>
      </c>
      <c r="AU350" s="54">
        <v>31289</v>
      </c>
      <c r="AV350" s="25">
        <f t="shared" si="20"/>
        <v>308875</v>
      </c>
      <c r="AW350" s="165">
        <v>224255</v>
      </c>
      <c r="AX350" s="98">
        <f t="shared" si="21"/>
        <v>2328887</v>
      </c>
      <c r="AY350" s="73"/>
      <c r="AZ350" s="20">
        <v>335946</v>
      </c>
      <c r="BA350" s="20">
        <v>54653</v>
      </c>
      <c r="BB350" s="19">
        <v>390599</v>
      </c>
      <c r="BC350" s="19">
        <f t="shared" si="22"/>
        <v>2719486</v>
      </c>
      <c r="BE350" s="20">
        <v>39684</v>
      </c>
      <c r="BF350" s="21">
        <f t="shared" si="23"/>
        <v>2679802</v>
      </c>
      <c r="BH350" s="73"/>
      <c r="BI350" s="73"/>
      <c r="BJ350" s="73"/>
      <c r="BK350" s="73"/>
      <c r="BL350" s="73"/>
      <c r="BM350" s="73"/>
      <c r="BN350" s="73"/>
    </row>
    <row r="351" spans="1:66" ht="22.5" customHeight="1" x14ac:dyDescent="0.2">
      <c r="A351" s="125" t="s">
        <v>2147</v>
      </c>
      <c r="B351" s="126" t="s">
        <v>2114</v>
      </c>
      <c r="C351" s="136" t="s">
        <v>451</v>
      </c>
      <c r="D351" s="129">
        <v>6</v>
      </c>
      <c r="E351" s="130" t="s">
        <v>3561</v>
      </c>
      <c r="F351" s="19">
        <v>401132</v>
      </c>
      <c r="G351" s="20">
        <v>370332</v>
      </c>
      <c r="H351" s="20">
        <v>39330</v>
      </c>
      <c r="I351" s="20">
        <v>0</v>
      </c>
      <c r="J351" s="20">
        <v>0</v>
      </c>
      <c r="K351" s="20">
        <v>0</v>
      </c>
      <c r="L351" s="20">
        <v>0</v>
      </c>
      <c r="M351" s="20">
        <v>9788</v>
      </c>
      <c r="N351" s="20">
        <v>10640</v>
      </c>
      <c r="O351" s="20">
        <v>555</v>
      </c>
      <c r="P351" s="20">
        <v>415281</v>
      </c>
      <c r="Q351" s="20">
        <v>43270</v>
      </c>
      <c r="R351" s="20">
        <v>67680</v>
      </c>
      <c r="S351" s="20">
        <v>80370</v>
      </c>
      <c r="T351" s="21">
        <v>57865</v>
      </c>
      <c r="U351" s="54">
        <v>40488</v>
      </c>
      <c r="V351" s="20">
        <v>44520</v>
      </c>
      <c r="W351" s="20">
        <v>20296</v>
      </c>
      <c r="X351" s="20">
        <v>0</v>
      </c>
      <c r="Y351" s="21">
        <v>0</v>
      </c>
      <c r="Z351" s="20">
        <v>217304</v>
      </c>
      <c r="AA351" s="21">
        <v>172315</v>
      </c>
      <c r="AB351" s="32">
        <v>0</v>
      </c>
      <c r="AC351" s="20">
        <v>453809</v>
      </c>
      <c r="AD351" s="20">
        <v>283329</v>
      </c>
      <c r="AE351" s="20">
        <v>590299</v>
      </c>
      <c r="AF351" s="20">
        <v>328199</v>
      </c>
      <c r="AG351" s="20">
        <v>119973</v>
      </c>
      <c r="AH351" s="20">
        <v>156022</v>
      </c>
      <c r="AI351" s="21">
        <v>23079</v>
      </c>
      <c r="AJ351" s="25">
        <v>47525</v>
      </c>
      <c r="AK351" s="25">
        <v>61569</v>
      </c>
      <c r="AL351" s="25">
        <v>16069</v>
      </c>
      <c r="AM351" s="22">
        <v>27374</v>
      </c>
      <c r="AN351" s="20">
        <v>397226</v>
      </c>
      <c r="AO351" s="20">
        <v>32113</v>
      </c>
      <c r="AP351" s="54">
        <v>4527752</v>
      </c>
      <c r="AQ351" s="25">
        <v>90900</v>
      </c>
      <c r="AR351" s="25">
        <v>169160</v>
      </c>
      <c r="AS351" s="54">
        <v>124328</v>
      </c>
      <c r="AT351" s="54">
        <v>45715</v>
      </c>
      <c r="AU351" s="54">
        <v>96664</v>
      </c>
      <c r="AV351" s="25">
        <f t="shared" si="20"/>
        <v>526767</v>
      </c>
      <c r="AW351" s="165">
        <v>1110691</v>
      </c>
      <c r="AX351" s="98">
        <f t="shared" si="21"/>
        <v>6165210</v>
      </c>
      <c r="AY351" s="73"/>
      <c r="AZ351" s="20">
        <v>514327</v>
      </c>
      <c r="BA351" s="20">
        <v>215652</v>
      </c>
      <c r="BB351" s="19">
        <v>729979</v>
      </c>
      <c r="BC351" s="19">
        <f t="shared" si="22"/>
        <v>6895189</v>
      </c>
      <c r="BE351" s="20">
        <v>75606</v>
      </c>
      <c r="BF351" s="21">
        <f t="shared" si="23"/>
        <v>6819583</v>
      </c>
      <c r="BH351" s="73"/>
      <c r="BI351" s="73"/>
      <c r="BJ351" s="73"/>
      <c r="BK351" s="73"/>
      <c r="BL351" s="73"/>
      <c r="BM351" s="73"/>
      <c r="BN351" s="73"/>
    </row>
    <row r="352" spans="1:66" ht="22.5" customHeight="1" x14ac:dyDescent="0.2">
      <c r="A352" s="125" t="s">
        <v>2148</v>
      </c>
      <c r="B352" s="126" t="s">
        <v>2114</v>
      </c>
      <c r="C352" s="136" t="s">
        <v>452</v>
      </c>
      <c r="D352" s="129">
        <v>6</v>
      </c>
      <c r="E352" s="130" t="s">
        <v>3561</v>
      </c>
      <c r="F352" s="19">
        <v>305279</v>
      </c>
      <c r="G352" s="20">
        <v>221458</v>
      </c>
      <c r="H352" s="20">
        <v>38570</v>
      </c>
      <c r="I352" s="20">
        <v>0</v>
      </c>
      <c r="J352" s="20">
        <v>0</v>
      </c>
      <c r="K352" s="20">
        <v>450</v>
      </c>
      <c r="L352" s="20">
        <v>3231</v>
      </c>
      <c r="M352" s="20">
        <v>7071</v>
      </c>
      <c r="N352" s="20">
        <v>6881</v>
      </c>
      <c r="O352" s="20">
        <v>10730</v>
      </c>
      <c r="P352" s="20">
        <v>271805</v>
      </c>
      <c r="Q352" s="20">
        <v>32587</v>
      </c>
      <c r="R352" s="20">
        <v>45810</v>
      </c>
      <c r="S352" s="20">
        <v>55366</v>
      </c>
      <c r="T352" s="21">
        <v>57865</v>
      </c>
      <c r="U352" s="54">
        <v>57624</v>
      </c>
      <c r="V352" s="20">
        <v>15582</v>
      </c>
      <c r="W352" s="20">
        <v>10148</v>
      </c>
      <c r="X352" s="20">
        <v>0</v>
      </c>
      <c r="Y352" s="21">
        <v>0</v>
      </c>
      <c r="Z352" s="20">
        <v>158834</v>
      </c>
      <c r="AA352" s="21">
        <v>0</v>
      </c>
      <c r="AB352" s="32">
        <v>0</v>
      </c>
      <c r="AC352" s="20">
        <v>467465</v>
      </c>
      <c r="AD352" s="20">
        <v>196881</v>
      </c>
      <c r="AE352" s="20">
        <v>406655</v>
      </c>
      <c r="AF352" s="20">
        <v>234819</v>
      </c>
      <c r="AG352" s="20">
        <v>81972</v>
      </c>
      <c r="AH352" s="20">
        <v>139189</v>
      </c>
      <c r="AI352" s="21">
        <v>29673</v>
      </c>
      <c r="AJ352" s="25">
        <v>35539</v>
      </c>
      <c r="AK352" s="25">
        <v>52087</v>
      </c>
      <c r="AL352" s="25">
        <v>12141</v>
      </c>
      <c r="AM352" s="22">
        <v>20978</v>
      </c>
      <c r="AN352" s="20">
        <v>151813</v>
      </c>
      <c r="AO352" s="20">
        <v>26804</v>
      </c>
      <c r="AP352" s="54">
        <v>3155307</v>
      </c>
      <c r="AQ352" s="25">
        <v>64755</v>
      </c>
      <c r="AR352" s="25">
        <v>157695</v>
      </c>
      <c r="AS352" s="54">
        <v>122386</v>
      </c>
      <c r="AT352" s="54">
        <v>41995</v>
      </c>
      <c r="AU352" s="54">
        <v>82172</v>
      </c>
      <c r="AV352" s="25">
        <f t="shared" si="20"/>
        <v>469003</v>
      </c>
      <c r="AW352" s="165">
        <v>668855</v>
      </c>
      <c r="AX352" s="98">
        <f t="shared" si="21"/>
        <v>4293165</v>
      </c>
      <c r="AY352" s="73"/>
      <c r="AZ352" s="20">
        <v>419118</v>
      </c>
      <c r="BA352" s="20">
        <v>170435</v>
      </c>
      <c r="BB352" s="19">
        <v>589553</v>
      </c>
      <c r="BC352" s="19">
        <f t="shared" si="22"/>
        <v>4882718</v>
      </c>
      <c r="BE352" s="20">
        <v>55053</v>
      </c>
      <c r="BF352" s="21">
        <f t="shared" si="23"/>
        <v>4827665</v>
      </c>
      <c r="BH352" s="73"/>
      <c r="BI352" s="73"/>
      <c r="BJ352" s="73"/>
      <c r="BK352" s="73"/>
      <c r="BL352" s="73"/>
      <c r="BM352" s="73"/>
      <c r="BN352" s="73"/>
    </row>
    <row r="353" spans="1:66" ht="22.5" customHeight="1" x14ac:dyDescent="0.2">
      <c r="A353" s="125" t="s">
        <v>2149</v>
      </c>
      <c r="B353" s="126" t="s">
        <v>2150</v>
      </c>
      <c r="C353" s="136" t="s">
        <v>453</v>
      </c>
      <c r="D353" s="129">
        <v>3</v>
      </c>
      <c r="E353" s="130" t="s">
        <v>3561</v>
      </c>
      <c r="F353" s="19">
        <v>2951878</v>
      </c>
      <c r="G353" s="20">
        <v>1366393</v>
      </c>
      <c r="H353" s="20">
        <v>1137720</v>
      </c>
      <c r="I353" s="20">
        <v>0</v>
      </c>
      <c r="J353" s="20">
        <v>0</v>
      </c>
      <c r="K353" s="20">
        <v>0</v>
      </c>
      <c r="L353" s="20">
        <v>0</v>
      </c>
      <c r="M353" s="20">
        <v>288241</v>
      </c>
      <c r="N353" s="20">
        <v>168964</v>
      </c>
      <c r="O353" s="20">
        <v>82214</v>
      </c>
      <c r="P353" s="20">
        <v>2057542</v>
      </c>
      <c r="Q353" s="20">
        <v>406892</v>
      </c>
      <c r="R353" s="20">
        <v>556245</v>
      </c>
      <c r="S353" s="20">
        <v>514368</v>
      </c>
      <c r="T353" s="21">
        <v>562448</v>
      </c>
      <c r="U353" s="54">
        <v>258594</v>
      </c>
      <c r="V353" s="20">
        <v>304962</v>
      </c>
      <c r="W353" s="20">
        <v>203061</v>
      </c>
      <c r="X353" s="20">
        <v>0</v>
      </c>
      <c r="Y353" s="21">
        <v>0</v>
      </c>
      <c r="Z353" s="20">
        <v>1455678</v>
      </c>
      <c r="AA353" s="21">
        <v>214500</v>
      </c>
      <c r="AB353" s="32">
        <v>1677668</v>
      </c>
      <c r="AC353" s="20">
        <v>6883090</v>
      </c>
      <c r="AD353" s="20">
        <v>3542561</v>
      </c>
      <c r="AE353" s="20">
        <v>5796122</v>
      </c>
      <c r="AF353" s="20">
        <v>3469309</v>
      </c>
      <c r="AG353" s="20">
        <v>1854790</v>
      </c>
      <c r="AH353" s="20">
        <v>462727</v>
      </c>
      <c r="AI353" s="21">
        <v>225609</v>
      </c>
      <c r="AJ353" s="25">
        <v>379346</v>
      </c>
      <c r="AK353" s="25">
        <v>352152</v>
      </c>
      <c r="AL353" s="25">
        <v>118451</v>
      </c>
      <c r="AM353" s="22">
        <v>202417</v>
      </c>
      <c r="AN353" s="20">
        <v>1611910</v>
      </c>
      <c r="AO353" s="20">
        <v>433821</v>
      </c>
      <c r="AP353" s="54">
        <v>39539673</v>
      </c>
      <c r="AQ353" s="25">
        <v>575031</v>
      </c>
      <c r="AR353" s="25">
        <v>539209</v>
      </c>
      <c r="AS353" s="54">
        <v>367134</v>
      </c>
      <c r="AT353" s="54">
        <v>157698</v>
      </c>
      <c r="AU353" s="54">
        <v>443207</v>
      </c>
      <c r="AV353" s="25">
        <f t="shared" si="20"/>
        <v>2082279</v>
      </c>
      <c r="AW353" s="165">
        <v>4444889</v>
      </c>
      <c r="AX353" s="98">
        <f t="shared" si="21"/>
        <v>46066841</v>
      </c>
      <c r="AY353" s="73"/>
      <c r="AZ353" s="20">
        <v>4057973</v>
      </c>
      <c r="BA353" s="20">
        <v>610314</v>
      </c>
      <c r="BB353" s="19">
        <v>4668287</v>
      </c>
      <c r="BC353" s="19">
        <f t="shared" si="22"/>
        <v>50735128</v>
      </c>
      <c r="BE353" s="20">
        <v>2308598</v>
      </c>
      <c r="BF353" s="21">
        <f t="shared" si="23"/>
        <v>48426530</v>
      </c>
      <c r="BH353" s="73"/>
      <c r="BI353" s="73"/>
      <c r="BJ353" s="73"/>
      <c r="BK353" s="73"/>
      <c r="BL353" s="73"/>
      <c r="BM353" s="73"/>
      <c r="BN353" s="73"/>
    </row>
    <row r="354" spans="1:66" ht="22.5" customHeight="1" x14ac:dyDescent="0.2">
      <c r="A354" s="125" t="s">
        <v>2151</v>
      </c>
      <c r="B354" s="126" t="s">
        <v>2150</v>
      </c>
      <c r="C354" s="136" t="s">
        <v>454</v>
      </c>
      <c r="D354" s="129">
        <v>5</v>
      </c>
      <c r="E354" s="130" t="s">
        <v>3561</v>
      </c>
      <c r="F354" s="19">
        <v>1521255</v>
      </c>
      <c r="G354" s="20">
        <v>821305</v>
      </c>
      <c r="H354" s="20">
        <v>496470</v>
      </c>
      <c r="I354" s="20">
        <v>0</v>
      </c>
      <c r="J354" s="20">
        <v>0</v>
      </c>
      <c r="K354" s="20">
        <v>0</v>
      </c>
      <c r="L354" s="20">
        <v>0</v>
      </c>
      <c r="M354" s="20">
        <v>114367</v>
      </c>
      <c r="N354" s="20">
        <v>66498</v>
      </c>
      <c r="O354" s="20">
        <v>71336</v>
      </c>
      <c r="P354" s="20">
        <v>921309</v>
      </c>
      <c r="Q354" s="20">
        <v>171374</v>
      </c>
      <c r="R354" s="20">
        <v>292635</v>
      </c>
      <c r="S354" s="20">
        <v>342019</v>
      </c>
      <c r="T354" s="21">
        <v>219887</v>
      </c>
      <c r="U354" s="54">
        <v>114576</v>
      </c>
      <c r="V354" s="20">
        <v>152481</v>
      </c>
      <c r="W354" s="20">
        <v>111628</v>
      </c>
      <c r="X354" s="20">
        <v>0</v>
      </c>
      <c r="Y354" s="21">
        <v>0</v>
      </c>
      <c r="Z354" s="20">
        <v>818234</v>
      </c>
      <c r="AA354" s="21">
        <v>10725</v>
      </c>
      <c r="AB354" s="32">
        <v>848544</v>
      </c>
      <c r="AC354" s="20">
        <v>2994453</v>
      </c>
      <c r="AD354" s="20">
        <v>1253381</v>
      </c>
      <c r="AE354" s="20">
        <v>2850981</v>
      </c>
      <c r="AF354" s="20">
        <v>1575868</v>
      </c>
      <c r="AG354" s="20">
        <v>666415</v>
      </c>
      <c r="AH354" s="20">
        <v>290324</v>
      </c>
      <c r="AI354" s="21">
        <v>130467</v>
      </c>
      <c r="AJ354" s="25">
        <v>177314</v>
      </c>
      <c r="AK354" s="25">
        <v>209749</v>
      </c>
      <c r="AL354" s="25">
        <v>62036</v>
      </c>
      <c r="AM354" s="22">
        <v>98534</v>
      </c>
      <c r="AN354" s="20">
        <v>1024848</v>
      </c>
      <c r="AO354" s="20">
        <v>133004</v>
      </c>
      <c r="AP354" s="54">
        <v>18562017</v>
      </c>
      <c r="AQ354" s="25">
        <v>328440</v>
      </c>
      <c r="AR354" s="25">
        <v>351587</v>
      </c>
      <c r="AS354" s="54">
        <v>215379</v>
      </c>
      <c r="AT354" s="54">
        <v>104638</v>
      </c>
      <c r="AU354" s="54">
        <v>245927</v>
      </c>
      <c r="AV354" s="25">
        <f t="shared" si="20"/>
        <v>1245971</v>
      </c>
      <c r="AW354" s="165">
        <v>2831235</v>
      </c>
      <c r="AX354" s="98">
        <f t="shared" si="21"/>
        <v>22639223</v>
      </c>
      <c r="AY354" s="73"/>
      <c r="AZ354" s="20">
        <v>1992383</v>
      </c>
      <c r="BA354" s="20">
        <v>335213</v>
      </c>
      <c r="BB354" s="19">
        <v>2327596</v>
      </c>
      <c r="BC354" s="19">
        <f t="shared" si="22"/>
        <v>24966819</v>
      </c>
      <c r="BE354" s="20">
        <v>532923</v>
      </c>
      <c r="BF354" s="21">
        <f t="shared" si="23"/>
        <v>24433896</v>
      </c>
      <c r="BH354" s="73"/>
      <c r="BI354" s="73"/>
      <c r="BJ354" s="73"/>
      <c r="BK354" s="73"/>
      <c r="BL354" s="73"/>
      <c r="BM354" s="73"/>
      <c r="BN354" s="73"/>
    </row>
    <row r="355" spans="1:66" ht="22.5" customHeight="1" x14ac:dyDescent="0.2">
      <c r="A355" s="125" t="s">
        <v>2152</v>
      </c>
      <c r="B355" s="126" t="s">
        <v>2150</v>
      </c>
      <c r="C355" s="136" t="s">
        <v>455</v>
      </c>
      <c r="D355" s="129">
        <v>3</v>
      </c>
      <c r="E355" s="130" t="s">
        <v>3561</v>
      </c>
      <c r="F355" s="19">
        <v>3380310</v>
      </c>
      <c r="G355" s="20">
        <v>1750201</v>
      </c>
      <c r="H355" s="20">
        <v>1352040</v>
      </c>
      <c r="I355" s="20">
        <v>0</v>
      </c>
      <c r="J355" s="20">
        <v>0</v>
      </c>
      <c r="K355" s="20">
        <v>0</v>
      </c>
      <c r="L355" s="20">
        <v>0</v>
      </c>
      <c r="M355" s="20">
        <v>336330</v>
      </c>
      <c r="N355" s="20">
        <v>200186</v>
      </c>
      <c r="O355" s="20">
        <v>119140</v>
      </c>
      <c r="P355" s="20">
        <v>3351689</v>
      </c>
      <c r="Q355" s="20">
        <v>470755</v>
      </c>
      <c r="R355" s="20">
        <v>762030</v>
      </c>
      <c r="S355" s="20">
        <v>857280</v>
      </c>
      <c r="T355" s="21">
        <v>648319</v>
      </c>
      <c r="U355" s="54">
        <v>334236</v>
      </c>
      <c r="V355" s="20">
        <v>438522</v>
      </c>
      <c r="W355" s="20">
        <v>283028</v>
      </c>
      <c r="X355" s="20">
        <v>0</v>
      </c>
      <c r="Y355" s="21">
        <v>0</v>
      </c>
      <c r="Z355" s="20">
        <v>1722507</v>
      </c>
      <c r="AA355" s="21">
        <v>0</v>
      </c>
      <c r="AB355" s="32">
        <v>2189357</v>
      </c>
      <c r="AC355" s="20">
        <v>8723062</v>
      </c>
      <c r="AD355" s="20">
        <v>3578178</v>
      </c>
      <c r="AE355" s="20">
        <v>5498984</v>
      </c>
      <c r="AF355" s="20">
        <v>3383093</v>
      </c>
      <c r="AG355" s="20">
        <v>1988824</v>
      </c>
      <c r="AH355" s="20">
        <v>507796</v>
      </c>
      <c r="AI355" s="21">
        <v>223254</v>
      </c>
      <c r="AJ355" s="25">
        <v>436633</v>
      </c>
      <c r="AK355" s="25">
        <v>382921</v>
      </c>
      <c r="AL355" s="25">
        <v>127670</v>
      </c>
      <c r="AM355" s="22">
        <v>224981</v>
      </c>
      <c r="AN355" s="20">
        <v>2332623</v>
      </c>
      <c r="AO355" s="20">
        <v>563227</v>
      </c>
      <c r="AP355" s="54">
        <v>46167176</v>
      </c>
      <c r="AQ355" s="25">
        <v>513188</v>
      </c>
      <c r="AR355" s="25">
        <v>542592</v>
      </c>
      <c r="AS355" s="54">
        <v>406403</v>
      </c>
      <c r="AT355" s="54">
        <v>155156</v>
      </c>
      <c r="AU355" s="54">
        <v>467748</v>
      </c>
      <c r="AV355" s="25">
        <f t="shared" si="20"/>
        <v>2085087</v>
      </c>
      <c r="AW355" s="165">
        <v>5368252</v>
      </c>
      <c r="AX355" s="98">
        <f t="shared" si="21"/>
        <v>53620515</v>
      </c>
      <c r="AY355" s="73"/>
      <c r="AZ355" s="20">
        <v>4576317</v>
      </c>
      <c r="BA355" s="20">
        <v>706603</v>
      </c>
      <c r="BB355" s="19">
        <v>5282920</v>
      </c>
      <c r="BC355" s="19">
        <f t="shared" si="22"/>
        <v>58903435</v>
      </c>
      <c r="BE355" s="20">
        <v>2698733</v>
      </c>
      <c r="BF355" s="21">
        <f t="shared" si="23"/>
        <v>56204702</v>
      </c>
      <c r="BH355" s="73"/>
      <c r="BI355" s="73"/>
      <c r="BJ355" s="73"/>
      <c r="BK355" s="73"/>
      <c r="BL355" s="73"/>
      <c r="BM355" s="73"/>
      <c r="BN355" s="73"/>
    </row>
    <row r="356" spans="1:66" ht="22.5" customHeight="1" x14ac:dyDescent="0.2">
      <c r="A356" s="125" t="s">
        <v>2153</v>
      </c>
      <c r="B356" s="126" t="s">
        <v>2150</v>
      </c>
      <c r="C356" s="136" t="s">
        <v>456</v>
      </c>
      <c r="D356" s="129">
        <v>3</v>
      </c>
      <c r="E356" s="130" t="s">
        <v>3561</v>
      </c>
      <c r="F356" s="19">
        <v>3323316</v>
      </c>
      <c r="G356" s="20">
        <v>1284612</v>
      </c>
      <c r="H356" s="20">
        <v>1407710</v>
      </c>
      <c r="I356" s="20">
        <v>0</v>
      </c>
      <c r="J356" s="20">
        <v>0</v>
      </c>
      <c r="K356" s="20">
        <v>0</v>
      </c>
      <c r="L356" s="20">
        <v>0</v>
      </c>
      <c r="M356" s="20">
        <v>322364</v>
      </c>
      <c r="N356" s="20">
        <v>193015</v>
      </c>
      <c r="O356" s="20">
        <v>152847</v>
      </c>
      <c r="P356" s="20">
        <v>1342587</v>
      </c>
      <c r="Q356" s="20">
        <v>506768</v>
      </c>
      <c r="R356" s="20">
        <v>825300</v>
      </c>
      <c r="S356" s="20">
        <v>679573</v>
      </c>
      <c r="T356" s="21">
        <v>772729</v>
      </c>
      <c r="U356" s="54">
        <v>383586</v>
      </c>
      <c r="V356" s="20">
        <v>401793</v>
      </c>
      <c r="W356" s="20">
        <v>395671</v>
      </c>
      <c r="X356" s="20">
        <v>0</v>
      </c>
      <c r="Y356" s="21">
        <v>0</v>
      </c>
      <c r="Z356" s="20">
        <v>1992274</v>
      </c>
      <c r="AA356" s="21">
        <v>303160</v>
      </c>
      <c r="AB356" s="32">
        <v>2875626</v>
      </c>
      <c r="AC356" s="20">
        <v>9240637</v>
      </c>
      <c r="AD356" s="20">
        <v>4819517</v>
      </c>
      <c r="AE356" s="20">
        <v>6941889</v>
      </c>
      <c r="AF356" s="20">
        <v>4158389</v>
      </c>
      <c r="AG356" s="20">
        <v>1880226</v>
      </c>
      <c r="AH356" s="20">
        <v>496483</v>
      </c>
      <c r="AI356" s="21">
        <v>496905</v>
      </c>
      <c r="AJ356" s="25">
        <v>426535</v>
      </c>
      <c r="AK356" s="25">
        <v>423711</v>
      </c>
      <c r="AL356" s="25">
        <v>150733</v>
      </c>
      <c r="AM356" s="22">
        <v>238189</v>
      </c>
      <c r="AN356" s="20">
        <v>2393668</v>
      </c>
      <c r="AO356" s="20">
        <v>920132</v>
      </c>
      <c r="AP356" s="54">
        <v>49749945</v>
      </c>
      <c r="AQ356" s="25">
        <v>518025</v>
      </c>
      <c r="AR356" s="25">
        <v>697289</v>
      </c>
      <c r="AS356" s="54">
        <v>501195</v>
      </c>
      <c r="AT356" s="54">
        <v>214315</v>
      </c>
      <c r="AU356" s="54">
        <v>507587</v>
      </c>
      <c r="AV356" s="25">
        <f t="shared" si="20"/>
        <v>2438411</v>
      </c>
      <c r="AW356" s="165">
        <v>6781891</v>
      </c>
      <c r="AX356" s="98">
        <f t="shared" si="21"/>
        <v>58970247</v>
      </c>
      <c r="AY356" s="73"/>
      <c r="AZ356" s="20">
        <v>4637701</v>
      </c>
      <c r="BA356" s="20">
        <v>912597</v>
      </c>
      <c r="BB356" s="19">
        <v>5550298</v>
      </c>
      <c r="BC356" s="19">
        <f t="shared" si="22"/>
        <v>64520545</v>
      </c>
      <c r="BE356" s="20">
        <v>2770346</v>
      </c>
      <c r="BF356" s="21">
        <f t="shared" si="23"/>
        <v>61750199</v>
      </c>
      <c r="BH356" s="73"/>
      <c r="BI356" s="73"/>
      <c r="BJ356" s="73"/>
      <c r="BK356" s="73"/>
      <c r="BL356" s="73"/>
      <c r="BM356" s="73"/>
      <c r="BN356" s="73"/>
    </row>
    <row r="357" spans="1:66" ht="22.5" customHeight="1" x14ac:dyDescent="0.2">
      <c r="A357" s="125" t="s">
        <v>2154</v>
      </c>
      <c r="B357" s="126" t="s">
        <v>2150</v>
      </c>
      <c r="C357" s="136" t="s">
        <v>457</v>
      </c>
      <c r="D357" s="129">
        <v>5</v>
      </c>
      <c r="E357" s="130" t="s">
        <v>3561</v>
      </c>
      <c r="F357" s="19">
        <v>931121</v>
      </c>
      <c r="G357" s="20">
        <v>367623</v>
      </c>
      <c r="H357" s="20">
        <v>255550</v>
      </c>
      <c r="I357" s="20">
        <v>0</v>
      </c>
      <c r="J357" s="20">
        <v>0</v>
      </c>
      <c r="K357" s="20">
        <v>0</v>
      </c>
      <c r="L357" s="20">
        <v>0</v>
      </c>
      <c r="M357" s="20">
        <v>57526</v>
      </c>
      <c r="N357" s="20">
        <v>31411</v>
      </c>
      <c r="O357" s="20">
        <v>47027</v>
      </c>
      <c r="P357" s="20">
        <v>748556</v>
      </c>
      <c r="Q357" s="20">
        <v>82262</v>
      </c>
      <c r="R357" s="20">
        <v>172260</v>
      </c>
      <c r="S357" s="20">
        <v>158061</v>
      </c>
      <c r="T357" s="21">
        <v>173595</v>
      </c>
      <c r="U357" s="54">
        <v>62202</v>
      </c>
      <c r="V357" s="20">
        <v>110187</v>
      </c>
      <c r="W357" s="20">
        <v>81184</v>
      </c>
      <c r="X357" s="20">
        <v>0</v>
      </c>
      <c r="Y357" s="21">
        <v>0</v>
      </c>
      <c r="Z357" s="20">
        <v>444911</v>
      </c>
      <c r="AA357" s="21">
        <v>284570</v>
      </c>
      <c r="AB357" s="32">
        <v>264789</v>
      </c>
      <c r="AC357" s="20">
        <v>1730308</v>
      </c>
      <c r="AD357" s="20">
        <v>820654</v>
      </c>
      <c r="AE357" s="20">
        <v>1201467</v>
      </c>
      <c r="AF357" s="20">
        <v>701155</v>
      </c>
      <c r="AG357" s="20">
        <v>329407</v>
      </c>
      <c r="AH357" s="20">
        <v>250142</v>
      </c>
      <c r="AI357" s="21">
        <v>108801</v>
      </c>
      <c r="AJ357" s="25">
        <v>90191</v>
      </c>
      <c r="AK357" s="25">
        <v>126326</v>
      </c>
      <c r="AL357" s="25">
        <v>35165</v>
      </c>
      <c r="AM357" s="22">
        <v>63239</v>
      </c>
      <c r="AN357" s="20">
        <v>863724</v>
      </c>
      <c r="AO357" s="20">
        <v>61767</v>
      </c>
      <c r="AP357" s="54">
        <v>10655181</v>
      </c>
      <c r="AQ357" s="25">
        <v>172336</v>
      </c>
      <c r="AR357" s="25">
        <v>202875</v>
      </c>
      <c r="AS357" s="54">
        <v>195472</v>
      </c>
      <c r="AT357" s="54">
        <v>82424</v>
      </c>
      <c r="AU357" s="54">
        <v>112973</v>
      </c>
      <c r="AV357" s="25">
        <f t="shared" si="20"/>
        <v>766080</v>
      </c>
      <c r="AW357" s="165">
        <v>2354973</v>
      </c>
      <c r="AX357" s="98">
        <f t="shared" si="21"/>
        <v>13776234</v>
      </c>
      <c r="AY357" s="73"/>
      <c r="AZ357" s="20">
        <v>1153031</v>
      </c>
      <c r="BA357" s="20">
        <v>278438</v>
      </c>
      <c r="BB357" s="19">
        <v>1431469</v>
      </c>
      <c r="BC357" s="19">
        <f t="shared" si="22"/>
        <v>15207703</v>
      </c>
      <c r="BE357" s="20">
        <v>348809</v>
      </c>
      <c r="BF357" s="21">
        <f t="shared" si="23"/>
        <v>14858894</v>
      </c>
      <c r="BH357" s="73"/>
      <c r="BI357" s="73"/>
      <c r="BJ357" s="73"/>
      <c r="BK357" s="73"/>
      <c r="BL357" s="73"/>
      <c r="BM357" s="73"/>
      <c r="BN357" s="73"/>
    </row>
    <row r="358" spans="1:66" ht="22.5" customHeight="1" x14ac:dyDescent="0.2">
      <c r="A358" s="125" t="s">
        <v>2155</v>
      </c>
      <c r="B358" s="126" t="s">
        <v>2150</v>
      </c>
      <c r="C358" s="136" t="s">
        <v>458</v>
      </c>
      <c r="D358" s="129">
        <v>5</v>
      </c>
      <c r="E358" s="130" t="s">
        <v>3561</v>
      </c>
      <c r="F358" s="19">
        <v>1027985</v>
      </c>
      <c r="G358" s="20">
        <v>531969</v>
      </c>
      <c r="H358" s="20">
        <v>390260</v>
      </c>
      <c r="I358" s="20">
        <v>0</v>
      </c>
      <c r="J358" s="20">
        <v>0</v>
      </c>
      <c r="K358" s="20">
        <v>0</v>
      </c>
      <c r="L358" s="20">
        <v>0</v>
      </c>
      <c r="M358" s="20">
        <v>55992</v>
      </c>
      <c r="N358" s="20">
        <v>40071</v>
      </c>
      <c r="O358" s="20">
        <v>31339</v>
      </c>
      <c r="P358" s="20">
        <v>596771</v>
      </c>
      <c r="Q358" s="20">
        <v>118185</v>
      </c>
      <c r="R358" s="20">
        <v>171495</v>
      </c>
      <c r="S358" s="20">
        <v>190209</v>
      </c>
      <c r="T358" s="21">
        <v>185168</v>
      </c>
      <c r="U358" s="54">
        <v>84756</v>
      </c>
      <c r="V358" s="20">
        <v>144690</v>
      </c>
      <c r="W358" s="20">
        <v>101480</v>
      </c>
      <c r="X358" s="20">
        <v>0</v>
      </c>
      <c r="Y358" s="21">
        <v>0</v>
      </c>
      <c r="Z358" s="20">
        <v>518542</v>
      </c>
      <c r="AA358" s="21">
        <v>117260</v>
      </c>
      <c r="AB358" s="32">
        <v>375600</v>
      </c>
      <c r="AC358" s="20">
        <v>2276691</v>
      </c>
      <c r="AD358" s="20">
        <v>1205864</v>
      </c>
      <c r="AE358" s="20">
        <v>1520314</v>
      </c>
      <c r="AF358" s="20">
        <v>808623</v>
      </c>
      <c r="AG358" s="20">
        <v>440836</v>
      </c>
      <c r="AH358" s="20">
        <v>319013</v>
      </c>
      <c r="AI358" s="21">
        <v>80070</v>
      </c>
      <c r="AJ358" s="25">
        <v>107314</v>
      </c>
      <c r="AK358" s="25">
        <v>134306</v>
      </c>
      <c r="AL358" s="25">
        <v>41011</v>
      </c>
      <c r="AM358" s="22">
        <v>66738</v>
      </c>
      <c r="AN358" s="20">
        <v>701493</v>
      </c>
      <c r="AO358" s="20">
        <v>55842</v>
      </c>
      <c r="AP358" s="54">
        <v>12439887</v>
      </c>
      <c r="AQ358" s="25">
        <v>248737</v>
      </c>
      <c r="AR358" s="25">
        <v>232026</v>
      </c>
      <c r="AS358" s="54">
        <v>195515</v>
      </c>
      <c r="AT358" s="54">
        <v>73864</v>
      </c>
      <c r="AU358" s="54">
        <v>158474</v>
      </c>
      <c r="AV358" s="25">
        <f t="shared" si="20"/>
        <v>908616</v>
      </c>
      <c r="AW358" s="165">
        <v>2190252</v>
      </c>
      <c r="AX358" s="98">
        <f t="shared" si="21"/>
        <v>15538755</v>
      </c>
      <c r="AY358" s="73"/>
      <c r="AZ358" s="20">
        <v>1389751</v>
      </c>
      <c r="BA358" s="20">
        <v>299057</v>
      </c>
      <c r="BB358" s="19">
        <v>1688808</v>
      </c>
      <c r="BC358" s="19">
        <f t="shared" si="22"/>
        <v>17227563</v>
      </c>
      <c r="BE358" s="20">
        <v>359125</v>
      </c>
      <c r="BF358" s="21">
        <f t="shared" si="23"/>
        <v>16868438</v>
      </c>
      <c r="BH358" s="73"/>
      <c r="BI358" s="73"/>
      <c r="BJ358" s="73"/>
      <c r="BK358" s="73"/>
      <c r="BL358" s="73"/>
      <c r="BM358" s="73"/>
      <c r="BN358" s="73"/>
    </row>
    <row r="359" spans="1:66" ht="22.5" customHeight="1" x14ac:dyDescent="0.2">
      <c r="A359" s="125" t="s">
        <v>2156</v>
      </c>
      <c r="B359" s="126" t="s">
        <v>2150</v>
      </c>
      <c r="C359" s="136" t="s">
        <v>459</v>
      </c>
      <c r="D359" s="129">
        <v>5</v>
      </c>
      <c r="E359" s="130" t="s">
        <v>3561</v>
      </c>
      <c r="F359" s="19">
        <v>803505</v>
      </c>
      <c r="G359" s="20">
        <v>604054</v>
      </c>
      <c r="H359" s="20">
        <v>205390</v>
      </c>
      <c r="I359" s="20">
        <v>0</v>
      </c>
      <c r="J359" s="20">
        <v>0</v>
      </c>
      <c r="K359" s="20">
        <v>0</v>
      </c>
      <c r="L359" s="20">
        <v>0</v>
      </c>
      <c r="M359" s="20">
        <v>37580</v>
      </c>
      <c r="N359" s="20">
        <v>23846</v>
      </c>
      <c r="O359" s="20">
        <v>11618</v>
      </c>
      <c r="P359" s="20">
        <v>408844</v>
      </c>
      <c r="Q359" s="20">
        <v>68811</v>
      </c>
      <c r="R359" s="20">
        <v>147780</v>
      </c>
      <c r="S359" s="20">
        <v>148238</v>
      </c>
      <c r="T359" s="21">
        <v>196741</v>
      </c>
      <c r="U359" s="54">
        <v>50316</v>
      </c>
      <c r="V359" s="20">
        <v>67893</v>
      </c>
      <c r="W359" s="20">
        <v>71036</v>
      </c>
      <c r="X359" s="20">
        <v>0</v>
      </c>
      <c r="Y359" s="21">
        <v>0</v>
      </c>
      <c r="Z359" s="20">
        <v>376904</v>
      </c>
      <c r="AA359" s="21">
        <v>71500</v>
      </c>
      <c r="AB359" s="32">
        <v>236874</v>
      </c>
      <c r="AC359" s="20">
        <v>1660172</v>
      </c>
      <c r="AD359" s="20">
        <v>660595</v>
      </c>
      <c r="AE359" s="20">
        <v>1326200</v>
      </c>
      <c r="AF359" s="20">
        <v>734643</v>
      </c>
      <c r="AG359" s="20">
        <v>270307</v>
      </c>
      <c r="AH359" s="20">
        <v>357837</v>
      </c>
      <c r="AI359" s="21">
        <v>85722</v>
      </c>
      <c r="AJ359" s="25">
        <v>73841</v>
      </c>
      <c r="AK359" s="25">
        <v>105966</v>
      </c>
      <c r="AL359" s="25">
        <v>34848</v>
      </c>
      <c r="AM359" s="22">
        <v>51776</v>
      </c>
      <c r="AN359" s="20">
        <v>1108189</v>
      </c>
      <c r="AO359" s="20">
        <v>79366</v>
      </c>
      <c r="AP359" s="54">
        <v>10080392</v>
      </c>
      <c r="AQ359" s="25">
        <v>145518</v>
      </c>
      <c r="AR359" s="25">
        <v>239081</v>
      </c>
      <c r="AS359" s="54">
        <v>198305</v>
      </c>
      <c r="AT359" s="54">
        <v>73444</v>
      </c>
      <c r="AU359" s="54">
        <v>151468</v>
      </c>
      <c r="AV359" s="25">
        <f t="shared" si="20"/>
        <v>807816</v>
      </c>
      <c r="AW359" s="165">
        <v>1818415</v>
      </c>
      <c r="AX359" s="98">
        <f t="shared" si="21"/>
        <v>12706623</v>
      </c>
      <c r="AY359" s="73"/>
      <c r="AZ359" s="20">
        <v>929303</v>
      </c>
      <c r="BA359" s="20">
        <v>440740</v>
      </c>
      <c r="BB359" s="19">
        <v>1370043</v>
      </c>
      <c r="BC359" s="19">
        <f t="shared" si="22"/>
        <v>14076666</v>
      </c>
      <c r="BE359" s="20">
        <v>183720</v>
      </c>
      <c r="BF359" s="21">
        <f t="shared" si="23"/>
        <v>13892946</v>
      </c>
      <c r="BH359" s="73"/>
      <c r="BI359" s="73"/>
      <c r="BJ359" s="73"/>
      <c r="BK359" s="73"/>
      <c r="BL359" s="73"/>
      <c r="BM359" s="73"/>
      <c r="BN359" s="73"/>
    </row>
    <row r="360" spans="1:66" ht="22.5" customHeight="1" x14ac:dyDescent="0.2">
      <c r="A360" s="125" t="s">
        <v>2157</v>
      </c>
      <c r="B360" s="126" t="s">
        <v>2150</v>
      </c>
      <c r="C360" s="136" t="s">
        <v>460</v>
      </c>
      <c r="D360" s="129">
        <v>5</v>
      </c>
      <c r="E360" s="130" t="s">
        <v>3561</v>
      </c>
      <c r="F360" s="19">
        <v>524044</v>
      </c>
      <c r="G360" s="20">
        <v>247126</v>
      </c>
      <c r="H360" s="20">
        <v>121220</v>
      </c>
      <c r="I360" s="20">
        <v>0</v>
      </c>
      <c r="J360" s="20">
        <v>0</v>
      </c>
      <c r="K360" s="20">
        <v>0</v>
      </c>
      <c r="L360" s="20">
        <v>0</v>
      </c>
      <c r="M360" s="20">
        <v>33081</v>
      </c>
      <c r="N360" s="20">
        <v>18409</v>
      </c>
      <c r="O360" s="20">
        <v>11803</v>
      </c>
      <c r="P360" s="20">
        <v>438600</v>
      </c>
      <c r="Q360" s="20">
        <v>68321</v>
      </c>
      <c r="R360" s="20">
        <v>86175</v>
      </c>
      <c r="S360" s="20">
        <v>112518</v>
      </c>
      <c r="T360" s="21">
        <v>104157</v>
      </c>
      <c r="U360" s="54">
        <v>39186</v>
      </c>
      <c r="V360" s="20">
        <v>76797</v>
      </c>
      <c r="W360" s="20">
        <v>40592</v>
      </c>
      <c r="X360" s="20">
        <v>0</v>
      </c>
      <c r="Y360" s="21">
        <v>0</v>
      </c>
      <c r="Z360" s="20">
        <v>364175</v>
      </c>
      <c r="AA360" s="21">
        <v>42185</v>
      </c>
      <c r="AB360" s="32">
        <v>124872</v>
      </c>
      <c r="AC360" s="20">
        <v>865320</v>
      </c>
      <c r="AD360" s="20">
        <v>722006</v>
      </c>
      <c r="AE360" s="20">
        <v>744208</v>
      </c>
      <c r="AF360" s="20">
        <v>430917</v>
      </c>
      <c r="AG360" s="20">
        <v>222105</v>
      </c>
      <c r="AH360" s="20">
        <v>156203</v>
      </c>
      <c r="AI360" s="21">
        <v>73476</v>
      </c>
      <c r="AJ360" s="25">
        <v>62883</v>
      </c>
      <c r="AK360" s="25">
        <v>85913</v>
      </c>
      <c r="AL360" s="25">
        <v>23103</v>
      </c>
      <c r="AM360" s="22">
        <v>46017</v>
      </c>
      <c r="AN360" s="20">
        <v>563882</v>
      </c>
      <c r="AO360" s="20">
        <v>36377</v>
      </c>
      <c r="AP360" s="54">
        <v>6485671</v>
      </c>
      <c r="AQ360" s="25">
        <v>80710</v>
      </c>
      <c r="AR360" s="25">
        <v>164536</v>
      </c>
      <c r="AS360" s="54">
        <v>128903</v>
      </c>
      <c r="AT360" s="54">
        <v>53525</v>
      </c>
      <c r="AU360" s="54">
        <v>75622</v>
      </c>
      <c r="AV360" s="25">
        <f t="shared" si="20"/>
        <v>503296</v>
      </c>
      <c r="AW360" s="165">
        <v>751672</v>
      </c>
      <c r="AX360" s="98">
        <f t="shared" si="21"/>
        <v>7740639</v>
      </c>
      <c r="AY360" s="73"/>
      <c r="AZ360" s="20">
        <v>778800</v>
      </c>
      <c r="BA360" s="20">
        <v>181463</v>
      </c>
      <c r="BB360" s="19">
        <v>960263</v>
      </c>
      <c r="BC360" s="19">
        <f t="shared" si="22"/>
        <v>8700902</v>
      </c>
      <c r="BE360" s="20">
        <v>235651</v>
      </c>
      <c r="BF360" s="21">
        <f t="shared" si="23"/>
        <v>8465251</v>
      </c>
      <c r="BH360" s="73"/>
      <c r="BI360" s="73"/>
      <c r="BJ360" s="73"/>
      <c r="BK360" s="73"/>
      <c r="BL360" s="73"/>
      <c r="BM360" s="73"/>
      <c r="BN360" s="73"/>
    </row>
    <row r="361" spans="1:66" ht="22.5" customHeight="1" x14ac:dyDescent="0.2">
      <c r="A361" s="125" t="s">
        <v>2158</v>
      </c>
      <c r="B361" s="126" t="s">
        <v>2150</v>
      </c>
      <c r="C361" s="136" t="s">
        <v>461</v>
      </c>
      <c r="D361" s="129">
        <v>5</v>
      </c>
      <c r="E361" s="130" t="s">
        <v>3561</v>
      </c>
      <c r="F361" s="19">
        <v>899220</v>
      </c>
      <c r="G361" s="20">
        <v>777099</v>
      </c>
      <c r="H361" s="20">
        <v>475380</v>
      </c>
      <c r="I361" s="20">
        <v>0</v>
      </c>
      <c r="J361" s="20">
        <v>0</v>
      </c>
      <c r="K361" s="20">
        <v>0</v>
      </c>
      <c r="L361" s="20">
        <v>0</v>
      </c>
      <c r="M361" s="20">
        <v>37796</v>
      </c>
      <c r="N361" s="20">
        <v>28674</v>
      </c>
      <c r="O361" s="20">
        <v>24087</v>
      </c>
      <c r="P361" s="20">
        <v>303784</v>
      </c>
      <c r="Q361" s="20">
        <v>83738</v>
      </c>
      <c r="R361" s="20">
        <v>184005</v>
      </c>
      <c r="S361" s="20">
        <v>166098</v>
      </c>
      <c r="T361" s="21">
        <v>185168</v>
      </c>
      <c r="U361" s="54">
        <v>62664</v>
      </c>
      <c r="V361" s="20">
        <v>69006</v>
      </c>
      <c r="W361" s="20">
        <v>71036</v>
      </c>
      <c r="X361" s="20">
        <v>0</v>
      </c>
      <c r="Y361" s="21">
        <v>0</v>
      </c>
      <c r="Z361" s="20">
        <v>449164</v>
      </c>
      <c r="AA361" s="21">
        <v>73645</v>
      </c>
      <c r="AB361" s="32">
        <v>228255</v>
      </c>
      <c r="AC361" s="20">
        <v>1538430</v>
      </c>
      <c r="AD361" s="20">
        <v>795317</v>
      </c>
      <c r="AE361" s="20">
        <v>1268057</v>
      </c>
      <c r="AF361" s="20">
        <v>736897</v>
      </c>
      <c r="AG361" s="20">
        <v>309990</v>
      </c>
      <c r="AH361" s="20">
        <v>353403</v>
      </c>
      <c r="AI361" s="21">
        <v>84780</v>
      </c>
      <c r="AJ361" s="25">
        <v>83581</v>
      </c>
      <c r="AK361" s="25">
        <v>112299</v>
      </c>
      <c r="AL361" s="25">
        <v>37827</v>
      </c>
      <c r="AM361" s="22">
        <v>56338</v>
      </c>
      <c r="AN361" s="20">
        <v>1049963</v>
      </c>
      <c r="AO361" s="20">
        <v>66758</v>
      </c>
      <c r="AP361" s="54">
        <v>10612459</v>
      </c>
      <c r="AQ361" s="25">
        <v>157449</v>
      </c>
      <c r="AR361" s="25">
        <v>247829</v>
      </c>
      <c r="AS361" s="54">
        <v>236757</v>
      </c>
      <c r="AT361" s="54">
        <v>71312</v>
      </c>
      <c r="AU361" s="54">
        <v>125901</v>
      </c>
      <c r="AV361" s="25">
        <f t="shared" si="20"/>
        <v>839248</v>
      </c>
      <c r="AW361" s="165">
        <v>2357832</v>
      </c>
      <c r="AX361" s="98">
        <f t="shared" si="21"/>
        <v>13809539</v>
      </c>
      <c r="AY361" s="73"/>
      <c r="AZ361" s="20">
        <v>1062655</v>
      </c>
      <c r="BA361" s="20">
        <v>340716</v>
      </c>
      <c r="BB361" s="19">
        <v>1403371</v>
      </c>
      <c r="BC361" s="19">
        <f t="shared" si="22"/>
        <v>15212910</v>
      </c>
      <c r="BE361" s="20">
        <v>236134</v>
      </c>
      <c r="BF361" s="21">
        <f t="shared" si="23"/>
        <v>14976776</v>
      </c>
      <c r="BH361" s="73"/>
      <c r="BI361" s="73"/>
      <c r="BJ361" s="73"/>
      <c r="BK361" s="73"/>
      <c r="BL361" s="73"/>
      <c r="BM361" s="73"/>
      <c r="BN361" s="73"/>
    </row>
    <row r="362" spans="1:66" ht="22.5" customHeight="1" x14ac:dyDescent="0.2">
      <c r="A362" s="125" t="s">
        <v>2159</v>
      </c>
      <c r="B362" s="126" t="s">
        <v>2150</v>
      </c>
      <c r="C362" s="136" t="s">
        <v>462</v>
      </c>
      <c r="D362" s="129">
        <v>5</v>
      </c>
      <c r="E362" s="130" t="s">
        <v>3561</v>
      </c>
      <c r="F362" s="19">
        <v>719912</v>
      </c>
      <c r="G362" s="20">
        <v>447693</v>
      </c>
      <c r="H362" s="20">
        <v>241490</v>
      </c>
      <c r="I362" s="20">
        <v>0</v>
      </c>
      <c r="J362" s="20">
        <v>0</v>
      </c>
      <c r="K362" s="20">
        <v>0</v>
      </c>
      <c r="L362" s="20">
        <v>0</v>
      </c>
      <c r="M362" s="20">
        <v>21697</v>
      </c>
      <c r="N362" s="20">
        <v>20445</v>
      </c>
      <c r="O362" s="20">
        <v>23384</v>
      </c>
      <c r="P362" s="20">
        <v>309826</v>
      </c>
      <c r="Q362" s="20">
        <v>59696</v>
      </c>
      <c r="R362" s="20">
        <v>197280</v>
      </c>
      <c r="S362" s="20">
        <v>140201</v>
      </c>
      <c r="T362" s="21">
        <v>141191</v>
      </c>
      <c r="U362" s="54">
        <v>112728</v>
      </c>
      <c r="V362" s="20">
        <v>48972</v>
      </c>
      <c r="W362" s="20">
        <v>63932</v>
      </c>
      <c r="X362" s="20">
        <v>0</v>
      </c>
      <c r="Y362" s="21">
        <v>0</v>
      </c>
      <c r="Z362" s="20">
        <v>327086</v>
      </c>
      <c r="AA362" s="21">
        <v>178750</v>
      </c>
      <c r="AB362" s="32">
        <v>109006</v>
      </c>
      <c r="AC362" s="20">
        <v>1019000</v>
      </c>
      <c r="AD362" s="20">
        <v>576323</v>
      </c>
      <c r="AE362" s="20">
        <v>913542</v>
      </c>
      <c r="AF362" s="20">
        <v>555853</v>
      </c>
      <c r="AG362" s="20">
        <v>208325</v>
      </c>
      <c r="AH362" s="20">
        <v>338561</v>
      </c>
      <c r="AI362" s="21">
        <v>178038</v>
      </c>
      <c r="AJ362" s="25">
        <v>63241</v>
      </c>
      <c r="AK362" s="25">
        <v>87698</v>
      </c>
      <c r="AL362" s="25">
        <v>28753</v>
      </c>
      <c r="AM362" s="22">
        <v>43233</v>
      </c>
      <c r="AN362" s="20">
        <v>1048743</v>
      </c>
      <c r="AO362" s="20">
        <v>69516</v>
      </c>
      <c r="AP362" s="54">
        <v>8294115</v>
      </c>
      <c r="AQ362" s="25">
        <v>167190</v>
      </c>
      <c r="AR362" s="25">
        <v>208777</v>
      </c>
      <c r="AS362" s="54">
        <v>202240</v>
      </c>
      <c r="AT362" s="54">
        <v>63079</v>
      </c>
      <c r="AU362" s="54">
        <v>116606</v>
      </c>
      <c r="AV362" s="25">
        <f t="shared" si="20"/>
        <v>757892</v>
      </c>
      <c r="AW362" s="165">
        <v>2247756</v>
      </c>
      <c r="AX362" s="98">
        <f t="shared" si="21"/>
        <v>11299763</v>
      </c>
      <c r="AY362" s="73"/>
      <c r="AZ362" s="20">
        <v>783101</v>
      </c>
      <c r="BA362" s="20">
        <v>372319</v>
      </c>
      <c r="BB362" s="19">
        <v>1155420</v>
      </c>
      <c r="BC362" s="19">
        <f t="shared" si="22"/>
        <v>12455183</v>
      </c>
      <c r="BE362" s="20">
        <v>152779</v>
      </c>
      <c r="BF362" s="21">
        <f t="shared" si="23"/>
        <v>12302404</v>
      </c>
      <c r="BH362" s="73"/>
      <c r="BI362" s="73"/>
      <c r="BJ362" s="73"/>
      <c r="BK362" s="73"/>
      <c r="BL362" s="73"/>
      <c r="BM362" s="73"/>
      <c r="BN362" s="73"/>
    </row>
    <row r="363" spans="1:66" ht="22.5" customHeight="1" x14ac:dyDescent="0.2">
      <c r="A363" s="125" t="s">
        <v>2160</v>
      </c>
      <c r="B363" s="126" t="s">
        <v>2150</v>
      </c>
      <c r="C363" s="136" t="s">
        <v>463</v>
      </c>
      <c r="D363" s="129">
        <v>5</v>
      </c>
      <c r="E363" s="130" t="s">
        <v>3561</v>
      </c>
      <c r="F363" s="19">
        <v>922162</v>
      </c>
      <c r="G363" s="20">
        <v>499314</v>
      </c>
      <c r="H363" s="20">
        <v>325470</v>
      </c>
      <c r="I363" s="20">
        <v>0</v>
      </c>
      <c r="J363" s="20">
        <v>0</v>
      </c>
      <c r="K363" s="20">
        <v>0</v>
      </c>
      <c r="L363" s="20">
        <v>0</v>
      </c>
      <c r="M363" s="20">
        <v>55965</v>
      </c>
      <c r="N363" s="20">
        <v>31155</v>
      </c>
      <c r="O363" s="20">
        <v>21756</v>
      </c>
      <c r="P363" s="20">
        <v>411385</v>
      </c>
      <c r="Q363" s="20">
        <v>91117</v>
      </c>
      <c r="R363" s="20">
        <v>151740</v>
      </c>
      <c r="S363" s="20">
        <v>137522</v>
      </c>
      <c r="T363" s="21">
        <v>173595</v>
      </c>
      <c r="U363" s="54">
        <v>66864</v>
      </c>
      <c r="V363" s="20">
        <v>61215</v>
      </c>
      <c r="W363" s="20">
        <v>60888</v>
      </c>
      <c r="X363" s="20">
        <v>0</v>
      </c>
      <c r="Y363" s="21">
        <v>0</v>
      </c>
      <c r="Z363" s="20">
        <v>477217</v>
      </c>
      <c r="AA363" s="21">
        <v>496925</v>
      </c>
      <c r="AB363" s="32">
        <v>239765</v>
      </c>
      <c r="AC363" s="20">
        <v>1616461</v>
      </c>
      <c r="AD363" s="20">
        <v>1068924</v>
      </c>
      <c r="AE363" s="20">
        <v>1453515</v>
      </c>
      <c r="AF363" s="20">
        <v>862558</v>
      </c>
      <c r="AG363" s="20">
        <v>326420</v>
      </c>
      <c r="AH363" s="20">
        <v>313040</v>
      </c>
      <c r="AI363" s="21">
        <v>113982</v>
      </c>
      <c r="AJ363" s="25">
        <v>89614</v>
      </c>
      <c r="AK363" s="25">
        <v>144341</v>
      </c>
      <c r="AL363" s="25">
        <v>40718</v>
      </c>
      <c r="AM363" s="22">
        <v>68851</v>
      </c>
      <c r="AN363" s="20">
        <v>967550</v>
      </c>
      <c r="AO363" s="20">
        <v>74866</v>
      </c>
      <c r="AP363" s="54">
        <v>11364895</v>
      </c>
      <c r="AQ363" s="25">
        <v>204965</v>
      </c>
      <c r="AR363" s="25">
        <v>263412</v>
      </c>
      <c r="AS363" s="54">
        <v>230120</v>
      </c>
      <c r="AT363" s="54">
        <v>65337</v>
      </c>
      <c r="AU363" s="54">
        <v>139453</v>
      </c>
      <c r="AV363" s="25">
        <f t="shared" si="20"/>
        <v>903287</v>
      </c>
      <c r="AW363" s="165">
        <v>1984140</v>
      </c>
      <c r="AX363" s="98">
        <f t="shared" si="21"/>
        <v>14252322</v>
      </c>
      <c r="AY363" s="73"/>
      <c r="AZ363" s="20">
        <v>1145686</v>
      </c>
      <c r="BA363" s="20">
        <v>367567</v>
      </c>
      <c r="BB363" s="19">
        <v>1513253</v>
      </c>
      <c r="BC363" s="19">
        <f t="shared" si="22"/>
        <v>15765575</v>
      </c>
      <c r="BE363" s="20">
        <v>367588</v>
      </c>
      <c r="BF363" s="21">
        <f t="shared" si="23"/>
        <v>15397987</v>
      </c>
      <c r="BH363" s="73"/>
      <c r="BI363" s="73"/>
      <c r="BJ363" s="73"/>
      <c r="BK363" s="73"/>
      <c r="BL363" s="73"/>
      <c r="BM363" s="73"/>
      <c r="BN363" s="73"/>
    </row>
    <row r="364" spans="1:66" ht="22.5" customHeight="1" x14ac:dyDescent="0.2">
      <c r="A364" s="125" t="s">
        <v>2161</v>
      </c>
      <c r="B364" s="126" t="s">
        <v>2150</v>
      </c>
      <c r="C364" s="136" t="s">
        <v>138</v>
      </c>
      <c r="D364" s="129">
        <v>5</v>
      </c>
      <c r="E364" s="130" t="s">
        <v>3561</v>
      </c>
      <c r="F364" s="19">
        <v>1002628</v>
      </c>
      <c r="G364" s="20">
        <v>357356</v>
      </c>
      <c r="H364" s="20">
        <v>293170</v>
      </c>
      <c r="I364" s="20">
        <v>0</v>
      </c>
      <c r="J364" s="20">
        <v>0</v>
      </c>
      <c r="K364" s="20">
        <v>0</v>
      </c>
      <c r="L364" s="20">
        <v>0</v>
      </c>
      <c r="M364" s="20">
        <v>48339</v>
      </c>
      <c r="N364" s="20">
        <v>31058</v>
      </c>
      <c r="O364" s="20">
        <v>4847</v>
      </c>
      <c r="P364" s="20">
        <v>229466</v>
      </c>
      <c r="Q364" s="20">
        <v>95882</v>
      </c>
      <c r="R364" s="20">
        <v>170505</v>
      </c>
      <c r="S364" s="20">
        <v>125913</v>
      </c>
      <c r="T364" s="21">
        <v>179382</v>
      </c>
      <c r="U364" s="54">
        <v>51996</v>
      </c>
      <c r="V364" s="20">
        <v>100170</v>
      </c>
      <c r="W364" s="20">
        <v>60888</v>
      </c>
      <c r="X364" s="20">
        <v>0</v>
      </c>
      <c r="Y364" s="21">
        <v>0</v>
      </c>
      <c r="Z364" s="20">
        <v>438183</v>
      </c>
      <c r="AA364" s="21">
        <v>117260</v>
      </c>
      <c r="AB364" s="32">
        <v>209686</v>
      </c>
      <c r="AC364" s="20">
        <v>1651973</v>
      </c>
      <c r="AD364" s="20">
        <v>1052162</v>
      </c>
      <c r="AE364" s="20">
        <v>1681901</v>
      </c>
      <c r="AF364" s="20">
        <v>892826</v>
      </c>
      <c r="AG364" s="20">
        <v>360486</v>
      </c>
      <c r="AH364" s="20">
        <v>369331</v>
      </c>
      <c r="AI364" s="21">
        <v>64998</v>
      </c>
      <c r="AJ364" s="25">
        <v>88767</v>
      </c>
      <c r="AK364" s="25">
        <v>113096</v>
      </c>
      <c r="AL364" s="25">
        <v>39359</v>
      </c>
      <c r="AM364" s="22">
        <v>57922</v>
      </c>
      <c r="AN364" s="20">
        <v>1249797</v>
      </c>
      <c r="AO364" s="20">
        <v>51957</v>
      </c>
      <c r="AP364" s="54">
        <v>11191304</v>
      </c>
      <c r="AQ364" s="25">
        <v>194203</v>
      </c>
      <c r="AR364" s="25">
        <v>270490</v>
      </c>
      <c r="AS364" s="54">
        <v>217029</v>
      </c>
      <c r="AT364" s="54">
        <v>75777</v>
      </c>
      <c r="AU364" s="54">
        <v>143725</v>
      </c>
      <c r="AV364" s="25">
        <f t="shared" si="20"/>
        <v>901224</v>
      </c>
      <c r="AW364" s="165">
        <v>2316449</v>
      </c>
      <c r="AX364" s="98">
        <f t="shared" si="21"/>
        <v>14408977</v>
      </c>
      <c r="AY364" s="73"/>
      <c r="AZ364" s="20">
        <v>1133933</v>
      </c>
      <c r="BA364" s="20">
        <v>263609</v>
      </c>
      <c r="BB364" s="19">
        <v>1397542</v>
      </c>
      <c r="BC364" s="19">
        <f t="shared" si="22"/>
        <v>15806519</v>
      </c>
      <c r="BE364" s="20">
        <v>218919</v>
      </c>
      <c r="BF364" s="21">
        <f t="shared" si="23"/>
        <v>15587600</v>
      </c>
      <c r="BH364" s="73"/>
      <c r="BI364" s="73"/>
      <c r="BJ364" s="73"/>
      <c r="BK364" s="73"/>
      <c r="BL364" s="73"/>
      <c r="BM364" s="73"/>
      <c r="BN364" s="73"/>
    </row>
    <row r="365" spans="1:66" ht="22.5" customHeight="1" x14ac:dyDescent="0.2">
      <c r="A365" s="125" t="s">
        <v>2162</v>
      </c>
      <c r="B365" s="126" t="s">
        <v>2150</v>
      </c>
      <c r="C365" s="136" t="s">
        <v>464</v>
      </c>
      <c r="D365" s="129">
        <v>5</v>
      </c>
      <c r="E365" s="130" t="s">
        <v>3561</v>
      </c>
      <c r="F365" s="19">
        <v>519835</v>
      </c>
      <c r="G365" s="20">
        <v>257464</v>
      </c>
      <c r="H365" s="20">
        <v>216220</v>
      </c>
      <c r="I365" s="20">
        <v>0</v>
      </c>
      <c r="J365" s="20">
        <v>0</v>
      </c>
      <c r="K365" s="20">
        <v>0</v>
      </c>
      <c r="L365" s="20">
        <v>0</v>
      </c>
      <c r="M365" s="20">
        <v>26275</v>
      </c>
      <c r="N365" s="20">
        <v>15965</v>
      </c>
      <c r="O365" s="20">
        <v>23902</v>
      </c>
      <c r="P365" s="20">
        <v>177984</v>
      </c>
      <c r="Q365" s="20">
        <v>51698</v>
      </c>
      <c r="R365" s="20">
        <v>90000</v>
      </c>
      <c r="S365" s="20">
        <v>108946</v>
      </c>
      <c r="T365" s="21">
        <v>81011</v>
      </c>
      <c r="U365" s="54">
        <v>40026</v>
      </c>
      <c r="V365" s="20">
        <v>43407</v>
      </c>
      <c r="W365" s="20">
        <v>30444</v>
      </c>
      <c r="X365" s="20">
        <v>0</v>
      </c>
      <c r="Y365" s="21">
        <v>0</v>
      </c>
      <c r="Z365" s="20">
        <v>221347</v>
      </c>
      <c r="AA365" s="21">
        <v>148005</v>
      </c>
      <c r="AB365" s="32">
        <v>106294</v>
      </c>
      <c r="AC365" s="20">
        <v>1156641</v>
      </c>
      <c r="AD365" s="20">
        <v>368100</v>
      </c>
      <c r="AE365" s="20">
        <v>567683</v>
      </c>
      <c r="AF365" s="20">
        <v>344138</v>
      </c>
      <c r="AG365" s="20">
        <v>160740</v>
      </c>
      <c r="AH365" s="20">
        <v>152040</v>
      </c>
      <c r="AI365" s="21">
        <v>22608</v>
      </c>
      <c r="AJ365" s="25">
        <v>57758</v>
      </c>
      <c r="AK365" s="25">
        <v>64358</v>
      </c>
      <c r="AL365" s="25">
        <v>17118</v>
      </c>
      <c r="AM365" s="22">
        <v>34761</v>
      </c>
      <c r="AN365" s="20">
        <v>373167</v>
      </c>
      <c r="AO365" s="20">
        <v>21289</v>
      </c>
      <c r="AP365" s="54">
        <v>5499224</v>
      </c>
      <c r="AQ365" s="25">
        <v>68770</v>
      </c>
      <c r="AR365" s="25">
        <v>140838</v>
      </c>
      <c r="AS365" s="54">
        <v>107131</v>
      </c>
      <c r="AT365" s="54">
        <v>29851</v>
      </c>
      <c r="AU365" s="54">
        <v>55186</v>
      </c>
      <c r="AV365" s="25">
        <f t="shared" si="20"/>
        <v>401776</v>
      </c>
      <c r="AW365" s="165">
        <v>750490</v>
      </c>
      <c r="AX365" s="98">
        <f t="shared" si="21"/>
        <v>6651490</v>
      </c>
      <c r="AY365" s="73"/>
      <c r="AZ365" s="20">
        <v>708035</v>
      </c>
      <c r="BA365" s="20">
        <v>104555</v>
      </c>
      <c r="BB365" s="19">
        <v>812590</v>
      </c>
      <c r="BC365" s="19">
        <f t="shared" si="22"/>
        <v>7464080</v>
      </c>
      <c r="BE365" s="20">
        <v>168499</v>
      </c>
      <c r="BF365" s="21">
        <f t="shared" si="23"/>
        <v>7295581</v>
      </c>
      <c r="BH365" s="73"/>
      <c r="BI365" s="73"/>
      <c r="BJ365" s="73"/>
      <c r="BK365" s="73"/>
      <c r="BL365" s="73"/>
      <c r="BM365" s="73"/>
      <c r="BN365" s="73"/>
    </row>
    <row r="366" spans="1:66" ht="22.5" customHeight="1" x14ac:dyDescent="0.2">
      <c r="A366" s="125" t="s">
        <v>2163</v>
      </c>
      <c r="B366" s="126" t="s">
        <v>2150</v>
      </c>
      <c r="C366" s="136" t="s">
        <v>465</v>
      </c>
      <c r="D366" s="129">
        <v>6</v>
      </c>
      <c r="E366" s="130" t="s">
        <v>3561</v>
      </c>
      <c r="F366" s="19">
        <v>258946</v>
      </c>
      <c r="G366" s="20">
        <v>104241</v>
      </c>
      <c r="H366" s="20">
        <v>65930</v>
      </c>
      <c r="I366" s="20">
        <v>0</v>
      </c>
      <c r="J366" s="20">
        <v>0</v>
      </c>
      <c r="K366" s="20">
        <v>0</v>
      </c>
      <c r="L366" s="20">
        <v>0</v>
      </c>
      <c r="M366" s="20">
        <v>11092</v>
      </c>
      <c r="N366" s="20">
        <v>6050</v>
      </c>
      <c r="O366" s="20">
        <v>37</v>
      </c>
      <c r="P366" s="20">
        <v>80657</v>
      </c>
      <c r="Q366" s="20">
        <v>26140</v>
      </c>
      <c r="R366" s="20">
        <v>21870</v>
      </c>
      <c r="S366" s="20">
        <v>32148</v>
      </c>
      <c r="T366" s="21">
        <v>46292</v>
      </c>
      <c r="U366" s="54">
        <v>10920</v>
      </c>
      <c r="V366" s="20">
        <v>13356</v>
      </c>
      <c r="W366" s="20">
        <v>10148</v>
      </c>
      <c r="X366" s="20">
        <v>0</v>
      </c>
      <c r="Y366" s="21">
        <v>0</v>
      </c>
      <c r="Z366" s="20">
        <v>115101</v>
      </c>
      <c r="AA366" s="21">
        <v>110825</v>
      </c>
      <c r="AB366" s="32">
        <v>0</v>
      </c>
      <c r="AC366" s="20">
        <v>353591</v>
      </c>
      <c r="AD366" s="20">
        <v>181308</v>
      </c>
      <c r="AE366" s="20">
        <v>363518</v>
      </c>
      <c r="AF366" s="20">
        <v>190383</v>
      </c>
      <c r="AG366" s="20">
        <v>63046</v>
      </c>
      <c r="AH366" s="20">
        <v>106609</v>
      </c>
      <c r="AI366" s="21">
        <v>15072</v>
      </c>
      <c r="AJ366" s="25">
        <v>32827</v>
      </c>
      <c r="AK366" s="25">
        <v>42172</v>
      </c>
      <c r="AL366" s="25">
        <v>9593</v>
      </c>
      <c r="AM366" s="22">
        <v>18689</v>
      </c>
      <c r="AN366" s="20">
        <v>91359</v>
      </c>
      <c r="AO366" s="20">
        <v>8713</v>
      </c>
      <c r="AP366" s="54">
        <v>2390633</v>
      </c>
      <c r="AQ366" s="25">
        <v>62883</v>
      </c>
      <c r="AR366" s="25">
        <v>106753</v>
      </c>
      <c r="AS366" s="54">
        <v>69740</v>
      </c>
      <c r="AT366" s="54">
        <v>33363</v>
      </c>
      <c r="AU366" s="54">
        <v>41479</v>
      </c>
      <c r="AV366" s="25">
        <f t="shared" si="20"/>
        <v>314218</v>
      </c>
      <c r="AW366" s="165">
        <v>260626</v>
      </c>
      <c r="AX366" s="98">
        <f t="shared" si="21"/>
        <v>2965477</v>
      </c>
      <c r="AY366" s="73"/>
      <c r="AZ366" s="20">
        <v>397135</v>
      </c>
      <c r="BA366" s="20">
        <v>45880</v>
      </c>
      <c r="BB366" s="19">
        <v>443015</v>
      </c>
      <c r="BC366" s="19">
        <f t="shared" si="22"/>
        <v>3408492</v>
      </c>
      <c r="BE366" s="20">
        <v>56531</v>
      </c>
      <c r="BF366" s="21">
        <f t="shared" si="23"/>
        <v>3351961</v>
      </c>
      <c r="BH366" s="73"/>
      <c r="BI366" s="73"/>
      <c r="BJ366" s="73"/>
      <c r="BK366" s="73"/>
      <c r="BL366" s="73"/>
      <c r="BM366" s="73"/>
      <c r="BN366" s="73"/>
    </row>
    <row r="367" spans="1:66" ht="22.5" customHeight="1" x14ac:dyDescent="0.2">
      <c r="A367" s="125" t="s">
        <v>2164</v>
      </c>
      <c r="B367" s="126" t="s">
        <v>2150</v>
      </c>
      <c r="C367" s="136" t="s">
        <v>466</v>
      </c>
      <c r="D367" s="129">
        <v>6</v>
      </c>
      <c r="E367" s="130" t="s">
        <v>3561</v>
      </c>
      <c r="F367" s="19">
        <v>209128</v>
      </c>
      <c r="G367" s="20">
        <v>100533</v>
      </c>
      <c r="H367" s="20">
        <v>49210</v>
      </c>
      <c r="I367" s="20">
        <v>0</v>
      </c>
      <c r="J367" s="20">
        <v>0</v>
      </c>
      <c r="K367" s="20">
        <v>0</v>
      </c>
      <c r="L367" s="20">
        <v>0</v>
      </c>
      <c r="M367" s="20">
        <v>8363</v>
      </c>
      <c r="N367" s="20">
        <v>4561</v>
      </c>
      <c r="O367" s="20">
        <v>0</v>
      </c>
      <c r="P367" s="20">
        <v>60669</v>
      </c>
      <c r="Q367" s="20">
        <v>21948</v>
      </c>
      <c r="R367" s="20">
        <v>47745</v>
      </c>
      <c r="S367" s="20">
        <v>16074</v>
      </c>
      <c r="T367" s="21">
        <v>11573</v>
      </c>
      <c r="U367" s="54">
        <v>7434</v>
      </c>
      <c r="V367" s="20">
        <v>11130</v>
      </c>
      <c r="W367" s="20">
        <v>10148</v>
      </c>
      <c r="X367" s="20">
        <v>0</v>
      </c>
      <c r="Y367" s="21">
        <v>0</v>
      </c>
      <c r="Z367" s="20">
        <v>92282</v>
      </c>
      <c r="AA367" s="21">
        <v>59345</v>
      </c>
      <c r="AB367" s="32">
        <v>0</v>
      </c>
      <c r="AC367" s="20">
        <v>247915</v>
      </c>
      <c r="AD367" s="20">
        <v>622136</v>
      </c>
      <c r="AE367" s="20">
        <v>327920</v>
      </c>
      <c r="AF367" s="20">
        <v>152950</v>
      </c>
      <c r="AG367" s="20">
        <v>47575</v>
      </c>
      <c r="AH367" s="20">
        <v>112763</v>
      </c>
      <c r="AI367" s="21">
        <v>11775</v>
      </c>
      <c r="AJ367" s="25">
        <v>27873</v>
      </c>
      <c r="AK367" s="25">
        <v>38753</v>
      </c>
      <c r="AL367" s="25">
        <v>8170</v>
      </c>
      <c r="AM367" s="22">
        <v>15857</v>
      </c>
      <c r="AN367" s="20">
        <v>137571</v>
      </c>
      <c r="AO367" s="20">
        <v>8149</v>
      </c>
      <c r="AP367" s="54">
        <v>2469550</v>
      </c>
      <c r="AQ367" s="25">
        <v>48740</v>
      </c>
      <c r="AR367" s="25">
        <v>120928</v>
      </c>
      <c r="AS367" s="54">
        <v>79008</v>
      </c>
      <c r="AT367" s="54">
        <v>39531</v>
      </c>
      <c r="AU367" s="54">
        <v>61112</v>
      </c>
      <c r="AV367" s="25">
        <f t="shared" si="20"/>
        <v>349319</v>
      </c>
      <c r="AW367" s="165">
        <v>283498</v>
      </c>
      <c r="AX367" s="98">
        <f t="shared" si="21"/>
        <v>3102367</v>
      </c>
      <c r="AY367" s="73"/>
      <c r="AZ367" s="20">
        <v>354142</v>
      </c>
      <c r="BA367" s="20">
        <v>42078</v>
      </c>
      <c r="BB367" s="19">
        <v>396220</v>
      </c>
      <c r="BC367" s="19">
        <f t="shared" si="22"/>
        <v>3498587</v>
      </c>
      <c r="BE367" s="20">
        <v>42530</v>
      </c>
      <c r="BF367" s="21">
        <f t="shared" si="23"/>
        <v>3456057</v>
      </c>
      <c r="BH367" s="73"/>
      <c r="BI367" s="73"/>
      <c r="BJ367" s="73"/>
      <c r="BK367" s="73"/>
      <c r="BL367" s="73"/>
      <c r="BM367" s="73"/>
      <c r="BN367" s="73"/>
    </row>
    <row r="368" spans="1:66" ht="22.5" customHeight="1" x14ac:dyDescent="0.2">
      <c r="A368" s="125" t="s">
        <v>2165</v>
      </c>
      <c r="B368" s="126" t="s">
        <v>2150</v>
      </c>
      <c r="C368" s="136" t="s">
        <v>467</v>
      </c>
      <c r="D368" s="129">
        <v>6</v>
      </c>
      <c r="E368" s="130" t="s">
        <v>3561</v>
      </c>
      <c r="F368" s="19">
        <v>285005</v>
      </c>
      <c r="G368" s="20">
        <v>147448</v>
      </c>
      <c r="H368" s="20">
        <v>59280</v>
      </c>
      <c r="I368" s="20">
        <v>0</v>
      </c>
      <c r="J368" s="20">
        <v>0</v>
      </c>
      <c r="K368" s="20">
        <v>0</v>
      </c>
      <c r="L368" s="20">
        <v>0</v>
      </c>
      <c r="M368" s="20">
        <v>8717</v>
      </c>
      <c r="N368" s="20">
        <v>6510</v>
      </c>
      <c r="O368" s="20">
        <v>2257</v>
      </c>
      <c r="P368" s="20">
        <v>377</v>
      </c>
      <c r="Q368" s="20">
        <v>26475</v>
      </c>
      <c r="R368" s="20">
        <v>99450</v>
      </c>
      <c r="S368" s="20">
        <v>35720</v>
      </c>
      <c r="T368" s="21">
        <v>64809</v>
      </c>
      <c r="U368" s="54">
        <v>19026</v>
      </c>
      <c r="V368" s="20">
        <v>15582</v>
      </c>
      <c r="W368" s="20">
        <v>20296</v>
      </c>
      <c r="X368" s="20">
        <v>0</v>
      </c>
      <c r="Y368" s="21">
        <v>0</v>
      </c>
      <c r="Z368" s="20">
        <v>139917</v>
      </c>
      <c r="AA368" s="21">
        <v>81510</v>
      </c>
      <c r="AB368" s="32">
        <v>0</v>
      </c>
      <c r="AC368" s="20">
        <v>336417</v>
      </c>
      <c r="AD368" s="20">
        <v>201750</v>
      </c>
      <c r="AE368" s="20">
        <v>466613</v>
      </c>
      <c r="AF368" s="20">
        <v>225481</v>
      </c>
      <c r="AG368" s="20">
        <v>70812</v>
      </c>
      <c r="AH368" s="20">
        <v>118103</v>
      </c>
      <c r="AI368" s="21">
        <v>29673</v>
      </c>
      <c r="AJ368" s="25">
        <v>34340</v>
      </c>
      <c r="AK368" s="25">
        <v>53203</v>
      </c>
      <c r="AL368" s="25">
        <v>12089</v>
      </c>
      <c r="AM368" s="22">
        <v>22514</v>
      </c>
      <c r="AN368" s="20">
        <v>247238</v>
      </c>
      <c r="AO368" s="20">
        <v>22089</v>
      </c>
      <c r="AP368" s="54">
        <v>2852701</v>
      </c>
      <c r="AQ368" s="25">
        <v>50443</v>
      </c>
      <c r="AR368" s="25">
        <v>138594</v>
      </c>
      <c r="AS368" s="54">
        <v>105407</v>
      </c>
      <c r="AT368" s="54">
        <v>39189</v>
      </c>
      <c r="AU368" s="54">
        <v>66627</v>
      </c>
      <c r="AV368" s="25">
        <f t="shared" si="20"/>
        <v>400260</v>
      </c>
      <c r="AW368" s="165">
        <v>445330</v>
      </c>
      <c r="AX368" s="98">
        <f t="shared" si="21"/>
        <v>3698291</v>
      </c>
      <c r="AY368" s="73"/>
      <c r="AZ368" s="20">
        <v>409631</v>
      </c>
      <c r="BA368" s="20">
        <v>107826</v>
      </c>
      <c r="BB368" s="19">
        <v>517457</v>
      </c>
      <c r="BC368" s="19">
        <f t="shared" si="22"/>
        <v>4215748</v>
      </c>
      <c r="BE368" s="20">
        <v>57646</v>
      </c>
      <c r="BF368" s="21">
        <f t="shared" si="23"/>
        <v>4158102</v>
      </c>
      <c r="BH368" s="73"/>
      <c r="BI368" s="73"/>
      <c r="BJ368" s="73"/>
      <c r="BK368" s="73"/>
      <c r="BL368" s="73"/>
      <c r="BM368" s="73"/>
      <c r="BN368" s="73"/>
    </row>
    <row r="369" spans="1:66" ht="22.5" customHeight="1" x14ac:dyDescent="0.2">
      <c r="A369" s="125" t="s">
        <v>2166</v>
      </c>
      <c r="B369" s="126" t="s">
        <v>2150</v>
      </c>
      <c r="C369" s="136" t="s">
        <v>468</v>
      </c>
      <c r="D369" s="129">
        <v>6</v>
      </c>
      <c r="E369" s="130" t="s">
        <v>3561</v>
      </c>
      <c r="F369" s="19">
        <v>218615</v>
      </c>
      <c r="G369" s="20">
        <v>125987</v>
      </c>
      <c r="H369" s="20">
        <v>80750</v>
      </c>
      <c r="I369" s="20">
        <v>0</v>
      </c>
      <c r="J369" s="20">
        <v>0</v>
      </c>
      <c r="K369" s="20">
        <v>0</v>
      </c>
      <c r="L369" s="20">
        <v>0</v>
      </c>
      <c r="M369" s="20">
        <v>8615</v>
      </c>
      <c r="N369" s="20">
        <v>4699</v>
      </c>
      <c r="O369" s="20">
        <v>0</v>
      </c>
      <c r="P369" s="20">
        <v>44082</v>
      </c>
      <c r="Q369" s="20">
        <v>21198</v>
      </c>
      <c r="R369" s="20">
        <v>59895</v>
      </c>
      <c r="S369" s="20">
        <v>26790</v>
      </c>
      <c r="T369" s="21">
        <v>23146</v>
      </c>
      <c r="U369" s="54">
        <v>10248</v>
      </c>
      <c r="V369" s="20">
        <v>13356</v>
      </c>
      <c r="W369" s="20">
        <v>10148</v>
      </c>
      <c r="X369" s="20">
        <v>0</v>
      </c>
      <c r="Y369" s="21">
        <v>0</v>
      </c>
      <c r="Z369" s="20">
        <v>106416</v>
      </c>
      <c r="AA369" s="21">
        <v>163020</v>
      </c>
      <c r="AB369" s="32">
        <v>0</v>
      </c>
      <c r="AC369" s="20">
        <v>219412</v>
      </c>
      <c r="AD369" s="20">
        <v>136459</v>
      </c>
      <c r="AE369" s="20">
        <v>203746</v>
      </c>
      <c r="AF369" s="20">
        <v>89758</v>
      </c>
      <c r="AG369" s="20">
        <v>51560</v>
      </c>
      <c r="AH369" s="20">
        <v>103623</v>
      </c>
      <c r="AI369" s="21">
        <v>19782</v>
      </c>
      <c r="AJ369" s="25">
        <v>28331</v>
      </c>
      <c r="AK369" s="25">
        <v>41388</v>
      </c>
      <c r="AL369" s="25">
        <v>6850</v>
      </c>
      <c r="AM369" s="22">
        <v>15718</v>
      </c>
      <c r="AN369" s="20">
        <v>75309</v>
      </c>
      <c r="AO369" s="20">
        <v>11613</v>
      </c>
      <c r="AP369" s="54">
        <v>1920514</v>
      </c>
      <c r="AQ369" s="25">
        <v>53907</v>
      </c>
      <c r="AR369" s="25">
        <v>114563</v>
      </c>
      <c r="AS369" s="54">
        <v>69697</v>
      </c>
      <c r="AT369" s="54">
        <v>33820</v>
      </c>
      <c r="AU369" s="54">
        <v>47020</v>
      </c>
      <c r="AV369" s="25">
        <f t="shared" si="20"/>
        <v>319007</v>
      </c>
      <c r="AW369" s="165">
        <v>222464</v>
      </c>
      <c r="AX369" s="98">
        <f t="shared" si="21"/>
        <v>2461985</v>
      </c>
      <c r="AY369" s="73"/>
      <c r="AZ369" s="20">
        <v>358071</v>
      </c>
      <c r="BA369" s="20">
        <v>69460</v>
      </c>
      <c r="BB369" s="19">
        <v>427531</v>
      </c>
      <c r="BC369" s="19">
        <f t="shared" si="22"/>
        <v>2889516</v>
      </c>
      <c r="BE369" s="20">
        <v>38666</v>
      </c>
      <c r="BF369" s="21">
        <f t="shared" si="23"/>
        <v>2850850</v>
      </c>
      <c r="BH369" s="73"/>
      <c r="BI369" s="73"/>
      <c r="BJ369" s="73"/>
      <c r="BK369" s="73"/>
      <c r="BL369" s="73"/>
      <c r="BM369" s="73"/>
      <c r="BN369" s="73"/>
    </row>
    <row r="370" spans="1:66" ht="22.5" customHeight="1" x14ac:dyDescent="0.2">
      <c r="A370" s="125" t="s">
        <v>2167</v>
      </c>
      <c r="B370" s="126" t="s">
        <v>2150</v>
      </c>
      <c r="C370" s="136" t="s">
        <v>469</v>
      </c>
      <c r="D370" s="129">
        <v>6</v>
      </c>
      <c r="E370" s="130" t="s">
        <v>3561</v>
      </c>
      <c r="F370" s="19">
        <v>260222</v>
      </c>
      <c r="G370" s="20">
        <v>98109</v>
      </c>
      <c r="H370" s="20">
        <v>51490</v>
      </c>
      <c r="I370" s="20">
        <v>0</v>
      </c>
      <c r="J370" s="20">
        <v>0</v>
      </c>
      <c r="K370" s="20">
        <v>0</v>
      </c>
      <c r="L370" s="20">
        <v>0</v>
      </c>
      <c r="M370" s="20">
        <v>11429</v>
      </c>
      <c r="N370" s="20">
        <v>6504</v>
      </c>
      <c r="O370" s="20">
        <v>7252</v>
      </c>
      <c r="P370" s="20">
        <v>127378</v>
      </c>
      <c r="Q370" s="20">
        <v>26450</v>
      </c>
      <c r="R370" s="20">
        <v>31185</v>
      </c>
      <c r="S370" s="20">
        <v>30362</v>
      </c>
      <c r="T370" s="21">
        <v>23146</v>
      </c>
      <c r="U370" s="54">
        <v>14322</v>
      </c>
      <c r="V370" s="20">
        <v>16695</v>
      </c>
      <c r="W370" s="20">
        <v>10148</v>
      </c>
      <c r="X370" s="20">
        <v>0</v>
      </c>
      <c r="Y370" s="21">
        <v>0</v>
      </c>
      <c r="Z370" s="20">
        <v>131514</v>
      </c>
      <c r="AA370" s="21">
        <v>36465</v>
      </c>
      <c r="AB370" s="32">
        <v>0</v>
      </c>
      <c r="AC370" s="20">
        <v>331652</v>
      </c>
      <c r="AD370" s="20">
        <v>160707</v>
      </c>
      <c r="AE370" s="20">
        <v>281503</v>
      </c>
      <c r="AF370" s="20">
        <v>134274</v>
      </c>
      <c r="AG370" s="20">
        <v>63568</v>
      </c>
      <c r="AH370" s="20">
        <v>68237</v>
      </c>
      <c r="AI370" s="21">
        <v>7065</v>
      </c>
      <c r="AJ370" s="25">
        <v>34322</v>
      </c>
      <c r="AK370" s="25">
        <v>39716</v>
      </c>
      <c r="AL370" s="25">
        <v>7978</v>
      </c>
      <c r="AM370" s="22">
        <v>18267</v>
      </c>
      <c r="AN370" s="20">
        <v>81340</v>
      </c>
      <c r="AO370" s="20">
        <v>8262</v>
      </c>
      <c r="AP370" s="54">
        <v>2119562</v>
      </c>
      <c r="AQ370" s="25">
        <v>40389</v>
      </c>
      <c r="AR370" s="25">
        <v>94316</v>
      </c>
      <c r="AS370" s="54">
        <v>63605</v>
      </c>
      <c r="AT370" s="54">
        <v>31717</v>
      </c>
      <c r="AU370" s="54">
        <v>37028</v>
      </c>
      <c r="AV370" s="25">
        <f t="shared" si="20"/>
        <v>267055</v>
      </c>
      <c r="AW370" s="165">
        <v>280657</v>
      </c>
      <c r="AX370" s="98">
        <f t="shared" si="21"/>
        <v>2667274</v>
      </c>
      <c r="AY370" s="73"/>
      <c r="AZ370" s="20">
        <v>409454</v>
      </c>
      <c r="BA370" s="20">
        <v>44509</v>
      </c>
      <c r="BB370" s="19">
        <v>453963</v>
      </c>
      <c r="BC370" s="19">
        <f t="shared" si="22"/>
        <v>3121237</v>
      </c>
      <c r="BE370" s="20">
        <v>69601</v>
      </c>
      <c r="BF370" s="21">
        <f t="shared" si="23"/>
        <v>3051636</v>
      </c>
      <c r="BH370" s="73"/>
      <c r="BI370" s="73"/>
      <c r="BJ370" s="73"/>
      <c r="BK370" s="73"/>
      <c r="BL370" s="73"/>
      <c r="BM370" s="73"/>
      <c r="BN370" s="73"/>
    </row>
    <row r="371" spans="1:66" ht="22.5" customHeight="1" x14ac:dyDescent="0.2">
      <c r="A371" s="125" t="s">
        <v>2168</v>
      </c>
      <c r="B371" s="126" t="s">
        <v>2150</v>
      </c>
      <c r="C371" s="136" t="s">
        <v>470</v>
      </c>
      <c r="D371" s="129">
        <v>6</v>
      </c>
      <c r="E371" s="130" t="s">
        <v>3561</v>
      </c>
      <c r="F371" s="19">
        <v>187795</v>
      </c>
      <c r="G371" s="20">
        <v>181672</v>
      </c>
      <c r="H371" s="20">
        <v>68780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2742</v>
      </c>
      <c r="O371" s="20">
        <v>0</v>
      </c>
      <c r="P371" s="20">
        <v>68620</v>
      </c>
      <c r="Q371" s="20">
        <v>17138</v>
      </c>
      <c r="R371" s="20">
        <v>15660</v>
      </c>
      <c r="S371" s="20">
        <v>25004</v>
      </c>
      <c r="T371" s="21">
        <v>46292</v>
      </c>
      <c r="U371" s="54">
        <v>4788</v>
      </c>
      <c r="V371" s="20">
        <v>12243</v>
      </c>
      <c r="W371" s="20">
        <v>20296</v>
      </c>
      <c r="X371" s="20">
        <v>0</v>
      </c>
      <c r="Y371" s="21">
        <v>0</v>
      </c>
      <c r="Z371" s="20">
        <v>89462</v>
      </c>
      <c r="AA371" s="21">
        <v>47190</v>
      </c>
      <c r="AB371" s="32">
        <v>0</v>
      </c>
      <c r="AC371" s="20">
        <v>200548</v>
      </c>
      <c r="AD371" s="20">
        <v>124434</v>
      </c>
      <c r="AE371" s="20">
        <v>178269</v>
      </c>
      <c r="AF371" s="20">
        <v>74141</v>
      </c>
      <c r="AG371" s="20">
        <v>38614</v>
      </c>
      <c r="AH371" s="20">
        <v>92944</v>
      </c>
      <c r="AI371" s="21">
        <v>26376</v>
      </c>
      <c r="AJ371" s="25">
        <v>21380</v>
      </c>
      <c r="AK371" s="25">
        <v>33362</v>
      </c>
      <c r="AL371" s="25">
        <v>5537</v>
      </c>
      <c r="AM371" s="22">
        <v>11572</v>
      </c>
      <c r="AN371" s="20">
        <v>76457</v>
      </c>
      <c r="AO371" s="20">
        <v>23924</v>
      </c>
      <c r="AP371" s="54">
        <v>1695240</v>
      </c>
      <c r="AQ371" s="25">
        <v>51131</v>
      </c>
      <c r="AR371" s="25">
        <v>100643</v>
      </c>
      <c r="AS371" s="54">
        <v>86436</v>
      </c>
      <c r="AT371" s="54">
        <v>42533</v>
      </c>
      <c r="AU371" s="54">
        <v>51365</v>
      </c>
      <c r="AV371" s="25">
        <f t="shared" si="20"/>
        <v>332108</v>
      </c>
      <c r="AW371" s="165">
        <v>251821</v>
      </c>
      <c r="AX371" s="98">
        <f t="shared" si="21"/>
        <v>2279169</v>
      </c>
      <c r="AY371" s="73"/>
      <c r="AZ371" s="20">
        <v>284351</v>
      </c>
      <c r="BA371" s="20">
        <v>131362</v>
      </c>
      <c r="BB371" s="19">
        <v>415713</v>
      </c>
      <c r="BC371" s="19">
        <f t="shared" si="22"/>
        <v>2694882</v>
      </c>
      <c r="BE371" s="20">
        <v>32306</v>
      </c>
      <c r="BF371" s="21">
        <f t="shared" si="23"/>
        <v>2662576</v>
      </c>
      <c r="BH371" s="73"/>
      <c r="BI371" s="73"/>
      <c r="BJ371" s="73"/>
      <c r="BK371" s="73"/>
      <c r="BL371" s="73"/>
      <c r="BM371" s="73"/>
      <c r="BN371" s="73"/>
    </row>
    <row r="372" spans="1:66" ht="22.5" customHeight="1" x14ac:dyDescent="0.2">
      <c r="A372" s="125" t="s">
        <v>2169</v>
      </c>
      <c r="B372" s="126" t="s">
        <v>2150</v>
      </c>
      <c r="C372" s="136" t="s">
        <v>471</v>
      </c>
      <c r="D372" s="129">
        <v>6</v>
      </c>
      <c r="E372" s="130" t="s">
        <v>3561</v>
      </c>
      <c r="F372" s="19">
        <v>200008</v>
      </c>
      <c r="G372" s="20">
        <v>162635</v>
      </c>
      <c r="H372" s="20">
        <v>95570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3129</v>
      </c>
      <c r="O372" s="20">
        <v>0</v>
      </c>
      <c r="P372" s="20">
        <v>3574</v>
      </c>
      <c r="Q372" s="20">
        <v>18357</v>
      </c>
      <c r="R372" s="20">
        <v>8100</v>
      </c>
      <c r="S372" s="20">
        <v>23218</v>
      </c>
      <c r="T372" s="21">
        <v>34719</v>
      </c>
      <c r="U372" s="54">
        <v>4326</v>
      </c>
      <c r="V372" s="20">
        <v>6678</v>
      </c>
      <c r="W372" s="20">
        <v>10148</v>
      </c>
      <c r="X372" s="20">
        <v>0</v>
      </c>
      <c r="Y372" s="21">
        <v>0</v>
      </c>
      <c r="Z372" s="20">
        <v>96991</v>
      </c>
      <c r="AA372" s="21">
        <v>0</v>
      </c>
      <c r="AB372" s="32">
        <v>0</v>
      </c>
      <c r="AC372" s="20">
        <v>215063</v>
      </c>
      <c r="AD372" s="20">
        <v>198202</v>
      </c>
      <c r="AE372" s="20">
        <v>226152</v>
      </c>
      <c r="AF372" s="20">
        <v>112700</v>
      </c>
      <c r="AG372" s="20">
        <v>41751</v>
      </c>
      <c r="AH372" s="20">
        <v>100365</v>
      </c>
      <c r="AI372" s="21">
        <v>67824</v>
      </c>
      <c r="AJ372" s="25">
        <v>21511</v>
      </c>
      <c r="AK372" s="25">
        <v>36578</v>
      </c>
      <c r="AL372" s="25">
        <v>7199</v>
      </c>
      <c r="AM372" s="22">
        <v>12745</v>
      </c>
      <c r="AN372" s="20">
        <v>110159</v>
      </c>
      <c r="AO372" s="20">
        <v>40293</v>
      </c>
      <c r="AP372" s="54">
        <v>1857995</v>
      </c>
      <c r="AQ372" s="25">
        <v>59225</v>
      </c>
      <c r="AR372" s="25">
        <v>113954</v>
      </c>
      <c r="AS372" s="54">
        <v>90813</v>
      </c>
      <c r="AT372" s="54">
        <v>56661</v>
      </c>
      <c r="AU372" s="54">
        <v>59562</v>
      </c>
      <c r="AV372" s="25">
        <f t="shared" si="20"/>
        <v>380215</v>
      </c>
      <c r="AW372" s="165">
        <v>306689</v>
      </c>
      <c r="AX372" s="98">
        <f t="shared" si="21"/>
        <v>2544899</v>
      </c>
      <c r="AY372" s="73"/>
      <c r="AZ372" s="20">
        <v>285855</v>
      </c>
      <c r="BA372" s="20">
        <v>198900</v>
      </c>
      <c r="BB372" s="19">
        <v>484755</v>
      </c>
      <c r="BC372" s="19">
        <f t="shared" si="22"/>
        <v>3029654</v>
      </c>
      <c r="BE372" s="20">
        <v>41327</v>
      </c>
      <c r="BF372" s="21">
        <f t="shared" si="23"/>
        <v>2988327</v>
      </c>
      <c r="BH372" s="73"/>
      <c r="BI372" s="73"/>
      <c r="BJ372" s="73"/>
      <c r="BK372" s="73"/>
      <c r="BL372" s="73"/>
      <c r="BM372" s="73"/>
      <c r="BN372" s="73"/>
    </row>
    <row r="373" spans="1:66" ht="22.5" customHeight="1" x14ac:dyDescent="0.2">
      <c r="A373" s="125" t="s">
        <v>2170</v>
      </c>
      <c r="B373" s="126" t="s">
        <v>2150</v>
      </c>
      <c r="C373" s="136" t="s">
        <v>472</v>
      </c>
      <c r="D373" s="129">
        <v>6</v>
      </c>
      <c r="E373" s="130" t="s">
        <v>3561</v>
      </c>
      <c r="F373" s="19">
        <v>78626</v>
      </c>
      <c r="G373" s="20">
        <v>23957</v>
      </c>
      <c r="H373" s="20">
        <v>12160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266</v>
      </c>
      <c r="O373" s="20">
        <v>0</v>
      </c>
      <c r="P373" s="20">
        <v>9319</v>
      </c>
      <c r="Q373" s="20">
        <v>2018</v>
      </c>
      <c r="R373" s="20">
        <v>1530</v>
      </c>
      <c r="S373" s="20">
        <v>7144</v>
      </c>
      <c r="T373" s="21">
        <v>11573</v>
      </c>
      <c r="U373" s="54">
        <v>378</v>
      </c>
      <c r="V373" s="20">
        <v>4452</v>
      </c>
      <c r="W373" s="20">
        <v>10148</v>
      </c>
      <c r="X373" s="20">
        <v>0</v>
      </c>
      <c r="Y373" s="21">
        <v>0</v>
      </c>
      <c r="Z373" s="20">
        <v>52458</v>
      </c>
      <c r="AA373" s="21">
        <v>0</v>
      </c>
      <c r="AB373" s="32">
        <v>0</v>
      </c>
      <c r="AC373" s="20">
        <v>21218</v>
      </c>
      <c r="AD373" s="20">
        <v>23235</v>
      </c>
      <c r="AE373" s="20">
        <v>23034</v>
      </c>
      <c r="AF373" s="20">
        <v>9982</v>
      </c>
      <c r="AG373" s="20">
        <v>22595</v>
      </c>
      <c r="AH373" s="20">
        <v>2263</v>
      </c>
      <c r="AI373" s="21">
        <v>18369</v>
      </c>
      <c r="AJ373" s="25">
        <v>2406</v>
      </c>
      <c r="AK373" s="25">
        <v>10284</v>
      </c>
      <c r="AL373" s="25">
        <v>1098</v>
      </c>
      <c r="AM373" s="22">
        <v>2882</v>
      </c>
      <c r="AN373" s="20">
        <v>45219</v>
      </c>
      <c r="AO373" s="20">
        <v>14504</v>
      </c>
      <c r="AP373" s="54">
        <v>411118</v>
      </c>
      <c r="AQ373" s="25">
        <v>28098</v>
      </c>
      <c r="AR373" s="25">
        <v>27530</v>
      </c>
      <c r="AS373" s="54">
        <v>22874</v>
      </c>
      <c r="AT373" s="54">
        <v>53154</v>
      </c>
      <c r="AU373" s="54">
        <v>18706</v>
      </c>
      <c r="AV373" s="25">
        <f t="shared" si="20"/>
        <v>150362</v>
      </c>
      <c r="AW373" s="165">
        <v>264547</v>
      </c>
      <c r="AX373" s="98">
        <f t="shared" si="21"/>
        <v>826027</v>
      </c>
      <c r="AY373" s="73"/>
      <c r="AZ373" s="20">
        <v>83509</v>
      </c>
      <c r="BA373" s="20">
        <v>168048</v>
      </c>
      <c r="BB373" s="19">
        <v>251557</v>
      </c>
      <c r="BC373" s="19">
        <f t="shared" si="22"/>
        <v>1077584</v>
      </c>
      <c r="BE373" s="20">
        <v>14194</v>
      </c>
      <c r="BF373" s="21">
        <f t="shared" si="23"/>
        <v>1063390</v>
      </c>
      <c r="BH373" s="73"/>
      <c r="BI373" s="73"/>
      <c r="BJ373" s="73"/>
      <c r="BK373" s="73"/>
      <c r="BL373" s="73"/>
      <c r="BM373" s="73"/>
      <c r="BN373" s="73"/>
    </row>
    <row r="374" spans="1:66" ht="22.5" customHeight="1" x14ac:dyDescent="0.2">
      <c r="A374" s="125" t="s">
        <v>2171</v>
      </c>
      <c r="B374" s="126" t="s">
        <v>2150</v>
      </c>
      <c r="C374" s="136" t="s">
        <v>473</v>
      </c>
      <c r="D374" s="129">
        <v>6</v>
      </c>
      <c r="E374" s="130" t="s">
        <v>3561</v>
      </c>
      <c r="F374" s="19">
        <v>242719</v>
      </c>
      <c r="G374" s="20">
        <v>200424</v>
      </c>
      <c r="H374" s="20">
        <v>68590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2135</v>
      </c>
      <c r="O374" s="20">
        <v>0</v>
      </c>
      <c r="P374" s="20">
        <v>76332</v>
      </c>
      <c r="Q374" s="20">
        <v>16051</v>
      </c>
      <c r="R374" s="20">
        <v>11520</v>
      </c>
      <c r="S374" s="20">
        <v>37506</v>
      </c>
      <c r="T374" s="21">
        <v>34719</v>
      </c>
      <c r="U374" s="54">
        <v>27468</v>
      </c>
      <c r="V374" s="20">
        <v>10017</v>
      </c>
      <c r="W374" s="20">
        <v>10148</v>
      </c>
      <c r="X374" s="20">
        <v>0</v>
      </c>
      <c r="Y374" s="21">
        <v>0</v>
      </c>
      <c r="Z374" s="20">
        <v>131717</v>
      </c>
      <c r="AA374" s="21">
        <v>0</v>
      </c>
      <c r="AB374" s="32">
        <v>0</v>
      </c>
      <c r="AC374" s="20">
        <v>224481</v>
      </c>
      <c r="AD374" s="20">
        <v>152098</v>
      </c>
      <c r="AE374" s="20">
        <v>207515</v>
      </c>
      <c r="AF374" s="20">
        <v>96842</v>
      </c>
      <c r="AG374" s="20">
        <v>53553</v>
      </c>
      <c r="AH374" s="20">
        <v>76382</v>
      </c>
      <c r="AI374" s="21">
        <v>136119</v>
      </c>
      <c r="AJ374" s="25">
        <v>19174</v>
      </c>
      <c r="AK374" s="25">
        <v>36728</v>
      </c>
      <c r="AL374" s="25">
        <v>5817</v>
      </c>
      <c r="AM374" s="22">
        <v>12195</v>
      </c>
      <c r="AN374" s="20">
        <v>98119</v>
      </c>
      <c r="AO374" s="20">
        <v>50410</v>
      </c>
      <c r="AP374" s="54">
        <v>2038779</v>
      </c>
      <c r="AQ374" s="25">
        <v>55055</v>
      </c>
      <c r="AR374" s="25">
        <v>129836</v>
      </c>
      <c r="AS374" s="54">
        <v>80042</v>
      </c>
      <c r="AT374" s="54">
        <v>60568</v>
      </c>
      <c r="AU374" s="54">
        <v>52076</v>
      </c>
      <c r="AV374" s="25">
        <f t="shared" si="20"/>
        <v>377577</v>
      </c>
      <c r="AW374" s="165">
        <v>584870</v>
      </c>
      <c r="AX374" s="98">
        <f t="shared" si="21"/>
        <v>3001226</v>
      </c>
      <c r="AY374" s="73"/>
      <c r="AZ374" s="20">
        <v>259694</v>
      </c>
      <c r="BA374" s="20">
        <v>357622</v>
      </c>
      <c r="BB374" s="19">
        <v>617316</v>
      </c>
      <c r="BC374" s="19">
        <f t="shared" si="22"/>
        <v>3618542</v>
      </c>
      <c r="BE374" s="20">
        <v>36573</v>
      </c>
      <c r="BF374" s="21">
        <f t="shared" si="23"/>
        <v>3581969</v>
      </c>
      <c r="BH374" s="73"/>
      <c r="BI374" s="73"/>
      <c r="BJ374" s="73"/>
      <c r="BK374" s="73"/>
      <c r="BL374" s="73"/>
      <c r="BM374" s="73"/>
      <c r="BN374" s="73"/>
    </row>
    <row r="375" spans="1:66" ht="22.5" customHeight="1" x14ac:dyDescent="0.2">
      <c r="A375" s="125" t="s">
        <v>2172</v>
      </c>
      <c r="B375" s="126" t="s">
        <v>2150</v>
      </c>
      <c r="C375" s="136" t="s">
        <v>474</v>
      </c>
      <c r="D375" s="129">
        <v>6</v>
      </c>
      <c r="E375" s="130" t="s">
        <v>3561</v>
      </c>
      <c r="F375" s="19">
        <v>407652</v>
      </c>
      <c r="G375" s="20">
        <v>449832</v>
      </c>
      <c r="H375" s="20">
        <v>173090</v>
      </c>
      <c r="I375" s="20">
        <v>0</v>
      </c>
      <c r="J375" s="20">
        <v>0</v>
      </c>
      <c r="K375" s="20">
        <v>0</v>
      </c>
      <c r="L375" s="20">
        <v>0</v>
      </c>
      <c r="M375" s="20">
        <v>5683</v>
      </c>
      <c r="N375" s="20">
        <v>7630</v>
      </c>
      <c r="O375" s="20">
        <v>10471</v>
      </c>
      <c r="P375" s="20">
        <v>158824</v>
      </c>
      <c r="Q375" s="20">
        <v>29953</v>
      </c>
      <c r="R375" s="20">
        <v>83430</v>
      </c>
      <c r="S375" s="20">
        <v>68761</v>
      </c>
      <c r="T375" s="21">
        <v>81011</v>
      </c>
      <c r="U375" s="54">
        <v>24570</v>
      </c>
      <c r="V375" s="20">
        <v>34503</v>
      </c>
      <c r="W375" s="20">
        <v>40592</v>
      </c>
      <c r="X375" s="20">
        <v>0</v>
      </c>
      <c r="Y375" s="21">
        <v>0</v>
      </c>
      <c r="Z375" s="20">
        <v>226824</v>
      </c>
      <c r="AA375" s="21">
        <v>8580</v>
      </c>
      <c r="AB375" s="32">
        <v>0</v>
      </c>
      <c r="AC375" s="20">
        <v>408298</v>
      </c>
      <c r="AD375" s="20">
        <v>395448</v>
      </c>
      <c r="AE375" s="20">
        <v>513728</v>
      </c>
      <c r="AF375" s="20">
        <v>287063</v>
      </c>
      <c r="AG375" s="20">
        <v>117157</v>
      </c>
      <c r="AH375" s="20">
        <v>148511</v>
      </c>
      <c r="AI375" s="21">
        <v>285897</v>
      </c>
      <c r="AJ375" s="25">
        <v>37944</v>
      </c>
      <c r="AK375" s="25">
        <v>62275</v>
      </c>
      <c r="AL375" s="25">
        <v>14875</v>
      </c>
      <c r="AM375" s="22">
        <v>25981</v>
      </c>
      <c r="AN375" s="20">
        <v>884064</v>
      </c>
      <c r="AO375" s="20">
        <v>99753</v>
      </c>
      <c r="AP375" s="54">
        <v>5092400</v>
      </c>
      <c r="AQ375" s="25">
        <v>77985</v>
      </c>
      <c r="AR375" s="25">
        <v>164104</v>
      </c>
      <c r="AS375" s="54">
        <v>134302</v>
      </c>
      <c r="AT375" s="54">
        <v>67720</v>
      </c>
      <c r="AU375" s="54">
        <v>98039</v>
      </c>
      <c r="AV375" s="25">
        <f t="shared" si="20"/>
        <v>542150</v>
      </c>
      <c r="AW375" s="165">
        <v>1304771</v>
      </c>
      <c r="AX375" s="98">
        <f t="shared" si="21"/>
        <v>6939321</v>
      </c>
      <c r="AY375" s="73"/>
      <c r="AZ375" s="20">
        <v>437898</v>
      </c>
      <c r="BA375" s="20">
        <v>496543</v>
      </c>
      <c r="BB375" s="19">
        <v>934441</v>
      </c>
      <c r="BC375" s="19">
        <f t="shared" si="22"/>
        <v>7873762</v>
      </c>
      <c r="BE375" s="20">
        <v>75164</v>
      </c>
      <c r="BF375" s="21">
        <f t="shared" si="23"/>
        <v>7798598</v>
      </c>
      <c r="BH375" s="73"/>
      <c r="BI375" s="73"/>
      <c r="BJ375" s="73"/>
      <c r="BK375" s="73"/>
      <c r="BL375" s="73"/>
      <c r="BM375" s="73"/>
      <c r="BN375" s="73"/>
    </row>
    <row r="376" spans="1:66" ht="22.5" customHeight="1" x14ac:dyDescent="0.2">
      <c r="A376" s="125" t="s">
        <v>2173</v>
      </c>
      <c r="B376" s="126" t="s">
        <v>2150</v>
      </c>
      <c r="C376" s="136" t="s">
        <v>475</v>
      </c>
      <c r="D376" s="129">
        <v>6</v>
      </c>
      <c r="E376" s="130" t="s">
        <v>3561</v>
      </c>
      <c r="F376" s="19">
        <v>121659</v>
      </c>
      <c r="G376" s="20">
        <v>107520</v>
      </c>
      <c r="H376" s="20">
        <v>17480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1350</v>
      </c>
      <c r="O376" s="20">
        <v>0</v>
      </c>
      <c r="P376" s="20">
        <v>111114</v>
      </c>
      <c r="Q376" s="20">
        <v>10229</v>
      </c>
      <c r="R376" s="20">
        <v>15750</v>
      </c>
      <c r="S376" s="20">
        <v>17860</v>
      </c>
      <c r="T376" s="21">
        <v>23146</v>
      </c>
      <c r="U376" s="54">
        <v>2646</v>
      </c>
      <c r="V376" s="20">
        <v>16695</v>
      </c>
      <c r="W376" s="20">
        <v>20296</v>
      </c>
      <c r="X376" s="20">
        <v>0</v>
      </c>
      <c r="Y376" s="21">
        <v>0</v>
      </c>
      <c r="Z376" s="20">
        <v>58656</v>
      </c>
      <c r="AA376" s="21">
        <v>28600</v>
      </c>
      <c r="AB376" s="32">
        <v>0</v>
      </c>
      <c r="AC376" s="20">
        <v>80358</v>
      </c>
      <c r="AD376" s="20">
        <v>111894</v>
      </c>
      <c r="AE376" s="20">
        <v>103444</v>
      </c>
      <c r="AF376" s="20">
        <v>35662</v>
      </c>
      <c r="AG376" s="20">
        <v>28855</v>
      </c>
      <c r="AH376" s="20">
        <v>43350</v>
      </c>
      <c r="AI376" s="21">
        <v>20724</v>
      </c>
      <c r="AJ376" s="25">
        <v>12197</v>
      </c>
      <c r="AK376" s="25">
        <v>27689</v>
      </c>
      <c r="AL376" s="25">
        <v>3189</v>
      </c>
      <c r="AM376" s="22">
        <v>9146</v>
      </c>
      <c r="AN376" s="20">
        <v>89526</v>
      </c>
      <c r="AO376" s="20">
        <v>16964</v>
      </c>
      <c r="AP376" s="54">
        <v>1135999</v>
      </c>
      <c r="AQ376" s="25">
        <v>46585</v>
      </c>
      <c r="AR376" s="25">
        <v>106658</v>
      </c>
      <c r="AS376" s="54">
        <v>56899</v>
      </c>
      <c r="AT376" s="54">
        <v>50804</v>
      </c>
      <c r="AU376" s="54">
        <v>40671</v>
      </c>
      <c r="AV376" s="25">
        <f t="shared" si="20"/>
        <v>301617</v>
      </c>
      <c r="AW376" s="165">
        <v>325674</v>
      </c>
      <c r="AX376" s="98">
        <f t="shared" si="21"/>
        <v>1763290</v>
      </c>
      <c r="AY376" s="73"/>
      <c r="AZ376" s="20">
        <v>192045</v>
      </c>
      <c r="BA376" s="20">
        <v>118567</v>
      </c>
      <c r="BB376" s="19">
        <v>310612</v>
      </c>
      <c r="BC376" s="19">
        <f t="shared" si="22"/>
        <v>2073902</v>
      </c>
      <c r="BE376" s="20">
        <v>21406</v>
      </c>
      <c r="BF376" s="21">
        <f t="shared" si="23"/>
        <v>2052496</v>
      </c>
      <c r="BH376" s="73"/>
      <c r="BI376" s="73"/>
      <c r="BJ376" s="73"/>
      <c r="BK376" s="73"/>
      <c r="BL376" s="73"/>
      <c r="BM376" s="73"/>
      <c r="BN376" s="73"/>
    </row>
    <row r="377" spans="1:66" ht="22.5" customHeight="1" x14ac:dyDescent="0.2">
      <c r="A377" s="125" t="s">
        <v>2174</v>
      </c>
      <c r="B377" s="126" t="s">
        <v>2150</v>
      </c>
      <c r="C377" s="136" t="s">
        <v>476</v>
      </c>
      <c r="D377" s="129">
        <v>6</v>
      </c>
      <c r="E377" s="130" t="s">
        <v>3561</v>
      </c>
      <c r="F377" s="19">
        <v>205896</v>
      </c>
      <c r="G377" s="20">
        <v>215683</v>
      </c>
      <c r="H377" s="20">
        <v>96710</v>
      </c>
      <c r="I377" s="20">
        <v>0</v>
      </c>
      <c r="J377" s="20">
        <v>0</v>
      </c>
      <c r="K377" s="20">
        <v>0</v>
      </c>
      <c r="L377" s="20">
        <v>0</v>
      </c>
      <c r="M377" s="20">
        <v>3816</v>
      </c>
      <c r="N377" s="20">
        <v>3047</v>
      </c>
      <c r="O377" s="20">
        <v>5957</v>
      </c>
      <c r="P377" s="20">
        <v>71220</v>
      </c>
      <c r="Q377" s="20">
        <v>19142</v>
      </c>
      <c r="R377" s="20">
        <v>49680</v>
      </c>
      <c r="S377" s="20">
        <v>10716</v>
      </c>
      <c r="T377" s="21">
        <v>11573</v>
      </c>
      <c r="U377" s="54">
        <v>15834</v>
      </c>
      <c r="V377" s="20">
        <v>7791</v>
      </c>
      <c r="W377" s="20">
        <v>10148</v>
      </c>
      <c r="X377" s="20">
        <v>0</v>
      </c>
      <c r="Y377" s="21">
        <v>0</v>
      </c>
      <c r="Z377" s="20">
        <v>100753</v>
      </c>
      <c r="AA377" s="21">
        <v>0</v>
      </c>
      <c r="AB377" s="32">
        <v>0</v>
      </c>
      <c r="AC377" s="20">
        <v>229522</v>
      </c>
      <c r="AD377" s="20">
        <v>175873</v>
      </c>
      <c r="AE377" s="20">
        <v>266566</v>
      </c>
      <c r="AF377" s="20">
        <v>130813</v>
      </c>
      <c r="AG377" s="20">
        <v>43970</v>
      </c>
      <c r="AH377" s="20">
        <v>106881</v>
      </c>
      <c r="AI377" s="21">
        <v>62643</v>
      </c>
      <c r="AJ377" s="25">
        <v>22480</v>
      </c>
      <c r="AK377" s="25">
        <v>40380</v>
      </c>
      <c r="AL377" s="25">
        <v>8531</v>
      </c>
      <c r="AM377" s="22">
        <v>14277</v>
      </c>
      <c r="AN377" s="20">
        <v>146451</v>
      </c>
      <c r="AO377" s="20">
        <v>39657</v>
      </c>
      <c r="AP377" s="54">
        <v>2116010</v>
      </c>
      <c r="AQ377" s="25">
        <v>59822</v>
      </c>
      <c r="AR377" s="25">
        <v>141603</v>
      </c>
      <c r="AS377" s="54">
        <v>94647</v>
      </c>
      <c r="AT377" s="54">
        <v>47588</v>
      </c>
      <c r="AU377" s="54">
        <v>61340</v>
      </c>
      <c r="AV377" s="25">
        <f t="shared" si="20"/>
        <v>405000</v>
      </c>
      <c r="AW377" s="165">
        <v>648179</v>
      </c>
      <c r="AX377" s="98">
        <f t="shared" si="21"/>
        <v>3169189</v>
      </c>
      <c r="AY377" s="73"/>
      <c r="AZ377" s="20">
        <v>296687</v>
      </c>
      <c r="BA377" s="20">
        <v>191497</v>
      </c>
      <c r="BB377" s="19">
        <v>488184</v>
      </c>
      <c r="BC377" s="19">
        <f t="shared" si="22"/>
        <v>3657373</v>
      </c>
      <c r="BE377" s="20">
        <v>33640</v>
      </c>
      <c r="BF377" s="21">
        <f t="shared" si="23"/>
        <v>3623733</v>
      </c>
      <c r="BH377" s="73"/>
      <c r="BI377" s="73"/>
      <c r="BJ377" s="73"/>
      <c r="BK377" s="73"/>
      <c r="BL377" s="73"/>
      <c r="BM377" s="73"/>
      <c r="BN377" s="73"/>
    </row>
    <row r="378" spans="1:66" ht="22.5" customHeight="1" x14ac:dyDescent="0.2">
      <c r="A378" s="125" t="s">
        <v>2175</v>
      </c>
      <c r="B378" s="126" t="s">
        <v>2150</v>
      </c>
      <c r="C378" s="136" t="s">
        <v>477</v>
      </c>
      <c r="D378" s="129">
        <v>6</v>
      </c>
      <c r="E378" s="130" t="s">
        <v>3561</v>
      </c>
      <c r="F378" s="19">
        <v>128892</v>
      </c>
      <c r="G378" s="20">
        <v>80355</v>
      </c>
      <c r="H378" s="20">
        <v>15390</v>
      </c>
      <c r="I378" s="20">
        <v>0</v>
      </c>
      <c r="J378" s="20">
        <v>0</v>
      </c>
      <c r="K378" s="20">
        <v>0</v>
      </c>
      <c r="L378" s="20">
        <v>0</v>
      </c>
      <c r="M378" s="20">
        <v>3216</v>
      </c>
      <c r="N378" s="20">
        <v>1754</v>
      </c>
      <c r="O378" s="20">
        <v>0</v>
      </c>
      <c r="P378" s="20">
        <v>67596</v>
      </c>
      <c r="Q378" s="20">
        <v>15921</v>
      </c>
      <c r="R378" s="20">
        <v>26010</v>
      </c>
      <c r="S378" s="20">
        <v>24111</v>
      </c>
      <c r="T378" s="21">
        <v>23146</v>
      </c>
      <c r="U378" s="54">
        <v>3066</v>
      </c>
      <c r="V378" s="20">
        <v>6678</v>
      </c>
      <c r="W378" s="20">
        <v>10148</v>
      </c>
      <c r="X378" s="20">
        <v>0</v>
      </c>
      <c r="Y378" s="21">
        <v>0</v>
      </c>
      <c r="Z378" s="20">
        <v>54635</v>
      </c>
      <c r="AA378" s="21">
        <v>47190</v>
      </c>
      <c r="AB378" s="32">
        <v>0</v>
      </c>
      <c r="AC378" s="20">
        <v>175009</v>
      </c>
      <c r="AD378" s="20">
        <v>123370</v>
      </c>
      <c r="AE378" s="20">
        <v>148953</v>
      </c>
      <c r="AF378" s="20">
        <v>53855</v>
      </c>
      <c r="AG378" s="20">
        <v>30235</v>
      </c>
      <c r="AH378" s="20">
        <v>57830</v>
      </c>
      <c r="AI378" s="21">
        <v>9891</v>
      </c>
      <c r="AJ378" s="25">
        <v>15853</v>
      </c>
      <c r="AK378" s="25">
        <v>26763</v>
      </c>
      <c r="AL378" s="25">
        <v>3582</v>
      </c>
      <c r="AM378" s="22">
        <v>9137</v>
      </c>
      <c r="AN378" s="20">
        <v>79196</v>
      </c>
      <c r="AO378" s="20">
        <v>9389</v>
      </c>
      <c r="AP378" s="54">
        <v>1251171</v>
      </c>
      <c r="AQ378" s="25">
        <v>49360</v>
      </c>
      <c r="AR378" s="25">
        <v>103618</v>
      </c>
      <c r="AS378" s="54">
        <v>57400</v>
      </c>
      <c r="AT378" s="54">
        <v>29873</v>
      </c>
      <c r="AU378" s="54">
        <v>21544</v>
      </c>
      <c r="AV378" s="25">
        <f t="shared" si="20"/>
        <v>261795</v>
      </c>
      <c r="AW378" s="165">
        <v>570233</v>
      </c>
      <c r="AX378" s="98">
        <f t="shared" si="21"/>
        <v>2083199</v>
      </c>
      <c r="AY378" s="73"/>
      <c r="AZ378" s="20">
        <v>227427</v>
      </c>
      <c r="BA378" s="20">
        <v>47449</v>
      </c>
      <c r="BB378" s="19">
        <v>274876</v>
      </c>
      <c r="BC378" s="19">
        <f t="shared" si="22"/>
        <v>2358075</v>
      </c>
      <c r="BE378" s="20">
        <v>25076</v>
      </c>
      <c r="BF378" s="21">
        <f t="shared" si="23"/>
        <v>2332999</v>
      </c>
      <c r="BH378" s="73"/>
      <c r="BI378" s="73"/>
      <c r="BJ378" s="73"/>
      <c r="BK378" s="73"/>
      <c r="BL378" s="73"/>
      <c r="BM378" s="73"/>
      <c r="BN378" s="73"/>
    </row>
    <row r="379" spans="1:66" ht="22.5" customHeight="1" x14ac:dyDescent="0.2">
      <c r="A379" s="125" t="s">
        <v>2176</v>
      </c>
      <c r="B379" s="126" t="s">
        <v>2150</v>
      </c>
      <c r="C379" s="136" t="s">
        <v>478</v>
      </c>
      <c r="D379" s="129">
        <v>6</v>
      </c>
      <c r="E379" s="130" t="s">
        <v>3561</v>
      </c>
      <c r="F379" s="19">
        <v>330246</v>
      </c>
      <c r="G379" s="20">
        <v>211191</v>
      </c>
      <c r="H379" s="20">
        <v>39900</v>
      </c>
      <c r="I379" s="20">
        <v>0</v>
      </c>
      <c r="J379" s="20">
        <v>0</v>
      </c>
      <c r="K379" s="20">
        <v>0</v>
      </c>
      <c r="L379" s="20">
        <v>0</v>
      </c>
      <c r="M379" s="20">
        <v>12856</v>
      </c>
      <c r="N379" s="20">
        <v>11156</v>
      </c>
      <c r="O379" s="20">
        <v>6586</v>
      </c>
      <c r="P379" s="20">
        <v>204531</v>
      </c>
      <c r="Q379" s="20">
        <v>28015</v>
      </c>
      <c r="R379" s="20">
        <v>31725</v>
      </c>
      <c r="S379" s="20">
        <v>65189</v>
      </c>
      <c r="T379" s="21">
        <v>69438</v>
      </c>
      <c r="U379" s="54">
        <v>24276</v>
      </c>
      <c r="V379" s="20">
        <v>40068</v>
      </c>
      <c r="W379" s="20">
        <v>30444</v>
      </c>
      <c r="X379" s="20">
        <v>0</v>
      </c>
      <c r="Y379" s="21">
        <v>0</v>
      </c>
      <c r="Z379" s="20">
        <v>177327</v>
      </c>
      <c r="AA379" s="21">
        <v>65065</v>
      </c>
      <c r="AB379" s="32">
        <v>0</v>
      </c>
      <c r="AC379" s="20">
        <v>431317</v>
      </c>
      <c r="AD379" s="20">
        <v>229173</v>
      </c>
      <c r="AE379" s="20">
        <v>399186</v>
      </c>
      <c r="AF379" s="20">
        <v>233531</v>
      </c>
      <c r="AG379" s="20">
        <v>94632</v>
      </c>
      <c r="AH379" s="20">
        <v>144710</v>
      </c>
      <c r="AI379" s="21">
        <v>130938</v>
      </c>
      <c r="AJ379" s="25">
        <v>36426</v>
      </c>
      <c r="AK379" s="25">
        <v>54979</v>
      </c>
      <c r="AL379" s="25">
        <v>12779</v>
      </c>
      <c r="AM379" s="22">
        <v>22114</v>
      </c>
      <c r="AN379" s="20">
        <v>168978</v>
      </c>
      <c r="AO379" s="20">
        <v>44311</v>
      </c>
      <c r="AP379" s="54">
        <v>3351087</v>
      </c>
      <c r="AQ379" s="25">
        <v>73818</v>
      </c>
      <c r="AR379" s="25">
        <v>137999</v>
      </c>
      <c r="AS379" s="54">
        <v>115483</v>
      </c>
      <c r="AT379" s="54">
        <v>61910</v>
      </c>
      <c r="AU379" s="54">
        <v>91867</v>
      </c>
      <c r="AV379" s="25">
        <f t="shared" si="20"/>
        <v>481077</v>
      </c>
      <c r="AW379" s="165">
        <v>672844</v>
      </c>
      <c r="AX379" s="98">
        <f t="shared" si="21"/>
        <v>4505008</v>
      </c>
      <c r="AY379" s="73"/>
      <c r="AZ379" s="20">
        <v>426004</v>
      </c>
      <c r="BA379" s="20">
        <v>251874</v>
      </c>
      <c r="BB379" s="19">
        <v>677878</v>
      </c>
      <c r="BC379" s="19">
        <f t="shared" si="22"/>
        <v>5182886</v>
      </c>
      <c r="BE379" s="20">
        <v>71648</v>
      </c>
      <c r="BF379" s="21">
        <f t="shared" si="23"/>
        <v>5111238</v>
      </c>
      <c r="BH379" s="73"/>
      <c r="BI379" s="73"/>
      <c r="BJ379" s="73"/>
      <c r="BK379" s="73"/>
      <c r="BL379" s="73"/>
      <c r="BM379" s="73"/>
      <c r="BN379" s="73"/>
    </row>
    <row r="380" spans="1:66" ht="22.5" customHeight="1" x14ac:dyDescent="0.2">
      <c r="A380" s="125" t="s">
        <v>2177</v>
      </c>
      <c r="B380" s="126" t="s">
        <v>2150</v>
      </c>
      <c r="C380" s="136" t="s">
        <v>479</v>
      </c>
      <c r="D380" s="129">
        <v>6</v>
      </c>
      <c r="E380" s="130" t="s">
        <v>3561</v>
      </c>
      <c r="F380" s="19">
        <v>299955</v>
      </c>
      <c r="G380" s="20">
        <v>185737</v>
      </c>
      <c r="H380" s="20">
        <v>89870</v>
      </c>
      <c r="I380" s="20">
        <v>0</v>
      </c>
      <c r="J380" s="20">
        <v>0</v>
      </c>
      <c r="K380" s="20">
        <v>0</v>
      </c>
      <c r="L380" s="20">
        <v>0</v>
      </c>
      <c r="M380" s="20">
        <v>13721</v>
      </c>
      <c r="N380" s="20">
        <v>7956</v>
      </c>
      <c r="O380" s="20">
        <v>8991</v>
      </c>
      <c r="P380" s="20">
        <v>89821</v>
      </c>
      <c r="Q380" s="20">
        <v>30234</v>
      </c>
      <c r="R380" s="20">
        <v>28935</v>
      </c>
      <c r="S380" s="20">
        <v>34827</v>
      </c>
      <c r="T380" s="21">
        <v>23146</v>
      </c>
      <c r="U380" s="54">
        <v>13440</v>
      </c>
      <c r="V380" s="20">
        <v>21147</v>
      </c>
      <c r="W380" s="20">
        <v>10148</v>
      </c>
      <c r="X380" s="20">
        <v>0</v>
      </c>
      <c r="Y380" s="21">
        <v>0</v>
      </c>
      <c r="Z380" s="20">
        <v>151868</v>
      </c>
      <c r="AA380" s="21">
        <v>168025</v>
      </c>
      <c r="AB380" s="32">
        <v>0</v>
      </c>
      <c r="AC380" s="20">
        <v>400681</v>
      </c>
      <c r="AD380" s="20">
        <v>195335</v>
      </c>
      <c r="AE380" s="20">
        <v>479107</v>
      </c>
      <c r="AF380" s="20">
        <v>233611</v>
      </c>
      <c r="AG380" s="20">
        <v>83131</v>
      </c>
      <c r="AH380" s="20">
        <v>168059</v>
      </c>
      <c r="AI380" s="21">
        <v>17427</v>
      </c>
      <c r="AJ380" s="25">
        <v>38995</v>
      </c>
      <c r="AK380" s="25">
        <v>50227</v>
      </c>
      <c r="AL380" s="25">
        <v>12654</v>
      </c>
      <c r="AM380" s="22">
        <v>22749</v>
      </c>
      <c r="AN380" s="20">
        <v>136466</v>
      </c>
      <c r="AO380" s="20">
        <v>19424</v>
      </c>
      <c r="AP380" s="54">
        <v>3035687</v>
      </c>
      <c r="AQ380" s="25">
        <v>77770</v>
      </c>
      <c r="AR380" s="25">
        <v>135762</v>
      </c>
      <c r="AS380" s="54">
        <v>101546</v>
      </c>
      <c r="AT380" s="54">
        <v>56056</v>
      </c>
      <c r="AU380" s="54">
        <v>88310</v>
      </c>
      <c r="AV380" s="25">
        <f t="shared" si="20"/>
        <v>459444</v>
      </c>
      <c r="AW380" s="165">
        <v>675030</v>
      </c>
      <c r="AX380" s="98">
        <f t="shared" si="21"/>
        <v>4170161</v>
      </c>
      <c r="AY380" s="73"/>
      <c r="AZ380" s="20">
        <v>445934</v>
      </c>
      <c r="BA380" s="20">
        <v>110412</v>
      </c>
      <c r="BB380" s="19">
        <v>556346</v>
      </c>
      <c r="BC380" s="19">
        <f t="shared" si="22"/>
        <v>4726507</v>
      </c>
      <c r="BE380" s="20">
        <v>62940</v>
      </c>
      <c r="BF380" s="21">
        <f t="shared" si="23"/>
        <v>4663567</v>
      </c>
      <c r="BH380" s="73"/>
      <c r="BI380" s="73"/>
      <c r="BJ380" s="73"/>
      <c r="BK380" s="73"/>
      <c r="BL380" s="73"/>
      <c r="BM380" s="73"/>
      <c r="BN380" s="73"/>
    </row>
    <row r="381" spans="1:66" ht="22.5" customHeight="1" x14ac:dyDescent="0.2">
      <c r="A381" s="125" t="s">
        <v>2178</v>
      </c>
      <c r="B381" s="126" t="s">
        <v>2150</v>
      </c>
      <c r="C381" s="136" t="s">
        <v>480</v>
      </c>
      <c r="D381" s="129">
        <v>6</v>
      </c>
      <c r="E381" s="130" t="s">
        <v>3561</v>
      </c>
      <c r="F381" s="19">
        <v>108031</v>
      </c>
      <c r="G381" s="20">
        <v>50623</v>
      </c>
      <c r="H381" s="20">
        <v>14820</v>
      </c>
      <c r="I381" s="20">
        <v>0</v>
      </c>
      <c r="J381" s="20">
        <v>0</v>
      </c>
      <c r="K381" s="20">
        <v>0</v>
      </c>
      <c r="L381" s="20">
        <v>0</v>
      </c>
      <c r="M381" s="20">
        <v>2982</v>
      </c>
      <c r="N381" s="20">
        <v>1627</v>
      </c>
      <c r="O381" s="20">
        <v>0</v>
      </c>
      <c r="P381" s="20">
        <v>67754</v>
      </c>
      <c r="Q381" s="20">
        <v>13087</v>
      </c>
      <c r="R381" s="20">
        <v>7065</v>
      </c>
      <c r="S381" s="20">
        <v>15181</v>
      </c>
      <c r="T381" s="21">
        <v>23146</v>
      </c>
      <c r="U381" s="54">
        <v>3108</v>
      </c>
      <c r="V381" s="20">
        <v>5565</v>
      </c>
      <c r="W381" s="20">
        <v>10148</v>
      </c>
      <c r="X381" s="20">
        <v>0</v>
      </c>
      <c r="Y381" s="21">
        <v>0</v>
      </c>
      <c r="Z381" s="20">
        <v>42069</v>
      </c>
      <c r="AA381" s="21">
        <v>62920</v>
      </c>
      <c r="AB381" s="32">
        <v>0</v>
      </c>
      <c r="AC381" s="20">
        <v>167945</v>
      </c>
      <c r="AD381" s="20">
        <v>81031</v>
      </c>
      <c r="AE381" s="20">
        <v>121871</v>
      </c>
      <c r="AF381" s="20">
        <v>43792</v>
      </c>
      <c r="AG381" s="20">
        <v>16983</v>
      </c>
      <c r="AH381" s="20">
        <v>66880</v>
      </c>
      <c r="AI381" s="21">
        <v>5181</v>
      </c>
      <c r="AJ381" s="25">
        <v>14703</v>
      </c>
      <c r="AK381" s="25">
        <v>21900</v>
      </c>
      <c r="AL381" s="25">
        <v>3203</v>
      </c>
      <c r="AM381" s="22">
        <v>8191</v>
      </c>
      <c r="AN381" s="20">
        <v>43789</v>
      </c>
      <c r="AO381" s="20">
        <v>4080</v>
      </c>
      <c r="AP381" s="54">
        <v>1027675</v>
      </c>
      <c r="AQ381" s="25">
        <v>45414</v>
      </c>
      <c r="AR381" s="25">
        <v>86527</v>
      </c>
      <c r="AS381" s="54">
        <v>50099</v>
      </c>
      <c r="AT381" s="54">
        <v>30560</v>
      </c>
      <c r="AU381" s="54">
        <v>25051</v>
      </c>
      <c r="AV381" s="25">
        <f t="shared" si="20"/>
        <v>237651</v>
      </c>
      <c r="AW381" s="165">
        <v>242819</v>
      </c>
      <c r="AX381" s="98">
        <f t="shared" si="21"/>
        <v>1508145</v>
      </c>
      <c r="AY381" s="73"/>
      <c r="AZ381" s="20">
        <v>216329</v>
      </c>
      <c r="BA381" s="20">
        <v>26675</v>
      </c>
      <c r="BB381" s="19">
        <v>243004</v>
      </c>
      <c r="BC381" s="19">
        <f t="shared" si="22"/>
        <v>1751149</v>
      </c>
      <c r="BE381" s="20">
        <v>17823</v>
      </c>
      <c r="BF381" s="21">
        <f t="shared" si="23"/>
        <v>1733326</v>
      </c>
      <c r="BH381" s="73"/>
      <c r="BI381" s="73"/>
      <c r="BJ381" s="73"/>
      <c r="BK381" s="73"/>
      <c r="BL381" s="73"/>
      <c r="BM381" s="73"/>
      <c r="BN381" s="73"/>
    </row>
    <row r="382" spans="1:66" ht="22.5" customHeight="1" x14ac:dyDescent="0.2">
      <c r="A382" s="125" t="s">
        <v>2179</v>
      </c>
      <c r="B382" s="126" t="s">
        <v>2150</v>
      </c>
      <c r="C382" s="136" t="s">
        <v>481</v>
      </c>
      <c r="D382" s="129">
        <v>6</v>
      </c>
      <c r="E382" s="130" t="s">
        <v>3561</v>
      </c>
      <c r="F382" s="19">
        <v>134642</v>
      </c>
      <c r="G382" s="20">
        <v>147092</v>
      </c>
      <c r="H382" s="20">
        <v>76380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1627</v>
      </c>
      <c r="O382" s="20">
        <v>0</v>
      </c>
      <c r="P382" s="20">
        <v>53439</v>
      </c>
      <c r="Q382" s="20">
        <v>12330</v>
      </c>
      <c r="R382" s="20">
        <v>41445</v>
      </c>
      <c r="S382" s="20">
        <v>16074</v>
      </c>
      <c r="T382" s="21">
        <v>23146</v>
      </c>
      <c r="U382" s="54">
        <v>14406</v>
      </c>
      <c r="V382" s="20">
        <v>7791</v>
      </c>
      <c r="W382" s="20">
        <v>13192</v>
      </c>
      <c r="X382" s="20">
        <v>0</v>
      </c>
      <c r="Y382" s="21">
        <v>0</v>
      </c>
      <c r="Z382" s="20">
        <v>60940</v>
      </c>
      <c r="AA382" s="21">
        <v>0</v>
      </c>
      <c r="AB382" s="32">
        <v>0</v>
      </c>
      <c r="AC382" s="20">
        <v>155508</v>
      </c>
      <c r="AD382" s="20">
        <v>140663</v>
      </c>
      <c r="AE382" s="20">
        <v>169893</v>
      </c>
      <c r="AF382" s="20">
        <v>65769</v>
      </c>
      <c r="AG382" s="20">
        <v>23955</v>
      </c>
      <c r="AH382" s="20">
        <v>68418</v>
      </c>
      <c r="AI382" s="21">
        <v>32028</v>
      </c>
      <c r="AJ382" s="25">
        <v>14703</v>
      </c>
      <c r="AK382" s="25">
        <v>28249</v>
      </c>
      <c r="AL382" s="25">
        <v>4453</v>
      </c>
      <c r="AM382" s="22">
        <v>9499</v>
      </c>
      <c r="AN382" s="20">
        <v>134807</v>
      </c>
      <c r="AO382" s="20">
        <v>23401</v>
      </c>
      <c r="AP382" s="54">
        <v>1473850</v>
      </c>
      <c r="AQ382" s="25">
        <v>68135</v>
      </c>
      <c r="AR382" s="25">
        <v>111816</v>
      </c>
      <c r="AS382" s="54">
        <v>67686</v>
      </c>
      <c r="AT382" s="54">
        <v>43965</v>
      </c>
      <c r="AU382" s="54">
        <v>35044</v>
      </c>
      <c r="AV382" s="25">
        <f t="shared" si="20"/>
        <v>326646</v>
      </c>
      <c r="AW382" s="165">
        <v>396511</v>
      </c>
      <c r="AX382" s="98">
        <f t="shared" si="21"/>
        <v>2197007</v>
      </c>
      <c r="AY382" s="73"/>
      <c r="AZ382" s="20">
        <v>216329</v>
      </c>
      <c r="BA382" s="20">
        <v>110544</v>
      </c>
      <c r="BB382" s="19">
        <v>326873</v>
      </c>
      <c r="BC382" s="19">
        <f t="shared" si="22"/>
        <v>2523880</v>
      </c>
      <c r="BE382" s="20">
        <v>22205</v>
      </c>
      <c r="BF382" s="21">
        <f t="shared" si="23"/>
        <v>2501675</v>
      </c>
      <c r="BH382" s="73"/>
      <c r="BI382" s="73"/>
      <c r="BJ382" s="73"/>
      <c r="BK382" s="73"/>
      <c r="BL382" s="73"/>
      <c r="BM382" s="73"/>
      <c r="BN382" s="73"/>
    </row>
    <row r="383" spans="1:66" ht="22.5" customHeight="1" x14ac:dyDescent="0.2">
      <c r="A383" s="125" t="s">
        <v>2180</v>
      </c>
      <c r="B383" s="126" t="s">
        <v>2150</v>
      </c>
      <c r="C383" s="136" t="s">
        <v>482</v>
      </c>
      <c r="D383" s="129">
        <v>6</v>
      </c>
      <c r="E383" s="130" t="s">
        <v>3561</v>
      </c>
      <c r="F383" s="19">
        <v>64688</v>
      </c>
      <c r="G383" s="20">
        <v>32584</v>
      </c>
      <c r="H383" s="20">
        <v>10830</v>
      </c>
      <c r="I383" s="20">
        <v>0</v>
      </c>
      <c r="J383" s="20">
        <v>0</v>
      </c>
      <c r="K383" s="20">
        <v>0</v>
      </c>
      <c r="L383" s="20">
        <v>0</v>
      </c>
      <c r="M383" s="20">
        <v>0</v>
      </c>
      <c r="N383" s="20">
        <v>767</v>
      </c>
      <c r="O383" s="20">
        <v>0</v>
      </c>
      <c r="P383" s="20">
        <v>12465</v>
      </c>
      <c r="Q383" s="20">
        <v>5811</v>
      </c>
      <c r="R383" s="20">
        <v>1665</v>
      </c>
      <c r="S383" s="20">
        <v>5358</v>
      </c>
      <c r="T383" s="21">
        <v>11573</v>
      </c>
      <c r="U383" s="54">
        <v>840</v>
      </c>
      <c r="V383" s="20">
        <v>5565</v>
      </c>
      <c r="W383" s="20">
        <v>10148</v>
      </c>
      <c r="X383" s="20">
        <v>0</v>
      </c>
      <c r="Y383" s="21">
        <v>0</v>
      </c>
      <c r="Z383" s="20">
        <v>29638</v>
      </c>
      <c r="AA383" s="21">
        <v>0</v>
      </c>
      <c r="AB383" s="32">
        <v>0</v>
      </c>
      <c r="AC383" s="20">
        <v>83405</v>
      </c>
      <c r="AD383" s="20">
        <v>66787</v>
      </c>
      <c r="AE383" s="20">
        <v>105677</v>
      </c>
      <c r="AF383" s="20">
        <v>36708</v>
      </c>
      <c r="AG383" s="20">
        <v>11722</v>
      </c>
      <c r="AH383" s="20">
        <v>31404</v>
      </c>
      <c r="AI383" s="21">
        <v>16485</v>
      </c>
      <c r="AJ383" s="25">
        <v>6930</v>
      </c>
      <c r="AK383" s="25">
        <v>17467</v>
      </c>
      <c r="AL383" s="25">
        <v>2887</v>
      </c>
      <c r="AM383" s="22">
        <v>5813</v>
      </c>
      <c r="AN383" s="20">
        <v>93922</v>
      </c>
      <c r="AO383" s="20">
        <v>11552</v>
      </c>
      <c r="AP383" s="54">
        <v>682691</v>
      </c>
      <c r="AQ383" s="25">
        <v>58557</v>
      </c>
      <c r="AR383" s="25">
        <v>107899</v>
      </c>
      <c r="AS383" s="54">
        <v>42122</v>
      </c>
      <c r="AT383" s="54">
        <v>42808</v>
      </c>
      <c r="AU383" s="54">
        <v>28078</v>
      </c>
      <c r="AV383" s="25">
        <f t="shared" si="20"/>
        <v>279464</v>
      </c>
      <c r="AW383" s="165">
        <v>274644</v>
      </c>
      <c r="AX383" s="98">
        <f t="shared" si="21"/>
        <v>1236799</v>
      </c>
      <c r="AY383" s="73"/>
      <c r="AZ383" s="20">
        <v>136025</v>
      </c>
      <c r="BA383" s="20">
        <v>53394</v>
      </c>
      <c r="BB383" s="19">
        <v>189419</v>
      </c>
      <c r="BC383" s="19">
        <f t="shared" si="22"/>
        <v>1426218</v>
      </c>
      <c r="BE383" s="20">
        <v>11712</v>
      </c>
      <c r="BF383" s="21">
        <f t="shared" si="23"/>
        <v>1414506</v>
      </c>
      <c r="BH383" s="73"/>
      <c r="BI383" s="73"/>
      <c r="BJ383" s="73"/>
      <c r="BK383" s="73"/>
      <c r="BL383" s="73"/>
      <c r="BM383" s="73"/>
      <c r="BN383" s="73"/>
    </row>
    <row r="384" spans="1:66" ht="22.5" customHeight="1" x14ac:dyDescent="0.2">
      <c r="A384" s="125" t="s">
        <v>2181</v>
      </c>
      <c r="B384" s="126" t="s">
        <v>2150</v>
      </c>
      <c r="C384" s="136" t="s">
        <v>438</v>
      </c>
      <c r="D384" s="129">
        <v>6</v>
      </c>
      <c r="E384" s="130" t="s">
        <v>3561</v>
      </c>
      <c r="F384" s="19">
        <v>106042</v>
      </c>
      <c r="G384" s="20">
        <v>95756</v>
      </c>
      <c r="H384" s="20">
        <v>26790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v>983</v>
      </c>
      <c r="O384" s="20">
        <v>0</v>
      </c>
      <c r="P384" s="20">
        <v>20220</v>
      </c>
      <c r="Q384" s="20">
        <v>7452</v>
      </c>
      <c r="R384" s="20">
        <v>1125</v>
      </c>
      <c r="S384" s="20">
        <v>9823</v>
      </c>
      <c r="T384" s="21">
        <v>23146</v>
      </c>
      <c r="U384" s="54">
        <v>12642</v>
      </c>
      <c r="V384" s="20">
        <v>6678</v>
      </c>
      <c r="W384" s="20">
        <v>10148</v>
      </c>
      <c r="X384" s="20">
        <v>0</v>
      </c>
      <c r="Y384" s="21">
        <v>0</v>
      </c>
      <c r="Z384" s="20">
        <v>55311</v>
      </c>
      <c r="AA384" s="21">
        <v>0</v>
      </c>
      <c r="AB384" s="32">
        <v>0</v>
      </c>
      <c r="AC384" s="20">
        <v>77892</v>
      </c>
      <c r="AD384" s="20">
        <v>104814</v>
      </c>
      <c r="AE384" s="20">
        <v>144975</v>
      </c>
      <c r="AF384" s="20">
        <v>60295</v>
      </c>
      <c r="AG384" s="20">
        <v>22198</v>
      </c>
      <c r="AH384" s="20">
        <v>46517</v>
      </c>
      <c r="AI384" s="21">
        <v>29202</v>
      </c>
      <c r="AJ384" s="25">
        <v>8886</v>
      </c>
      <c r="AK384" s="25">
        <v>25564</v>
      </c>
      <c r="AL384" s="25">
        <v>4325</v>
      </c>
      <c r="AM384" s="22">
        <v>8275</v>
      </c>
      <c r="AN384" s="20">
        <v>117248</v>
      </c>
      <c r="AO384" s="20">
        <v>22878</v>
      </c>
      <c r="AP384" s="54">
        <v>1049185</v>
      </c>
      <c r="AQ384" s="25">
        <v>58640</v>
      </c>
      <c r="AR384" s="25">
        <v>126953</v>
      </c>
      <c r="AS384" s="54">
        <v>53769</v>
      </c>
      <c r="AT384" s="54">
        <v>63659</v>
      </c>
      <c r="AU384" s="54">
        <v>32863</v>
      </c>
      <c r="AV384" s="25">
        <f t="shared" si="20"/>
        <v>335884</v>
      </c>
      <c r="AW384" s="165">
        <v>365898</v>
      </c>
      <c r="AX384" s="98">
        <f t="shared" si="21"/>
        <v>1750967</v>
      </c>
      <c r="AY384" s="73"/>
      <c r="AZ384" s="20">
        <v>158716</v>
      </c>
      <c r="BA384" s="20">
        <v>150479</v>
      </c>
      <c r="BB384" s="19">
        <v>309195</v>
      </c>
      <c r="BC384" s="19">
        <f t="shared" si="22"/>
        <v>2060162</v>
      </c>
      <c r="BE384" s="20">
        <v>20245</v>
      </c>
      <c r="BF384" s="21">
        <f t="shared" si="23"/>
        <v>2039917</v>
      </c>
      <c r="BH384" s="73"/>
      <c r="BI384" s="73"/>
      <c r="BJ384" s="73"/>
      <c r="BK384" s="73"/>
      <c r="BL384" s="73"/>
      <c r="BM384" s="73"/>
      <c r="BN384" s="73"/>
    </row>
    <row r="385" spans="1:66" ht="22.5" customHeight="1" x14ac:dyDescent="0.2">
      <c r="A385" s="125" t="s">
        <v>2182</v>
      </c>
      <c r="B385" s="126" t="s">
        <v>2150</v>
      </c>
      <c r="C385" s="136" t="s">
        <v>483</v>
      </c>
      <c r="D385" s="129">
        <v>6</v>
      </c>
      <c r="E385" s="130" t="s">
        <v>3561</v>
      </c>
      <c r="F385" s="19">
        <v>70955</v>
      </c>
      <c r="G385" s="20">
        <v>108162</v>
      </c>
      <c r="H385" s="20">
        <v>26410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658</v>
      </c>
      <c r="O385" s="20">
        <v>0</v>
      </c>
      <c r="P385" s="20">
        <v>38608</v>
      </c>
      <c r="Q385" s="20">
        <v>4986</v>
      </c>
      <c r="R385" s="20">
        <v>19125</v>
      </c>
      <c r="S385" s="20">
        <v>7144</v>
      </c>
      <c r="T385" s="21">
        <v>11573</v>
      </c>
      <c r="U385" s="54">
        <v>378</v>
      </c>
      <c r="V385" s="20">
        <v>4452</v>
      </c>
      <c r="W385" s="20">
        <v>10148</v>
      </c>
      <c r="X385" s="20">
        <v>0</v>
      </c>
      <c r="Y385" s="21">
        <v>0</v>
      </c>
      <c r="Z385" s="20">
        <v>37399</v>
      </c>
      <c r="AA385" s="21">
        <v>0</v>
      </c>
      <c r="AB385" s="32">
        <v>0</v>
      </c>
      <c r="AC385" s="20">
        <v>56176</v>
      </c>
      <c r="AD385" s="20">
        <v>58261</v>
      </c>
      <c r="AE385" s="20">
        <v>88018</v>
      </c>
      <c r="AF385" s="20">
        <v>37111</v>
      </c>
      <c r="AG385" s="20">
        <v>14929</v>
      </c>
      <c r="AH385" s="20">
        <v>44979</v>
      </c>
      <c r="AI385" s="21">
        <v>10833</v>
      </c>
      <c r="AJ385" s="25">
        <v>5947</v>
      </c>
      <c r="AK385" s="25">
        <v>18227</v>
      </c>
      <c r="AL385" s="25">
        <v>2660</v>
      </c>
      <c r="AM385" s="22">
        <v>5899</v>
      </c>
      <c r="AN385" s="20">
        <v>59042</v>
      </c>
      <c r="AO385" s="20">
        <v>14012</v>
      </c>
      <c r="AP385" s="54">
        <v>756092</v>
      </c>
      <c r="AQ385" s="25">
        <v>51797</v>
      </c>
      <c r="AR385" s="25">
        <v>141579</v>
      </c>
      <c r="AS385" s="54">
        <v>39435</v>
      </c>
      <c r="AT385" s="54">
        <v>50848</v>
      </c>
      <c r="AU385" s="54">
        <v>23483</v>
      </c>
      <c r="AV385" s="25">
        <f t="shared" si="20"/>
        <v>307142</v>
      </c>
      <c r="AW385" s="165">
        <v>199204</v>
      </c>
      <c r="AX385" s="98">
        <f t="shared" si="21"/>
        <v>1262438</v>
      </c>
      <c r="AY385" s="73"/>
      <c r="AZ385" s="20">
        <v>124608</v>
      </c>
      <c r="BA385" s="20">
        <v>105638</v>
      </c>
      <c r="BB385" s="19">
        <v>230246</v>
      </c>
      <c r="BC385" s="19">
        <f t="shared" si="22"/>
        <v>1492684</v>
      </c>
      <c r="BE385" s="20">
        <v>11085</v>
      </c>
      <c r="BF385" s="21">
        <f t="shared" si="23"/>
        <v>1481599</v>
      </c>
      <c r="BH385" s="73"/>
      <c r="BI385" s="73"/>
      <c r="BJ385" s="73"/>
      <c r="BK385" s="73"/>
      <c r="BL385" s="73"/>
      <c r="BM385" s="73"/>
      <c r="BN385" s="73"/>
    </row>
    <row r="386" spans="1:66" ht="22.5" customHeight="1" x14ac:dyDescent="0.2">
      <c r="A386" s="125" t="s">
        <v>2183</v>
      </c>
      <c r="B386" s="126" t="s">
        <v>2150</v>
      </c>
      <c r="C386" s="136" t="s">
        <v>484</v>
      </c>
      <c r="D386" s="129">
        <v>6</v>
      </c>
      <c r="E386" s="130" t="s">
        <v>3561</v>
      </c>
      <c r="F386" s="19">
        <v>419831</v>
      </c>
      <c r="G386" s="20">
        <v>232937</v>
      </c>
      <c r="H386" s="20">
        <v>61560</v>
      </c>
      <c r="I386" s="20">
        <v>0</v>
      </c>
      <c r="J386" s="20">
        <v>0</v>
      </c>
      <c r="K386" s="20">
        <v>0</v>
      </c>
      <c r="L386" s="20">
        <v>0</v>
      </c>
      <c r="M386" s="20">
        <v>11147</v>
      </c>
      <c r="N386" s="20">
        <v>10039</v>
      </c>
      <c r="O386" s="20">
        <v>10323</v>
      </c>
      <c r="P386" s="20">
        <v>175559</v>
      </c>
      <c r="Q386" s="20">
        <v>37181</v>
      </c>
      <c r="R386" s="20">
        <v>107370</v>
      </c>
      <c r="S386" s="20">
        <v>50008</v>
      </c>
      <c r="T386" s="21">
        <v>46292</v>
      </c>
      <c r="U386" s="54">
        <v>45822</v>
      </c>
      <c r="V386" s="20">
        <v>26712</v>
      </c>
      <c r="W386" s="20">
        <v>30444</v>
      </c>
      <c r="X386" s="20">
        <v>0</v>
      </c>
      <c r="Y386" s="21">
        <v>0</v>
      </c>
      <c r="Z386" s="20">
        <v>242255</v>
      </c>
      <c r="AA386" s="21">
        <v>0</v>
      </c>
      <c r="AB386" s="32">
        <v>0</v>
      </c>
      <c r="AC386" s="20">
        <v>592004</v>
      </c>
      <c r="AD386" s="20">
        <v>333397</v>
      </c>
      <c r="AE386" s="20">
        <v>580108</v>
      </c>
      <c r="AF386" s="20">
        <v>325059</v>
      </c>
      <c r="AG386" s="20">
        <v>114446</v>
      </c>
      <c r="AH386" s="20">
        <v>207788</v>
      </c>
      <c r="AI386" s="21">
        <v>105033</v>
      </c>
      <c r="AJ386" s="25">
        <v>45716</v>
      </c>
      <c r="AK386" s="25">
        <v>61358</v>
      </c>
      <c r="AL386" s="25">
        <v>17016</v>
      </c>
      <c r="AM386" s="22">
        <v>26924</v>
      </c>
      <c r="AN386" s="20">
        <v>574245</v>
      </c>
      <c r="AO386" s="20">
        <v>46463</v>
      </c>
      <c r="AP386" s="54">
        <v>4537037</v>
      </c>
      <c r="AQ386" s="25">
        <v>104823</v>
      </c>
      <c r="AR386" s="25">
        <v>177976</v>
      </c>
      <c r="AS386" s="54">
        <v>130252</v>
      </c>
      <c r="AT386" s="54">
        <v>51805</v>
      </c>
      <c r="AU386" s="54">
        <v>96995</v>
      </c>
      <c r="AV386" s="25">
        <f t="shared" si="20"/>
        <v>561851</v>
      </c>
      <c r="AW386" s="165">
        <v>934642</v>
      </c>
      <c r="AX386" s="98">
        <f t="shared" si="21"/>
        <v>6033530</v>
      </c>
      <c r="AY386" s="73"/>
      <c r="AZ386" s="20">
        <v>498432</v>
      </c>
      <c r="BA386" s="20">
        <v>226304</v>
      </c>
      <c r="BB386" s="19">
        <v>724736</v>
      </c>
      <c r="BC386" s="19">
        <f t="shared" si="22"/>
        <v>6758266</v>
      </c>
      <c r="BE386" s="20">
        <v>70678</v>
      </c>
      <c r="BF386" s="21">
        <f t="shared" si="23"/>
        <v>6687588</v>
      </c>
      <c r="BH386" s="73"/>
      <c r="BI386" s="73"/>
      <c r="BJ386" s="73"/>
      <c r="BK386" s="73"/>
      <c r="BL386" s="73"/>
      <c r="BM386" s="73"/>
      <c r="BN386" s="73"/>
    </row>
    <row r="387" spans="1:66" ht="22.5" customHeight="1" x14ac:dyDescent="0.2">
      <c r="A387" s="125" t="s">
        <v>2184</v>
      </c>
      <c r="B387" s="126" t="s">
        <v>2150</v>
      </c>
      <c r="C387" s="136" t="s">
        <v>485</v>
      </c>
      <c r="D387" s="129">
        <v>6</v>
      </c>
      <c r="E387" s="130" t="s">
        <v>3561</v>
      </c>
      <c r="F387" s="19">
        <v>360376</v>
      </c>
      <c r="G387" s="20">
        <v>203348</v>
      </c>
      <c r="H387" s="20">
        <v>65740</v>
      </c>
      <c r="I387" s="20">
        <v>0</v>
      </c>
      <c r="J387" s="20">
        <v>0</v>
      </c>
      <c r="K387" s="20">
        <v>0</v>
      </c>
      <c r="L387" s="20">
        <v>0</v>
      </c>
      <c r="M387" s="20">
        <v>19826</v>
      </c>
      <c r="N387" s="20">
        <v>10987</v>
      </c>
      <c r="O387" s="20">
        <v>1739</v>
      </c>
      <c r="P387" s="20">
        <v>246634</v>
      </c>
      <c r="Q387" s="20">
        <v>38795</v>
      </c>
      <c r="R387" s="20">
        <v>62685</v>
      </c>
      <c r="S387" s="20">
        <v>57152</v>
      </c>
      <c r="T387" s="21">
        <v>57865</v>
      </c>
      <c r="U387" s="54">
        <v>22890</v>
      </c>
      <c r="V387" s="20">
        <v>44520</v>
      </c>
      <c r="W387" s="20">
        <v>30444</v>
      </c>
      <c r="X387" s="20">
        <v>0</v>
      </c>
      <c r="Y387" s="21">
        <v>0</v>
      </c>
      <c r="Z387" s="20">
        <v>223564</v>
      </c>
      <c r="AA387" s="21">
        <v>29315</v>
      </c>
      <c r="AB387" s="32">
        <v>0</v>
      </c>
      <c r="AC387" s="20">
        <v>561978</v>
      </c>
      <c r="AD387" s="20">
        <v>234475</v>
      </c>
      <c r="AE387" s="20">
        <v>330782</v>
      </c>
      <c r="AF387" s="20">
        <v>184426</v>
      </c>
      <c r="AG387" s="20">
        <v>121379</v>
      </c>
      <c r="AH387" s="20">
        <v>88962</v>
      </c>
      <c r="AI387" s="21">
        <v>38151</v>
      </c>
      <c r="AJ387" s="25">
        <v>48204</v>
      </c>
      <c r="AK387" s="25">
        <v>66558</v>
      </c>
      <c r="AL387" s="25">
        <v>11213</v>
      </c>
      <c r="AM387" s="22">
        <v>31229</v>
      </c>
      <c r="AN387" s="20">
        <v>117053</v>
      </c>
      <c r="AO387" s="20">
        <v>26353</v>
      </c>
      <c r="AP387" s="54">
        <v>3336643</v>
      </c>
      <c r="AQ387" s="25">
        <v>71860</v>
      </c>
      <c r="AR387" s="25">
        <v>106971</v>
      </c>
      <c r="AS387" s="54">
        <v>84195</v>
      </c>
      <c r="AT387" s="54">
        <v>35677</v>
      </c>
      <c r="AU387" s="54">
        <v>37156</v>
      </c>
      <c r="AV387" s="25">
        <f t="shared" si="20"/>
        <v>335859</v>
      </c>
      <c r="AW387" s="165">
        <v>503662</v>
      </c>
      <c r="AX387" s="98">
        <f t="shared" si="21"/>
        <v>4176164</v>
      </c>
      <c r="AY387" s="73"/>
      <c r="AZ387" s="20">
        <v>527035</v>
      </c>
      <c r="BA387" s="20">
        <v>134434</v>
      </c>
      <c r="BB387" s="19">
        <v>661469</v>
      </c>
      <c r="BC387" s="19">
        <f t="shared" si="22"/>
        <v>4837633</v>
      </c>
      <c r="BE387" s="20">
        <v>65474</v>
      </c>
      <c r="BF387" s="21">
        <f t="shared" si="23"/>
        <v>4772159</v>
      </c>
      <c r="BH387" s="73"/>
      <c r="BI387" s="73"/>
      <c r="BJ387" s="73"/>
      <c r="BK387" s="73"/>
      <c r="BL387" s="73"/>
      <c r="BM387" s="73"/>
      <c r="BN387" s="73"/>
    </row>
    <row r="388" spans="1:66" ht="22.5" customHeight="1" x14ac:dyDescent="0.2">
      <c r="A388" s="125" t="s">
        <v>2185</v>
      </c>
      <c r="B388" s="126" t="s">
        <v>2150</v>
      </c>
      <c r="C388" s="136" t="s">
        <v>486</v>
      </c>
      <c r="D388" s="129">
        <v>6</v>
      </c>
      <c r="E388" s="130" t="s">
        <v>3561</v>
      </c>
      <c r="F388" s="19">
        <v>173478</v>
      </c>
      <c r="G388" s="20">
        <v>55828</v>
      </c>
      <c r="H388" s="20">
        <v>30780</v>
      </c>
      <c r="I388" s="20">
        <v>0</v>
      </c>
      <c r="J388" s="20">
        <v>0</v>
      </c>
      <c r="K388" s="20">
        <v>0</v>
      </c>
      <c r="L388" s="20">
        <v>0</v>
      </c>
      <c r="M388" s="20">
        <v>6014</v>
      </c>
      <c r="N388" s="20">
        <v>3280</v>
      </c>
      <c r="O388" s="20">
        <v>5402</v>
      </c>
      <c r="P388" s="20">
        <v>87071</v>
      </c>
      <c r="Q388" s="20">
        <v>18941</v>
      </c>
      <c r="R388" s="20">
        <v>14850</v>
      </c>
      <c r="S388" s="20">
        <v>16967</v>
      </c>
      <c r="T388" s="21">
        <v>23146</v>
      </c>
      <c r="U388" s="54">
        <v>7980</v>
      </c>
      <c r="V388" s="20">
        <v>10017</v>
      </c>
      <c r="W388" s="20">
        <v>10148</v>
      </c>
      <c r="X388" s="20">
        <v>0</v>
      </c>
      <c r="Y388" s="21">
        <v>0</v>
      </c>
      <c r="Z388" s="20">
        <v>74533</v>
      </c>
      <c r="AA388" s="21">
        <v>83655</v>
      </c>
      <c r="AB388" s="32">
        <v>0</v>
      </c>
      <c r="AC388" s="20">
        <v>162461</v>
      </c>
      <c r="AD388" s="20">
        <v>174867</v>
      </c>
      <c r="AE388" s="20">
        <v>171219</v>
      </c>
      <c r="AF388" s="20">
        <v>78568</v>
      </c>
      <c r="AG388" s="20">
        <v>35898</v>
      </c>
      <c r="AH388" s="20">
        <v>75568</v>
      </c>
      <c r="AI388" s="21">
        <v>9420</v>
      </c>
      <c r="AJ388" s="25">
        <v>23335</v>
      </c>
      <c r="AK388" s="25">
        <v>31868</v>
      </c>
      <c r="AL388" s="25">
        <v>5094</v>
      </c>
      <c r="AM388" s="22">
        <v>12428</v>
      </c>
      <c r="AN388" s="20">
        <v>76852</v>
      </c>
      <c r="AO388" s="20">
        <v>8600</v>
      </c>
      <c r="AP388" s="54">
        <v>1488268</v>
      </c>
      <c r="AQ388" s="25">
        <v>39172</v>
      </c>
      <c r="AR388" s="25">
        <v>76027</v>
      </c>
      <c r="AS388" s="54">
        <v>69494</v>
      </c>
      <c r="AT388" s="54">
        <v>40060</v>
      </c>
      <c r="AU388" s="54">
        <v>22714</v>
      </c>
      <c r="AV388" s="25">
        <f t="shared" si="20"/>
        <v>247467</v>
      </c>
      <c r="AW388" s="165">
        <v>222720</v>
      </c>
      <c r="AX388" s="98">
        <f t="shared" si="21"/>
        <v>1958455</v>
      </c>
      <c r="AY388" s="73"/>
      <c r="AZ388" s="20">
        <v>306157</v>
      </c>
      <c r="BA388" s="20">
        <v>44288</v>
      </c>
      <c r="BB388" s="19">
        <v>350445</v>
      </c>
      <c r="BC388" s="19">
        <f t="shared" si="22"/>
        <v>2308900</v>
      </c>
      <c r="BE388" s="20">
        <v>53666</v>
      </c>
      <c r="BF388" s="21">
        <f t="shared" si="23"/>
        <v>2255234</v>
      </c>
      <c r="BH388" s="73"/>
      <c r="BI388" s="73"/>
      <c r="BJ388" s="73"/>
      <c r="BK388" s="73"/>
      <c r="BL388" s="73"/>
      <c r="BM388" s="73"/>
      <c r="BN388" s="73"/>
    </row>
    <row r="389" spans="1:66" ht="22.5" customHeight="1" x14ac:dyDescent="0.2">
      <c r="A389" s="125" t="s">
        <v>2186</v>
      </c>
      <c r="B389" s="126" t="s">
        <v>2150</v>
      </c>
      <c r="C389" s="136" t="s">
        <v>487</v>
      </c>
      <c r="D389" s="129">
        <v>6</v>
      </c>
      <c r="E389" s="130" t="s">
        <v>3561</v>
      </c>
      <c r="F389" s="19">
        <v>151731</v>
      </c>
      <c r="G389" s="20">
        <v>32370</v>
      </c>
      <c r="H389" s="20">
        <v>9690</v>
      </c>
      <c r="I389" s="20">
        <v>0</v>
      </c>
      <c r="J389" s="20">
        <v>0</v>
      </c>
      <c r="K389" s="20">
        <v>0</v>
      </c>
      <c r="L389" s="20">
        <v>0</v>
      </c>
      <c r="M389" s="20">
        <v>4729</v>
      </c>
      <c r="N389" s="20">
        <v>2579</v>
      </c>
      <c r="O389" s="20">
        <v>4995</v>
      </c>
      <c r="P389" s="20">
        <v>89148</v>
      </c>
      <c r="Q389" s="20">
        <v>16847</v>
      </c>
      <c r="R389" s="20">
        <v>12060</v>
      </c>
      <c r="S389" s="20">
        <v>15181</v>
      </c>
      <c r="T389" s="21">
        <v>23146</v>
      </c>
      <c r="U389" s="54">
        <v>5208</v>
      </c>
      <c r="V389" s="20">
        <v>7791</v>
      </c>
      <c r="W389" s="20">
        <v>10148</v>
      </c>
      <c r="X389" s="20">
        <v>0</v>
      </c>
      <c r="Y389" s="21">
        <v>0</v>
      </c>
      <c r="Z389" s="20">
        <v>59237</v>
      </c>
      <c r="AA389" s="21">
        <v>69355</v>
      </c>
      <c r="AB389" s="32">
        <v>0</v>
      </c>
      <c r="AC389" s="20">
        <v>199994</v>
      </c>
      <c r="AD389" s="20">
        <v>158679</v>
      </c>
      <c r="AE389" s="20">
        <v>131294</v>
      </c>
      <c r="AF389" s="20">
        <v>60214</v>
      </c>
      <c r="AG389" s="20">
        <v>26877</v>
      </c>
      <c r="AH389" s="20">
        <v>67785</v>
      </c>
      <c r="AI389" s="21">
        <v>3768</v>
      </c>
      <c r="AJ389" s="25">
        <v>20787</v>
      </c>
      <c r="AK389" s="25">
        <v>25514</v>
      </c>
      <c r="AL389" s="25">
        <v>3975</v>
      </c>
      <c r="AM389" s="22">
        <v>9988</v>
      </c>
      <c r="AN389" s="20">
        <v>44939</v>
      </c>
      <c r="AO389" s="20">
        <v>5023</v>
      </c>
      <c r="AP389" s="54">
        <v>1273052</v>
      </c>
      <c r="AQ389" s="25">
        <v>45186</v>
      </c>
      <c r="AR389" s="25">
        <v>72267</v>
      </c>
      <c r="AS389" s="54">
        <v>52935</v>
      </c>
      <c r="AT389" s="54">
        <v>34528</v>
      </c>
      <c r="AU389" s="54">
        <v>27187</v>
      </c>
      <c r="AV389" s="25">
        <f t="shared" si="20"/>
        <v>232103</v>
      </c>
      <c r="AW389" s="165">
        <v>131013</v>
      </c>
      <c r="AX389" s="98">
        <f t="shared" si="21"/>
        <v>1636168</v>
      </c>
      <c r="AY389" s="73"/>
      <c r="AZ389" s="20">
        <v>277731</v>
      </c>
      <c r="BA389" s="20">
        <v>26984</v>
      </c>
      <c r="BB389" s="19">
        <v>304715</v>
      </c>
      <c r="BC389" s="19">
        <f t="shared" si="22"/>
        <v>1940883</v>
      </c>
      <c r="BE389" s="20">
        <v>23622</v>
      </c>
      <c r="BF389" s="21">
        <f t="shared" si="23"/>
        <v>1917261</v>
      </c>
      <c r="BH389" s="73"/>
      <c r="BI389" s="73"/>
      <c r="BJ389" s="73"/>
      <c r="BK389" s="73"/>
      <c r="BL389" s="73"/>
      <c r="BM389" s="73"/>
      <c r="BN389" s="73"/>
    </row>
    <row r="390" spans="1:66" ht="22.5" customHeight="1" x14ac:dyDescent="0.2">
      <c r="A390" s="125" t="s">
        <v>2187</v>
      </c>
      <c r="B390" s="126" t="s">
        <v>2150</v>
      </c>
      <c r="C390" s="136" t="s">
        <v>488</v>
      </c>
      <c r="D390" s="129">
        <v>6</v>
      </c>
      <c r="E390" s="130" t="s">
        <v>3561</v>
      </c>
      <c r="F390" s="19">
        <v>312122</v>
      </c>
      <c r="G390" s="20">
        <v>113011</v>
      </c>
      <c r="H390" s="20">
        <v>76380</v>
      </c>
      <c r="I390" s="20">
        <v>0</v>
      </c>
      <c r="J390" s="20">
        <v>0</v>
      </c>
      <c r="K390" s="20">
        <v>0</v>
      </c>
      <c r="L390" s="20">
        <v>0</v>
      </c>
      <c r="M390" s="20">
        <v>16734</v>
      </c>
      <c r="N390" s="20">
        <v>9465</v>
      </c>
      <c r="O390" s="20">
        <v>8880</v>
      </c>
      <c r="P390" s="20">
        <v>191496</v>
      </c>
      <c r="Q390" s="20">
        <v>32731</v>
      </c>
      <c r="R390" s="20">
        <v>38340</v>
      </c>
      <c r="S390" s="20">
        <v>54473</v>
      </c>
      <c r="T390" s="21">
        <v>46292</v>
      </c>
      <c r="U390" s="54">
        <v>19110</v>
      </c>
      <c r="V390" s="20">
        <v>20034</v>
      </c>
      <c r="W390" s="20">
        <v>10148</v>
      </c>
      <c r="X390" s="20">
        <v>0</v>
      </c>
      <c r="Y390" s="21">
        <v>0</v>
      </c>
      <c r="Z390" s="20">
        <v>177739</v>
      </c>
      <c r="AA390" s="21">
        <v>127985</v>
      </c>
      <c r="AB390" s="32">
        <v>0</v>
      </c>
      <c r="AC390" s="20">
        <v>402703</v>
      </c>
      <c r="AD390" s="20">
        <v>263610</v>
      </c>
      <c r="AE390" s="20">
        <v>357725</v>
      </c>
      <c r="AF390" s="20">
        <v>214050</v>
      </c>
      <c r="AG390" s="20">
        <v>97192</v>
      </c>
      <c r="AH390" s="20">
        <v>121632</v>
      </c>
      <c r="AI390" s="21">
        <v>19311</v>
      </c>
      <c r="AJ390" s="25">
        <v>42777</v>
      </c>
      <c r="AK390" s="25">
        <v>49356</v>
      </c>
      <c r="AL390" s="25">
        <v>11090</v>
      </c>
      <c r="AM390" s="22">
        <v>23794</v>
      </c>
      <c r="AN390" s="20">
        <v>85305</v>
      </c>
      <c r="AO390" s="20">
        <v>15396</v>
      </c>
      <c r="AP390" s="54">
        <v>2958881</v>
      </c>
      <c r="AQ390" s="25">
        <v>62192</v>
      </c>
      <c r="AR390" s="25">
        <v>115671</v>
      </c>
      <c r="AS390" s="54">
        <v>89499</v>
      </c>
      <c r="AT390" s="54">
        <v>36681</v>
      </c>
      <c r="AU390" s="54">
        <v>46456</v>
      </c>
      <c r="AV390" s="25">
        <f t="shared" si="20"/>
        <v>350499</v>
      </c>
      <c r="AW390" s="165">
        <v>369701</v>
      </c>
      <c r="AX390" s="98">
        <f t="shared" si="21"/>
        <v>3679081</v>
      </c>
      <c r="AY390" s="73"/>
      <c r="AZ390" s="20">
        <v>475493</v>
      </c>
      <c r="BA390" s="20">
        <v>81461</v>
      </c>
      <c r="BB390" s="19">
        <v>556954</v>
      </c>
      <c r="BC390" s="19">
        <f t="shared" si="22"/>
        <v>4236035</v>
      </c>
      <c r="BE390" s="20">
        <v>86806</v>
      </c>
      <c r="BF390" s="21">
        <f t="shared" si="23"/>
        <v>4149229</v>
      </c>
      <c r="BH390" s="73"/>
      <c r="BI390" s="73"/>
      <c r="BJ390" s="73"/>
      <c r="BK390" s="73"/>
      <c r="BL390" s="73"/>
      <c r="BM390" s="73"/>
      <c r="BN390" s="73"/>
    </row>
    <row r="391" spans="1:66" ht="22.5" customHeight="1" x14ac:dyDescent="0.2">
      <c r="A391" s="125" t="s">
        <v>2188</v>
      </c>
      <c r="B391" s="126" t="s">
        <v>2150</v>
      </c>
      <c r="C391" s="136" t="s">
        <v>489</v>
      </c>
      <c r="D391" s="129">
        <v>6</v>
      </c>
      <c r="E391" s="130" t="s">
        <v>3561</v>
      </c>
      <c r="F391" s="19">
        <v>294918</v>
      </c>
      <c r="G391" s="20">
        <v>71585</v>
      </c>
      <c r="H391" s="20">
        <v>24130</v>
      </c>
      <c r="I391" s="20">
        <v>0</v>
      </c>
      <c r="J391" s="20">
        <v>0</v>
      </c>
      <c r="K391" s="20">
        <v>0</v>
      </c>
      <c r="L391" s="20">
        <v>0</v>
      </c>
      <c r="M391" s="20">
        <v>10791</v>
      </c>
      <c r="N391" s="20">
        <v>7045</v>
      </c>
      <c r="O391" s="20">
        <v>2479</v>
      </c>
      <c r="P391" s="20">
        <v>72459</v>
      </c>
      <c r="Q391" s="20">
        <v>28614</v>
      </c>
      <c r="R391" s="20">
        <v>55035</v>
      </c>
      <c r="S391" s="20">
        <v>43757</v>
      </c>
      <c r="T391" s="21">
        <v>57865</v>
      </c>
      <c r="U391" s="54">
        <v>33222</v>
      </c>
      <c r="V391" s="20">
        <v>17808</v>
      </c>
      <c r="W391" s="20">
        <v>10148</v>
      </c>
      <c r="X391" s="20">
        <v>0</v>
      </c>
      <c r="Y391" s="21">
        <v>0</v>
      </c>
      <c r="Z391" s="20">
        <v>151710</v>
      </c>
      <c r="AA391" s="21">
        <v>139425</v>
      </c>
      <c r="AB391" s="32">
        <v>0</v>
      </c>
      <c r="AC391" s="20">
        <v>284950</v>
      </c>
      <c r="AD391" s="20">
        <v>180510</v>
      </c>
      <c r="AE391" s="20">
        <v>370289</v>
      </c>
      <c r="AF391" s="20">
        <v>177905</v>
      </c>
      <c r="AG391" s="20">
        <v>79708</v>
      </c>
      <c r="AH391" s="20">
        <v>120908</v>
      </c>
      <c r="AI391" s="21">
        <v>102207</v>
      </c>
      <c r="AJ391" s="25">
        <v>36063</v>
      </c>
      <c r="AK391" s="25">
        <v>52448</v>
      </c>
      <c r="AL391" s="25">
        <v>11328</v>
      </c>
      <c r="AM391" s="22">
        <v>21744</v>
      </c>
      <c r="AN391" s="20">
        <v>100320</v>
      </c>
      <c r="AO391" s="20">
        <v>20746</v>
      </c>
      <c r="AP391" s="54">
        <v>2580117</v>
      </c>
      <c r="AQ391" s="25">
        <v>63938</v>
      </c>
      <c r="AR391" s="25">
        <v>101575</v>
      </c>
      <c r="AS391" s="54">
        <v>96478</v>
      </c>
      <c r="AT391" s="54">
        <v>41871</v>
      </c>
      <c r="AU391" s="54">
        <v>44744</v>
      </c>
      <c r="AV391" s="25">
        <f t="shared" ref="AV391:AV454" si="24">SUM(AQ391:AU391)</f>
        <v>348606</v>
      </c>
      <c r="AW391" s="165">
        <v>535762</v>
      </c>
      <c r="AX391" s="98">
        <f t="shared" ref="AX391:AX454" si="25">SUM(AP391,AV391:AW391)</f>
        <v>3464485</v>
      </c>
      <c r="AY391" s="73"/>
      <c r="AZ391" s="20">
        <v>423225</v>
      </c>
      <c r="BA391" s="20">
        <v>113837</v>
      </c>
      <c r="BB391" s="19">
        <v>537062</v>
      </c>
      <c r="BC391" s="19">
        <f t="shared" ref="BC391:BC454" si="26">AX391+BB391</f>
        <v>4001547</v>
      </c>
      <c r="BE391" s="20">
        <v>75804</v>
      </c>
      <c r="BF391" s="21">
        <f t="shared" ref="BF391:BF454" si="27">BC391-BE391</f>
        <v>3925743</v>
      </c>
      <c r="BH391" s="73"/>
      <c r="BI391" s="73"/>
      <c r="BJ391" s="73"/>
      <c r="BK391" s="73"/>
      <c r="BL391" s="73"/>
      <c r="BM391" s="73"/>
      <c r="BN391" s="73"/>
    </row>
    <row r="392" spans="1:66" ht="22.5" customHeight="1" x14ac:dyDescent="0.2">
      <c r="A392" s="125" t="s">
        <v>2189</v>
      </c>
      <c r="B392" s="126" t="s">
        <v>2150</v>
      </c>
      <c r="C392" s="136" t="s">
        <v>490</v>
      </c>
      <c r="D392" s="129">
        <v>6</v>
      </c>
      <c r="E392" s="130" t="s">
        <v>3561</v>
      </c>
      <c r="F392" s="19">
        <v>182057</v>
      </c>
      <c r="G392" s="20">
        <v>36648</v>
      </c>
      <c r="H392" s="20">
        <v>15960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2847</v>
      </c>
      <c r="O392" s="20">
        <v>0</v>
      </c>
      <c r="P392" s="20">
        <v>11154</v>
      </c>
      <c r="Q392" s="20">
        <v>17323</v>
      </c>
      <c r="R392" s="20">
        <v>23940</v>
      </c>
      <c r="S392" s="20">
        <v>18753</v>
      </c>
      <c r="T392" s="21">
        <v>11573</v>
      </c>
      <c r="U392" s="54">
        <v>4746</v>
      </c>
      <c r="V392" s="20">
        <v>7791</v>
      </c>
      <c r="W392" s="20">
        <v>10148</v>
      </c>
      <c r="X392" s="20">
        <v>0</v>
      </c>
      <c r="Y392" s="21">
        <v>0</v>
      </c>
      <c r="Z392" s="20">
        <v>82321</v>
      </c>
      <c r="AA392" s="21">
        <v>57915</v>
      </c>
      <c r="AB392" s="32">
        <v>0</v>
      </c>
      <c r="AC392" s="20">
        <v>195063</v>
      </c>
      <c r="AD392" s="20">
        <v>142350</v>
      </c>
      <c r="AE392" s="20">
        <v>188739</v>
      </c>
      <c r="AF392" s="20">
        <v>94024</v>
      </c>
      <c r="AG392" s="20">
        <v>35190</v>
      </c>
      <c r="AH392" s="20">
        <v>90862</v>
      </c>
      <c r="AI392" s="21">
        <v>79128</v>
      </c>
      <c r="AJ392" s="25">
        <v>21758</v>
      </c>
      <c r="AK392" s="25">
        <v>34781</v>
      </c>
      <c r="AL392" s="25">
        <v>6153</v>
      </c>
      <c r="AM392" s="22">
        <v>12219</v>
      </c>
      <c r="AN392" s="20">
        <v>78462</v>
      </c>
      <c r="AO392" s="20">
        <v>15170</v>
      </c>
      <c r="AP392" s="54">
        <v>1477075</v>
      </c>
      <c r="AQ392" s="25">
        <v>53095</v>
      </c>
      <c r="AR392" s="25">
        <v>95843</v>
      </c>
      <c r="AS392" s="54">
        <v>83433</v>
      </c>
      <c r="AT392" s="54">
        <v>48171</v>
      </c>
      <c r="AU392" s="54">
        <v>32699</v>
      </c>
      <c r="AV392" s="25">
        <f t="shared" si="24"/>
        <v>313241</v>
      </c>
      <c r="AW392" s="165">
        <v>491551</v>
      </c>
      <c r="AX392" s="98">
        <f t="shared" si="25"/>
        <v>2281867</v>
      </c>
      <c r="AY392" s="73"/>
      <c r="AZ392" s="20">
        <v>288599</v>
      </c>
      <c r="BA392" s="20">
        <v>77903</v>
      </c>
      <c r="BB392" s="19">
        <v>366502</v>
      </c>
      <c r="BC392" s="19">
        <f t="shared" si="26"/>
        <v>2648369</v>
      </c>
      <c r="BE392" s="20">
        <v>34958</v>
      </c>
      <c r="BF392" s="21">
        <f t="shared" si="27"/>
        <v>2613411</v>
      </c>
      <c r="BH392" s="73"/>
      <c r="BI392" s="73"/>
      <c r="BJ392" s="73"/>
      <c r="BK392" s="73"/>
      <c r="BL392" s="73"/>
      <c r="BM392" s="73"/>
      <c r="BN392" s="73"/>
    </row>
    <row r="393" spans="1:66" ht="22.5" customHeight="1" x14ac:dyDescent="0.2">
      <c r="A393" s="125" t="s">
        <v>2190</v>
      </c>
      <c r="B393" s="126" t="s">
        <v>2150</v>
      </c>
      <c r="C393" s="136" t="s">
        <v>491</v>
      </c>
      <c r="D393" s="129">
        <v>6</v>
      </c>
      <c r="E393" s="130" t="s">
        <v>3561</v>
      </c>
      <c r="F393" s="19">
        <v>234669</v>
      </c>
      <c r="G393" s="20">
        <v>79143</v>
      </c>
      <c r="H393" s="20">
        <v>38190</v>
      </c>
      <c r="I393" s="20">
        <v>0</v>
      </c>
      <c r="J393" s="20">
        <v>0</v>
      </c>
      <c r="K393" s="20">
        <v>0</v>
      </c>
      <c r="L393" s="20">
        <v>0</v>
      </c>
      <c r="M393" s="20">
        <v>3887</v>
      </c>
      <c r="N393" s="20">
        <v>4383</v>
      </c>
      <c r="O393" s="20">
        <v>37</v>
      </c>
      <c r="P393" s="20">
        <v>89597</v>
      </c>
      <c r="Q393" s="20">
        <v>22479</v>
      </c>
      <c r="R393" s="20">
        <v>33885</v>
      </c>
      <c r="S393" s="20">
        <v>21432</v>
      </c>
      <c r="T393" s="21">
        <v>26618</v>
      </c>
      <c r="U393" s="54">
        <v>7728</v>
      </c>
      <c r="V393" s="20">
        <v>12243</v>
      </c>
      <c r="W393" s="20">
        <v>10148</v>
      </c>
      <c r="X393" s="20">
        <v>0</v>
      </c>
      <c r="Y393" s="21">
        <v>0</v>
      </c>
      <c r="Z393" s="20">
        <v>116590</v>
      </c>
      <c r="AA393" s="21">
        <v>85800</v>
      </c>
      <c r="AB393" s="32">
        <v>0</v>
      </c>
      <c r="AC393" s="20">
        <v>309298</v>
      </c>
      <c r="AD393" s="20">
        <v>151915</v>
      </c>
      <c r="AE393" s="20">
        <v>325896</v>
      </c>
      <c r="AF393" s="20">
        <v>141358</v>
      </c>
      <c r="AG393" s="20">
        <v>66681</v>
      </c>
      <c r="AH393" s="20">
        <v>118917</v>
      </c>
      <c r="AI393" s="21">
        <v>164850</v>
      </c>
      <c r="AJ393" s="25">
        <v>27290</v>
      </c>
      <c r="AK393" s="25">
        <v>45297</v>
      </c>
      <c r="AL393" s="25">
        <v>8896</v>
      </c>
      <c r="AM393" s="22">
        <v>16371</v>
      </c>
      <c r="AN393" s="20">
        <v>112804</v>
      </c>
      <c r="AO393" s="20">
        <v>24067</v>
      </c>
      <c r="AP393" s="54">
        <v>2300469</v>
      </c>
      <c r="AQ393" s="25">
        <v>56143</v>
      </c>
      <c r="AR393" s="25">
        <v>117820</v>
      </c>
      <c r="AS393" s="54">
        <v>98978</v>
      </c>
      <c r="AT393" s="54">
        <v>55108</v>
      </c>
      <c r="AU393" s="54">
        <v>58698</v>
      </c>
      <c r="AV393" s="25">
        <f t="shared" si="24"/>
        <v>386747</v>
      </c>
      <c r="AW393" s="165">
        <v>509771</v>
      </c>
      <c r="AX393" s="98">
        <f t="shared" si="25"/>
        <v>3196987</v>
      </c>
      <c r="AY393" s="73"/>
      <c r="AZ393" s="20">
        <v>348991</v>
      </c>
      <c r="BA393" s="20">
        <v>134147</v>
      </c>
      <c r="BB393" s="19">
        <v>483138</v>
      </c>
      <c r="BC393" s="19">
        <f t="shared" si="26"/>
        <v>3680125</v>
      </c>
      <c r="BE393" s="20">
        <v>39978</v>
      </c>
      <c r="BF393" s="21">
        <f t="shared" si="27"/>
        <v>3640147</v>
      </c>
      <c r="BH393" s="73"/>
      <c r="BI393" s="73"/>
      <c r="BJ393" s="73"/>
      <c r="BK393" s="73"/>
      <c r="BL393" s="73"/>
      <c r="BM393" s="73"/>
      <c r="BN393" s="73"/>
    </row>
    <row r="394" spans="1:66" ht="22.5" customHeight="1" x14ac:dyDescent="0.2">
      <c r="A394" s="125" t="s">
        <v>2191</v>
      </c>
      <c r="B394" s="126" t="s">
        <v>2150</v>
      </c>
      <c r="C394" s="136" t="s">
        <v>492</v>
      </c>
      <c r="D394" s="129">
        <v>6</v>
      </c>
      <c r="E394" s="130" t="s">
        <v>3561</v>
      </c>
      <c r="F394" s="19">
        <v>128892</v>
      </c>
      <c r="G394" s="20">
        <v>64099</v>
      </c>
      <c r="H394" s="20">
        <v>25080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1610</v>
      </c>
      <c r="O394" s="20">
        <v>0</v>
      </c>
      <c r="P394" s="20">
        <v>13444</v>
      </c>
      <c r="Q394" s="20">
        <v>12202</v>
      </c>
      <c r="R394" s="20">
        <v>35370</v>
      </c>
      <c r="S394" s="20">
        <v>8930</v>
      </c>
      <c r="T394" s="21">
        <v>15045</v>
      </c>
      <c r="U394" s="54">
        <v>9156</v>
      </c>
      <c r="V394" s="20">
        <v>6678</v>
      </c>
      <c r="W394" s="20">
        <v>10148</v>
      </c>
      <c r="X394" s="20">
        <v>0</v>
      </c>
      <c r="Y394" s="21">
        <v>0</v>
      </c>
      <c r="Z394" s="20">
        <v>57043</v>
      </c>
      <c r="AA394" s="21">
        <v>1430</v>
      </c>
      <c r="AB394" s="32">
        <v>0</v>
      </c>
      <c r="AC394" s="20">
        <v>154483</v>
      </c>
      <c r="AD394" s="20">
        <v>107124</v>
      </c>
      <c r="AE394" s="20">
        <v>128502</v>
      </c>
      <c r="AF394" s="20">
        <v>52245</v>
      </c>
      <c r="AG394" s="20">
        <v>22133</v>
      </c>
      <c r="AH394" s="20">
        <v>78645</v>
      </c>
      <c r="AI394" s="21">
        <v>65940</v>
      </c>
      <c r="AJ394" s="25">
        <v>14550</v>
      </c>
      <c r="AK394" s="25">
        <v>26797</v>
      </c>
      <c r="AL394" s="25">
        <v>4160</v>
      </c>
      <c r="AM394" s="22">
        <v>8979</v>
      </c>
      <c r="AN394" s="20">
        <v>137284</v>
      </c>
      <c r="AO394" s="20">
        <v>14852</v>
      </c>
      <c r="AP394" s="54">
        <v>1204821</v>
      </c>
      <c r="AQ394" s="25">
        <v>62544</v>
      </c>
      <c r="AR394" s="25">
        <v>104122</v>
      </c>
      <c r="AS394" s="54">
        <v>74545</v>
      </c>
      <c r="AT394" s="54">
        <v>43854</v>
      </c>
      <c r="AU394" s="54">
        <v>41013</v>
      </c>
      <c r="AV394" s="25">
        <f t="shared" si="24"/>
        <v>326078</v>
      </c>
      <c r="AW394" s="165">
        <v>256489</v>
      </c>
      <c r="AX394" s="98">
        <f t="shared" si="25"/>
        <v>1787388</v>
      </c>
      <c r="AY394" s="73"/>
      <c r="AZ394" s="20">
        <v>214843</v>
      </c>
      <c r="BA394" s="20">
        <v>85284</v>
      </c>
      <c r="BB394" s="19">
        <v>300127</v>
      </c>
      <c r="BC394" s="19">
        <f t="shared" si="26"/>
        <v>2087515</v>
      </c>
      <c r="BE394" s="20">
        <v>17563</v>
      </c>
      <c r="BF394" s="21">
        <f t="shared" si="27"/>
        <v>2069952</v>
      </c>
      <c r="BH394" s="73"/>
      <c r="BI394" s="73"/>
      <c r="BJ394" s="73"/>
      <c r="BK394" s="73"/>
      <c r="BL394" s="73"/>
      <c r="BM394" s="73"/>
      <c r="BN394" s="73"/>
    </row>
    <row r="395" spans="1:66" ht="22.5" customHeight="1" x14ac:dyDescent="0.2">
      <c r="A395" s="125" t="s">
        <v>2192</v>
      </c>
      <c r="B395" s="126" t="s">
        <v>2150</v>
      </c>
      <c r="C395" s="136" t="s">
        <v>493</v>
      </c>
      <c r="D395" s="129">
        <v>6</v>
      </c>
      <c r="E395" s="130" t="s">
        <v>3561</v>
      </c>
      <c r="F395" s="19">
        <v>300104</v>
      </c>
      <c r="G395" s="20">
        <v>132262</v>
      </c>
      <c r="H395" s="20">
        <v>82460</v>
      </c>
      <c r="I395" s="20">
        <v>0</v>
      </c>
      <c r="J395" s="20">
        <v>0</v>
      </c>
      <c r="K395" s="20">
        <v>0</v>
      </c>
      <c r="L395" s="20">
        <v>0</v>
      </c>
      <c r="M395" s="20">
        <v>13445</v>
      </c>
      <c r="N395" s="20">
        <v>7732</v>
      </c>
      <c r="O395" s="20">
        <v>4958</v>
      </c>
      <c r="P395" s="20">
        <v>439</v>
      </c>
      <c r="Q395" s="20">
        <v>30152</v>
      </c>
      <c r="R395" s="20">
        <v>55395</v>
      </c>
      <c r="S395" s="20">
        <v>56259</v>
      </c>
      <c r="T395" s="21">
        <v>34719</v>
      </c>
      <c r="U395" s="54">
        <v>32382</v>
      </c>
      <c r="V395" s="20">
        <v>16695</v>
      </c>
      <c r="W395" s="20">
        <v>10148</v>
      </c>
      <c r="X395" s="20">
        <v>0</v>
      </c>
      <c r="Y395" s="21">
        <v>0</v>
      </c>
      <c r="Z395" s="20">
        <v>164936</v>
      </c>
      <c r="AA395" s="21">
        <v>0</v>
      </c>
      <c r="AB395" s="32">
        <v>0</v>
      </c>
      <c r="AC395" s="20">
        <v>414558</v>
      </c>
      <c r="AD395" s="20">
        <v>229996</v>
      </c>
      <c r="AE395" s="20">
        <v>440787</v>
      </c>
      <c r="AF395" s="20">
        <v>224756</v>
      </c>
      <c r="AG395" s="20">
        <v>83949</v>
      </c>
      <c r="AH395" s="20">
        <v>138918</v>
      </c>
      <c r="AI395" s="21">
        <v>34854</v>
      </c>
      <c r="AJ395" s="25">
        <v>38274</v>
      </c>
      <c r="AK395" s="25">
        <v>51995</v>
      </c>
      <c r="AL395" s="25">
        <v>12687</v>
      </c>
      <c r="AM395" s="22">
        <v>22826</v>
      </c>
      <c r="AN395" s="20">
        <v>311958</v>
      </c>
      <c r="AO395" s="20">
        <v>23657</v>
      </c>
      <c r="AP395" s="54">
        <v>2971301</v>
      </c>
      <c r="AQ395" s="25">
        <v>72358</v>
      </c>
      <c r="AR395" s="25">
        <v>144092</v>
      </c>
      <c r="AS395" s="54">
        <v>128558</v>
      </c>
      <c r="AT395" s="54">
        <v>54056</v>
      </c>
      <c r="AU395" s="54">
        <v>82082</v>
      </c>
      <c r="AV395" s="25">
        <f t="shared" si="24"/>
        <v>481146</v>
      </c>
      <c r="AW395" s="165">
        <v>432267</v>
      </c>
      <c r="AX395" s="98">
        <f t="shared" si="25"/>
        <v>3884714</v>
      </c>
      <c r="AY395" s="73"/>
      <c r="AZ395" s="20">
        <v>440376</v>
      </c>
      <c r="BA395" s="20">
        <v>114301</v>
      </c>
      <c r="BB395" s="19">
        <v>554677</v>
      </c>
      <c r="BC395" s="19">
        <f t="shared" si="26"/>
        <v>4439391</v>
      </c>
      <c r="BE395" s="20">
        <v>62144</v>
      </c>
      <c r="BF395" s="21">
        <f t="shared" si="27"/>
        <v>4377247</v>
      </c>
      <c r="BH395" s="73"/>
      <c r="BI395" s="73"/>
      <c r="BJ395" s="73"/>
      <c r="BK395" s="73"/>
      <c r="BL395" s="73"/>
      <c r="BM395" s="73"/>
      <c r="BN395" s="73"/>
    </row>
    <row r="396" spans="1:66" ht="22.5" customHeight="1" x14ac:dyDescent="0.2">
      <c r="A396" s="125" t="s">
        <v>2193</v>
      </c>
      <c r="B396" s="126" t="s">
        <v>2150</v>
      </c>
      <c r="C396" s="136" t="s">
        <v>494</v>
      </c>
      <c r="D396" s="129">
        <v>6</v>
      </c>
      <c r="E396" s="130" t="s">
        <v>3561</v>
      </c>
      <c r="F396" s="19">
        <v>178181</v>
      </c>
      <c r="G396" s="20">
        <v>65026</v>
      </c>
      <c r="H396" s="20">
        <v>37050</v>
      </c>
      <c r="I396" s="20">
        <v>0</v>
      </c>
      <c r="J396" s="20">
        <v>0</v>
      </c>
      <c r="K396" s="20">
        <v>0</v>
      </c>
      <c r="L396" s="20">
        <v>0</v>
      </c>
      <c r="M396" s="20">
        <v>5970</v>
      </c>
      <c r="N396" s="20">
        <v>3375</v>
      </c>
      <c r="O396" s="20">
        <v>0</v>
      </c>
      <c r="P396" s="20">
        <v>48342</v>
      </c>
      <c r="Q396" s="20">
        <v>22175</v>
      </c>
      <c r="R396" s="20">
        <v>36810</v>
      </c>
      <c r="S396" s="20">
        <v>17860</v>
      </c>
      <c r="T396" s="21">
        <v>23146</v>
      </c>
      <c r="U396" s="54">
        <v>25074</v>
      </c>
      <c r="V396" s="20">
        <v>11130</v>
      </c>
      <c r="W396" s="20">
        <v>19281</v>
      </c>
      <c r="X396" s="20">
        <v>0</v>
      </c>
      <c r="Y396" s="21">
        <v>0</v>
      </c>
      <c r="Z396" s="20">
        <v>91498</v>
      </c>
      <c r="AA396" s="21">
        <v>0</v>
      </c>
      <c r="AB396" s="32">
        <v>0</v>
      </c>
      <c r="AC396" s="20">
        <v>163236</v>
      </c>
      <c r="AD396" s="20">
        <v>157333</v>
      </c>
      <c r="AE396" s="20">
        <v>180154</v>
      </c>
      <c r="AF396" s="20">
        <v>76314</v>
      </c>
      <c r="AG396" s="20">
        <v>35587</v>
      </c>
      <c r="AH396" s="20">
        <v>93487</v>
      </c>
      <c r="AI396" s="21">
        <v>15543</v>
      </c>
      <c r="AJ396" s="25">
        <v>23679</v>
      </c>
      <c r="AK396" s="25">
        <v>32291</v>
      </c>
      <c r="AL396" s="25">
        <v>5751</v>
      </c>
      <c r="AM396" s="22">
        <v>12219</v>
      </c>
      <c r="AN396" s="20">
        <v>72005</v>
      </c>
      <c r="AO396" s="20">
        <v>28567</v>
      </c>
      <c r="AP396" s="54">
        <v>1481084</v>
      </c>
      <c r="AQ396" s="25">
        <v>48290</v>
      </c>
      <c r="AR396" s="25">
        <v>87322</v>
      </c>
      <c r="AS396" s="54">
        <v>76532</v>
      </c>
      <c r="AT396" s="54">
        <v>34856</v>
      </c>
      <c r="AU396" s="54">
        <v>31145</v>
      </c>
      <c r="AV396" s="25">
        <f t="shared" si="24"/>
        <v>278145</v>
      </c>
      <c r="AW396" s="165">
        <v>201698</v>
      </c>
      <c r="AX396" s="98">
        <f t="shared" si="25"/>
        <v>1960927</v>
      </c>
      <c r="AY396" s="73"/>
      <c r="AZ396" s="20">
        <v>309998</v>
      </c>
      <c r="BA396" s="20">
        <v>45902</v>
      </c>
      <c r="BB396" s="19">
        <v>355900</v>
      </c>
      <c r="BC396" s="19">
        <f t="shared" si="26"/>
        <v>2316827</v>
      </c>
      <c r="BE396" s="20">
        <v>33577</v>
      </c>
      <c r="BF396" s="21">
        <f t="shared" si="27"/>
        <v>2283250</v>
      </c>
      <c r="BH396" s="73"/>
      <c r="BI396" s="73"/>
      <c r="BJ396" s="73"/>
      <c r="BK396" s="73"/>
      <c r="BL396" s="73"/>
      <c r="BM396" s="73"/>
      <c r="BN396" s="73"/>
    </row>
    <row r="397" spans="1:66" ht="22.5" customHeight="1" x14ac:dyDescent="0.2">
      <c r="A397" s="125" t="s">
        <v>2194</v>
      </c>
      <c r="B397" s="126" t="s">
        <v>2150</v>
      </c>
      <c r="C397" s="136" t="s">
        <v>495</v>
      </c>
      <c r="D397" s="129">
        <v>6</v>
      </c>
      <c r="E397" s="130" t="s">
        <v>3561</v>
      </c>
      <c r="F397" s="19">
        <v>182367</v>
      </c>
      <c r="G397" s="20">
        <v>118857</v>
      </c>
      <c r="H397" s="20">
        <v>62130</v>
      </c>
      <c r="I397" s="20">
        <v>0</v>
      </c>
      <c r="J397" s="20">
        <v>0</v>
      </c>
      <c r="K397" s="20">
        <v>0</v>
      </c>
      <c r="L397" s="20">
        <v>0</v>
      </c>
      <c r="M397" s="20">
        <v>5202</v>
      </c>
      <c r="N397" s="20">
        <v>3076</v>
      </c>
      <c r="O397" s="20">
        <v>0</v>
      </c>
      <c r="P397" s="20">
        <v>46522</v>
      </c>
      <c r="Q397" s="20">
        <v>19143</v>
      </c>
      <c r="R397" s="20">
        <v>41535</v>
      </c>
      <c r="S397" s="20">
        <v>33041</v>
      </c>
      <c r="T397" s="21">
        <v>23146</v>
      </c>
      <c r="U397" s="54">
        <v>29148</v>
      </c>
      <c r="V397" s="20">
        <v>10017</v>
      </c>
      <c r="W397" s="20">
        <v>10148</v>
      </c>
      <c r="X397" s="20">
        <v>0</v>
      </c>
      <c r="Y397" s="21">
        <v>0</v>
      </c>
      <c r="Z397" s="20">
        <v>82508</v>
      </c>
      <c r="AA397" s="21">
        <v>10010</v>
      </c>
      <c r="AB397" s="32">
        <v>0</v>
      </c>
      <c r="AC397" s="20">
        <v>228664</v>
      </c>
      <c r="AD397" s="20">
        <v>164172</v>
      </c>
      <c r="AE397" s="20">
        <v>176454</v>
      </c>
      <c r="AF397" s="20">
        <v>85411</v>
      </c>
      <c r="AG397" s="20">
        <v>35682</v>
      </c>
      <c r="AH397" s="20">
        <v>105071</v>
      </c>
      <c r="AI397" s="21">
        <v>41919</v>
      </c>
      <c r="AJ397" s="25">
        <v>22588</v>
      </c>
      <c r="AK397" s="25">
        <v>34868</v>
      </c>
      <c r="AL397" s="25">
        <v>6214</v>
      </c>
      <c r="AM397" s="22">
        <v>12452</v>
      </c>
      <c r="AN397" s="20">
        <v>109878</v>
      </c>
      <c r="AO397" s="20">
        <v>14483</v>
      </c>
      <c r="AP397" s="54">
        <v>1714706</v>
      </c>
      <c r="AQ397" s="25">
        <v>59356</v>
      </c>
      <c r="AR397" s="25">
        <v>110789</v>
      </c>
      <c r="AS397" s="54">
        <v>95827</v>
      </c>
      <c r="AT397" s="54">
        <v>40820</v>
      </c>
      <c r="AU397" s="54">
        <v>53231</v>
      </c>
      <c r="AV397" s="25">
        <f t="shared" si="24"/>
        <v>360023</v>
      </c>
      <c r="AW397" s="165">
        <v>488494</v>
      </c>
      <c r="AX397" s="98">
        <f t="shared" si="25"/>
        <v>2563223</v>
      </c>
      <c r="AY397" s="73"/>
      <c r="AZ397" s="20">
        <v>297909</v>
      </c>
      <c r="BA397" s="20">
        <v>79936</v>
      </c>
      <c r="BB397" s="19">
        <v>377845</v>
      </c>
      <c r="BC397" s="19">
        <f t="shared" si="26"/>
        <v>2941068</v>
      </c>
      <c r="BE397" s="20">
        <v>32078</v>
      </c>
      <c r="BF397" s="21">
        <f t="shared" si="27"/>
        <v>2908990</v>
      </c>
      <c r="BH397" s="73"/>
      <c r="BI397" s="73"/>
      <c r="BJ397" s="73"/>
      <c r="BK397" s="73"/>
      <c r="BL397" s="73"/>
      <c r="BM397" s="73"/>
      <c r="BN397" s="73"/>
    </row>
    <row r="398" spans="1:66" ht="22.5" customHeight="1" x14ac:dyDescent="0.2">
      <c r="A398" s="125" t="s">
        <v>2195</v>
      </c>
      <c r="B398" s="126" t="s">
        <v>2150</v>
      </c>
      <c r="C398" s="136" t="s">
        <v>496</v>
      </c>
      <c r="D398" s="129">
        <v>6</v>
      </c>
      <c r="E398" s="130" t="s">
        <v>3561</v>
      </c>
      <c r="F398" s="19">
        <v>171523</v>
      </c>
      <c r="G398" s="20">
        <v>50338</v>
      </c>
      <c r="H398" s="20">
        <v>17860</v>
      </c>
      <c r="I398" s="20">
        <v>0</v>
      </c>
      <c r="J398" s="20">
        <v>0</v>
      </c>
      <c r="K398" s="20">
        <v>0</v>
      </c>
      <c r="L398" s="20">
        <v>0</v>
      </c>
      <c r="M398" s="20">
        <v>5356</v>
      </c>
      <c r="N398" s="20">
        <v>3187</v>
      </c>
      <c r="O398" s="20">
        <v>0</v>
      </c>
      <c r="P398" s="20">
        <v>47168</v>
      </c>
      <c r="Q398" s="20">
        <v>17976</v>
      </c>
      <c r="R398" s="20">
        <v>55125</v>
      </c>
      <c r="S398" s="20">
        <v>15181</v>
      </c>
      <c r="T398" s="21">
        <v>25461</v>
      </c>
      <c r="U398" s="54">
        <v>12222</v>
      </c>
      <c r="V398" s="20">
        <v>10017</v>
      </c>
      <c r="W398" s="20">
        <v>10148</v>
      </c>
      <c r="X398" s="20">
        <v>0</v>
      </c>
      <c r="Y398" s="21">
        <v>0</v>
      </c>
      <c r="Z398" s="20">
        <v>74454</v>
      </c>
      <c r="AA398" s="21">
        <v>60060</v>
      </c>
      <c r="AB398" s="32">
        <v>0</v>
      </c>
      <c r="AC398" s="20">
        <v>232237</v>
      </c>
      <c r="AD398" s="20">
        <v>125149</v>
      </c>
      <c r="AE398" s="20">
        <v>183155</v>
      </c>
      <c r="AF398" s="20">
        <v>87262</v>
      </c>
      <c r="AG398" s="20">
        <v>33303</v>
      </c>
      <c r="AH398" s="20">
        <v>72943</v>
      </c>
      <c r="AI398" s="21">
        <v>12246</v>
      </c>
      <c r="AJ398" s="25">
        <v>22996</v>
      </c>
      <c r="AK398" s="25">
        <v>32225</v>
      </c>
      <c r="AL398" s="25">
        <v>5654</v>
      </c>
      <c r="AM398" s="22">
        <v>12436</v>
      </c>
      <c r="AN398" s="20">
        <v>90858</v>
      </c>
      <c r="AO398" s="20">
        <v>6991</v>
      </c>
      <c r="AP398" s="54">
        <v>1493531</v>
      </c>
      <c r="AQ398" s="25">
        <v>46547</v>
      </c>
      <c r="AR398" s="25">
        <v>80488</v>
      </c>
      <c r="AS398" s="54">
        <v>71846</v>
      </c>
      <c r="AT398" s="54">
        <v>30249</v>
      </c>
      <c r="AU398" s="54">
        <v>33757</v>
      </c>
      <c r="AV398" s="25">
        <f t="shared" si="24"/>
        <v>262887</v>
      </c>
      <c r="AW398" s="165">
        <v>179743</v>
      </c>
      <c r="AX398" s="98">
        <f t="shared" si="25"/>
        <v>1936161</v>
      </c>
      <c r="AY398" s="73"/>
      <c r="AZ398" s="20">
        <v>302351</v>
      </c>
      <c r="BA398" s="20">
        <v>36156</v>
      </c>
      <c r="BB398" s="19">
        <v>338507</v>
      </c>
      <c r="BC398" s="19">
        <f t="shared" si="26"/>
        <v>2274668</v>
      </c>
      <c r="BE398" s="20">
        <v>30589</v>
      </c>
      <c r="BF398" s="21">
        <f t="shared" si="27"/>
        <v>2244079</v>
      </c>
      <c r="BH398" s="73"/>
      <c r="BI398" s="73"/>
      <c r="BJ398" s="73"/>
      <c r="BK398" s="73"/>
      <c r="BL398" s="73"/>
      <c r="BM398" s="73"/>
      <c r="BN398" s="73"/>
    </row>
    <row r="399" spans="1:66" ht="22.5" customHeight="1" x14ac:dyDescent="0.2">
      <c r="A399" s="125" t="s">
        <v>2196</v>
      </c>
      <c r="B399" s="126" t="s">
        <v>2150</v>
      </c>
      <c r="C399" s="136" t="s">
        <v>497</v>
      </c>
      <c r="D399" s="129">
        <v>6</v>
      </c>
      <c r="E399" s="130" t="s">
        <v>3561</v>
      </c>
      <c r="F399" s="19">
        <v>178388</v>
      </c>
      <c r="G399" s="20">
        <v>108162</v>
      </c>
      <c r="H399" s="20">
        <v>33250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2548</v>
      </c>
      <c r="O399" s="20">
        <v>0</v>
      </c>
      <c r="P399" s="20">
        <v>30352</v>
      </c>
      <c r="Q399" s="20">
        <v>16786</v>
      </c>
      <c r="R399" s="20">
        <v>44730</v>
      </c>
      <c r="S399" s="20">
        <v>11609</v>
      </c>
      <c r="T399" s="21">
        <v>11573</v>
      </c>
      <c r="U399" s="54">
        <v>11172</v>
      </c>
      <c r="V399" s="20">
        <v>10017</v>
      </c>
      <c r="W399" s="20">
        <v>10148</v>
      </c>
      <c r="X399" s="20">
        <v>0</v>
      </c>
      <c r="Y399" s="21">
        <v>0</v>
      </c>
      <c r="Z399" s="20">
        <v>80821</v>
      </c>
      <c r="AA399" s="21">
        <v>10010</v>
      </c>
      <c r="AB399" s="32">
        <v>0</v>
      </c>
      <c r="AC399" s="20">
        <v>223594</v>
      </c>
      <c r="AD399" s="20">
        <v>145708</v>
      </c>
      <c r="AE399" s="20">
        <v>198232</v>
      </c>
      <c r="AF399" s="20">
        <v>81949</v>
      </c>
      <c r="AG399" s="20">
        <v>33182</v>
      </c>
      <c r="AH399" s="20">
        <v>85070</v>
      </c>
      <c r="AI399" s="21">
        <v>117279</v>
      </c>
      <c r="AJ399" s="25">
        <v>20669</v>
      </c>
      <c r="AK399" s="25">
        <v>32524</v>
      </c>
      <c r="AL399" s="25">
        <v>5971</v>
      </c>
      <c r="AM399" s="22">
        <v>11284</v>
      </c>
      <c r="AN399" s="20">
        <v>84148</v>
      </c>
      <c r="AO399" s="20">
        <v>17333</v>
      </c>
      <c r="AP399" s="54">
        <v>1616509</v>
      </c>
      <c r="AQ399" s="25">
        <v>47109</v>
      </c>
      <c r="AR399" s="25">
        <v>110374</v>
      </c>
      <c r="AS399" s="54">
        <v>90164</v>
      </c>
      <c r="AT399" s="54">
        <v>43047</v>
      </c>
      <c r="AU399" s="54">
        <v>50251</v>
      </c>
      <c r="AV399" s="25">
        <f t="shared" si="24"/>
        <v>340945</v>
      </c>
      <c r="AW399" s="165">
        <v>568668</v>
      </c>
      <c r="AX399" s="98">
        <f t="shared" si="25"/>
        <v>2526122</v>
      </c>
      <c r="AY399" s="73"/>
      <c r="AZ399" s="20">
        <v>276456</v>
      </c>
      <c r="BA399" s="20">
        <v>97152</v>
      </c>
      <c r="BB399" s="19">
        <v>373608</v>
      </c>
      <c r="BC399" s="19">
        <f t="shared" si="26"/>
        <v>2899730</v>
      </c>
      <c r="BE399" s="20">
        <v>28490</v>
      </c>
      <c r="BF399" s="21">
        <f t="shared" si="27"/>
        <v>2871240</v>
      </c>
      <c r="BH399" s="73"/>
      <c r="BI399" s="73"/>
      <c r="BJ399" s="73"/>
      <c r="BK399" s="73"/>
      <c r="BL399" s="73"/>
      <c r="BM399" s="73"/>
      <c r="BN399" s="73"/>
    </row>
    <row r="400" spans="1:66" ht="22.5" customHeight="1" x14ac:dyDescent="0.2">
      <c r="A400" s="125" t="s">
        <v>2197</v>
      </c>
      <c r="B400" s="126" t="s">
        <v>2150</v>
      </c>
      <c r="C400" s="136" t="s">
        <v>498</v>
      </c>
      <c r="D400" s="129">
        <v>6</v>
      </c>
      <c r="E400" s="130" t="s">
        <v>3561</v>
      </c>
      <c r="F400" s="19">
        <v>313720</v>
      </c>
      <c r="G400" s="20">
        <v>139249</v>
      </c>
      <c r="H400" s="20">
        <v>67260</v>
      </c>
      <c r="I400" s="20">
        <v>0</v>
      </c>
      <c r="J400" s="20">
        <v>0</v>
      </c>
      <c r="K400" s="20">
        <v>0</v>
      </c>
      <c r="L400" s="20">
        <v>0</v>
      </c>
      <c r="M400" s="20">
        <v>14175</v>
      </c>
      <c r="N400" s="20">
        <v>8986</v>
      </c>
      <c r="O400" s="20">
        <v>2960</v>
      </c>
      <c r="P400" s="20">
        <v>162286</v>
      </c>
      <c r="Q400" s="20">
        <v>32386</v>
      </c>
      <c r="R400" s="20">
        <v>40590</v>
      </c>
      <c r="S400" s="20">
        <v>62510</v>
      </c>
      <c r="T400" s="21">
        <v>69438</v>
      </c>
      <c r="U400" s="54">
        <v>52206</v>
      </c>
      <c r="V400" s="20">
        <v>40068</v>
      </c>
      <c r="W400" s="20">
        <v>20296</v>
      </c>
      <c r="X400" s="20">
        <v>0</v>
      </c>
      <c r="Y400" s="21">
        <v>0</v>
      </c>
      <c r="Z400" s="20">
        <v>168354</v>
      </c>
      <c r="AA400" s="21">
        <v>74360</v>
      </c>
      <c r="AB400" s="32">
        <v>0</v>
      </c>
      <c r="AC400" s="20">
        <v>606215</v>
      </c>
      <c r="AD400" s="20">
        <v>278028</v>
      </c>
      <c r="AE400" s="20">
        <v>445045</v>
      </c>
      <c r="AF400" s="20">
        <v>234255</v>
      </c>
      <c r="AG400" s="20">
        <v>94060</v>
      </c>
      <c r="AH400" s="20">
        <v>122356</v>
      </c>
      <c r="AI400" s="21">
        <v>27318</v>
      </c>
      <c r="AJ400" s="25">
        <v>42318</v>
      </c>
      <c r="AK400" s="25">
        <v>50153</v>
      </c>
      <c r="AL400" s="25">
        <v>12574</v>
      </c>
      <c r="AM400" s="22">
        <v>23907</v>
      </c>
      <c r="AN400" s="20">
        <v>116107</v>
      </c>
      <c r="AO400" s="20">
        <v>14699</v>
      </c>
      <c r="AP400" s="54">
        <v>3335879</v>
      </c>
      <c r="AQ400" s="25">
        <v>90460</v>
      </c>
      <c r="AR400" s="25">
        <v>147257</v>
      </c>
      <c r="AS400" s="54">
        <v>94080</v>
      </c>
      <c r="AT400" s="54">
        <v>37572</v>
      </c>
      <c r="AU400" s="54">
        <v>59305</v>
      </c>
      <c r="AV400" s="25">
        <f t="shared" si="24"/>
        <v>428674</v>
      </c>
      <c r="AW400" s="165">
        <v>351582</v>
      </c>
      <c r="AX400" s="98">
        <f t="shared" si="25"/>
        <v>4116135</v>
      </c>
      <c r="AY400" s="73"/>
      <c r="AZ400" s="20">
        <v>472006</v>
      </c>
      <c r="BA400" s="20">
        <v>76599</v>
      </c>
      <c r="BB400" s="19">
        <v>548605</v>
      </c>
      <c r="BC400" s="19">
        <f t="shared" si="26"/>
        <v>4664740</v>
      </c>
      <c r="BE400" s="20">
        <v>74870</v>
      </c>
      <c r="BF400" s="21">
        <f t="shared" si="27"/>
        <v>4589870</v>
      </c>
      <c r="BH400" s="73"/>
      <c r="BI400" s="73"/>
      <c r="BJ400" s="73"/>
      <c r="BK400" s="73"/>
      <c r="BL400" s="73"/>
      <c r="BM400" s="73"/>
      <c r="BN400" s="73"/>
    </row>
    <row r="401" spans="1:66" ht="22.5" customHeight="1" x14ac:dyDescent="0.2">
      <c r="A401" s="125" t="s">
        <v>2198</v>
      </c>
      <c r="B401" s="126" t="s">
        <v>2150</v>
      </c>
      <c r="C401" s="136" t="s">
        <v>499</v>
      </c>
      <c r="D401" s="129">
        <v>6</v>
      </c>
      <c r="E401" s="130" t="s">
        <v>3561</v>
      </c>
      <c r="F401" s="19">
        <v>240488</v>
      </c>
      <c r="G401" s="20">
        <v>109659</v>
      </c>
      <c r="H401" s="20">
        <v>46930</v>
      </c>
      <c r="I401" s="20">
        <v>0</v>
      </c>
      <c r="J401" s="20">
        <v>0</v>
      </c>
      <c r="K401" s="20">
        <v>0</v>
      </c>
      <c r="L401" s="20">
        <v>0</v>
      </c>
      <c r="M401" s="20">
        <v>7260</v>
      </c>
      <c r="N401" s="20">
        <v>5001</v>
      </c>
      <c r="O401" s="20">
        <v>6179</v>
      </c>
      <c r="P401" s="20">
        <v>5951</v>
      </c>
      <c r="Q401" s="20">
        <v>22088</v>
      </c>
      <c r="R401" s="20">
        <v>83385</v>
      </c>
      <c r="S401" s="20">
        <v>23218</v>
      </c>
      <c r="T401" s="21">
        <v>42820</v>
      </c>
      <c r="U401" s="54">
        <v>9492</v>
      </c>
      <c r="V401" s="20">
        <v>12243</v>
      </c>
      <c r="W401" s="20">
        <v>10148</v>
      </c>
      <c r="X401" s="20">
        <v>0</v>
      </c>
      <c r="Y401" s="21">
        <v>0</v>
      </c>
      <c r="Z401" s="20">
        <v>121627</v>
      </c>
      <c r="AA401" s="21">
        <v>0</v>
      </c>
      <c r="AB401" s="32">
        <v>0</v>
      </c>
      <c r="AC401" s="20">
        <v>238996</v>
      </c>
      <c r="AD401" s="20">
        <v>240832</v>
      </c>
      <c r="AE401" s="20">
        <v>292183</v>
      </c>
      <c r="AF401" s="20">
        <v>145464</v>
      </c>
      <c r="AG401" s="20">
        <v>56149</v>
      </c>
      <c r="AH401" s="20">
        <v>106066</v>
      </c>
      <c r="AI401" s="21">
        <v>57933</v>
      </c>
      <c r="AJ401" s="25">
        <v>29344</v>
      </c>
      <c r="AK401" s="25">
        <v>46480</v>
      </c>
      <c r="AL401" s="25">
        <v>9669</v>
      </c>
      <c r="AM401" s="22">
        <v>17682</v>
      </c>
      <c r="AN401" s="20">
        <v>124965</v>
      </c>
      <c r="AO401" s="20">
        <v>20408</v>
      </c>
      <c r="AP401" s="54">
        <v>2132660</v>
      </c>
      <c r="AQ401" s="25">
        <v>55329</v>
      </c>
      <c r="AR401" s="25">
        <v>115056</v>
      </c>
      <c r="AS401" s="54">
        <v>101429</v>
      </c>
      <c r="AT401" s="54">
        <v>43238</v>
      </c>
      <c r="AU401" s="54">
        <v>67288</v>
      </c>
      <c r="AV401" s="25">
        <f t="shared" si="24"/>
        <v>382340</v>
      </c>
      <c r="AW401" s="165">
        <v>392596</v>
      </c>
      <c r="AX401" s="98">
        <f t="shared" si="25"/>
        <v>2907596</v>
      </c>
      <c r="AY401" s="73"/>
      <c r="AZ401" s="20">
        <v>366797</v>
      </c>
      <c r="BA401" s="20">
        <v>100467</v>
      </c>
      <c r="BB401" s="19">
        <v>467264</v>
      </c>
      <c r="BC401" s="19">
        <f t="shared" si="26"/>
        <v>3374860</v>
      </c>
      <c r="BE401" s="20">
        <v>41412</v>
      </c>
      <c r="BF401" s="21">
        <f t="shared" si="27"/>
        <v>3333448</v>
      </c>
      <c r="BH401" s="73"/>
      <c r="BI401" s="73"/>
      <c r="BJ401" s="73"/>
      <c r="BK401" s="73"/>
      <c r="BL401" s="73"/>
      <c r="BM401" s="73"/>
      <c r="BN401" s="73"/>
    </row>
    <row r="402" spans="1:66" ht="22.5" customHeight="1" x14ac:dyDescent="0.2">
      <c r="A402" s="125" t="s">
        <v>2199</v>
      </c>
      <c r="B402" s="126" t="s">
        <v>2150</v>
      </c>
      <c r="C402" s="136" t="s">
        <v>500</v>
      </c>
      <c r="D402" s="129">
        <v>6</v>
      </c>
      <c r="E402" s="130" t="s">
        <v>3562</v>
      </c>
      <c r="F402" s="19">
        <v>212049</v>
      </c>
      <c r="G402" s="20">
        <v>40641</v>
      </c>
      <c r="H402" s="20">
        <v>12350</v>
      </c>
      <c r="I402" s="20">
        <v>0</v>
      </c>
      <c r="J402" s="20">
        <v>0</v>
      </c>
      <c r="K402" s="20">
        <v>0</v>
      </c>
      <c r="L402" s="20">
        <v>0</v>
      </c>
      <c r="M402" s="20">
        <v>5099</v>
      </c>
      <c r="N402" s="20">
        <v>2858</v>
      </c>
      <c r="O402" s="20">
        <v>0</v>
      </c>
      <c r="P402" s="20">
        <v>69226</v>
      </c>
      <c r="Q402" s="20">
        <v>17342</v>
      </c>
      <c r="R402" s="20">
        <v>11655</v>
      </c>
      <c r="S402" s="20">
        <v>7144</v>
      </c>
      <c r="T402" s="21">
        <v>11573</v>
      </c>
      <c r="U402" s="54">
        <v>7896</v>
      </c>
      <c r="V402" s="20">
        <v>5565</v>
      </c>
      <c r="W402" s="20">
        <v>10148</v>
      </c>
      <c r="X402" s="20">
        <v>0</v>
      </c>
      <c r="Y402" s="21">
        <v>0</v>
      </c>
      <c r="Z402" s="20">
        <v>73438</v>
      </c>
      <c r="AA402" s="21">
        <v>49335</v>
      </c>
      <c r="AB402" s="32">
        <v>0</v>
      </c>
      <c r="AC402" s="20">
        <v>189330</v>
      </c>
      <c r="AD402" s="20">
        <v>121650</v>
      </c>
      <c r="AE402" s="20">
        <v>153211</v>
      </c>
      <c r="AF402" s="20">
        <v>57880</v>
      </c>
      <c r="AG402" s="20">
        <v>34939</v>
      </c>
      <c r="AH402" s="20">
        <v>40906</v>
      </c>
      <c r="AI402" s="21">
        <v>24492</v>
      </c>
      <c r="AJ402" s="25">
        <v>21794</v>
      </c>
      <c r="AK402" s="25">
        <v>42662</v>
      </c>
      <c r="AL402" s="25">
        <v>4288</v>
      </c>
      <c r="AM402" s="22">
        <v>15937</v>
      </c>
      <c r="AN402" s="20">
        <v>65918</v>
      </c>
      <c r="AO402" s="20">
        <v>8118</v>
      </c>
      <c r="AP402" s="54">
        <v>1317444</v>
      </c>
      <c r="AQ402" s="25">
        <v>58165</v>
      </c>
      <c r="AR402" s="25">
        <v>100249</v>
      </c>
      <c r="AS402" s="54">
        <v>60134</v>
      </c>
      <c r="AT402" s="54">
        <v>31807</v>
      </c>
      <c r="AU402" s="54">
        <v>30218</v>
      </c>
      <c r="AV402" s="25">
        <f t="shared" si="24"/>
        <v>280573</v>
      </c>
      <c r="AW402" s="165">
        <v>117715</v>
      </c>
      <c r="AX402" s="98">
        <f t="shared" si="25"/>
        <v>1715732</v>
      </c>
      <c r="AY402" s="73"/>
      <c r="AZ402" s="20">
        <v>289006</v>
      </c>
      <c r="BA402" s="20">
        <v>38299</v>
      </c>
      <c r="BB402" s="19">
        <v>327305</v>
      </c>
      <c r="BC402" s="19">
        <f t="shared" si="26"/>
        <v>2043037</v>
      </c>
      <c r="BE402" s="20">
        <v>0</v>
      </c>
      <c r="BF402" s="21">
        <f t="shared" si="27"/>
        <v>2043037</v>
      </c>
      <c r="BH402" s="73"/>
      <c r="BI402" s="73"/>
      <c r="BJ402" s="73"/>
      <c r="BK402" s="73"/>
      <c r="BL402" s="73"/>
      <c r="BM402" s="73"/>
      <c r="BN402" s="73"/>
    </row>
    <row r="403" spans="1:66" ht="22.5" customHeight="1" x14ac:dyDescent="0.2">
      <c r="A403" s="125" t="s">
        <v>2200</v>
      </c>
      <c r="B403" s="126" t="s">
        <v>2150</v>
      </c>
      <c r="C403" s="136" t="s">
        <v>501</v>
      </c>
      <c r="D403" s="129">
        <v>6</v>
      </c>
      <c r="E403" s="130" t="s">
        <v>3561</v>
      </c>
      <c r="F403" s="19">
        <v>192959</v>
      </c>
      <c r="G403" s="20">
        <v>77646</v>
      </c>
      <c r="H403" s="20">
        <v>29830</v>
      </c>
      <c r="I403" s="20">
        <v>0</v>
      </c>
      <c r="J403" s="20">
        <v>0</v>
      </c>
      <c r="K403" s="20">
        <v>0</v>
      </c>
      <c r="L403" s="20">
        <v>0</v>
      </c>
      <c r="M403" s="20">
        <v>6136</v>
      </c>
      <c r="N403" s="20">
        <v>3414</v>
      </c>
      <c r="O403" s="20">
        <v>0</v>
      </c>
      <c r="P403" s="20">
        <v>111640</v>
      </c>
      <c r="Q403" s="20">
        <v>18337</v>
      </c>
      <c r="R403" s="20">
        <v>15930</v>
      </c>
      <c r="S403" s="20">
        <v>13395</v>
      </c>
      <c r="T403" s="21">
        <v>23146</v>
      </c>
      <c r="U403" s="54">
        <v>8736</v>
      </c>
      <c r="V403" s="20">
        <v>4452</v>
      </c>
      <c r="W403" s="20">
        <v>10148</v>
      </c>
      <c r="X403" s="20">
        <v>0</v>
      </c>
      <c r="Y403" s="21">
        <v>0</v>
      </c>
      <c r="Z403" s="20">
        <v>89129</v>
      </c>
      <c r="AA403" s="21">
        <v>115115</v>
      </c>
      <c r="AB403" s="32">
        <v>0</v>
      </c>
      <c r="AC403" s="20">
        <v>258275</v>
      </c>
      <c r="AD403" s="20">
        <v>162967</v>
      </c>
      <c r="AE403" s="20">
        <v>213239</v>
      </c>
      <c r="AF403" s="20">
        <v>90321</v>
      </c>
      <c r="AG403" s="20">
        <v>45376</v>
      </c>
      <c r="AH403" s="20">
        <v>69957</v>
      </c>
      <c r="AI403" s="21">
        <v>21195</v>
      </c>
      <c r="AJ403" s="25">
        <v>23813</v>
      </c>
      <c r="AK403" s="25">
        <v>40807</v>
      </c>
      <c r="AL403" s="25">
        <v>6605</v>
      </c>
      <c r="AM403" s="22">
        <v>14840</v>
      </c>
      <c r="AN403" s="20">
        <v>85361</v>
      </c>
      <c r="AO403" s="20">
        <v>11306</v>
      </c>
      <c r="AP403" s="54">
        <v>1764075</v>
      </c>
      <c r="AQ403" s="25">
        <v>59678</v>
      </c>
      <c r="AR403" s="25">
        <v>105900</v>
      </c>
      <c r="AS403" s="54">
        <v>110754</v>
      </c>
      <c r="AT403" s="54">
        <v>23475</v>
      </c>
      <c r="AU403" s="54">
        <v>43866</v>
      </c>
      <c r="AV403" s="25">
        <f t="shared" si="24"/>
        <v>343673</v>
      </c>
      <c r="AW403" s="165">
        <v>251554</v>
      </c>
      <c r="AX403" s="98">
        <f t="shared" si="25"/>
        <v>2359302</v>
      </c>
      <c r="AY403" s="73"/>
      <c r="AZ403" s="20">
        <v>311644</v>
      </c>
      <c r="BA403" s="20">
        <v>67493</v>
      </c>
      <c r="BB403" s="19">
        <v>379137</v>
      </c>
      <c r="BC403" s="19">
        <f t="shared" si="26"/>
        <v>2738439</v>
      </c>
      <c r="BE403" s="20">
        <v>113088</v>
      </c>
      <c r="BF403" s="21">
        <f t="shared" si="27"/>
        <v>2625351</v>
      </c>
      <c r="BH403" s="73"/>
      <c r="BI403" s="73"/>
      <c r="BJ403" s="73"/>
      <c r="BK403" s="73"/>
      <c r="BL403" s="73"/>
      <c r="BM403" s="73"/>
      <c r="BN403" s="73"/>
    </row>
    <row r="404" spans="1:66" ht="22.5" customHeight="1" x14ac:dyDescent="0.2">
      <c r="A404" s="125" t="s">
        <v>2201</v>
      </c>
      <c r="B404" s="126" t="s">
        <v>2150</v>
      </c>
      <c r="C404" s="136" t="s">
        <v>502</v>
      </c>
      <c r="D404" s="129">
        <v>6</v>
      </c>
      <c r="E404" s="130" t="s">
        <v>3561</v>
      </c>
      <c r="F404" s="19">
        <v>269434</v>
      </c>
      <c r="G404" s="20">
        <v>84348</v>
      </c>
      <c r="H404" s="20">
        <v>23180</v>
      </c>
      <c r="I404" s="20">
        <v>0</v>
      </c>
      <c r="J404" s="20">
        <v>0</v>
      </c>
      <c r="K404" s="20">
        <v>0</v>
      </c>
      <c r="L404" s="20">
        <v>0</v>
      </c>
      <c r="M404" s="20">
        <v>12121</v>
      </c>
      <c r="N404" s="20">
        <v>6612</v>
      </c>
      <c r="O404" s="20">
        <v>3552</v>
      </c>
      <c r="P404" s="20">
        <v>177368</v>
      </c>
      <c r="Q404" s="20">
        <v>27494</v>
      </c>
      <c r="R404" s="20">
        <v>31815</v>
      </c>
      <c r="S404" s="20">
        <v>8930</v>
      </c>
      <c r="T404" s="21">
        <v>46292</v>
      </c>
      <c r="U404" s="54">
        <v>17388</v>
      </c>
      <c r="V404" s="20">
        <v>6678</v>
      </c>
      <c r="W404" s="20">
        <v>40592</v>
      </c>
      <c r="X404" s="20">
        <v>0</v>
      </c>
      <c r="Y404" s="21">
        <v>0</v>
      </c>
      <c r="Z404" s="20">
        <v>129523</v>
      </c>
      <c r="AA404" s="21">
        <v>63635</v>
      </c>
      <c r="AB404" s="32">
        <v>0</v>
      </c>
      <c r="AC404" s="20">
        <v>295531</v>
      </c>
      <c r="AD404" s="20">
        <v>214257</v>
      </c>
      <c r="AE404" s="20">
        <v>334900</v>
      </c>
      <c r="AF404" s="20">
        <v>149730</v>
      </c>
      <c r="AG404" s="20">
        <v>75747</v>
      </c>
      <c r="AH404" s="20">
        <v>67604</v>
      </c>
      <c r="AI404" s="21">
        <v>25434</v>
      </c>
      <c r="AJ404" s="25">
        <v>34672</v>
      </c>
      <c r="AK404" s="25">
        <v>50132</v>
      </c>
      <c r="AL404" s="25">
        <v>9311</v>
      </c>
      <c r="AM404" s="22">
        <v>23121</v>
      </c>
      <c r="AN404" s="20">
        <v>120860</v>
      </c>
      <c r="AO404" s="20">
        <v>12044</v>
      </c>
      <c r="AP404" s="54">
        <v>2362305</v>
      </c>
      <c r="AQ404" s="25">
        <v>71313</v>
      </c>
      <c r="AR404" s="25">
        <v>130706</v>
      </c>
      <c r="AS404" s="54">
        <v>57749</v>
      </c>
      <c r="AT404" s="54">
        <v>16255</v>
      </c>
      <c r="AU404" s="54">
        <v>63043</v>
      </c>
      <c r="AV404" s="25">
        <f t="shared" si="24"/>
        <v>339066</v>
      </c>
      <c r="AW404" s="165">
        <v>342426</v>
      </c>
      <c r="AX404" s="98">
        <f t="shared" si="25"/>
        <v>3043797</v>
      </c>
      <c r="AY404" s="73"/>
      <c r="AZ404" s="20">
        <v>412251</v>
      </c>
      <c r="BA404" s="20">
        <v>57151</v>
      </c>
      <c r="BB404" s="19">
        <v>469402</v>
      </c>
      <c r="BC404" s="19">
        <f t="shared" si="26"/>
        <v>3513199</v>
      </c>
      <c r="BE404" s="20">
        <v>139561</v>
      </c>
      <c r="BF404" s="21">
        <f t="shared" si="27"/>
        <v>3373638</v>
      </c>
      <c r="BH404" s="73"/>
      <c r="BI404" s="73"/>
      <c r="BJ404" s="73"/>
      <c r="BK404" s="73"/>
      <c r="BL404" s="73"/>
      <c r="BM404" s="73"/>
      <c r="BN404" s="73"/>
    </row>
    <row r="405" spans="1:66" ht="22.5" customHeight="1" x14ac:dyDescent="0.2">
      <c r="A405" s="125" t="s">
        <v>2202</v>
      </c>
      <c r="B405" s="126" t="s">
        <v>2150</v>
      </c>
      <c r="C405" s="136" t="s">
        <v>503</v>
      </c>
      <c r="D405" s="129">
        <v>6</v>
      </c>
      <c r="E405" s="130" t="s">
        <v>3561</v>
      </c>
      <c r="F405" s="19">
        <v>109020</v>
      </c>
      <c r="G405" s="20">
        <v>53903</v>
      </c>
      <c r="H405" s="20">
        <v>20710</v>
      </c>
      <c r="I405" s="20">
        <v>0</v>
      </c>
      <c r="J405" s="20">
        <v>0</v>
      </c>
      <c r="K405" s="20">
        <v>0</v>
      </c>
      <c r="L405" s="20">
        <v>0</v>
      </c>
      <c r="M405" s="20">
        <v>0</v>
      </c>
      <c r="N405" s="20">
        <v>1250</v>
      </c>
      <c r="O405" s="20">
        <v>0</v>
      </c>
      <c r="P405" s="20">
        <v>36391</v>
      </c>
      <c r="Q405" s="20">
        <v>9472</v>
      </c>
      <c r="R405" s="20">
        <v>21825</v>
      </c>
      <c r="S405" s="20">
        <v>11609</v>
      </c>
      <c r="T405" s="21">
        <v>11573</v>
      </c>
      <c r="U405" s="54">
        <v>1764</v>
      </c>
      <c r="V405" s="20">
        <v>4452</v>
      </c>
      <c r="W405" s="20">
        <v>10148</v>
      </c>
      <c r="X405" s="20">
        <v>0</v>
      </c>
      <c r="Y405" s="21">
        <v>0</v>
      </c>
      <c r="Z405" s="20">
        <v>52706</v>
      </c>
      <c r="AA405" s="21">
        <v>20020</v>
      </c>
      <c r="AB405" s="32">
        <v>0</v>
      </c>
      <c r="AC405" s="20">
        <v>100440</v>
      </c>
      <c r="AD405" s="20">
        <v>78289</v>
      </c>
      <c r="AE405" s="20">
        <v>115868</v>
      </c>
      <c r="AF405" s="20">
        <v>47576</v>
      </c>
      <c r="AG405" s="20">
        <v>22103</v>
      </c>
      <c r="AH405" s="20">
        <v>53667</v>
      </c>
      <c r="AI405" s="21">
        <v>112569</v>
      </c>
      <c r="AJ405" s="25">
        <v>11295</v>
      </c>
      <c r="AK405" s="25">
        <v>26133</v>
      </c>
      <c r="AL405" s="25">
        <v>3438</v>
      </c>
      <c r="AM405" s="22">
        <v>8653</v>
      </c>
      <c r="AN405" s="20">
        <v>80350</v>
      </c>
      <c r="AO405" s="20">
        <v>21279</v>
      </c>
      <c r="AP405" s="54">
        <v>1046503</v>
      </c>
      <c r="AQ405" s="25">
        <v>47071</v>
      </c>
      <c r="AR405" s="25">
        <v>103319</v>
      </c>
      <c r="AS405" s="54">
        <v>60058</v>
      </c>
      <c r="AT405" s="54">
        <v>49116</v>
      </c>
      <c r="AU405" s="54">
        <v>33262</v>
      </c>
      <c r="AV405" s="25">
        <f t="shared" si="24"/>
        <v>292826</v>
      </c>
      <c r="AW405" s="165">
        <v>246754</v>
      </c>
      <c r="AX405" s="98">
        <f t="shared" si="25"/>
        <v>1586083</v>
      </c>
      <c r="AY405" s="73"/>
      <c r="AZ405" s="20">
        <v>183337</v>
      </c>
      <c r="BA405" s="20">
        <v>112953</v>
      </c>
      <c r="BB405" s="19">
        <v>296290</v>
      </c>
      <c r="BC405" s="19">
        <f t="shared" si="26"/>
        <v>1882373</v>
      </c>
      <c r="BE405" s="20">
        <v>20735</v>
      </c>
      <c r="BF405" s="21">
        <f t="shared" si="27"/>
        <v>1861638</v>
      </c>
      <c r="BH405" s="73"/>
      <c r="BI405" s="73"/>
      <c r="BJ405" s="73"/>
      <c r="BK405" s="73"/>
      <c r="BL405" s="73"/>
      <c r="BM405" s="73"/>
      <c r="BN405" s="73"/>
    </row>
    <row r="406" spans="1:66" ht="22.5" customHeight="1" x14ac:dyDescent="0.2">
      <c r="A406" s="125" t="s">
        <v>2203</v>
      </c>
      <c r="B406" s="126" t="s">
        <v>2150</v>
      </c>
      <c r="C406" s="136" t="s">
        <v>504</v>
      </c>
      <c r="D406" s="129">
        <v>6</v>
      </c>
      <c r="E406" s="130" t="s">
        <v>3562</v>
      </c>
      <c r="F406" s="19">
        <v>238430</v>
      </c>
      <c r="G406" s="20">
        <v>82352</v>
      </c>
      <c r="H406" s="20">
        <v>22230</v>
      </c>
      <c r="I406" s="20">
        <v>0</v>
      </c>
      <c r="J406" s="20">
        <v>0</v>
      </c>
      <c r="K406" s="20">
        <v>0</v>
      </c>
      <c r="L406" s="20">
        <v>0</v>
      </c>
      <c r="M406" s="20">
        <v>9846</v>
      </c>
      <c r="N406" s="20">
        <v>5427</v>
      </c>
      <c r="O406" s="20">
        <v>0</v>
      </c>
      <c r="P406" s="20">
        <v>13499</v>
      </c>
      <c r="Q406" s="20">
        <v>23363</v>
      </c>
      <c r="R406" s="20">
        <v>30015</v>
      </c>
      <c r="S406" s="20">
        <v>4465</v>
      </c>
      <c r="T406" s="21">
        <v>23146</v>
      </c>
      <c r="U406" s="54">
        <v>13734</v>
      </c>
      <c r="V406" s="20">
        <v>1113</v>
      </c>
      <c r="W406" s="20">
        <v>10148</v>
      </c>
      <c r="X406" s="20">
        <v>0</v>
      </c>
      <c r="Y406" s="21">
        <v>0</v>
      </c>
      <c r="Z406" s="20">
        <v>115716</v>
      </c>
      <c r="AA406" s="21">
        <v>605605</v>
      </c>
      <c r="AB406" s="32">
        <v>0</v>
      </c>
      <c r="AC406" s="20">
        <v>208138</v>
      </c>
      <c r="AD406" s="20">
        <v>176986</v>
      </c>
      <c r="AE406" s="20">
        <v>263355</v>
      </c>
      <c r="AF406" s="20">
        <v>116001</v>
      </c>
      <c r="AG406" s="20">
        <v>62283</v>
      </c>
      <c r="AH406" s="20">
        <v>65522</v>
      </c>
      <c r="AI406" s="21">
        <v>11775</v>
      </c>
      <c r="AJ406" s="25">
        <v>30750</v>
      </c>
      <c r="AK406" s="25">
        <v>44920</v>
      </c>
      <c r="AL406" s="25">
        <v>7162</v>
      </c>
      <c r="AM406" s="22">
        <v>18142</v>
      </c>
      <c r="AN406" s="20">
        <v>71453</v>
      </c>
      <c r="AO406" s="20">
        <v>13028</v>
      </c>
      <c r="AP406" s="54">
        <v>2288604</v>
      </c>
      <c r="AQ406" s="25">
        <v>50582</v>
      </c>
      <c r="AR406" s="25">
        <v>108270</v>
      </c>
      <c r="AS406" s="54">
        <v>51172</v>
      </c>
      <c r="AT406" s="54">
        <v>11905</v>
      </c>
      <c r="AU406" s="54">
        <v>47736</v>
      </c>
      <c r="AV406" s="25">
        <f t="shared" si="24"/>
        <v>269665</v>
      </c>
      <c r="AW406" s="165">
        <v>123465</v>
      </c>
      <c r="AX406" s="98">
        <f t="shared" si="25"/>
        <v>2681734</v>
      </c>
      <c r="AY406" s="73"/>
      <c r="AZ406" s="20">
        <v>379152</v>
      </c>
      <c r="BA406" s="20">
        <v>65372</v>
      </c>
      <c r="BB406" s="19">
        <v>444524</v>
      </c>
      <c r="BC406" s="19">
        <f t="shared" si="26"/>
        <v>3126258</v>
      </c>
      <c r="BE406" s="20">
        <v>0</v>
      </c>
      <c r="BF406" s="21">
        <f t="shared" si="27"/>
        <v>3126258</v>
      </c>
      <c r="BH406" s="73"/>
      <c r="BI406" s="73"/>
      <c r="BJ406" s="73"/>
      <c r="BK406" s="73"/>
      <c r="BL406" s="73"/>
      <c r="BM406" s="73"/>
      <c r="BN406" s="73"/>
    </row>
    <row r="407" spans="1:66" ht="22.5" customHeight="1" x14ac:dyDescent="0.2">
      <c r="A407" s="125" t="s">
        <v>2204</v>
      </c>
      <c r="B407" s="126" t="s">
        <v>2150</v>
      </c>
      <c r="C407" s="136" t="s">
        <v>505</v>
      </c>
      <c r="D407" s="129">
        <v>6</v>
      </c>
      <c r="E407" s="130" t="s">
        <v>3561</v>
      </c>
      <c r="F407" s="19">
        <v>164876</v>
      </c>
      <c r="G407" s="20">
        <v>60890</v>
      </c>
      <c r="H407" s="20">
        <v>26600</v>
      </c>
      <c r="I407" s="20">
        <v>0</v>
      </c>
      <c r="J407" s="20">
        <v>0</v>
      </c>
      <c r="K407" s="20">
        <v>0</v>
      </c>
      <c r="L407" s="20">
        <v>0</v>
      </c>
      <c r="M407" s="20">
        <v>5449</v>
      </c>
      <c r="N407" s="20">
        <v>2972</v>
      </c>
      <c r="O407" s="20">
        <v>296</v>
      </c>
      <c r="P407" s="20">
        <v>68419</v>
      </c>
      <c r="Q407" s="20">
        <v>18550</v>
      </c>
      <c r="R407" s="20">
        <v>12105</v>
      </c>
      <c r="S407" s="20">
        <v>6251</v>
      </c>
      <c r="T407" s="21">
        <v>23146</v>
      </c>
      <c r="U407" s="54">
        <v>6888</v>
      </c>
      <c r="V407" s="20">
        <v>2226</v>
      </c>
      <c r="W407" s="20">
        <v>10148</v>
      </c>
      <c r="X407" s="20">
        <v>0</v>
      </c>
      <c r="Y407" s="21">
        <v>0</v>
      </c>
      <c r="Z407" s="20">
        <v>73878</v>
      </c>
      <c r="AA407" s="21">
        <v>50050</v>
      </c>
      <c r="AB407" s="32">
        <v>0</v>
      </c>
      <c r="AC407" s="20">
        <v>128334</v>
      </c>
      <c r="AD407" s="20">
        <v>151043</v>
      </c>
      <c r="AE407" s="20">
        <v>218334</v>
      </c>
      <c r="AF407" s="20">
        <v>86135</v>
      </c>
      <c r="AG407" s="20">
        <v>34472</v>
      </c>
      <c r="AH407" s="20">
        <v>60907</v>
      </c>
      <c r="AI407" s="21">
        <v>8949</v>
      </c>
      <c r="AJ407" s="25">
        <v>22213</v>
      </c>
      <c r="AK407" s="25">
        <v>34042</v>
      </c>
      <c r="AL407" s="25">
        <v>5699</v>
      </c>
      <c r="AM407" s="22">
        <v>12595</v>
      </c>
      <c r="AN407" s="20">
        <v>59717</v>
      </c>
      <c r="AO407" s="20">
        <v>9071</v>
      </c>
      <c r="AP407" s="54">
        <v>1364255</v>
      </c>
      <c r="AQ407" s="25">
        <v>49859</v>
      </c>
      <c r="AR407" s="25">
        <v>99290</v>
      </c>
      <c r="AS407" s="54">
        <v>36904</v>
      </c>
      <c r="AT407" s="54">
        <v>12218</v>
      </c>
      <c r="AU407" s="54">
        <v>39982</v>
      </c>
      <c r="AV407" s="25">
        <f t="shared" si="24"/>
        <v>238253</v>
      </c>
      <c r="AW407" s="165">
        <v>209423</v>
      </c>
      <c r="AX407" s="98">
        <f t="shared" si="25"/>
        <v>1811931</v>
      </c>
      <c r="AY407" s="73"/>
      <c r="AZ407" s="20">
        <v>293625</v>
      </c>
      <c r="BA407" s="20">
        <v>45195</v>
      </c>
      <c r="BB407" s="19">
        <v>338820</v>
      </c>
      <c r="BC407" s="19">
        <f t="shared" si="26"/>
        <v>2150751</v>
      </c>
      <c r="BE407" s="20">
        <v>53362</v>
      </c>
      <c r="BF407" s="21">
        <f t="shared" si="27"/>
        <v>2097389</v>
      </c>
      <c r="BH407" s="73"/>
      <c r="BI407" s="73"/>
      <c r="BJ407" s="73"/>
      <c r="BK407" s="73"/>
      <c r="BL407" s="73"/>
      <c r="BM407" s="73"/>
      <c r="BN407" s="73"/>
    </row>
    <row r="408" spans="1:66" ht="22.5" customHeight="1" x14ac:dyDescent="0.2">
      <c r="A408" s="125" t="s">
        <v>2205</v>
      </c>
      <c r="B408" s="126" t="s">
        <v>2150</v>
      </c>
      <c r="C408" s="136" t="s">
        <v>506</v>
      </c>
      <c r="D408" s="129">
        <v>6</v>
      </c>
      <c r="E408" s="130" t="s">
        <v>3561</v>
      </c>
      <c r="F408" s="19">
        <v>327796</v>
      </c>
      <c r="G408" s="20">
        <v>199640</v>
      </c>
      <c r="H408" s="20">
        <v>115520</v>
      </c>
      <c r="I408" s="20">
        <v>0</v>
      </c>
      <c r="J408" s="20">
        <v>0</v>
      </c>
      <c r="K408" s="20">
        <v>0</v>
      </c>
      <c r="L408" s="20">
        <v>0</v>
      </c>
      <c r="M408" s="20">
        <v>14707</v>
      </c>
      <c r="N408" s="20">
        <v>8585</v>
      </c>
      <c r="O408" s="20">
        <v>1776</v>
      </c>
      <c r="P408" s="20">
        <v>141617</v>
      </c>
      <c r="Q408" s="20">
        <v>33501</v>
      </c>
      <c r="R408" s="20">
        <v>39195</v>
      </c>
      <c r="S408" s="20">
        <v>12502</v>
      </c>
      <c r="T408" s="21">
        <v>33562</v>
      </c>
      <c r="U408" s="54">
        <v>19236</v>
      </c>
      <c r="V408" s="20">
        <v>3339</v>
      </c>
      <c r="W408" s="20">
        <v>16237</v>
      </c>
      <c r="X408" s="20">
        <v>0</v>
      </c>
      <c r="Y408" s="21">
        <v>0</v>
      </c>
      <c r="Z408" s="20">
        <v>180384</v>
      </c>
      <c r="AA408" s="21">
        <v>57200</v>
      </c>
      <c r="AB408" s="32">
        <v>0</v>
      </c>
      <c r="AC408" s="20">
        <v>320240</v>
      </c>
      <c r="AD408" s="20">
        <v>307944</v>
      </c>
      <c r="AE408" s="20">
        <v>531178</v>
      </c>
      <c r="AF408" s="20">
        <v>250194</v>
      </c>
      <c r="AG408" s="20">
        <v>106605</v>
      </c>
      <c r="AH408" s="20">
        <v>128329</v>
      </c>
      <c r="AI408" s="21">
        <v>59817</v>
      </c>
      <c r="AJ408" s="25">
        <v>41027</v>
      </c>
      <c r="AK408" s="25">
        <v>60403</v>
      </c>
      <c r="AL408" s="25">
        <v>14801</v>
      </c>
      <c r="AM408" s="22">
        <v>26427</v>
      </c>
      <c r="AN408" s="20">
        <v>189192</v>
      </c>
      <c r="AO408" s="20">
        <v>24139</v>
      </c>
      <c r="AP408" s="54">
        <v>3265093</v>
      </c>
      <c r="AQ408" s="25">
        <v>89557</v>
      </c>
      <c r="AR408" s="25">
        <v>161707</v>
      </c>
      <c r="AS408" s="54">
        <v>66711</v>
      </c>
      <c r="AT408" s="54">
        <v>22305</v>
      </c>
      <c r="AU408" s="54">
        <v>86018</v>
      </c>
      <c r="AV408" s="25">
        <f t="shared" si="24"/>
        <v>426298</v>
      </c>
      <c r="AW408" s="165">
        <v>341099</v>
      </c>
      <c r="AX408" s="98">
        <f t="shared" si="25"/>
        <v>4032490</v>
      </c>
      <c r="AY408" s="73"/>
      <c r="AZ408" s="20">
        <v>461917</v>
      </c>
      <c r="BA408" s="20">
        <v>156579</v>
      </c>
      <c r="BB408" s="19">
        <v>618496</v>
      </c>
      <c r="BC408" s="19">
        <f t="shared" si="26"/>
        <v>4650986</v>
      </c>
      <c r="BE408" s="20">
        <v>61315</v>
      </c>
      <c r="BF408" s="21">
        <f t="shared" si="27"/>
        <v>4589671</v>
      </c>
      <c r="BH408" s="73"/>
      <c r="BI408" s="73"/>
      <c r="BJ408" s="73"/>
      <c r="BK408" s="73"/>
      <c r="BL408" s="73"/>
      <c r="BM408" s="73"/>
      <c r="BN408" s="73"/>
    </row>
    <row r="409" spans="1:66" ht="22.5" customHeight="1" x14ac:dyDescent="0.2">
      <c r="A409" s="125" t="s">
        <v>2206</v>
      </c>
      <c r="B409" s="126" t="s">
        <v>2150</v>
      </c>
      <c r="C409" s="136" t="s">
        <v>507</v>
      </c>
      <c r="D409" s="129">
        <v>6</v>
      </c>
      <c r="E409" s="130" t="s">
        <v>3561</v>
      </c>
      <c r="F409" s="19">
        <v>59835</v>
      </c>
      <c r="G409" s="20">
        <v>35222</v>
      </c>
      <c r="H409" s="20">
        <v>13870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708</v>
      </c>
      <c r="O409" s="20">
        <v>0</v>
      </c>
      <c r="P409" s="20">
        <v>40</v>
      </c>
      <c r="Q409" s="20">
        <v>5599</v>
      </c>
      <c r="R409" s="20">
        <v>2565</v>
      </c>
      <c r="S409" s="20">
        <v>3572</v>
      </c>
      <c r="T409" s="21">
        <v>11573</v>
      </c>
      <c r="U409" s="54">
        <v>1554</v>
      </c>
      <c r="V409" s="20">
        <v>3339</v>
      </c>
      <c r="W409" s="20">
        <v>10148</v>
      </c>
      <c r="X409" s="20">
        <v>0</v>
      </c>
      <c r="Y409" s="21">
        <v>0</v>
      </c>
      <c r="Z409" s="20">
        <v>27371</v>
      </c>
      <c r="AA409" s="21">
        <v>25025</v>
      </c>
      <c r="AB409" s="32">
        <v>0</v>
      </c>
      <c r="AC409" s="20">
        <v>36841</v>
      </c>
      <c r="AD409" s="20">
        <v>38459</v>
      </c>
      <c r="AE409" s="20">
        <v>64565</v>
      </c>
      <c r="AF409" s="20">
        <v>23023</v>
      </c>
      <c r="AG409" s="20">
        <v>11727</v>
      </c>
      <c r="AH409" s="20">
        <v>36200</v>
      </c>
      <c r="AI409" s="21">
        <v>20253</v>
      </c>
      <c r="AJ409" s="25">
        <v>6399</v>
      </c>
      <c r="AK409" s="25">
        <v>12745</v>
      </c>
      <c r="AL409" s="25">
        <v>1886</v>
      </c>
      <c r="AM409" s="22">
        <v>4241</v>
      </c>
      <c r="AN409" s="20">
        <v>47342</v>
      </c>
      <c r="AO409" s="20">
        <v>6724</v>
      </c>
      <c r="AP409" s="54">
        <v>510826</v>
      </c>
      <c r="AQ409" s="25">
        <v>61818</v>
      </c>
      <c r="AR409" s="25">
        <v>91565</v>
      </c>
      <c r="AS409" s="54">
        <v>45835</v>
      </c>
      <c r="AT409" s="54">
        <v>19405</v>
      </c>
      <c r="AU409" s="54">
        <v>20336</v>
      </c>
      <c r="AV409" s="25">
        <f t="shared" si="24"/>
        <v>238959</v>
      </c>
      <c r="AW409" s="165">
        <v>128035</v>
      </c>
      <c r="AX409" s="98">
        <f t="shared" si="25"/>
        <v>877820</v>
      </c>
      <c r="AY409" s="73"/>
      <c r="AZ409" s="20">
        <v>129865</v>
      </c>
      <c r="BA409" s="20">
        <v>47847</v>
      </c>
      <c r="BB409" s="19">
        <v>177712</v>
      </c>
      <c r="BC409" s="19">
        <f t="shared" si="26"/>
        <v>1055532</v>
      </c>
      <c r="BE409" s="20">
        <v>9748</v>
      </c>
      <c r="BF409" s="21">
        <f t="shared" si="27"/>
        <v>1045784</v>
      </c>
      <c r="BH409" s="73"/>
      <c r="BI409" s="73"/>
      <c r="BJ409" s="73"/>
      <c r="BK409" s="73"/>
      <c r="BL409" s="73"/>
      <c r="BM409" s="73"/>
      <c r="BN409" s="73"/>
    </row>
    <row r="410" spans="1:66" ht="22.5" customHeight="1" x14ac:dyDescent="0.2">
      <c r="A410" s="125" t="s">
        <v>2207</v>
      </c>
      <c r="B410" s="126" t="s">
        <v>2150</v>
      </c>
      <c r="C410" s="136" t="s">
        <v>508</v>
      </c>
      <c r="D410" s="129">
        <v>6</v>
      </c>
      <c r="E410" s="130" t="s">
        <v>3562</v>
      </c>
      <c r="F410" s="19">
        <v>198548</v>
      </c>
      <c r="G410" s="20">
        <v>83635</v>
      </c>
      <c r="H410" s="20">
        <v>27930</v>
      </c>
      <c r="I410" s="20">
        <v>0</v>
      </c>
      <c r="J410" s="20">
        <v>0</v>
      </c>
      <c r="K410" s="20">
        <v>0</v>
      </c>
      <c r="L410" s="20">
        <v>0</v>
      </c>
      <c r="M410" s="20">
        <v>7652</v>
      </c>
      <c r="N410" s="20">
        <v>4879</v>
      </c>
      <c r="O410" s="20">
        <v>12506</v>
      </c>
      <c r="P410" s="20">
        <v>96526</v>
      </c>
      <c r="Q410" s="20">
        <v>25952</v>
      </c>
      <c r="R410" s="20">
        <v>18990</v>
      </c>
      <c r="S410" s="20">
        <v>29469</v>
      </c>
      <c r="T410" s="21">
        <v>34719</v>
      </c>
      <c r="U410" s="54">
        <v>9072</v>
      </c>
      <c r="V410" s="20">
        <v>27825</v>
      </c>
      <c r="W410" s="20">
        <v>10148</v>
      </c>
      <c r="X410" s="20">
        <v>0</v>
      </c>
      <c r="Y410" s="21">
        <v>0</v>
      </c>
      <c r="Z410" s="20">
        <v>91041</v>
      </c>
      <c r="AA410" s="21">
        <v>0</v>
      </c>
      <c r="AB410" s="32">
        <v>0</v>
      </c>
      <c r="AC410" s="20">
        <v>427854</v>
      </c>
      <c r="AD410" s="20">
        <v>215204</v>
      </c>
      <c r="AE410" s="20">
        <v>217497</v>
      </c>
      <c r="AF410" s="20">
        <v>104409</v>
      </c>
      <c r="AG410" s="20">
        <v>48453</v>
      </c>
      <c r="AH410" s="20">
        <v>90138</v>
      </c>
      <c r="AI410" s="21">
        <v>16956</v>
      </c>
      <c r="AJ410" s="25">
        <v>26572</v>
      </c>
      <c r="AK410" s="25">
        <v>37670</v>
      </c>
      <c r="AL410" s="25">
        <v>6726</v>
      </c>
      <c r="AM410" s="22">
        <v>14886</v>
      </c>
      <c r="AN410" s="20">
        <v>69544</v>
      </c>
      <c r="AO410" s="20">
        <v>11685</v>
      </c>
      <c r="AP410" s="54">
        <v>1966486</v>
      </c>
      <c r="AQ410" s="25">
        <v>53838</v>
      </c>
      <c r="AR410" s="25">
        <v>103880</v>
      </c>
      <c r="AS410" s="54">
        <v>75672</v>
      </c>
      <c r="AT410" s="54">
        <v>30303</v>
      </c>
      <c r="AU410" s="54">
        <v>43213</v>
      </c>
      <c r="AV410" s="25">
        <f t="shared" si="24"/>
        <v>306906</v>
      </c>
      <c r="AW410" s="165">
        <v>245559</v>
      </c>
      <c r="AX410" s="98">
        <f t="shared" si="25"/>
        <v>2518951</v>
      </c>
      <c r="AY410" s="73"/>
      <c r="AZ410" s="20">
        <v>342389</v>
      </c>
      <c r="BA410" s="20">
        <v>56001</v>
      </c>
      <c r="BB410" s="19">
        <v>398390</v>
      </c>
      <c r="BC410" s="19">
        <f t="shared" si="26"/>
        <v>2917341</v>
      </c>
      <c r="BE410" s="20">
        <v>0</v>
      </c>
      <c r="BF410" s="21">
        <f t="shared" si="27"/>
        <v>2917341</v>
      </c>
      <c r="BH410" s="73"/>
      <c r="BI410" s="73"/>
      <c r="BJ410" s="73"/>
      <c r="BK410" s="73"/>
      <c r="BL410" s="73"/>
      <c r="BM410" s="73"/>
      <c r="BN410" s="73"/>
    </row>
    <row r="411" spans="1:66" ht="22.5" customHeight="1" x14ac:dyDescent="0.2">
      <c r="A411" s="125" t="s">
        <v>2208</v>
      </c>
      <c r="B411" s="126" t="s">
        <v>2150</v>
      </c>
      <c r="C411" s="136" t="s">
        <v>509</v>
      </c>
      <c r="D411" s="129">
        <v>6</v>
      </c>
      <c r="E411" s="130" t="s">
        <v>3561</v>
      </c>
      <c r="F411" s="19">
        <v>184886</v>
      </c>
      <c r="G411" s="20">
        <v>131263</v>
      </c>
      <c r="H411" s="20">
        <v>40850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2627</v>
      </c>
      <c r="O411" s="20">
        <v>0</v>
      </c>
      <c r="P411" s="20">
        <v>20205</v>
      </c>
      <c r="Q411" s="20">
        <v>23499</v>
      </c>
      <c r="R411" s="20">
        <v>29610</v>
      </c>
      <c r="S411" s="20">
        <v>8037</v>
      </c>
      <c r="T411" s="21">
        <v>32404</v>
      </c>
      <c r="U411" s="54">
        <v>29568</v>
      </c>
      <c r="V411" s="20">
        <v>5565</v>
      </c>
      <c r="W411" s="20">
        <v>10148</v>
      </c>
      <c r="X411" s="20">
        <v>0</v>
      </c>
      <c r="Y411" s="21">
        <v>0</v>
      </c>
      <c r="Z411" s="20">
        <v>87646</v>
      </c>
      <c r="AA411" s="21">
        <v>74360</v>
      </c>
      <c r="AB411" s="32">
        <v>0</v>
      </c>
      <c r="AC411" s="20">
        <v>165674</v>
      </c>
      <c r="AD411" s="20">
        <v>166890</v>
      </c>
      <c r="AE411" s="20">
        <v>212401</v>
      </c>
      <c r="AF411" s="20">
        <v>81225</v>
      </c>
      <c r="AG411" s="20">
        <v>36495</v>
      </c>
      <c r="AH411" s="20">
        <v>102808</v>
      </c>
      <c r="AI411" s="21">
        <v>63114</v>
      </c>
      <c r="AJ411" s="25">
        <v>20959</v>
      </c>
      <c r="AK411" s="25">
        <v>32897</v>
      </c>
      <c r="AL411" s="25">
        <v>6115</v>
      </c>
      <c r="AM411" s="22">
        <v>11381</v>
      </c>
      <c r="AN411" s="20">
        <v>100114</v>
      </c>
      <c r="AO411" s="20">
        <v>22263</v>
      </c>
      <c r="AP411" s="54">
        <v>1703004</v>
      </c>
      <c r="AQ411" s="25">
        <v>54914</v>
      </c>
      <c r="AR411" s="25">
        <v>82933</v>
      </c>
      <c r="AS411" s="54">
        <v>113071</v>
      </c>
      <c r="AT411" s="54">
        <v>25776</v>
      </c>
      <c r="AU411" s="54">
        <v>59107</v>
      </c>
      <c r="AV411" s="25">
        <f t="shared" si="24"/>
        <v>335801</v>
      </c>
      <c r="AW411" s="165">
        <v>335605</v>
      </c>
      <c r="AX411" s="98">
        <f t="shared" si="25"/>
        <v>2374410</v>
      </c>
      <c r="AY411" s="73"/>
      <c r="AZ411" s="20">
        <v>279642</v>
      </c>
      <c r="BA411" s="20">
        <v>148092</v>
      </c>
      <c r="BB411" s="19">
        <v>427734</v>
      </c>
      <c r="BC411" s="19">
        <f t="shared" si="26"/>
        <v>2802144</v>
      </c>
      <c r="BE411" s="20">
        <v>31689</v>
      </c>
      <c r="BF411" s="21">
        <f t="shared" si="27"/>
        <v>2770455</v>
      </c>
      <c r="BH411" s="73"/>
      <c r="BI411" s="73"/>
      <c r="BJ411" s="73"/>
      <c r="BK411" s="73"/>
      <c r="BL411" s="73"/>
      <c r="BM411" s="73"/>
      <c r="BN411" s="73"/>
    </row>
    <row r="412" spans="1:66" ht="22.5" customHeight="1" x14ac:dyDescent="0.2">
      <c r="A412" s="125" t="s">
        <v>2209</v>
      </c>
      <c r="B412" s="126" t="s">
        <v>2210</v>
      </c>
      <c r="C412" s="136" t="s">
        <v>510</v>
      </c>
      <c r="D412" s="129">
        <v>3</v>
      </c>
      <c r="E412" s="130" t="s">
        <v>3561</v>
      </c>
      <c r="F412" s="19">
        <v>2907430</v>
      </c>
      <c r="G412" s="20">
        <v>774033</v>
      </c>
      <c r="H412" s="20">
        <v>1080910</v>
      </c>
      <c r="I412" s="20">
        <v>0</v>
      </c>
      <c r="J412" s="20">
        <v>0</v>
      </c>
      <c r="K412" s="20">
        <v>0</v>
      </c>
      <c r="L412" s="20">
        <v>0</v>
      </c>
      <c r="M412" s="20">
        <v>305257</v>
      </c>
      <c r="N412" s="20">
        <v>164217</v>
      </c>
      <c r="O412" s="20">
        <v>38369</v>
      </c>
      <c r="P412" s="20">
        <v>3435032</v>
      </c>
      <c r="Q412" s="20">
        <v>424721</v>
      </c>
      <c r="R412" s="20">
        <v>584010</v>
      </c>
      <c r="S412" s="20">
        <v>517940</v>
      </c>
      <c r="T412" s="21">
        <v>381909</v>
      </c>
      <c r="U412" s="54">
        <v>274680</v>
      </c>
      <c r="V412" s="20">
        <v>303849</v>
      </c>
      <c r="W412" s="20">
        <v>162368</v>
      </c>
      <c r="X412" s="20">
        <v>0</v>
      </c>
      <c r="Y412" s="21">
        <v>0</v>
      </c>
      <c r="Z412" s="20">
        <v>1555670</v>
      </c>
      <c r="AA412" s="21">
        <v>285285</v>
      </c>
      <c r="AB412" s="32">
        <v>2721685</v>
      </c>
      <c r="AC412" s="20">
        <v>7168068</v>
      </c>
      <c r="AD412" s="20">
        <v>2888224</v>
      </c>
      <c r="AE412" s="20">
        <v>4930532</v>
      </c>
      <c r="AF412" s="20">
        <v>2968760</v>
      </c>
      <c r="AG412" s="20">
        <v>1572179</v>
      </c>
      <c r="AH412" s="20">
        <v>338742</v>
      </c>
      <c r="AI412" s="21">
        <v>84309</v>
      </c>
      <c r="AJ412" s="25">
        <v>382235</v>
      </c>
      <c r="AK412" s="25">
        <v>356149</v>
      </c>
      <c r="AL412" s="25">
        <v>110411</v>
      </c>
      <c r="AM412" s="22">
        <v>211677</v>
      </c>
      <c r="AN412" s="20">
        <v>1811436</v>
      </c>
      <c r="AO412" s="20">
        <v>186765</v>
      </c>
      <c r="AP412" s="54">
        <v>38926852</v>
      </c>
      <c r="AQ412" s="25">
        <v>506091</v>
      </c>
      <c r="AR412" s="25">
        <v>499739</v>
      </c>
      <c r="AS412" s="54">
        <v>265502</v>
      </c>
      <c r="AT412" s="54">
        <v>135981</v>
      </c>
      <c r="AU412" s="54">
        <v>390760</v>
      </c>
      <c r="AV412" s="25">
        <f t="shared" si="24"/>
        <v>1798073</v>
      </c>
      <c r="AW412" s="165">
        <v>5138801</v>
      </c>
      <c r="AX412" s="98">
        <f t="shared" si="25"/>
        <v>45863726</v>
      </c>
      <c r="AY412" s="73"/>
      <c r="AZ412" s="20">
        <v>3919134</v>
      </c>
      <c r="BA412" s="20">
        <v>296781</v>
      </c>
      <c r="BB412" s="19">
        <v>4215915</v>
      </c>
      <c r="BC412" s="19">
        <f t="shared" si="26"/>
        <v>50079641</v>
      </c>
      <c r="BE412" s="20">
        <v>2655941</v>
      </c>
      <c r="BF412" s="21">
        <f t="shared" si="27"/>
        <v>47423700</v>
      </c>
      <c r="BH412" s="73"/>
      <c r="BI412" s="73"/>
      <c r="BJ412" s="73"/>
      <c r="BK412" s="73"/>
      <c r="BL412" s="73"/>
      <c r="BM412" s="73"/>
      <c r="BN412" s="73"/>
    </row>
    <row r="413" spans="1:66" ht="22.5" customHeight="1" x14ac:dyDescent="0.2">
      <c r="A413" s="125" t="s">
        <v>2211</v>
      </c>
      <c r="B413" s="126" t="s">
        <v>2210</v>
      </c>
      <c r="C413" s="136" t="s">
        <v>511</v>
      </c>
      <c r="D413" s="129">
        <v>5</v>
      </c>
      <c r="E413" s="130" t="s">
        <v>3561</v>
      </c>
      <c r="F413" s="19">
        <v>1994802</v>
      </c>
      <c r="G413" s="20">
        <v>522700</v>
      </c>
      <c r="H413" s="20">
        <v>556890</v>
      </c>
      <c r="I413" s="20">
        <v>0</v>
      </c>
      <c r="J413" s="20">
        <v>23511</v>
      </c>
      <c r="K413" s="20">
        <v>210</v>
      </c>
      <c r="L413" s="20">
        <v>7831</v>
      </c>
      <c r="M413" s="20">
        <v>182593</v>
      </c>
      <c r="N413" s="20">
        <v>102183</v>
      </c>
      <c r="O413" s="20">
        <v>53317</v>
      </c>
      <c r="P413" s="20">
        <v>1099414</v>
      </c>
      <c r="Q413" s="20">
        <v>284168</v>
      </c>
      <c r="R413" s="20">
        <v>319950</v>
      </c>
      <c r="S413" s="20">
        <v>333089</v>
      </c>
      <c r="T413" s="21">
        <v>289325</v>
      </c>
      <c r="U413" s="54">
        <v>159516</v>
      </c>
      <c r="V413" s="20">
        <v>224826</v>
      </c>
      <c r="W413" s="20">
        <v>152220</v>
      </c>
      <c r="X413" s="20">
        <v>0</v>
      </c>
      <c r="Y413" s="21">
        <v>0</v>
      </c>
      <c r="Z413" s="20">
        <v>1126940</v>
      </c>
      <c r="AA413" s="21">
        <v>79365</v>
      </c>
      <c r="AB413" s="32">
        <v>1241777</v>
      </c>
      <c r="AC413" s="20">
        <v>4147466</v>
      </c>
      <c r="AD413" s="20">
        <v>1553122</v>
      </c>
      <c r="AE413" s="20">
        <v>3365477</v>
      </c>
      <c r="AF413" s="20">
        <v>2471753</v>
      </c>
      <c r="AG413" s="20">
        <v>956626</v>
      </c>
      <c r="AH413" s="20">
        <v>129325</v>
      </c>
      <c r="AI413" s="21">
        <v>64056</v>
      </c>
      <c r="AJ413" s="25">
        <v>259380</v>
      </c>
      <c r="AK413" s="25">
        <v>262546</v>
      </c>
      <c r="AL413" s="25">
        <v>88969</v>
      </c>
      <c r="AM413" s="22">
        <v>141880</v>
      </c>
      <c r="AN413" s="20">
        <v>1479049</v>
      </c>
      <c r="AO413" s="20">
        <v>116768</v>
      </c>
      <c r="AP413" s="54">
        <v>23791044</v>
      </c>
      <c r="AQ413" s="25">
        <v>465345</v>
      </c>
      <c r="AR413" s="25">
        <v>468727</v>
      </c>
      <c r="AS413" s="54">
        <v>263045</v>
      </c>
      <c r="AT413" s="54">
        <v>105438</v>
      </c>
      <c r="AU413" s="54">
        <v>265741</v>
      </c>
      <c r="AV413" s="25">
        <f t="shared" si="24"/>
        <v>1568296</v>
      </c>
      <c r="AW413" s="165">
        <v>4682576</v>
      </c>
      <c r="AX413" s="98">
        <f t="shared" si="25"/>
        <v>30041916</v>
      </c>
      <c r="AY413" s="73"/>
      <c r="AZ413" s="20">
        <v>2718136</v>
      </c>
      <c r="BA413" s="20">
        <v>189353</v>
      </c>
      <c r="BB413" s="19">
        <v>2907489</v>
      </c>
      <c r="BC413" s="19">
        <f t="shared" si="26"/>
        <v>32949405</v>
      </c>
      <c r="BE413" s="20">
        <v>983424</v>
      </c>
      <c r="BF413" s="21">
        <f t="shared" si="27"/>
        <v>31965981</v>
      </c>
      <c r="BH413" s="73"/>
      <c r="BI413" s="73"/>
      <c r="BJ413" s="73"/>
      <c r="BK413" s="73"/>
      <c r="BL413" s="73"/>
      <c r="BM413" s="73"/>
      <c r="BN413" s="73"/>
    </row>
    <row r="414" spans="1:66" ht="22.5" customHeight="1" x14ac:dyDescent="0.2">
      <c r="A414" s="125" t="s">
        <v>2212</v>
      </c>
      <c r="B414" s="126" t="s">
        <v>2210</v>
      </c>
      <c r="C414" s="136" t="s">
        <v>512</v>
      </c>
      <c r="D414" s="129">
        <v>5</v>
      </c>
      <c r="E414" s="130" t="s">
        <v>3561</v>
      </c>
      <c r="F414" s="19">
        <v>1656725</v>
      </c>
      <c r="G414" s="20">
        <v>496248</v>
      </c>
      <c r="H414" s="20">
        <v>619970</v>
      </c>
      <c r="I414" s="20">
        <v>0</v>
      </c>
      <c r="J414" s="20">
        <v>950</v>
      </c>
      <c r="K414" s="20">
        <v>1830</v>
      </c>
      <c r="L414" s="20">
        <v>231</v>
      </c>
      <c r="M414" s="20">
        <v>149631</v>
      </c>
      <c r="N414" s="20">
        <v>81316</v>
      </c>
      <c r="O414" s="20">
        <v>17094</v>
      </c>
      <c r="P414" s="20">
        <v>1068117</v>
      </c>
      <c r="Q414" s="20">
        <v>243509</v>
      </c>
      <c r="R414" s="20">
        <v>342585</v>
      </c>
      <c r="S414" s="20">
        <v>333982</v>
      </c>
      <c r="T414" s="21">
        <v>202528</v>
      </c>
      <c r="U414" s="54">
        <v>129822</v>
      </c>
      <c r="V414" s="20">
        <v>154707</v>
      </c>
      <c r="W414" s="20">
        <v>81184</v>
      </c>
      <c r="X414" s="20">
        <v>0</v>
      </c>
      <c r="Y414" s="21">
        <v>0</v>
      </c>
      <c r="Z414" s="20">
        <v>842966</v>
      </c>
      <c r="AA414" s="21">
        <v>0</v>
      </c>
      <c r="AB414" s="32">
        <v>836438</v>
      </c>
      <c r="AC414" s="20">
        <v>3408097</v>
      </c>
      <c r="AD414" s="20">
        <v>1295155</v>
      </c>
      <c r="AE414" s="20">
        <v>2432460</v>
      </c>
      <c r="AF414" s="20">
        <v>1697987</v>
      </c>
      <c r="AG414" s="20">
        <v>765274</v>
      </c>
      <c r="AH414" s="20">
        <v>171407</v>
      </c>
      <c r="AI414" s="21">
        <v>25434</v>
      </c>
      <c r="AJ414" s="25">
        <v>195060</v>
      </c>
      <c r="AK414" s="25">
        <v>231462</v>
      </c>
      <c r="AL414" s="25">
        <v>61464</v>
      </c>
      <c r="AM414" s="22">
        <v>118574</v>
      </c>
      <c r="AN414" s="20">
        <v>829632</v>
      </c>
      <c r="AO414" s="20">
        <v>73667</v>
      </c>
      <c r="AP414" s="54">
        <v>18565506</v>
      </c>
      <c r="AQ414" s="25">
        <v>392517</v>
      </c>
      <c r="AR414" s="25">
        <v>361321</v>
      </c>
      <c r="AS414" s="54">
        <v>177308</v>
      </c>
      <c r="AT414" s="54">
        <v>91132</v>
      </c>
      <c r="AU414" s="54">
        <v>204075</v>
      </c>
      <c r="AV414" s="25">
        <f t="shared" si="24"/>
        <v>1226353</v>
      </c>
      <c r="AW414" s="165">
        <v>3332463</v>
      </c>
      <c r="AX414" s="98">
        <f t="shared" si="25"/>
        <v>23124322</v>
      </c>
      <c r="AY414" s="73"/>
      <c r="AZ414" s="20">
        <v>2305991</v>
      </c>
      <c r="BA414" s="20">
        <v>164844</v>
      </c>
      <c r="BB414" s="19">
        <v>2470835</v>
      </c>
      <c r="BC414" s="19">
        <f t="shared" si="26"/>
        <v>25595157</v>
      </c>
      <c r="BE414" s="20">
        <v>763858</v>
      </c>
      <c r="BF414" s="21">
        <f t="shared" si="27"/>
        <v>24831299</v>
      </c>
      <c r="BH414" s="73"/>
      <c r="BI414" s="73"/>
      <c r="BJ414" s="73"/>
      <c r="BK414" s="73"/>
      <c r="BL414" s="73"/>
      <c r="BM414" s="73"/>
      <c r="BN414" s="73"/>
    </row>
    <row r="415" spans="1:66" ht="22.5" customHeight="1" x14ac:dyDescent="0.2">
      <c r="A415" s="125" t="s">
        <v>2213</v>
      </c>
      <c r="B415" s="126" t="s">
        <v>2210</v>
      </c>
      <c r="C415" s="136" t="s">
        <v>513</v>
      </c>
      <c r="D415" s="129">
        <v>5</v>
      </c>
      <c r="E415" s="130" t="s">
        <v>3561</v>
      </c>
      <c r="F415" s="19">
        <v>1600858</v>
      </c>
      <c r="G415" s="20">
        <v>556568</v>
      </c>
      <c r="H415" s="20">
        <v>542830</v>
      </c>
      <c r="I415" s="20">
        <v>0</v>
      </c>
      <c r="J415" s="20">
        <v>0</v>
      </c>
      <c r="K415" s="20">
        <v>0</v>
      </c>
      <c r="L415" s="20">
        <v>0</v>
      </c>
      <c r="M415" s="20">
        <v>140011</v>
      </c>
      <c r="N415" s="20">
        <v>75339</v>
      </c>
      <c r="O415" s="20">
        <v>61457</v>
      </c>
      <c r="P415" s="20">
        <v>942997</v>
      </c>
      <c r="Q415" s="20">
        <v>221908</v>
      </c>
      <c r="R415" s="20">
        <v>299115</v>
      </c>
      <c r="S415" s="20">
        <v>333982</v>
      </c>
      <c r="T415" s="21">
        <v>266179</v>
      </c>
      <c r="U415" s="54">
        <v>143514</v>
      </c>
      <c r="V415" s="20">
        <v>154707</v>
      </c>
      <c r="W415" s="20">
        <v>91332</v>
      </c>
      <c r="X415" s="20">
        <v>0</v>
      </c>
      <c r="Y415" s="21">
        <v>0</v>
      </c>
      <c r="Z415" s="20">
        <v>917143</v>
      </c>
      <c r="AA415" s="21">
        <v>0</v>
      </c>
      <c r="AB415" s="32">
        <v>1123227</v>
      </c>
      <c r="AC415" s="20">
        <v>3292422</v>
      </c>
      <c r="AD415" s="20">
        <v>1367535</v>
      </c>
      <c r="AE415" s="20">
        <v>2302213</v>
      </c>
      <c r="AF415" s="20">
        <v>1533686</v>
      </c>
      <c r="AG415" s="20">
        <v>742177</v>
      </c>
      <c r="AH415" s="20">
        <v>229961</v>
      </c>
      <c r="AI415" s="21">
        <v>26847</v>
      </c>
      <c r="AJ415" s="25">
        <v>180590</v>
      </c>
      <c r="AK415" s="25">
        <v>212281</v>
      </c>
      <c r="AL415" s="25">
        <v>62410</v>
      </c>
      <c r="AM415" s="22">
        <v>106990</v>
      </c>
      <c r="AN415" s="20">
        <v>1191199</v>
      </c>
      <c r="AO415" s="20">
        <v>78505</v>
      </c>
      <c r="AP415" s="54">
        <v>18797983</v>
      </c>
      <c r="AQ415" s="25">
        <v>513651</v>
      </c>
      <c r="AR415" s="25">
        <v>352012</v>
      </c>
      <c r="AS415" s="54">
        <v>227159</v>
      </c>
      <c r="AT415" s="54">
        <v>103466</v>
      </c>
      <c r="AU415" s="54">
        <v>186860</v>
      </c>
      <c r="AV415" s="25">
        <f t="shared" si="24"/>
        <v>1383148</v>
      </c>
      <c r="AW415" s="165">
        <v>3892691</v>
      </c>
      <c r="AX415" s="98">
        <f t="shared" si="25"/>
        <v>24073822</v>
      </c>
      <c r="AY415" s="73"/>
      <c r="AZ415" s="20">
        <v>2271547</v>
      </c>
      <c r="BA415" s="20">
        <v>191452</v>
      </c>
      <c r="BB415" s="19">
        <v>2462999</v>
      </c>
      <c r="BC415" s="19">
        <f t="shared" si="26"/>
        <v>26536821</v>
      </c>
      <c r="BE415" s="20">
        <v>693674</v>
      </c>
      <c r="BF415" s="21">
        <f t="shared" si="27"/>
        <v>25843147</v>
      </c>
      <c r="BH415" s="73"/>
      <c r="BI415" s="73"/>
      <c r="BJ415" s="73"/>
      <c r="BK415" s="73"/>
      <c r="BL415" s="73"/>
      <c r="BM415" s="73"/>
      <c r="BN415" s="73"/>
    </row>
    <row r="416" spans="1:66" ht="22.5" customHeight="1" x14ac:dyDescent="0.2">
      <c r="A416" s="125" t="s">
        <v>2214</v>
      </c>
      <c r="B416" s="126" t="s">
        <v>2210</v>
      </c>
      <c r="C416" s="136" t="s">
        <v>514</v>
      </c>
      <c r="D416" s="129">
        <v>5</v>
      </c>
      <c r="E416" s="130" t="s">
        <v>3561</v>
      </c>
      <c r="F416" s="19">
        <v>963712</v>
      </c>
      <c r="G416" s="20">
        <v>436784</v>
      </c>
      <c r="H416" s="20">
        <v>627000</v>
      </c>
      <c r="I416" s="20">
        <v>0</v>
      </c>
      <c r="J416" s="20">
        <v>0</v>
      </c>
      <c r="K416" s="20">
        <v>0</v>
      </c>
      <c r="L416" s="20">
        <v>0</v>
      </c>
      <c r="M416" s="20">
        <v>70723</v>
      </c>
      <c r="N416" s="20">
        <v>38576</v>
      </c>
      <c r="O416" s="20">
        <v>11581</v>
      </c>
      <c r="P416" s="20">
        <v>773712</v>
      </c>
      <c r="Q416" s="20">
        <v>96287</v>
      </c>
      <c r="R416" s="20">
        <v>175095</v>
      </c>
      <c r="S416" s="20">
        <v>162526</v>
      </c>
      <c r="T416" s="21">
        <v>219887</v>
      </c>
      <c r="U416" s="54">
        <v>115080</v>
      </c>
      <c r="V416" s="20">
        <v>103509</v>
      </c>
      <c r="W416" s="20">
        <v>53784</v>
      </c>
      <c r="X416" s="20">
        <v>0</v>
      </c>
      <c r="Y416" s="21">
        <v>0</v>
      </c>
      <c r="Z416" s="20">
        <v>492829</v>
      </c>
      <c r="AA416" s="21">
        <v>0</v>
      </c>
      <c r="AB416" s="32">
        <v>691116</v>
      </c>
      <c r="AC416" s="20">
        <v>1829502</v>
      </c>
      <c r="AD416" s="20">
        <v>755279</v>
      </c>
      <c r="AE416" s="20">
        <v>1527643</v>
      </c>
      <c r="AF416" s="20">
        <v>990472</v>
      </c>
      <c r="AG416" s="20">
        <v>391706</v>
      </c>
      <c r="AH416" s="20">
        <v>318108</v>
      </c>
      <c r="AI416" s="21">
        <v>47571</v>
      </c>
      <c r="AJ416" s="25">
        <v>105142</v>
      </c>
      <c r="AK416" s="25">
        <v>133153</v>
      </c>
      <c r="AL416" s="25">
        <v>39427</v>
      </c>
      <c r="AM416" s="22">
        <v>66656</v>
      </c>
      <c r="AN416" s="20">
        <v>668430</v>
      </c>
      <c r="AO416" s="20">
        <v>111120</v>
      </c>
      <c r="AP416" s="54">
        <v>12016410</v>
      </c>
      <c r="AQ416" s="25">
        <v>266361</v>
      </c>
      <c r="AR416" s="25">
        <v>263065</v>
      </c>
      <c r="AS416" s="54">
        <v>229232</v>
      </c>
      <c r="AT416" s="54">
        <v>72518</v>
      </c>
      <c r="AU416" s="54">
        <v>142556</v>
      </c>
      <c r="AV416" s="25">
        <f t="shared" si="24"/>
        <v>973732</v>
      </c>
      <c r="AW416" s="165">
        <v>1660224</v>
      </c>
      <c r="AX416" s="98">
        <f t="shared" si="25"/>
        <v>14650366</v>
      </c>
      <c r="AY416" s="73"/>
      <c r="AZ416" s="20">
        <v>1360422</v>
      </c>
      <c r="BA416" s="20">
        <v>260868</v>
      </c>
      <c r="BB416" s="19">
        <v>1621290</v>
      </c>
      <c r="BC416" s="19">
        <f t="shared" si="26"/>
        <v>16271656</v>
      </c>
      <c r="BE416" s="20">
        <v>364121</v>
      </c>
      <c r="BF416" s="21">
        <f t="shared" si="27"/>
        <v>15907535</v>
      </c>
      <c r="BH416" s="73"/>
      <c r="BI416" s="73"/>
      <c r="BJ416" s="73"/>
      <c r="BK416" s="73"/>
      <c r="BL416" s="73"/>
      <c r="BM416" s="73"/>
      <c r="BN416" s="73"/>
    </row>
    <row r="417" spans="1:66" ht="22.5" customHeight="1" x14ac:dyDescent="0.2">
      <c r="A417" s="125" t="s">
        <v>2215</v>
      </c>
      <c r="B417" s="126" t="s">
        <v>2210</v>
      </c>
      <c r="C417" s="136" t="s">
        <v>515</v>
      </c>
      <c r="D417" s="129">
        <v>5</v>
      </c>
      <c r="E417" s="130" t="s">
        <v>3561</v>
      </c>
      <c r="F417" s="19">
        <v>659882</v>
      </c>
      <c r="G417" s="20">
        <v>215754</v>
      </c>
      <c r="H417" s="20">
        <v>238450</v>
      </c>
      <c r="I417" s="20">
        <v>0</v>
      </c>
      <c r="J417" s="20">
        <v>0</v>
      </c>
      <c r="K417" s="20">
        <v>0</v>
      </c>
      <c r="L417" s="20">
        <v>0</v>
      </c>
      <c r="M417" s="20">
        <v>49221</v>
      </c>
      <c r="N417" s="20">
        <v>26901</v>
      </c>
      <c r="O417" s="20">
        <v>11729</v>
      </c>
      <c r="P417" s="20">
        <v>319819</v>
      </c>
      <c r="Q417" s="20">
        <v>77019</v>
      </c>
      <c r="R417" s="20">
        <v>109485</v>
      </c>
      <c r="S417" s="20">
        <v>123234</v>
      </c>
      <c r="T417" s="21">
        <v>104157</v>
      </c>
      <c r="U417" s="54">
        <v>53256</v>
      </c>
      <c r="V417" s="20">
        <v>64554</v>
      </c>
      <c r="W417" s="20">
        <v>30444</v>
      </c>
      <c r="X417" s="20">
        <v>0</v>
      </c>
      <c r="Y417" s="21">
        <v>0</v>
      </c>
      <c r="Z417" s="20">
        <v>337622</v>
      </c>
      <c r="AA417" s="21">
        <v>0</v>
      </c>
      <c r="AB417" s="32">
        <v>261311</v>
      </c>
      <c r="AC417" s="20">
        <v>1366386</v>
      </c>
      <c r="AD417" s="20">
        <v>474734</v>
      </c>
      <c r="AE417" s="20">
        <v>834529</v>
      </c>
      <c r="AF417" s="20">
        <v>610110</v>
      </c>
      <c r="AG417" s="20">
        <v>254494</v>
      </c>
      <c r="AH417" s="20">
        <v>158013</v>
      </c>
      <c r="AI417" s="21">
        <v>0</v>
      </c>
      <c r="AJ417" s="25">
        <v>80336</v>
      </c>
      <c r="AK417" s="25">
        <v>93765</v>
      </c>
      <c r="AL417" s="25">
        <v>26628</v>
      </c>
      <c r="AM417" s="22">
        <v>51709</v>
      </c>
      <c r="AN417" s="20">
        <v>144608</v>
      </c>
      <c r="AO417" s="20">
        <v>23175</v>
      </c>
      <c r="AP417" s="54">
        <v>6801325</v>
      </c>
      <c r="AQ417" s="25">
        <v>180283</v>
      </c>
      <c r="AR417" s="25">
        <v>183729</v>
      </c>
      <c r="AS417" s="54">
        <v>118509</v>
      </c>
      <c r="AT417" s="54">
        <v>60045</v>
      </c>
      <c r="AU417" s="54">
        <v>98636</v>
      </c>
      <c r="AV417" s="25">
        <f t="shared" si="24"/>
        <v>641202</v>
      </c>
      <c r="AW417" s="165">
        <v>876050</v>
      </c>
      <c r="AX417" s="98">
        <f t="shared" si="25"/>
        <v>8318577</v>
      </c>
      <c r="AY417" s="73"/>
      <c r="AZ417" s="20">
        <v>1018334</v>
      </c>
      <c r="BA417" s="20">
        <v>108069</v>
      </c>
      <c r="BB417" s="19">
        <v>1126403</v>
      </c>
      <c r="BC417" s="19">
        <f t="shared" si="26"/>
        <v>9444980</v>
      </c>
      <c r="BE417" s="20">
        <v>252657</v>
      </c>
      <c r="BF417" s="21">
        <f t="shared" si="27"/>
        <v>9192323</v>
      </c>
      <c r="BH417" s="73"/>
      <c r="BI417" s="73"/>
      <c r="BJ417" s="73"/>
      <c r="BK417" s="73"/>
      <c r="BL417" s="73"/>
      <c r="BM417" s="73"/>
      <c r="BN417" s="73"/>
    </row>
    <row r="418" spans="1:66" ht="22.5" customHeight="1" x14ac:dyDescent="0.2">
      <c r="A418" s="125" t="s">
        <v>2216</v>
      </c>
      <c r="B418" s="126" t="s">
        <v>2210</v>
      </c>
      <c r="C418" s="136" t="s">
        <v>516</v>
      </c>
      <c r="D418" s="129">
        <v>5</v>
      </c>
      <c r="E418" s="130" t="s">
        <v>3561</v>
      </c>
      <c r="F418" s="19">
        <v>915745</v>
      </c>
      <c r="G418" s="20">
        <v>281065</v>
      </c>
      <c r="H418" s="20">
        <v>247570</v>
      </c>
      <c r="I418" s="20">
        <v>0</v>
      </c>
      <c r="J418" s="20">
        <v>0</v>
      </c>
      <c r="K418" s="20">
        <v>0</v>
      </c>
      <c r="L418" s="20">
        <v>0</v>
      </c>
      <c r="M418" s="20">
        <v>78118</v>
      </c>
      <c r="N418" s="20">
        <v>40390</v>
      </c>
      <c r="O418" s="20">
        <v>34336</v>
      </c>
      <c r="P418" s="20">
        <v>605417</v>
      </c>
      <c r="Q418" s="20">
        <v>107463</v>
      </c>
      <c r="R418" s="20">
        <v>173610</v>
      </c>
      <c r="S418" s="20">
        <v>213427</v>
      </c>
      <c r="T418" s="21">
        <v>127303</v>
      </c>
      <c r="U418" s="54">
        <v>73416</v>
      </c>
      <c r="V418" s="20">
        <v>110187</v>
      </c>
      <c r="W418" s="20">
        <v>60888</v>
      </c>
      <c r="X418" s="20">
        <v>0</v>
      </c>
      <c r="Y418" s="21">
        <v>0</v>
      </c>
      <c r="Z418" s="20">
        <v>543070</v>
      </c>
      <c r="AA418" s="21">
        <v>0</v>
      </c>
      <c r="AB418" s="32">
        <v>467246</v>
      </c>
      <c r="AC418" s="20">
        <v>1701943</v>
      </c>
      <c r="AD418" s="20">
        <v>678869</v>
      </c>
      <c r="AE418" s="20">
        <v>1231691</v>
      </c>
      <c r="AF418" s="20">
        <v>842594</v>
      </c>
      <c r="AG418" s="20">
        <v>390149</v>
      </c>
      <c r="AH418" s="20">
        <v>112582</v>
      </c>
      <c r="AI418" s="21">
        <v>13659</v>
      </c>
      <c r="AJ418" s="25">
        <v>113071</v>
      </c>
      <c r="AK418" s="25">
        <v>146134</v>
      </c>
      <c r="AL418" s="25">
        <v>33233</v>
      </c>
      <c r="AM418" s="22">
        <v>74591</v>
      </c>
      <c r="AN418" s="20">
        <v>276580</v>
      </c>
      <c r="AO418" s="20">
        <v>25318</v>
      </c>
      <c r="AP418" s="54">
        <v>9719665</v>
      </c>
      <c r="AQ418" s="25">
        <v>265847</v>
      </c>
      <c r="AR418" s="25">
        <v>250213</v>
      </c>
      <c r="AS418" s="54">
        <v>134862</v>
      </c>
      <c r="AT418" s="54">
        <v>56802</v>
      </c>
      <c r="AU418" s="54">
        <v>129852</v>
      </c>
      <c r="AV418" s="25">
        <f t="shared" si="24"/>
        <v>837576</v>
      </c>
      <c r="AW418" s="165">
        <v>1283324</v>
      </c>
      <c r="AX418" s="98">
        <f t="shared" si="25"/>
        <v>11840565</v>
      </c>
      <c r="AY418" s="73"/>
      <c r="AZ418" s="20">
        <v>1410796</v>
      </c>
      <c r="BA418" s="20">
        <v>111561</v>
      </c>
      <c r="BB418" s="19">
        <v>1522357</v>
      </c>
      <c r="BC418" s="19">
        <f t="shared" si="26"/>
        <v>13362922</v>
      </c>
      <c r="BE418" s="20">
        <v>370979</v>
      </c>
      <c r="BF418" s="21">
        <f t="shared" si="27"/>
        <v>12991943</v>
      </c>
      <c r="BH418" s="73"/>
      <c r="BI418" s="73"/>
      <c r="BJ418" s="73"/>
      <c r="BK418" s="73"/>
      <c r="BL418" s="73"/>
      <c r="BM418" s="73"/>
      <c r="BN418" s="73"/>
    </row>
    <row r="419" spans="1:66" ht="22.5" customHeight="1" x14ac:dyDescent="0.2">
      <c r="A419" s="125" t="s">
        <v>2217</v>
      </c>
      <c r="B419" s="126" t="s">
        <v>2210</v>
      </c>
      <c r="C419" s="136" t="s">
        <v>517</v>
      </c>
      <c r="D419" s="129">
        <v>5</v>
      </c>
      <c r="E419" s="130" t="s">
        <v>3561</v>
      </c>
      <c r="F419" s="19">
        <v>639113</v>
      </c>
      <c r="G419" s="20">
        <v>246056</v>
      </c>
      <c r="H419" s="20">
        <v>274550</v>
      </c>
      <c r="I419" s="20">
        <v>0</v>
      </c>
      <c r="J419" s="20">
        <v>0</v>
      </c>
      <c r="K419" s="20">
        <v>0</v>
      </c>
      <c r="L419" s="20">
        <v>0</v>
      </c>
      <c r="M419" s="20">
        <v>41160</v>
      </c>
      <c r="N419" s="20">
        <v>22451</v>
      </c>
      <c r="O419" s="20">
        <v>13542</v>
      </c>
      <c r="P419" s="20">
        <v>248474</v>
      </c>
      <c r="Q419" s="20">
        <v>65310</v>
      </c>
      <c r="R419" s="20">
        <v>101970</v>
      </c>
      <c r="S419" s="20">
        <v>108053</v>
      </c>
      <c r="T419" s="21">
        <v>104157</v>
      </c>
      <c r="U419" s="54">
        <v>43344</v>
      </c>
      <c r="V419" s="20">
        <v>85701</v>
      </c>
      <c r="W419" s="20">
        <v>30444</v>
      </c>
      <c r="X419" s="20">
        <v>0</v>
      </c>
      <c r="Y419" s="21">
        <v>0</v>
      </c>
      <c r="Z419" s="20">
        <v>283224</v>
      </c>
      <c r="AA419" s="21">
        <v>61490</v>
      </c>
      <c r="AB419" s="32">
        <v>220601</v>
      </c>
      <c r="AC419" s="20">
        <v>1098914</v>
      </c>
      <c r="AD419" s="20">
        <v>452637</v>
      </c>
      <c r="AE419" s="20">
        <v>829643</v>
      </c>
      <c r="AF419" s="20">
        <v>465773</v>
      </c>
      <c r="AG419" s="20">
        <v>215378</v>
      </c>
      <c r="AH419" s="20">
        <v>181000</v>
      </c>
      <c r="AI419" s="21">
        <v>7536</v>
      </c>
      <c r="AJ419" s="25">
        <v>71353</v>
      </c>
      <c r="AK419" s="25">
        <v>81842</v>
      </c>
      <c r="AL419" s="25">
        <v>22770</v>
      </c>
      <c r="AM419" s="22">
        <v>46202</v>
      </c>
      <c r="AN419" s="20">
        <v>353211</v>
      </c>
      <c r="AO419" s="20">
        <v>27081</v>
      </c>
      <c r="AP419" s="54">
        <v>6442980</v>
      </c>
      <c r="AQ419" s="25">
        <v>186648</v>
      </c>
      <c r="AR419" s="25">
        <v>172907</v>
      </c>
      <c r="AS419" s="54">
        <v>137723</v>
      </c>
      <c r="AT419" s="54">
        <v>61174</v>
      </c>
      <c r="AU419" s="54">
        <v>85799</v>
      </c>
      <c r="AV419" s="25">
        <f t="shared" si="24"/>
        <v>644251</v>
      </c>
      <c r="AW419" s="165">
        <v>1245419</v>
      </c>
      <c r="AX419" s="98">
        <f t="shared" si="25"/>
        <v>8332650</v>
      </c>
      <c r="AY419" s="73"/>
      <c r="AZ419" s="20">
        <v>894859</v>
      </c>
      <c r="BA419" s="20">
        <v>128733</v>
      </c>
      <c r="BB419" s="19">
        <v>1023592</v>
      </c>
      <c r="BC419" s="19">
        <f t="shared" si="26"/>
        <v>9356242</v>
      </c>
      <c r="BE419" s="20">
        <v>240273</v>
      </c>
      <c r="BF419" s="21">
        <f t="shared" si="27"/>
        <v>9115969</v>
      </c>
      <c r="BH419" s="73"/>
      <c r="BI419" s="73"/>
      <c r="BJ419" s="73"/>
      <c r="BK419" s="73"/>
      <c r="BL419" s="73"/>
      <c r="BM419" s="73"/>
      <c r="BN419" s="73"/>
    </row>
    <row r="420" spans="1:66" ht="22.5" customHeight="1" x14ac:dyDescent="0.2">
      <c r="A420" s="125" t="s">
        <v>2218</v>
      </c>
      <c r="B420" s="126" t="s">
        <v>2210</v>
      </c>
      <c r="C420" s="136" t="s">
        <v>518</v>
      </c>
      <c r="D420" s="129">
        <v>5</v>
      </c>
      <c r="E420" s="130" t="s">
        <v>3561</v>
      </c>
      <c r="F420" s="19">
        <v>831818</v>
      </c>
      <c r="G420" s="20">
        <v>376179</v>
      </c>
      <c r="H420" s="20">
        <v>439470</v>
      </c>
      <c r="I420" s="20">
        <v>0</v>
      </c>
      <c r="J420" s="20">
        <v>0</v>
      </c>
      <c r="K420" s="20">
        <v>0</v>
      </c>
      <c r="L420" s="20">
        <v>0</v>
      </c>
      <c r="M420" s="20">
        <v>58887</v>
      </c>
      <c r="N420" s="20">
        <v>32827</v>
      </c>
      <c r="O420" s="20">
        <v>13283</v>
      </c>
      <c r="P420" s="20">
        <v>408125</v>
      </c>
      <c r="Q420" s="20">
        <v>88149</v>
      </c>
      <c r="R420" s="20">
        <v>123660</v>
      </c>
      <c r="S420" s="20">
        <v>142880</v>
      </c>
      <c r="T420" s="21">
        <v>162022</v>
      </c>
      <c r="U420" s="54">
        <v>64302</v>
      </c>
      <c r="V420" s="20">
        <v>86814</v>
      </c>
      <c r="W420" s="20">
        <v>50740</v>
      </c>
      <c r="X420" s="20">
        <v>0</v>
      </c>
      <c r="Y420" s="21">
        <v>0</v>
      </c>
      <c r="Z420" s="20">
        <v>354429</v>
      </c>
      <c r="AA420" s="21">
        <v>95810</v>
      </c>
      <c r="AB420" s="32">
        <v>314458</v>
      </c>
      <c r="AC420" s="20">
        <v>1614328</v>
      </c>
      <c r="AD420" s="20">
        <v>690046</v>
      </c>
      <c r="AE420" s="20">
        <v>1146744</v>
      </c>
      <c r="AF420" s="20">
        <v>716048</v>
      </c>
      <c r="AG420" s="20">
        <v>359442</v>
      </c>
      <c r="AH420" s="20">
        <v>270776</v>
      </c>
      <c r="AI420" s="21">
        <v>14130</v>
      </c>
      <c r="AJ420" s="25">
        <v>91653</v>
      </c>
      <c r="AK420" s="25">
        <v>103323</v>
      </c>
      <c r="AL420" s="25">
        <v>31698</v>
      </c>
      <c r="AM420" s="22">
        <v>55778</v>
      </c>
      <c r="AN420" s="20">
        <v>487974</v>
      </c>
      <c r="AO420" s="20">
        <v>64011</v>
      </c>
      <c r="AP420" s="54">
        <v>9289804</v>
      </c>
      <c r="AQ420" s="25">
        <v>189616</v>
      </c>
      <c r="AR420" s="25">
        <v>219453</v>
      </c>
      <c r="AS420" s="54">
        <v>193005</v>
      </c>
      <c r="AT420" s="54">
        <v>64404</v>
      </c>
      <c r="AU420" s="54">
        <v>102274</v>
      </c>
      <c r="AV420" s="25">
        <f t="shared" si="24"/>
        <v>768752</v>
      </c>
      <c r="AW420" s="165">
        <v>1991094</v>
      </c>
      <c r="AX420" s="98">
        <f t="shared" si="25"/>
        <v>12049650</v>
      </c>
      <c r="AY420" s="73"/>
      <c r="AZ420" s="20">
        <v>1173669</v>
      </c>
      <c r="BA420" s="20">
        <v>186170</v>
      </c>
      <c r="BB420" s="19">
        <v>1359839</v>
      </c>
      <c r="BC420" s="19">
        <f t="shared" si="26"/>
        <v>13409489</v>
      </c>
      <c r="BE420" s="20">
        <v>344801</v>
      </c>
      <c r="BF420" s="21">
        <f t="shared" si="27"/>
        <v>13064688</v>
      </c>
      <c r="BH420" s="73"/>
      <c r="BI420" s="73"/>
      <c r="BJ420" s="73"/>
      <c r="BK420" s="73"/>
      <c r="BL420" s="73"/>
      <c r="BM420" s="73"/>
      <c r="BN420" s="73"/>
    </row>
    <row r="421" spans="1:66" ht="22.5" customHeight="1" x14ac:dyDescent="0.2">
      <c r="A421" s="125" t="s">
        <v>2219</v>
      </c>
      <c r="B421" s="126" t="s">
        <v>2210</v>
      </c>
      <c r="C421" s="136" t="s">
        <v>519</v>
      </c>
      <c r="D421" s="129">
        <v>5</v>
      </c>
      <c r="E421" s="130" t="s">
        <v>3561</v>
      </c>
      <c r="F421" s="19">
        <v>814913</v>
      </c>
      <c r="G421" s="20">
        <v>418959</v>
      </c>
      <c r="H421" s="20">
        <v>397290</v>
      </c>
      <c r="I421" s="20">
        <v>0</v>
      </c>
      <c r="J421" s="20">
        <v>0</v>
      </c>
      <c r="K421" s="20">
        <v>0</v>
      </c>
      <c r="L421" s="20">
        <v>0</v>
      </c>
      <c r="M421" s="20">
        <v>29519</v>
      </c>
      <c r="N421" s="20">
        <v>25662</v>
      </c>
      <c r="O421" s="20">
        <v>0</v>
      </c>
      <c r="P421" s="20">
        <v>389293</v>
      </c>
      <c r="Q421" s="20">
        <v>70558</v>
      </c>
      <c r="R421" s="20">
        <v>77220</v>
      </c>
      <c r="S421" s="20">
        <v>100909</v>
      </c>
      <c r="T421" s="21">
        <v>142348</v>
      </c>
      <c r="U421" s="54">
        <v>34692</v>
      </c>
      <c r="V421" s="20">
        <v>57876</v>
      </c>
      <c r="W421" s="20">
        <v>71036</v>
      </c>
      <c r="X421" s="20">
        <v>0</v>
      </c>
      <c r="Y421" s="21">
        <v>0</v>
      </c>
      <c r="Z421" s="20">
        <v>361834</v>
      </c>
      <c r="AA421" s="21">
        <v>122265</v>
      </c>
      <c r="AB421" s="32">
        <v>215403</v>
      </c>
      <c r="AC421" s="20">
        <v>1370513</v>
      </c>
      <c r="AD421" s="20">
        <v>682966</v>
      </c>
      <c r="AE421" s="20">
        <v>1356144</v>
      </c>
      <c r="AF421" s="20">
        <v>803068</v>
      </c>
      <c r="AG421" s="20">
        <v>273505</v>
      </c>
      <c r="AH421" s="20">
        <v>366435</v>
      </c>
      <c r="AI421" s="21">
        <v>116337</v>
      </c>
      <c r="AJ421" s="25">
        <v>78079</v>
      </c>
      <c r="AK421" s="25">
        <v>114515</v>
      </c>
      <c r="AL421" s="25">
        <v>37345</v>
      </c>
      <c r="AM421" s="22">
        <v>56547</v>
      </c>
      <c r="AN421" s="20">
        <v>968467</v>
      </c>
      <c r="AO421" s="20">
        <v>62966</v>
      </c>
      <c r="AP421" s="54">
        <v>9616664</v>
      </c>
      <c r="AQ421" s="25">
        <v>197234</v>
      </c>
      <c r="AR421" s="25">
        <v>264064</v>
      </c>
      <c r="AS421" s="54">
        <v>224141</v>
      </c>
      <c r="AT421" s="54">
        <v>59100</v>
      </c>
      <c r="AU421" s="54">
        <v>165519</v>
      </c>
      <c r="AV421" s="25">
        <f t="shared" si="24"/>
        <v>910058</v>
      </c>
      <c r="AW421" s="165">
        <v>1985288</v>
      </c>
      <c r="AX421" s="98">
        <f t="shared" si="25"/>
        <v>12512010</v>
      </c>
      <c r="AY421" s="73"/>
      <c r="AZ421" s="20">
        <v>987572</v>
      </c>
      <c r="BA421" s="20">
        <v>305643</v>
      </c>
      <c r="BB421" s="19">
        <v>1293215</v>
      </c>
      <c r="BC421" s="19">
        <f t="shared" si="26"/>
        <v>13805225</v>
      </c>
      <c r="BE421" s="20">
        <v>197817</v>
      </c>
      <c r="BF421" s="21">
        <f t="shared" si="27"/>
        <v>13607408</v>
      </c>
      <c r="BH421" s="73"/>
      <c r="BI421" s="73"/>
      <c r="BJ421" s="73"/>
      <c r="BK421" s="73"/>
      <c r="BL421" s="73"/>
      <c r="BM421" s="73"/>
      <c r="BN421" s="73"/>
    </row>
    <row r="422" spans="1:66" ht="22.5" customHeight="1" x14ac:dyDescent="0.2">
      <c r="A422" s="125" t="s">
        <v>2220</v>
      </c>
      <c r="B422" s="126" t="s">
        <v>2210</v>
      </c>
      <c r="C422" s="136" t="s">
        <v>520</v>
      </c>
      <c r="D422" s="129">
        <v>5</v>
      </c>
      <c r="E422" s="130" t="s">
        <v>3561</v>
      </c>
      <c r="F422" s="19">
        <v>444682</v>
      </c>
      <c r="G422" s="20">
        <v>150657</v>
      </c>
      <c r="H422" s="20">
        <v>105830</v>
      </c>
      <c r="I422" s="20">
        <v>0</v>
      </c>
      <c r="J422" s="20">
        <v>0</v>
      </c>
      <c r="K422" s="20">
        <v>0</v>
      </c>
      <c r="L422" s="20">
        <v>0</v>
      </c>
      <c r="M422" s="20">
        <v>25818</v>
      </c>
      <c r="N422" s="20">
        <v>14625</v>
      </c>
      <c r="O422" s="20">
        <v>1924</v>
      </c>
      <c r="P422" s="20">
        <v>316462</v>
      </c>
      <c r="Q422" s="20">
        <v>63415</v>
      </c>
      <c r="R422" s="20">
        <v>48915</v>
      </c>
      <c r="S422" s="20">
        <v>62510</v>
      </c>
      <c r="T422" s="21">
        <v>46292</v>
      </c>
      <c r="U422" s="54">
        <v>24150</v>
      </c>
      <c r="V422" s="20">
        <v>30051</v>
      </c>
      <c r="W422" s="20">
        <v>30444</v>
      </c>
      <c r="X422" s="20">
        <v>0</v>
      </c>
      <c r="Y422" s="21">
        <v>0</v>
      </c>
      <c r="Z422" s="20">
        <v>260737</v>
      </c>
      <c r="AA422" s="21">
        <v>57915</v>
      </c>
      <c r="AB422" s="32">
        <v>173020</v>
      </c>
      <c r="AC422" s="20">
        <v>667515</v>
      </c>
      <c r="AD422" s="20">
        <v>324090</v>
      </c>
      <c r="AE422" s="20">
        <v>625408</v>
      </c>
      <c r="AF422" s="20">
        <v>391069</v>
      </c>
      <c r="AG422" s="20">
        <v>165188</v>
      </c>
      <c r="AH422" s="20">
        <v>78464</v>
      </c>
      <c r="AI422" s="21">
        <v>75360</v>
      </c>
      <c r="AJ422" s="25">
        <v>55193</v>
      </c>
      <c r="AK422" s="25">
        <v>79149</v>
      </c>
      <c r="AL422" s="25">
        <v>18805</v>
      </c>
      <c r="AM422" s="22">
        <v>40644</v>
      </c>
      <c r="AN422" s="20">
        <v>201074</v>
      </c>
      <c r="AO422" s="20">
        <v>29807</v>
      </c>
      <c r="AP422" s="54">
        <v>4609213</v>
      </c>
      <c r="AQ422" s="25">
        <v>124458</v>
      </c>
      <c r="AR422" s="25">
        <v>160007</v>
      </c>
      <c r="AS422" s="54">
        <v>98303</v>
      </c>
      <c r="AT422" s="54">
        <v>43134</v>
      </c>
      <c r="AU422" s="54">
        <v>68256</v>
      </c>
      <c r="AV422" s="25">
        <f t="shared" si="24"/>
        <v>494158</v>
      </c>
      <c r="AW422" s="165">
        <v>609631</v>
      </c>
      <c r="AX422" s="98">
        <f t="shared" si="25"/>
        <v>5713002</v>
      </c>
      <c r="AY422" s="73"/>
      <c r="AZ422" s="20">
        <v>659909</v>
      </c>
      <c r="BA422" s="20">
        <v>122987</v>
      </c>
      <c r="BB422" s="19">
        <v>782896</v>
      </c>
      <c r="BC422" s="19">
        <f t="shared" si="26"/>
        <v>6495898</v>
      </c>
      <c r="BE422" s="20">
        <v>141888</v>
      </c>
      <c r="BF422" s="21">
        <f t="shared" si="27"/>
        <v>6354010</v>
      </c>
      <c r="BH422" s="73"/>
      <c r="BI422" s="73"/>
      <c r="BJ422" s="73"/>
      <c r="BK422" s="73"/>
      <c r="BL422" s="73"/>
      <c r="BM422" s="73"/>
      <c r="BN422" s="73"/>
    </row>
    <row r="423" spans="1:66" ht="22.5" customHeight="1" x14ac:dyDescent="0.2">
      <c r="A423" s="125" t="s">
        <v>2221</v>
      </c>
      <c r="B423" s="126" t="s">
        <v>2210</v>
      </c>
      <c r="C423" s="136" t="s">
        <v>521</v>
      </c>
      <c r="D423" s="129">
        <v>5</v>
      </c>
      <c r="E423" s="130" t="s">
        <v>3561</v>
      </c>
      <c r="F423" s="19">
        <v>593193</v>
      </c>
      <c r="G423" s="20">
        <v>222313</v>
      </c>
      <c r="H423" s="20">
        <v>177080</v>
      </c>
      <c r="I423" s="20">
        <v>0</v>
      </c>
      <c r="J423" s="20">
        <v>0</v>
      </c>
      <c r="K423" s="20">
        <v>0</v>
      </c>
      <c r="L423" s="20">
        <v>9358</v>
      </c>
      <c r="M423" s="20">
        <v>34387</v>
      </c>
      <c r="N423" s="20">
        <v>22071</v>
      </c>
      <c r="O423" s="20">
        <v>7918</v>
      </c>
      <c r="P423" s="20">
        <v>171008</v>
      </c>
      <c r="Q423" s="20">
        <v>63107</v>
      </c>
      <c r="R423" s="20">
        <v>88560</v>
      </c>
      <c r="S423" s="20">
        <v>112518</v>
      </c>
      <c r="T423" s="21">
        <v>127303</v>
      </c>
      <c r="U423" s="54">
        <v>39942</v>
      </c>
      <c r="V423" s="20">
        <v>55650</v>
      </c>
      <c r="W423" s="20">
        <v>50740</v>
      </c>
      <c r="X423" s="20">
        <v>0</v>
      </c>
      <c r="Y423" s="21">
        <v>0</v>
      </c>
      <c r="Z423" s="20">
        <v>368489</v>
      </c>
      <c r="AA423" s="21">
        <v>0</v>
      </c>
      <c r="AB423" s="32">
        <v>253600</v>
      </c>
      <c r="AC423" s="20">
        <v>944847</v>
      </c>
      <c r="AD423" s="20">
        <v>717660</v>
      </c>
      <c r="AE423" s="20">
        <v>959541</v>
      </c>
      <c r="AF423" s="20">
        <v>564225</v>
      </c>
      <c r="AG423" s="20">
        <v>239640</v>
      </c>
      <c r="AH423" s="20">
        <v>128691</v>
      </c>
      <c r="AI423" s="21">
        <v>70650</v>
      </c>
      <c r="AJ423" s="25">
        <v>70596</v>
      </c>
      <c r="AK423" s="25">
        <v>95691</v>
      </c>
      <c r="AL423" s="25">
        <v>27905</v>
      </c>
      <c r="AM423" s="22">
        <v>50628</v>
      </c>
      <c r="AN423" s="20">
        <v>212310</v>
      </c>
      <c r="AO423" s="20">
        <v>29940</v>
      </c>
      <c r="AP423" s="54">
        <v>6509561</v>
      </c>
      <c r="AQ423" s="25">
        <v>168470</v>
      </c>
      <c r="AR423" s="25">
        <v>218161</v>
      </c>
      <c r="AS423" s="54">
        <v>158133</v>
      </c>
      <c r="AT423" s="54">
        <v>46859</v>
      </c>
      <c r="AU423" s="54">
        <v>81486</v>
      </c>
      <c r="AV423" s="25">
        <f t="shared" si="24"/>
        <v>673109</v>
      </c>
      <c r="AW423" s="165">
        <v>893937</v>
      </c>
      <c r="AX423" s="98">
        <f t="shared" si="25"/>
        <v>8076607</v>
      </c>
      <c r="AY423" s="73"/>
      <c r="AZ423" s="20">
        <v>884150</v>
      </c>
      <c r="BA423" s="20">
        <v>137219</v>
      </c>
      <c r="BB423" s="19">
        <v>1021369</v>
      </c>
      <c r="BC423" s="19">
        <f t="shared" si="26"/>
        <v>9097976</v>
      </c>
      <c r="BE423" s="20">
        <v>209262</v>
      </c>
      <c r="BF423" s="21">
        <f t="shared" si="27"/>
        <v>8888714</v>
      </c>
      <c r="BH423" s="73"/>
      <c r="BI423" s="73"/>
      <c r="BJ423" s="73"/>
      <c r="BK423" s="73"/>
      <c r="BL423" s="73"/>
      <c r="BM423" s="73"/>
      <c r="BN423" s="73"/>
    </row>
    <row r="424" spans="1:66" ht="22.5" customHeight="1" x14ac:dyDescent="0.2">
      <c r="A424" s="125" t="s">
        <v>2222</v>
      </c>
      <c r="B424" s="126" t="s">
        <v>2210</v>
      </c>
      <c r="C424" s="136" t="s">
        <v>522</v>
      </c>
      <c r="D424" s="129">
        <v>5</v>
      </c>
      <c r="E424" s="130" t="s">
        <v>3561</v>
      </c>
      <c r="F424" s="19">
        <v>1044292</v>
      </c>
      <c r="G424" s="20">
        <v>420741</v>
      </c>
      <c r="H424" s="20">
        <v>353210</v>
      </c>
      <c r="I424" s="20">
        <v>0</v>
      </c>
      <c r="J424" s="20">
        <v>0</v>
      </c>
      <c r="K424" s="20">
        <v>0</v>
      </c>
      <c r="L424" s="20">
        <v>0</v>
      </c>
      <c r="M424" s="20">
        <v>70831</v>
      </c>
      <c r="N424" s="20">
        <v>38829</v>
      </c>
      <c r="O424" s="20">
        <v>13468</v>
      </c>
      <c r="P424" s="20">
        <v>816566</v>
      </c>
      <c r="Q424" s="20">
        <v>105422</v>
      </c>
      <c r="R424" s="20">
        <v>233325</v>
      </c>
      <c r="S424" s="20">
        <v>158954</v>
      </c>
      <c r="T424" s="21">
        <v>127303</v>
      </c>
      <c r="U424" s="54">
        <v>95970</v>
      </c>
      <c r="V424" s="20">
        <v>80136</v>
      </c>
      <c r="W424" s="20">
        <v>60888</v>
      </c>
      <c r="X424" s="20">
        <v>0</v>
      </c>
      <c r="Y424" s="21">
        <v>0</v>
      </c>
      <c r="Z424" s="20">
        <v>545585</v>
      </c>
      <c r="AA424" s="21">
        <v>0</v>
      </c>
      <c r="AB424" s="32">
        <v>448771</v>
      </c>
      <c r="AC424" s="20">
        <v>1850554</v>
      </c>
      <c r="AD424" s="20">
        <v>878051</v>
      </c>
      <c r="AE424" s="20">
        <v>1530086</v>
      </c>
      <c r="AF424" s="20">
        <v>925911</v>
      </c>
      <c r="AG424" s="20">
        <v>400757</v>
      </c>
      <c r="AH424" s="20">
        <v>321275</v>
      </c>
      <c r="AI424" s="21">
        <v>49926</v>
      </c>
      <c r="AJ424" s="25">
        <v>105303</v>
      </c>
      <c r="AK424" s="25">
        <v>141133</v>
      </c>
      <c r="AL424" s="25">
        <v>41451</v>
      </c>
      <c r="AM424" s="22">
        <v>69751</v>
      </c>
      <c r="AN424" s="20">
        <v>898886</v>
      </c>
      <c r="AO424" s="20">
        <v>98913</v>
      </c>
      <c r="AP424" s="54">
        <v>11926288</v>
      </c>
      <c r="AQ424" s="25">
        <v>219561</v>
      </c>
      <c r="AR424" s="25">
        <v>251277</v>
      </c>
      <c r="AS424" s="54">
        <v>237717</v>
      </c>
      <c r="AT424" s="54">
        <v>76188</v>
      </c>
      <c r="AU424" s="54">
        <v>162400</v>
      </c>
      <c r="AV424" s="25">
        <f t="shared" si="24"/>
        <v>947143</v>
      </c>
      <c r="AW424" s="165">
        <v>2649432</v>
      </c>
      <c r="AX424" s="98">
        <f t="shared" si="25"/>
        <v>15522863</v>
      </c>
      <c r="AY424" s="73"/>
      <c r="AZ424" s="20">
        <v>1361219</v>
      </c>
      <c r="BA424" s="20">
        <v>251321</v>
      </c>
      <c r="BB424" s="19">
        <v>1612540</v>
      </c>
      <c r="BC424" s="19">
        <f t="shared" si="26"/>
        <v>17135403</v>
      </c>
      <c r="BE424" s="20">
        <v>358286</v>
      </c>
      <c r="BF424" s="21">
        <f t="shared" si="27"/>
        <v>16777117</v>
      </c>
      <c r="BH424" s="73"/>
      <c r="BI424" s="73"/>
      <c r="BJ424" s="73"/>
      <c r="BK424" s="73"/>
      <c r="BL424" s="73"/>
      <c r="BM424" s="73"/>
      <c r="BN424" s="73"/>
    </row>
    <row r="425" spans="1:66" ht="22.5" customHeight="1" x14ac:dyDescent="0.2">
      <c r="A425" s="125" t="s">
        <v>2223</v>
      </c>
      <c r="B425" s="126" t="s">
        <v>2210</v>
      </c>
      <c r="C425" s="136" t="s">
        <v>523</v>
      </c>
      <c r="D425" s="129">
        <v>5</v>
      </c>
      <c r="E425" s="130" t="s">
        <v>3561</v>
      </c>
      <c r="F425" s="19">
        <v>1310207</v>
      </c>
      <c r="G425" s="20">
        <v>310868</v>
      </c>
      <c r="H425" s="20">
        <v>347130</v>
      </c>
      <c r="I425" s="20">
        <v>0</v>
      </c>
      <c r="J425" s="20">
        <v>0</v>
      </c>
      <c r="K425" s="20">
        <v>0</v>
      </c>
      <c r="L425" s="20">
        <v>0</v>
      </c>
      <c r="M425" s="20">
        <v>111499</v>
      </c>
      <c r="N425" s="20">
        <v>57727</v>
      </c>
      <c r="O425" s="20">
        <v>38628</v>
      </c>
      <c r="P425" s="20">
        <v>803477</v>
      </c>
      <c r="Q425" s="20">
        <v>184775</v>
      </c>
      <c r="R425" s="20">
        <v>206100</v>
      </c>
      <c r="S425" s="20">
        <v>226822</v>
      </c>
      <c r="T425" s="21">
        <v>162022</v>
      </c>
      <c r="U425" s="54">
        <v>96180</v>
      </c>
      <c r="V425" s="20">
        <v>94605</v>
      </c>
      <c r="W425" s="20">
        <v>60888</v>
      </c>
      <c r="X425" s="20">
        <v>0</v>
      </c>
      <c r="Y425" s="21">
        <v>0</v>
      </c>
      <c r="Z425" s="20">
        <v>702112</v>
      </c>
      <c r="AA425" s="21">
        <v>12155</v>
      </c>
      <c r="AB425" s="32">
        <v>683528</v>
      </c>
      <c r="AC425" s="20">
        <v>2912683</v>
      </c>
      <c r="AD425" s="20">
        <v>1022338</v>
      </c>
      <c r="AE425" s="20">
        <v>2008076</v>
      </c>
      <c r="AF425" s="20">
        <v>1495127</v>
      </c>
      <c r="AG425" s="20">
        <v>661661</v>
      </c>
      <c r="AH425" s="20">
        <v>138284</v>
      </c>
      <c r="AI425" s="21">
        <v>13188</v>
      </c>
      <c r="AJ425" s="25">
        <v>152678</v>
      </c>
      <c r="AK425" s="25">
        <v>199731</v>
      </c>
      <c r="AL425" s="25">
        <v>47062</v>
      </c>
      <c r="AM425" s="22">
        <v>97835</v>
      </c>
      <c r="AN425" s="20">
        <v>844431</v>
      </c>
      <c r="AO425" s="20">
        <v>24098</v>
      </c>
      <c r="AP425" s="54">
        <v>15025915</v>
      </c>
      <c r="AQ425" s="25">
        <v>399841</v>
      </c>
      <c r="AR425" s="25">
        <v>380259</v>
      </c>
      <c r="AS425" s="54">
        <v>156739</v>
      </c>
      <c r="AT425" s="54">
        <v>72845</v>
      </c>
      <c r="AU425" s="54">
        <v>174220</v>
      </c>
      <c r="AV425" s="25">
        <f t="shared" si="24"/>
        <v>1183904</v>
      </c>
      <c r="AW425" s="165">
        <v>3075584</v>
      </c>
      <c r="AX425" s="98">
        <f t="shared" si="25"/>
        <v>19285403</v>
      </c>
      <c r="AY425" s="73"/>
      <c r="AZ425" s="20">
        <v>1827879</v>
      </c>
      <c r="BA425" s="20">
        <v>96047</v>
      </c>
      <c r="BB425" s="19">
        <v>1923926</v>
      </c>
      <c r="BC425" s="19">
        <f t="shared" si="26"/>
        <v>21209329</v>
      </c>
      <c r="BE425" s="20">
        <v>512331</v>
      </c>
      <c r="BF425" s="21">
        <f t="shared" si="27"/>
        <v>20696998</v>
      </c>
      <c r="BH425" s="73"/>
      <c r="BI425" s="73"/>
      <c r="BJ425" s="73"/>
      <c r="BK425" s="73"/>
      <c r="BL425" s="73"/>
      <c r="BM425" s="73"/>
      <c r="BN425" s="73"/>
    </row>
    <row r="426" spans="1:66" ht="22.5" customHeight="1" x14ac:dyDescent="0.2">
      <c r="A426" s="125" t="s">
        <v>2224</v>
      </c>
      <c r="B426" s="126" t="s">
        <v>2210</v>
      </c>
      <c r="C426" s="136" t="s">
        <v>524</v>
      </c>
      <c r="D426" s="129">
        <v>5</v>
      </c>
      <c r="E426" s="130" t="s">
        <v>3561</v>
      </c>
      <c r="F426" s="19">
        <v>1028974</v>
      </c>
      <c r="G426" s="20">
        <v>277500</v>
      </c>
      <c r="H426" s="20">
        <v>232370</v>
      </c>
      <c r="I426" s="20">
        <v>0</v>
      </c>
      <c r="J426" s="20">
        <v>0</v>
      </c>
      <c r="K426" s="20">
        <v>0</v>
      </c>
      <c r="L426" s="20">
        <v>0</v>
      </c>
      <c r="M426" s="20">
        <v>88252</v>
      </c>
      <c r="N426" s="20">
        <v>46170</v>
      </c>
      <c r="O426" s="20">
        <v>12950</v>
      </c>
      <c r="P426" s="20">
        <v>406096</v>
      </c>
      <c r="Q426" s="20">
        <v>124295</v>
      </c>
      <c r="R426" s="20">
        <v>227430</v>
      </c>
      <c r="S426" s="20">
        <v>190209</v>
      </c>
      <c r="T426" s="21">
        <v>92584</v>
      </c>
      <c r="U426" s="54">
        <v>95844</v>
      </c>
      <c r="V426" s="20">
        <v>131334</v>
      </c>
      <c r="W426" s="20">
        <v>60888</v>
      </c>
      <c r="X426" s="20">
        <v>0</v>
      </c>
      <c r="Y426" s="21">
        <v>0</v>
      </c>
      <c r="Z426" s="20">
        <v>522789</v>
      </c>
      <c r="AA426" s="21">
        <v>43615</v>
      </c>
      <c r="AB426" s="32">
        <v>381582</v>
      </c>
      <c r="AC426" s="20">
        <v>2002488</v>
      </c>
      <c r="AD426" s="20">
        <v>734405</v>
      </c>
      <c r="AE426" s="20">
        <v>1301212</v>
      </c>
      <c r="AF426" s="20">
        <v>980651</v>
      </c>
      <c r="AG426" s="20">
        <v>443221</v>
      </c>
      <c r="AH426" s="20">
        <v>85251</v>
      </c>
      <c r="AI426" s="21">
        <v>16485</v>
      </c>
      <c r="AJ426" s="25">
        <v>126278</v>
      </c>
      <c r="AK426" s="25">
        <v>159206</v>
      </c>
      <c r="AL426" s="25">
        <v>33253</v>
      </c>
      <c r="AM426" s="22">
        <v>80080</v>
      </c>
      <c r="AN426" s="20">
        <v>334207</v>
      </c>
      <c r="AO426" s="20">
        <v>21935</v>
      </c>
      <c r="AP426" s="54">
        <v>10281554</v>
      </c>
      <c r="AQ426" s="25">
        <v>201960</v>
      </c>
      <c r="AR426" s="25">
        <v>256442</v>
      </c>
      <c r="AS426" s="54">
        <v>92935</v>
      </c>
      <c r="AT426" s="54">
        <v>64077</v>
      </c>
      <c r="AU426" s="54">
        <v>174314</v>
      </c>
      <c r="AV426" s="25">
        <f t="shared" si="24"/>
        <v>789728</v>
      </c>
      <c r="AW426" s="165">
        <v>1255574</v>
      </c>
      <c r="AX426" s="98">
        <f t="shared" si="25"/>
        <v>12326856</v>
      </c>
      <c r="AY426" s="73"/>
      <c r="AZ426" s="20">
        <v>1535776</v>
      </c>
      <c r="BA426" s="20">
        <v>80311</v>
      </c>
      <c r="BB426" s="19">
        <v>1616087</v>
      </c>
      <c r="BC426" s="19">
        <f t="shared" si="26"/>
        <v>13942943</v>
      </c>
      <c r="BE426" s="20">
        <v>430332</v>
      </c>
      <c r="BF426" s="21">
        <f t="shared" si="27"/>
        <v>13512611</v>
      </c>
      <c r="BH426" s="73"/>
      <c r="BI426" s="73"/>
      <c r="BJ426" s="73"/>
      <c r="BK426" s="73"/>
      <c r="BL426" s="73"/>
      <c r="BM426" s="73"/>
      <c r="BN426" s="73"/>
    </row>
    <row r="427" spans="1:66" ht="22.5" customHeight="1" x14ac:dyDescent="0.2">
      <c r="A427" s="125" t="s">
        <v>2225</v>
      </c>
      <c r="B427" s="126" t="s">
        <v>2210</v>
      </c>
      <c r="C427" s="136" t="s">
        <v>525</v>
      </c>
      <c r="D427" s="129">
        <v>4</v>
      </c>
      <c r="E427" s="130" t="s">
        <v>3562</v>
      </c>
      <c r="F427" s="19">
        <v>2492798</v>
      </c>
      <c r="G427" s="20">
        <v>1126041</v>
      </c>
      <c r="H427" s="20">
        <v>1172110</v>
      </c>
      <c r="I427" s="20">
        <v>0</v>
      </c>
      <c r="J427" s="20">
        <v>0</v>
      </c>
      <c r="K427" s="20">
        <v>0</v>
      </c>
      <c r="L427" s="20">
        <v>0</v>
      </c>
      <c r="M427" s="20">
        <v>269480</v>
      </c>
      <c r="N427" s="20">
        <v>137929</v>
      </c>
      <c r="O427" s="20">
        <v>71484</v>
      </c>
      <c r="P427" s="20">
        <v>1617981</v>
      </c>
      <c r="Q427" s="20">
        <v>372169</v>
      </c>
      <c r="R427" s="20">
        <v>795600</v>
      </c>
      <c r="S427" s="20">
        <v>685824</v>
      </c>
      <c r="T427" s="21">
        <v>395681</v>
      </c>
      <c r="U427" s="54">
        <v>282534</v>
      </c>
      <c r="V427" s="20">
        <v>327222</v>
      </c>
      <c r="W427" s="20">
        <v>162368</v>
      </c>
      <c r="X427" s="20">
        <v>0</v>
      </c>
      <c r="Y427" s="21">
        <v>0</v>
      </c>
      <c r="Z427" s="20">
        <v>1272987</v>
      </c>
      <c r="AA427" s="21">
        <v>366080</v>
      </c>
      <c r="AB427" s="32">
        <v>881487</v>
      </c>
      <c r="AC427" s="20">
        <v>7276236</v>
      </c>
      <c r="AD427" s="20">
        <v>1951936</v>
      </c>
      <c r="AE427" s="20">
        <v>2669710</v>
      </c>
      <c r="AF427" s="20">
        <v>1763594</v>
      </c>
      <c r="AG427" s="20">
        <v>1237375</v>
      </c>
      <c r="AH427" s="20">
        <v>388245</v>
      </c>
      <c r="AI427" s="21">
        <v>43332</v>
      </c>
      <c r="AJ427" s="25">
        <v>343200</v>
      </c>
      <c r="AK427" s="25">
        <v>339316</v>
      </c>
      <c r="AL427" s="25">
        <v>78906</v>
      </c>
      <c r="AM427" s="22">
        <v>198544</v>
      </c>
      <c r="AN427" s="20">
        <v>1666788</v>
      </c>
      <c r="AO427" s="20">
        <v>217618</v>
      </c>
      <c r="AP427" s="54">
        <v>30604575</v>
      </c>
      <c r="AQ427" s="25">
        <v>600996</v>
      </c>
      <c r="AR427" s="25">
        <v>598968</v>
      </c>
      <c r="AS427" s="54">
        <v>327033</v>
      </c>
      <c r="AT427" s="54">
        <v>90543</v>
      </c>
      <c r="AU427" s="54">
        <v>383654</v>
      </c>
      <c r="AV427" s="25">
        <f t="shared" si="24"/>
        <v>2001194</v>
      </c>
      <c r="AW427" s="165">
        <v>2604136</v>
      </c>
      <c r="AX427" s="98">
        <f t="shared" si="25"/>
        <v>35209905</v>
      </c>
      <c r="AY427" s="73"/>
      <c r="AZ427" s="20">
        <v>3575825</v>
      </c>
      <c r="BA427" s="20">
        <v>410729</v>
      </c>
      <c r="BB427" s="19">
        <v>3986554</v>
      </c>
      <c r="BC427" s="19">
        <f t="shared" si="26"/>
        <v>39196459</v>
      </c>
      <c r="BE427" s="20">
        <v>0</v>
      </c>
      <c r="BF427" s="21">
        <f t="shared" si="27"/>
        <v>39196459</v>
      </c>
      <c r="BH427" s="73"/>
      <c r="BI427" s="73"/>
      <c r="BJ427" s="73"/>
      <c r="BK427" s="73"/>
      <c r="BL427" s="73"/>
      <c r="BM427" s="73"/>
      <c r="BN427" s="73"/>
    </row>
    <row r="428" spans="1:66" ht="22.5" customHeight="1" x14ac:dyDescent="0.2">
      <c r="A428" s="125" t="s">
        <v>2226</v>
      </c>
      <c r="B428" s="126" t="s">
        <v>2210</v>
      </c>
      <c r="C428" s="136" t="s">
        <v>526</v>
      </c>
      <c r="D428" s="129">
        <v>5</v>
      </c>
      <c r="E428" s="130" t="s">
        <v>3561</v>
      </c>
      <c r="F428" s="19">
        <v>1692639</v>
      </c>
      <c r="G428" s="20">
        <v>471079</v>
      </c>
      <c r="H428" s="20">
        <v>447830</v>
      </c>
      <c r="I428" s="20">
        <v>0</v>
      </c>
      <c r="J428" s="20">
        <v>29140</v>
      </c>
      <c r="K428" s="20">
        <v>0</v>
      </c>
      <c r="L428" s="20">
        <v>13685</v>
      </c>
      <c r="M428" s="20">
        <v>160513</v>
      </c>
      <c r="N428" s="20">
        <v>89041</v>
      </c>
      <c r="O428" s="20">
        <v>46953</v>
      </c>
      <c r="P428" s="20">
        <v>1053194</v>
      </c>
      <c r="Q428" s="20">
        <v>251735</v>
      </c>
      <c r="R428" s="20">
        <v>347445</v>
      </c>
      <c r="S428" s="20">
        <v>307192</v>
      </c>
      <c r="T428" s="21">
        <v>231460</v>
      </c>
      <c r="U428" s="54">
        <v>158970</v>
      </c>
      <c r="V428" s="20">
        <v>174741</v>
      </c>
      <c r="W428" s="20">
        <v>91332</v>
      </c>
      <c r="X428" s="20">
        <v>0</v>
      </c>
      <c r="Y428" s="21">
        <v>0</v>
      </c>
      <c r="Z428" s="20">
        <v>939635</v>
      </c>
      <c r="AA428" s="21">
        <v>107965</v>
      </c>
      <c r="AB428" s="32">
        <v>782753</v>
      </c>
      <c r="AC428" s="20">
        <v>3487181</v>
      </c>
      <c r="AD428" s="20">
        <v>1290776</v>
      </c>
      <c r="AE428" s="20">
        <v>2482577</v>
      </c>
      <c r="AF428" s="20">
        <v>1668041</v>
      </c>
      <c r="AG428" s="20">
        <v>1066650</v>
      </c>
      <c r="AH428" s="20">
        <v>160095</v>
      </c>
      <c r="AI428" s="21">
        <v>34383</v>
      </c>
      <c r="AJ428" s="25">
        <v>206946</v>
      </c>
      <c r="AK428" s="25">
        <v>234089</v>
      </c>
      <c r="AL428" s="25">
        <v>65348</v>
      </c>
      <c r="AM428" s="22">
        <v>121563</v>
      </c>
      <c r="AN428" s="20">
        <v>539452</v>
      </c>
      <c r="AO428" s="20">
        <v>75471</v>
      </c>
      <c r="AP428" s="54">
        <v>18829874</v>
      </c>
      <c r="AQ428" s="25">
        <v>488057</v>
      </c>
      <c r="AR428" s="25">
        <v>320491</v>
      </c>
      <c r="AS428" s="54">
        <v>153582</v>
      </c>
      <c r="AT428" s="54">
        <v>85919</v>
      </c>
      <c r="AU428" s="54">
        <v>203492</v>
      </c>
      <c r="AV428" s="25">
        <f t="shared" si="24"/>
        <v>1251541</v>
      </c>
      <c r="AW428" s="165">
        <v>2650686</v>
      </c>
      <c r="AX428" s="98">
        <f t="shared" si="25"/>
        <v>22732101</v>
      </c>
      <c r="AY428" s="73"/>
      <c r="AZ428" s="20">
        <v>2491558</v>
      </c>
      <c r="BA428" s="20">
        <v>141772</v>
      </c>
      <c r="BB428" s="19">
        <v>2633330</v>
      </c>
      <c r="BC428" s="19">
        <f t="shared" si="26"/>
        <v>25365431</v>
      </c>
      <c r="BE428" s="20">
        <v>669273</v>
      </c>
      <c r="BF428" s="21">
        <f t="shared" si="27"/>
        <v>24696158</v>
      </c>
      <c r="BH428" s="73"/>
      <c r="BI428" s="73"/>
      <c r="BJ428" s="73"/>
      <c r="BK428" s="73"/>
      <c r="BL428" s="73"/>
      <c r="BM428" s="73"/>
      <c r="BN428" s="73"/>
    </row>
    <row r="429" spans="1:66" ht="22.5" customHeight="1" x14ac:dyDescent="0.2">
      <c r="A429" s="125" t="s">
        <v>2227</v>
      </c>
      <c r="B429" s="126" t="s">
        <v>2210</v>
      </c>
      <c r="C429" s="136" t="s">
        <v>527</v>
      </c>
      <c r="D429" s="129">
        <v>5</v>
      </c>
      <c r="E429" s="130" t="s">
        <v>3561</v>
      </c>
      <c r="F429" s="19">
        <v>873092</v>
      </c>
      <c r="G429" s="20">
        <v>298747</v>
      </c>
      <c r="H429" s="20">
        <v>211090</v>
      </c>
      <c r="I429" s="20">
        <v>0</v>
      </c>
      <c r="J429" s="20">
        <v>0</v>
      </c>
      <c r="K429" s="20">
        <v>0</v>
      </c>
      <c r="L429" s="20">
        <v>0</v>
      </c>
      <c r="M429" s="20">
        <v>65132</v>
      </c>
      <c r="N429" s="20">
        <v>35526</v>
      </c>
      <c r="O429" s="20">
        <v>24383</v>
      </c>
      <c r="P429" s="20">
        <v>102565</v>
      </c>
      <c r="Q429" s="20">
        <v>92206</v>
      </c>
      <c r="R429" s="20">
        <v>145620</v>
      </c>
      <c r="S429" s="20">
        <v>143773</v>
      </c>
      <c r="T429" s="21">
        <v>138876</v>
      </c>
      <c r="U429" s="54">
        <v>61236</v>
      </c>
      <c r="V429" s="20">
        <v>73458</v>
      </c>
      <c r="W429" s="20">
        <v>50740</v>
      </c>
      <c r="X429" s="20">
        <v>0</v>
      </c>
      <c r="Y429" s="21">
        <v>0</v>
      </c>
      <c r="Z429" s="20">
        <v>387795</v>
      </c>
      <c r="AA429" s="21">
        <v>163735</v>
      </c>
      <c r="AB429" s="32">
        <v>350501</v>
      </c>
      <c r="AC429" s="20">
        <v>1815569</v>
      </c>
      <c r="AD429" s="20">
        <v>634244</v>
      </c>
      <c r="AE429" s="20">
        <v>1124687</v>
      </c>
      <c r="AF429" s="20">
        <v>800009</v>
      </c>
      <c r="AG429" s="20">
        <v>363649</v>
      </c>
      <c r="AH429" s="20">
        <v>113668</v>
      </c>
      <c r="AI429" s="21">
        <v>20724</v>
      </c>
      <c r="AJ429" s="25">
        <v>98427</v>
      </c>
      <c r="AK429" s="25">
        <v>127040</v>
      </c>
      <c r="AL429" s="25">
        <v>29840</v>
      </c>
      <c r="AM429" s="22">
        <v>66083</v>
      </c>
      <c r="AN429" s="20">
        <v>168683</v>
      </c>
      <c r="AO429" s="20">
        <v>47827</v>
      </c>
      <c r="AP429" s="54">
        <v>8628925</v>
      </c>
      <c r="AQ429" s="25">
        <v>240016</v>
      </c>
      <c r="AR429" s="25">
        <v>188251</v>
      </c>
      <c r="AS429" s="54">
        <v>145566</v>
      </c>
      <c r="AT429" s="54">
        <v>64264</v>
      </c>
      <c r="AU429" s="54">
        <v>95564</v>
      </c>
      <c r="AV429" s="25">
        <f t="shared" si="24"/>
        <v>733661</v>
      </c>
      <c r="AW429" s="165">
        <v>1185013</v>
      </c>
      <c r="AX429" s="98">
        <f t="shared" si="25"/>
        <v>10547599</v>
      </c>
      <c r="AY429" s="73"/>
      <c r="AZ429" s="20">
        <v>1266789</v>
      </c>
      <c r="BA429" s="20">
        <v>125197</v>
      </c>
      <c r="BB429" s="19">
        <v>1391986</v>
      </c>
      <c r="BC429" s="19">
        <f t="shared" si="26"/>
        <v>11939585</v>
      </c>
      <c r="BE429" s="20">
        <v>86966</v>
      </c>
      <c r="BF429" s="21">
        <f t="shared" si="27"/>
        <v>11852619</v>
      </c>
      <c r="BH429" s="73"/>
      <c r="BI429" s="73"/>
      <c r="BJ429" s="73"/>
      <c r="BK429" s="73"/>
      <c r="BL429" s="73"/>
      <c r="BM429" s="73"/>
      <c r="BN429" s="73"/>
    </row>
    <row r="430" spans="1:66" ht="22.5" customHeight="1" x14ac:dyDescent="0.2">
      <c r="A430" s="125" t="s">
        <v>2228</v>
      </c>
      <c r="B430" s="126" t="s">
        <v>2210</v>
      </c>
      <c r="C430" s="136" t="s">
        <v>528</v>
      </c>
      <c r="D430" s="129">
        <v>5</v>
      </c>
      <c r="E430" s="130" t="s">
        <v>3561</v>
      </c>
      <c r="F430" s="19">
        <v>468867</v>
      </c>
      <c r="G430" s="20">
        <v>196859</v>
      </c>
      <c r="H430" s="20">
        <v>130530</v>
      </c>
      <c r="I430" s="20">
        <v>0</v>
      </c>
      <c r="J430" s="20">
        <v>377</v>
      </c>
      <c r="K430" s="20">
        <v>0</v>
      </c>
      <c r="L430" s="20">
        <v>0</v>
      </c>
      <c r="M430" s="20">
        <v>26721</v>
      </c>
      <c r="N430" s="20">
        <v>14575</v>
      </c>
      <c r="O430" s="20">
        <v>11137</v>
      </c>
      <c r="P430" s="20">
        <v>310071</v>
      </c>
      <c r="Q430" s="20">
        <v>48913</v>
      </c>
      <c r="R430" s="20">
        <v>88965</v>
      </c>
      <c r="S430" s="20">
        <v>60724</v>
      </c>
      <c r="T430" s="21">
        <v>69438</v>
      </c>
      <c r="U430" s="54">
        <v>24192</v>
      </c>
      <c r="V430" s="20">
        <v>70119</v>
      </c>
      <c r="W430" s="20">
        <v>40592</v>
      </c>
      <c r="X430" s="20">
        <v>0</v>
      </c>
      <c r="Y430" s="21">
        <v>0</v>
      </c>
      <c r="Z430" s="20">
        <v>235707</v>
      </c>
      <c r="AA430" s="21">
        <v>8580</v>
      </c>
      <c r="AB430" s="32">
        <v>200860</v>
      </c>
      <c r="AC430" s="20">
        <v>722582</v>
      </c>
      <c r="AD430" s="20">
        <v>341333</v>
      </c>
      <c r="AE430" s="20">
        <v>528456</v>
      </c>
      <c r="AF430" s="20">
        <v>355971</v>
      </c>
      <c r="AG430" s="20">
        <v>143979</v>
      </c>
      <c r="AH430" s="20">
        <v>108691</v>
      </c>
      <c r="AI430" s="21">
        <v>4710</v>
      </c>
      <c r="AJ430" s="25">
        <v>55079</v>
      </c>
      <c r="AK430" s="25">
        <v>63404</v>
      </c>
      <c r="AL430" s="25">
        <v>16172</v>
      </c>
      <c r="AM430" s="22">
        <v>34693</v>
      </c>
      <c r="AN430" s="20">
        <v>323249</v>
      </c>
      <c r="AO430" s="20">
        <v>15857</v>
      </c>
      <c r="AP430" s="54">
        <v>4721403</v>
      </c>
      <c r="AQ430" s="25">
        <v>121169</v>
      </c>
      <c r="AR430" s="25">
        <v>157580</v>
      </c>
      <c r="AS430" s="54">
        <v>116807</v>
      </c>
      <c r="AT430" s="54">
        <v>38329</v>
      </c>
      <c r="AU430" s="54">
        <v>84170</v>
      </c>
      <c r="AV430" s="25">
        <f t="shared" si="24"/>
        <v>518055</v>
      </c>
      <c r="AW430" s="165">
        <v>940110</v>
      </c>
      <c r="AX430" s="98">
        <f t="shared" si="25"/>
        <v>6179568</v>
      </c>
      <c r="AY430" s="73"/>
      <c r="AZ430" s="20">
        <v>658139</v>
      </c>
      <c r="BA430" s="20">
        <v>83759</v>
      </c>
      <c r="BB430" s="19">
        <v>741898</v>
      </c>
      <c r="BC430" s="19">
        <f t="shared" si="26"/>
        <v>6921466</v>
      </c>
      <c r="BE430" s="20">
        <v>122848</v>
      </c>
      <c r="BF430" s="21">
        <f t="shared" si="27"/>
        <v>6798618</v>
      </c>
      <c r="BH430" s="73"/>
      <c r="BI430" s="73"/>
      <c r="BJ430" s="73"/>
      <c r="BK430" s="73"/>
      <c r="BL430" s="73"/>
      <c r="BM430" s="73"/>
      <c r="BN430" s="73"/>
    </row>
    <row r="431" spans="1:66" ht="22.5" customHeight="1" x14ac:dyDescent="0.2">
      <c r="A431" s="125" t="s">
        <v>2229</v>
      </c>
      <c r="B431" s="126" t="s">
        <v>2210</v>
      </c>
      <c r="C431" s="136" t="s">
        <v>529</v>
      </c>
      <c r="D431" s="129">
        <v>5</v>
      </c>
      <c r="E431" s="130" t="s">
        <v>3561</v>
      </c>
      <c r="F431" s="19">
        <v>911168</v>
      </c>
      <c r="G431" s="20">
        <v>211191</v>
      </c>
      <c r="H431" s="20">
        <v>153330</v>
      </c>
      <c r="I431" s="20">
        <v>0</v>
      </c>
      <c r="J431" s="20">
        <v>0</v>
      </c>
      <c r="K431" s="20">
        <v>0</v>
      </c>
      <c r="L431" s="20">
        <v>0</v>
      </c>
      <c r="M431" s="20">
        <v>74908</v>
      </c>
      <c r="N431" s="20">
        <v>38583</v>
      </c>
      <c r="O431" s="20">
        <v>23310</v>
      </c>
      <c r="P431" s="20">
        <v>262807</v>
      </c>
      <c r="Q431" s="20">
        <v>100936</v>
      </c>
      <c r="R431" s="20">
        <v>187515</v>
      </c>
      <c r="S431" s="20">
        <v>198246</v>
      </c>
      <c r="T431" s="21">
        <v>104157</v>
      </c>
      <c r="U431" s="54">
        <v>77532</v>
      </c>
      <c r="V431" s="20">
        <v>90153</v>
      </c>
      <c r="W431" s="20">
        <v>40592</v>
      </c>
      <c r="X431" s="20">
        <v>0</v>
      </c>
      <c r="Y431" s="21">
        <v>0</v>
      </c>
      <c r="Z431" s="20">
        <v>463072</v>
      </c>
      <c r="AA431" s="21">
        <v>0</v>
      </c>
      <c r="AB431" s="32">
        <v>250227</v>
      </c>
      <c r="AC431" s="20">
        <v>1798616</v>
      </c>
      <c r="AD431" s="20">
        <v>588481</v>
      </c>
      <c r="AE431" s="20">
        <v>870546</v>
      </c>
      <c r="AF431" s="20">
        <v>550137</v>
      </c>
      <c r="AG431" s="20">
        <v>500097</v>
      </c>
      <c r="AH431" s="20">
        <v>47603</v>
      </c>
      <c r="AI431" s="21">
        <v>9420</v>
      </c>
      <c r="AJ431" s="25">
        <v>105392</v>
      </c>
      <c r="AK431" s="25">
        <v>130580</v>
      </c>
      <c r="AL431" s="25">
        <v>24331</v>
      </c>
      <c r="AM431" s="22">
        <v>68639</v>
      </c>
      <c r="AN431" s="20">
        <v>350728</v>
      </c>
      <c r="AO431" s="20">
        <v>13899</v>
      </c>
      <c r="AP431" s="54">
        <v>8246196</v>
      </c>
      <c r="AQ431" s="25">
        <v>223999</v>
      </c>
      <c r="AR431" s="25">
        <v>222394</v>
      </c>
      <c r="AS431" s="54">
        <v>60306</v>
      </c>
      <c r="AT431" s="54">
        <v>49400</v>
      </c>
      <c r="AU431" s="54">
        <v>112689</v>
      </c>
      <c r="AV431" s="25">
        <f t="shared" si="24"/>
        <v>668788</v>
      </c>
      <c r="AW431" s="165">
        <v>607853</v>
      </c>
      <c r="AX431" s="98">
        <f t="shared" si="25"/>
        <v>9522837</v>
      </c>
      <c r="AY431" s="73"/>
      <c r="AZ431" s="20">
        <v>1289764</v>
      </c>
      <c r="BA431" s="20">
        <v>44045</v>
      </c>
      <c r="BB431" s="19">
        <v>1333809</v>
      </c>
      <c r="BC431" s="19">
        <f t="shared" si="26"/>
        <v>10856646</v>
      </c>
      <c r="BE431" s="20">
        <v>124107</v>
      </c>
      <c r="BF431" s="21">
        <f t="shared" si="27"/>
        <v>10732539</v>
      </c>
      <c r="BH431" s="73"/>
      <c r="BI431" s="73"/>
      <c r="BJ431" s="73"/>
      <c r="BK431" s="73"/>
      <c r="BL431" s="73"/>
      <c r="BM431" s="73"/>
      <c r="BN431" s="73"/>
    </row>
    <row r="432" spans="1:66" ht="22.5" customHeight="1" x14ac:dyDescent="0.2">
      <c r="A432" s="125" t="s">
        <v>2230</v>
      </c>
      <c r="B432" s="126" t="s">
        <v>2210</v>
      </c>
      <c r="C432" s="136" t="s">
        <v>530</v>
      </c>
      <c r="D432" s="129">
        <v>5</v>
      </c>
      <c r="E432" s="130" t="s">
        <v>3561</v>
      </c>
      <c r="F432" s="19">
        <v>743280</v>
      </c>
      <c r="G432" s="20">
        <v>343737</v>
      </c>
      <c r="H432" s="20">
        <v>376960</v>
      </c>
      <c r="I432" s="20">
        <v>0</v>
      </c>
      <c r="J432" s="20">
        <v>0</v>
      </c>
      <c r="K432" s="20">
        <v>0</v>
      </c>
      <c r="L432" s="20">
        <v>0</v>
      </c>
      <c r="M432" s="20">
        <v>14587</v>
      </c>
      <c r="N432" s="20">
        <v>20733</v>
      </c>
      <c r="O432" s="20">
        <v>6068</v>
      </c>
      <c r="P432" s="20">
        <v>295048</v>
      </c>
      <c r="Q432" s="20">
        <v>62209</v>
      </c>
      <c r="R432" s="20">
        <v>201420</v>
      </c>
      <c r="S432" s="20">
        <v>93765</v>
      </c>
      <c r="T432" s="21">
        <v>127303</v>
      </c>
      <c r="U432" s="54">
        <v>112098</v>
      </c>
      <c r="V432" s="20">
        <v>44520</v>
      </c>
      <c r="W432" s="20">
        <v>46681</v>
      </c>
      <c r="X432" s="20">
        <v>0</v>
      </c>
      <c r="Y432" s="21">
        <v>0</v>
      </c>
      <c r="Z432" s="20">
        <v>347260</v>
      </c>
      <c r="AA432" s="21">
        <v>18590</v>
      </c>
      <c r="AB432" s="32">
        <v>163646</v>
      </c>
      <c r="AC432" s="20">
        <v>1068112</v>
      </c>
      <c r="AD432" s="20">
        <v>684594</v>
      </c>
      <c r="AE432" s="20">
        <v>1035274</v>
      </c>
      <c r="AF432" s="20">
        <v>634340</v>
      </c>
      <c r="AG432" s="20">
        <v>224324</v>
      </c>
      <c r="AH432" s="20">
        <v>314126</v>
      </c>
      <c r="AI432" s="21">
        <v>128583</v>
      </c>
      <c r="AJ432" s="25">
        <v>67747</v>
      </c>
      <c r="AK432" s="25">
        <v>100559</v>
      </c>
      <c r="AL432" s="25">
        <v>30980</v>
      </c>
      <c r="AM432" s="22">
        <v>50403</v>
      </c>
      <c r="AN432" s="20">
        <v>1175798</v>
      </c>
      <c r="AO432" s="20">
        <v>60127</v>
      </c>
      <c r="AP432" s="54">
        <v>8592872</v>
      </c>
      <c r="AQ432" s="25">
        <v>141270</v>
      </c>
      <c r="AR432" s="25">
        <v>206271</v>
      </c>
      <c r="AS432" s="54">
        <v>210417</v>
      </c>
      <c r="AT432" s="54">
        <v>64103</v>
      </c>
      <c r="AU432" s="54">
        <v>107930</v>
      </c>
      <c r="AV432" s="25">
        <f t="shared" si="24"/>
        <v>729991</v>
      </c>
      <c r="AW432" s="165">
        <v>2027095</v>
      </c>
      <c r="AX432" s="98">
        <f t="shared" si="25"/>
        <v>11349958</v>
      </c>
      <c r="AY432" s="73"/>
      <c r="AZ432" s="20">
        <v>845848</v>
      </c>
      <c r="BA432" s="20">
        <v>286880</v>
      </c>
      <c r="BB432" s="19">
        <v>1132728</v>
      </c>
      <c r="BC432" s="19">
        <f t="shared" si="26"/>
        <v>12482686</v>
      </c>
      <c r="BE432" s="20">
        <v>188983</v>
      </c>
      <c r="BF432" s="21">
        <f t="shared" si="27"/>
        <v>12293703</v>
      </c>
      <c r="BH432" s="73"/>
      <c r="BI432" s="73"/>
      <c r="BJ432" s="73"/>
      <c r="BK432" s="73"/>
      <c r="BL432" s="73"/>
      <c r="BM432" s="73"/>
      <c r="BN432" s="73"/>
    </row>
    <row r="433" spans="1:66" ht="22.5" customHeight="1" x14ac:dyDescent="0.2">
      <c r="A433" s="125" t="s">
        <v>2231</v>
      </c>
      <c r="B433" s="126" t="s">
        <v>2210</v>
      </c>
      <c r="C433" s="136" t="s">
        <v>531</v>
      </c>
      <c r="D433" s="129">
        <v>5</v>
      </c>
      <c r="E433" s="130" t="s">
        <v>3561</v>
      </c>
      <c r="F433" s="19">
        <v>748788</v>
      </c>
      <c r="G433" s="20">
        <v>307731</v>
      </c>
      <c r="H433" s="20">
        <v>279680</v>
      </c>
      <c r="I433" s="20">
        <v>0</v>
      </c>
      <c r="J433" s="20">
        <v>0</v>
      </c>
      <c r="K433" s="20">
        <v>0</v>
      </c>
      <c r="L433" s="20">
        <v>0</v>
      </c>
      <c r="M433" s="20">
        <v>51790</v>
      </c>
      <c r="N433" s="20">
        <v>28673</v>
      </c>
      <c r="O433" s="20">
        <v>11803</v>
      </c>
      <c r="P433" s="20">
        <v>628002</v>
      </c>
      <c r="Q433" s="20">
        <v>75900</v>
      </c>
      <c r="R433" s="20">
        <v>137295</v>
      </c>
      <c r="S433" s="20">
        <v>125913</v>
      </c>
      <c r="T433" s="21">
        <v>104157</v>
      </c>
      <c r="U433" s="54">
        <v>51534</v>
      </c>
      <c r="V433" s="20">
        <v>80136</v>
      </c>
      <c r="W433" s="20">
        <v>50740</v>
      </c>
      <c r="X433" s="20">
        <v>0</v>
      </c>
      <c r="Y433" s="21">
        <v>0</v>
      </c>
      <c r="Z433" s="20">
        <v>333132</v>
      </c>
      <c r="AA433" s="21">
        <v>58630</v>
      </c>
      <c r="AB433" s="32">
        <v>165328</v>
      </c>
      <c r="AC433" s="20">
        <v>1353062</v>
      </c>
      <c r="AD433" s="20">
        <v>556197</v>
      </c>
      <c r="AE433" s="20">
        <v>1116102</v>
      </c>
      <c r="AF433" s="20">
        <v>701558</v>
      </c>
      <c r="AG433" s="20">
        <v>270191</v>
      </c>
      <c r="AH433" s="20">
        <v>214395</v>
      </c>
      <c r="AI433" s="21">
        <v>27318</v>
      </c>
      <c r="AJ433" s="25">
        <v>83495</v>
      </c>
      <c r="AK433" s="25">
        <v>99720</v>
      </c>
      <c r="AL433" s="25">
        <v>28745</v>
      </c>
      <c r="AM433" s="22">
        <v>54356</v>
      </c>
      <c r="AN433" s="20">
        <v>385407</v>
      </c>
      <c r="AO433" s="20">
        <v>29920</v>
      </c>
      <c r="AP433" s="54">
        <v>8159698</v>
      </c>
      <c r="AQ433" s="25">
        <v>167170</v>
      </c>
      <c r="AR433" s="25">
        <v>199917</v>
      </c>
      <c r="AS433" s="54">
        <v>150234</v>
      </c>
      <c r="AT433" s="54">
        <v>53795</v>
      </c>
      <c r="AU433" s="54">
        <v>139833</v>
      </c>
      <c r="AV433" s="25">
        <f t="shared" si="24"/>
        <v>710949</v>
      </c>
      <c r="AW433" s="165">
        <v>1349694</v>
      </c>
      <c r="AX433" s="98">
        <f t="shared" si="25"/>
        <v>10220341</v>
      </c>
      <c r="AY433" s="73"/>
      <c r="AZ433" s="20">
        <v>1062513</v>
      </c>
      <c r="BA433" s="20">
        <v>140048</v>
      </c>
      <c r="BB433" s="19">
        <v>1202561</v>
      </c>
      <c r="BC433" s="19">
        <f t="shared" si="26"/>
        <v>11422902</v>
      </c>
      <c r="BE433" s="20">
        <v>261484</v>
      </c>
      <c r="BF433" s="21">
        <f t="shared" si="27"/>
        <v>11161418</v>
      </c>
      <c r="BH433" s="73"/>
      <c r="BI433" s="73"/>
      <c r="BJ433" s="73"/>
      <c r="BK433" s="73"/>
      <c r="BL433" s="73"/>
      <c r="BM433" s="73"/>
      <c r="BN433" s="73"/>
    </row>
    <row r="434" spans="1:66" ht="22.5" customHeight="1" x14ac:dyDescent="0.2">
      <c r="A434" s="125" t="s">
        <v>2232</v>
      </c>
      <c r="B434" s="126" t="s">
        <v>2210</v>
      </c>
      <c r="C434" s="136" t="s">
        <v>532</v>
      </c>
      <c r="D434" s="129">
        <v>5</v>
      </c>
      <c r="E434" s="130" t="s">
        <v>3561</v>
      </c>
      <c r="F434" s="19">
        <v>1411246</v>
      </c>
      <c r="G434" s="20">
        <v>643625</v>
      </c>
      <c r="H434" s="20">
        <v>678110</v>
      </c>
      <c r="I434" s="20">
        <v>0</v>
      </c>
      <c r="J434" s="20">
        <v>0</v>
      </c>
      <c r="K434" s="20">
        <v>0</v>
      </c>
      <c r="L434" s="20">
        <v>0</v>
      </c>
      <c r="M434" s="20">
        <v>97529</v>
      </c>
      <c r="N434" s="20">
        <v>53410</v>
      </c>
      <c r="O434" s="20">
        <v>22866</v>
      </c>
      <c r="P434" s="20">
        <v>764364</v>
      </c>
      <c r="Q434" s="20">
        <v>124023</v>
      </c>
      <c r="R434" s="20">
        <v>204525</v>
      </c>
      <c r="S434" s="20">
        <v>228608</v>
      </c>
      <c r="T434" s="21">
        <v>231460</v>
      </c>
      <c r="U434" s="54">
        <v>94458</v>
      </c>
      <c r="V434" s="20">
        <v>135786</v>
      </c>
      <c r="W434" s="20">
        <v>71036</v>
      </c>
      <c r="X434" s="20">
        <v>0</v>
      </c>
      <c r="Y434" s="21">
        <v>0</v>
      </c>
      <c r="Z434" s="20">
        <v>617118</v>
      </c>
      <c r="AA434" s="21">
        <v>37895</v>
      </c>
      <c r="AB434" s="32">
        <v>541750</v>
      </c>
      <c r="AC434" s="20">
        <v>2369430</v>
      </c>
      <c r="AD434" s="20">
        <v>1425846</v>
      </c>
      <c r="AE434" s="20">
        <v>1849630</v>
      </c>
      <c r="AF434" s="20">
        <v>1236400</v>
      </c>
      <c r="AG434" s="20">
        <v>506287</v>
      </c>
      <c r="AH434" s="20">
        <v>381096</v>
      </c>
      <c r="AI434" s="21">
        <v>17427</v>
      </c>
      <c r="AJ434" s="25">
        <v>135744</v>
      </c>
      <c r="AK434" s="25">
        <v>161032</v>
      </c>
      <c r="AL434" s="25">
        <v>53406</v>
      </c>
      <c r="AM434" s="22">
        <v>79954</v>
      </c>
      <c r="AN434" s="20">
        <v>1126368</v>
      </c>
      <c r="AO434" s="20">
        <v>143879</v>
      </c>
      <c r="AP434" s="54">
        <v>15444308</v>
      </c>
      <c r="AQ434" s="25">
        <v>280142</v>
      </c>
      <c r="AR434" s="25">
        <v>329885</v>
      </c>
      <c r="AS434" s="54">
        <v>308849</v>
      </c>
      <c r="AT434" s="54">
        <v>92423</v>
      </c>
      <c r="AU434" s="54">
        <v>169385</v>
      </c>
      <c r="AV434" s="25">
        <f t="shared" si="24"/>
        <v>1180684</v>
      </c>
      <c r="AW434" s="165">
        <v>3123230</v>
      </c>
      <c r="AX434" s="98">
        <f t="shared" si="25"/>
        <v>19748222</v>
      </c>
      <c r="AY434" s="73"/>
      <c r="AZ434" s="20">
        <v>1779753</v>
      </c>
      <c r="BA434" s="20">
        <v>328251</v>
      </c>
      <c r="BB434" s="19">
        <v>2108004</v>
      </c>
      <c r="BC434" s="19">
        <f t="shared" si="26"/>
        <v>21856226</v>
      </c>
      <c r="BE434" s="20">
        <v>527968</v>
      </c>
      <c r="BF434" s="21">
        <f t="shared" si="27"/>
        <v>21328258</v>
      </c>
      <c r="BH434" s="73"/>
      <c r="BI434" s="73"/>
      <c r="BJ434" s="73"/>
      <c r="BK434" s="73"/>
      <c r="BL434" s="73"/>
      <c r="BM434" s="73"/>
      <c r="BN434" s="73"/>
    </row>
    <row r="435" spans="1:66" ht="22.5" customHeight="1" x14ac:dyDescent="0.2">
      <c r="A435" s="125" t="s">
        <v>2233</v>
      </c>
      <c r="B435" s="126" t="s">
        <v>2210</v>
      </c>
      <c r="C435" s="136" t="s">
        <v>533</v>
      </c>
      <c r="D435" s="129">
        <v>5</v>
      </c>
      <c r="E435" s="130" t="s">
        <v>3561</v>
      </c>
      <c r="F435" s="19">
        <v>750709</v>
      </c>
      <c r="G435" s="20">
        <v>393291</v>
      </c>
      <c r="H435" s="20">
        <v>449160</v>
      </c>
      <c r="I435" s="20">
        <v>0</v>
      </c>
      <c r="J435" s="20">
        <v>0</v>
      </c>
      <c r="K435" s="20">
        <v>0</v>
      </c>
      <c r="L435" s="20">
        <v>0</v>
      </c>
      <c r="M435" s="20">
        <v>50593</v>
      </c>
      <c r="N435" s="20">
        <v>27596</v>
      </c>
      <c r="O435" s="20">
        <v>5735</v>
      </c>
      <c r="P435" s="20">
        <v>457072</v>
      </c>
      <c r="Q435" s="20">
        <v>74433</v>
      </c>
      <c r="R435" s="20">
        <v>117810</v>
      </c>
      <c r="S435" s="20">
        <v>134843</v>
      </c>
      <c r="T435" s="21">
        <v>150449</v>
      </c>
      <c r="U435" s="54">
        <v>53592</v>
      </c>
      <c r="V435" s="20">
        <v>64554</v>
      </c>
      <c r="W435" s="20">
        <v>40592</v>
      </c>
      <c r="X435" s="20">
        <v>0</v>
      </c>
      <c r="Y435" s="21">
        <v>0</v>
      </c>
      <c r="Z435" s="20">
        <v>333392</v>
      </c>
      <c r="AA435" s="21">
        <v>82940</v>
      </c>
      <c r="AB435" s="32">
        <v>304243</v>
      </c>
      <c r="AC435" s="20">
        <v>1349295</v>
      </c>
      <c r="AD435" s="20">
        <v>617175</v>
      </c>
      <c r="AE435" s="20">
        <v>931341</v>
      </c>
      <c r="AF435" s="20">
        <v>577910</v>
      </c>
      <c r="AG435" s="20">
        <v>292807</v>
      </c>
      <c r="AH435" s="20">
        <v>261274</v>
      </c>
      <c r="AI435" s="21">
        <v>16485</v>
      </c>
      <c r="AJ435" s="25">
        <v>82129</v>
      </c>
      <c r="AK435" s="25">
        <v>90283</v>
      </c>
      <c r="AL435" s="25">
        <v>28684</v>
      </c>
      <c r="AM435" s="22">
        <v>49512</v>
      </c>
      <c r="AN435" s="20">
        <v>509270</v>
      </c>
      <c r="AO435" s="20">
        <v>60444</v>
      </c>
      <c r="AP435" s="54">
        <v>8357613</v>
      </c>
      <c r="AQ435" s="25">
        <v>196098</v>
      </c>
      <c r="AR435" s="25">
        <v>200090</v>
      </c>
      <c r="AS435" s="54">
        <v>185285</v>
      </c>
      <c r="AT435" s="54">
        <v>63674</v>
      </c>
      <c r="AU435" s="54">
        <v>95582</v>
      </c>
      <c r="AV435" s="25">
        <f t="shared" si="24"/>
        <v>740729</v>
      </c>
      <c r="AW435" s="165">
        <v>1599405</v>
      </c>
      <c r="AX435" s="98">
        <f t="shared" si="25"/>
        <v>10697747</v>
      </c>
      <c r="AY435" s="73"/>
      <c r="AZ435" s="20">
        <v>1043504</v>
      </c>
      <c r="BA435" s="20">
        <v>178038</v>
      </c>
      <c r="BB435" s="19">
        <v>1221542</v>
      </c>
      <c r="BC435" s="19">
        <f t="shared" si="26"/>
        <v>11919289</v>
      </c>
      <c r="BE435" s="20">
        <v>255312</v>
      </c>
      <c r="BF435" s="21">
        <f t="shared" si="27"/>
        <v>11663977</v>
      </c>
      <c r="BH435" s="73"/>
      <c r="BI435" s="73"/>
      <c r="BJ435" s="73"/>
      <c r="BK435" s="73"/>
      <c r="BL435" s="73"/>
      <c r="BM435" s="73"/>
      <c r="BN435" s="73"/>
    </row>
    <row r="436" spans="1:66" ht="22.5" customHeight="1" x14ac:dyDescent="0.2">
      <c r="A436" s="125" t="s">
        <v>2234</v>
      </c>
      <c r="B436" s="126" t="s">
        <v>2210</v>
      </c>
      <c r="C436" s="136" t="s">
        <v>534</v>
      </c>
      <c r="D436" s="129">
        <v>5</v>
      </c>
      <c r="E436" s="130" t="s">
        <v>3561</v>
      </c>
      <c r="F436" s="19">
        <v>709343</v>
      </c>
      <c r="G436" s="20">
        <v>483771</v>
      </c>
      <c r="H436" s="20">
        <v>396910</v>
      </c>
      <c r="I436" s="20">
        <v>0</v>
      </c>
      <c r="J436" s="20">
        <v>0</v>
      </c>
      <c r="K436" s="20">
        <v>0</v>
      </c>
      <c r="L436" s="20">
        <v>0</v>
      </c>
      <c r="M436" s="20">
        <v>37790</v>
      </c>
      <c r="N436" s="20">
        <v>21499</v>
      </c>
      <c r="O436" s="20">
        <v>8288</v>
      </c>
      <c r="P436" s="20">
        <v>572716</v>
      </c>
      <c r="Q436" s="20">
        <v>66803</v>
      </c>
      <c r="R436" s="20">
        <v>131400</v>
      </c>
      <c r="S436" s="20">
        <v>83942</v>
      </c>
      <c r="T436" s="21">
        <v>115730</v>
      </c>
      <c r="U436" s="54">
        <v>38598</v>
      </c>
      <c r="V436" s="20">
        <v>62328</v>
      </c>
      <c r="W436" s="20">
        <v>40592</v>
      </c>
      <c r="X436" s="20">
        <v>0</v>
      </c>
      <c r="Y436" s="21">
        <v>0</v>
      </c>
      <c r="Z436" s="20">
        <v>301864</v>
      </c>
      <c r="AA436" s="21">
        <v>120120</v>
      </c>
      <c r="AB436" s="32">
        <v>239425</v>
      </c>
      <c r="AC436" s="20">
        <v>980802</v>
      </c>
      <c r="AD436" s="20">
        <v>551177</v>
      </c>
      <c r="AE436" s="20">
        <v>938182</v>
      </c>
      <c r="AF436" s="20">
        <v>559797</v>
      </c>
      <c r="AG436" s="20">
        <v>218711</v>
      </c>
      <c r="AH436" s="20">
        <v>244712</v>
      </c>
      <c r="AI436" s="21">
        <v>11304</v>
      </c>
      <c r="AJ436" s="25">
        <v>67512</v>
      </c>
      <c r="AK436" s="25">
        <v>87627</v>
      </c>
      <c r="AL436" s="25">
        <v>25693</v>
      </c>
      <c r="AM436" s="22">
        <v>46976</v>
      </c>
      <c r="AN436" s="20">
        <v>996705</v>
      </c>
      <c r="AO436" s="20">
        <v>43962</v>
      </c>
      <c r="AP436" s="54">
        <v>8204279</v>
      </c>
      <c r="AQ436" s="25">
        <v>182031</v>
      </c>
      <c r="AR436" s="25">
        <v>229762</v>
      </c>
      <c r="AS436" s="54">
        <v>224420</v>
      </c>
      <c r="AT436" s="54">
        <v>66698</v>
      </c>
      <c r="AU436" s="54">
        <v>107654</v>
      </c>
      <c r="AV436" s="25">
        <f t="shared" si="24"/>
        <v>810565</v>
      </c>
      <c r="AW436" s="165">
        <v>1950932</v>
      </c>
      <c r="AX436" s="98">
        <f t="shared" si="25"/>
        <v>10965776</v>
      </c>
      <c r="AY436" s="73"/>
      <c r="AZ436" s="20">
        <v>842325</v>
      </c>
      <c r="BA436" s="20">
        <v>266018</v>
      </c>
      <c r="BB436" s="19">
        <v>1108343</v>
      </c>
      <c r="BC436" s="19">
        <f t="shared" si="26"/>
        <v>12074119</v>
      </c>
      <c r="BE436" s="20">
        <v>210217</v>
      </c>
      <c r="BF436" s="21">
        <f t="shared" si="27"/>
        <v>11863902</v>
      </c>
      <c r="BH436" s="73"/>
      <c r="BI436" s="73"/>
      <c r="BJ436" s="73"/>
      <c r="BK436" s="73"/>
      <c r="BL436" s="73"/>
      <c r="BM436" s="73"/>
      <c r="BN436" s="73"/>
    </row>
    <row r="437" spans="1:66" ht="22.5" customHeight="1" x14ac:dyDescent="0.2">
      <c r="A437" s="125" t="s">
        <v>2235</v>
      </c>
      <c r="B437" s="126" t="s">
        <v>2210</v>
      </c>
      <c r="C437" s="136" t="s">
        <v>535</v>
      </c>
      <c r="D437" s="129">
        <v>5</v>
      </c>
      <c r="E437" s="130" t="s">
        <v>3561</v>
      </c>
      <c r="F437" s="19">
        <v>641252</v>
      </c>
      <c r="G437" s="20">
        <v>302169</v>
      </c>
      <c r="H437" s="20">
        <v>392920</v>
      </c>
      <c r="I437" s="20">
        <v>0</v>
      </c>
      <c r="J437" s="20">
        <v>0</v>
      </c>
      <c r="K437" s="20">
        <v>4430</v>
      </c>
      <c r="L437" s="20">
        <v>692</v>
      </c>
      <c r="M437" s="20">
        <v>31399</v>
      </c>
      <c r="N437" s="20">
        <v>21166</v>
      </c>
      <c r="O437" s="20">
        <v>518</v>
      </c>
      <c r="P437" s="20">
        <v>461424</v>
      </c>
      <c r="Q437" s="20">
        <v>61737</v>
      </c>
      <c r="R437" s="20">
        <v>222525</v>
      </c>
      <c r="S437" s="20">
        <v>88407</v>
      </c>
      <c r="T437" s="21">
        <v>92584</v>
      </c>
      <c r="U437" s="54">
        <v>65352</v>
      </c>
      <c r="V437" s="20">
        <v>45633</v>
      </c>
      <c r="W437" s="20">
        <v>30444</v>
      </c>
      <c r="X437" s="20">
        <v>0</v>
      </c>
      <c r="Y437" s="21">
        <v>0</v>
      </c>
      <c r="Z437" s="20">
        <v>326477</v>
      </c>
      <c r="AA437" s="21">
        <v>0</v>
      </c>
      <c r="AB437" s="32">
        <v>191306</v>
      </c>
      <c r="AC437" s="20">
        <v>1020468</v>
      </c>
      <c r="AD437" s="20">
        <v>474700</v>
      </c>
      <c r="AE437" s="20">
        <v>821476</v>
      </c>
      <c r="AF437" s="20">
        <v>502159</v>
      </c>
      <c r="AG437" s="20">
        <v>221161</v>
      </c>
      <c r="AH437" s="20">
        <v>222630</v>
      </c>
      <c r="AI437" s="21">
        <v>16014</v>
      </c>
      <c r="AJ437" s="25">
        <v>68675</v>
      </c>
      <c r="AK437" s="25">
        <v>86698</v>
      </c>
      <c r="AL437" s="25">
        <v>21745</v>
      </c>
      <c r="AM437" s="22">
        <v>46931</v>
      </c>
      <c r="AN437" s="20">
        <v>453454</v>
      </c>
      <c r="AO437" s="20">
        <v>33989</v>
      </c>
      <c r="AP437" s="54">
        <v>6970535</v>
      </c>
      <c r="AQ437" s="25">
        <v>142292</v>
      </c>
      <c r="AR437" s="25">
        <v>174869</v>
      </c>
      <c r="AS437" s="54">
        <v>148210</v>
      </c>
      <c r="AT437" s="54">
        <v>49325</v>
      </c>
      <c r="AU437" s="54">
        <v>74394</v>
      </c>
      <c r="AV437" s="25">
        <f t="shared" si="24"/>
        <v>589090</v>
      </c>
      <c r="AW437" s="165">
        <v>1290709</v>
      </c>
      <c r="AX437" s="98">
        <f t="shared" si="25"/>
        <v>8850334</v>
      </c>
      <c r="AY437" s="73"/>
      <c r="AZ437" s="20">
        <v>857831</v>
      </c>
      <c r="BA437" s="20">
        <v>180203</v>
      </c>
      <c r="BB437" s="19">
        <v>1038034</v>
      </c>
      <c r="BC437" s="19">
        <f t="shared" si="26"/>
        <v>9888368</v>
      </c>
      <c r="BE437" s="20">
        <v>217362</v>
      </c>
      <c r="BF437" s="21">
        <f t="shared" si="27"/>
        <v>9671006</v>
      </c>
      <c r="BH437" s="73"/>
      <c r="BI437" s="73"/>
      <c r="BJ437" s="73"/>
      <c r="BK437" s="73"/>
      <c r="BL437" s="73"/>
      <c r="BM437" s="73"/>
      <c r="BN437" s="73"/>
    </row>
    <row r="438" spans="1:66" ht="22.5" customHeight="1" x14ac:dyDescent="0.2">
      <c r="A438" s="125" t="s">
        <v>2236</v>
      </c>
      <c r="B438" s="126" t="s">
        <v>2210</v>
      </c>
      <c r="C438" s="136" t="s">
        <v>536</v>
      </c>
      <c r="D438" s="129">
        <v>5</v>
      </c>
      <c r="E438" s="130" t="s">
        <v>3561</v>
      </c>
      <c r="F438" s="19">
        <v>691955</v>
      </c>
      <c r="G438" s="20">
        <v>342597</v>
      </c>
      <c r="H438" s="20">
        <v>343140</v>
      </c>
      <c r="I438" s="20">
        <v>0</v>
      </c>
      <c r="J438" s="20">
        <v>0</v>
      </c>
      <c r="K438" s="20">
        <v>0</v>
      </c>
      <c r="L438" s="20">
        <v>0</v>
      </c>
      <c r="M438" s="20">
        <v>37870</v>
      </c>
      <c r="N438" s="20">
        <v>20656</v>
      </c>
      <c r="O438" s="20">
        <v>8991</v>
      </c>
      <c r="P438" s="20">
        <v>380425</v>
      </c>
      <c r="Q438" s="20">
        <v>63167</v>
      </c>
      <c r="R438" s="20">
        <v>90360</v>
      </c>
      <c r="S438" s="20">
        <v>83942</v>
      </c>
      <c r="T438" s="21">
        <v>119202</v>
      </c>
      <c r="U438" s="54">
        <v>37044</v>
      </c>
      <c r="V438" s="20">
        <v>54537</v>
      </c>
      <c r="W438" s="20">
        <v>50740</v>
      </c>
      <c r="X438" s="20">
        <v>0</v>
      </c>
      <c r="Y438" s="21">
        <v>0</v>
      </c>
      <c r="Z438" s="20">
        <v>334503</v>
      </c>
      <c r="AA438" s="21">
        <v>0</v>
      </c>
      <c r="AB438" s="32">
        <v>205925</v>
      </c>
      <c r="AC438" s="20">
        <v>955816</v>
      </c>
      <c r="AD438" s="20">
        <v>802680</v>
      </c>
      <c r="AE438" s="20">
        <v>890090</v>
      </c>
      <c r="AF438" s="20">
        <v>524619</v>
      </c>
      <c r="AG438" s="20">
        <v>215639</v>
      </c>
      <c r="AH438" s="20">
        <v>224350</v>
      </c>
      <c r="AI438" s="21">
        <v>25905</v>
      </c>
      <c r="AJ438" s="25">
        <v>67603</v>
      </c>
      <c r="AK438" s="25">
        <v>81232</v>
      </c>
      <c r="AL438" s="25">
        <v>27307</v>
      </c>
      <c r="AM438" s="22">
        <v>44455</v>
      </c>
      <c r="AN438" s="20">
        <v>851720</v>
      </c>
      <c r="AO438" s="20">
        <v>45305</v>
      </c>
      <c r="AP438" s="54">
        <v>7621775</v>
      </c>
      <c r="AQ438" s="25">
        <v>166284</v>
      </c>
      <c r="AR438" s="25">
        <v>221204</v>
      </c>
      <c r="AS438" s="54">
        <v>199951</v>
      </c>
      <c r="AT438" s="54">
        <v>73677</v>
      </c>
      <c r="AU438" s="54">
        <v>129431</v>
      </c>
      <c r="AV438" s="25">
        <f t="shared" si="24"/>
        <v>790547</v>
      </c>
      <c r="AW438" s="165">
        <v>1152912</v>
      </c>
      <c r="AX438" s="98">
        <f t="shared" si="25"/>
        <v>9565234</v>
      </c>
      <c r="AY438" s="73"/>
      <c r="AZ438" s="20">
        <v>843423</v>
      </c>
      <c r="BA438" s="20">
        <v>200580</v>
      </c>
      <c r="BB438" s="19">
        <v>1044003</v>
      </c>
      <c r="BC438" s="19">
        <f t="shared" si="26"/>
        <v>10609237</v>
      </c>
      <c r="BE438" s="20">
        <v>188148</v>
      </c>
      <c r="BF438" s="21">
        <f t="shared" si="27"/>
        <v>10421089</v>
      </c>
      <c r="BH438" s="73"/>
      <c r="BI438" s="73"/>
      <c r="BJ438" s="73"/>
      <c r="BK438" s="73"/>
      <c r="BL438" s="73"/>
      <c r="BM438" s="73"/>
      <c r="BN438" s="73"/>
    </row>
    <row r="439" spans="1:66" ht="22.5" customHeight="1" x14ac:dyDescent="0.2">
      <c r="A439" s="125" t="s">
        <v>2237</v>
      </c>
      <c r="B439" s="126" t="s">
        <v>2210</v>
      </c>
      <c r="C439" s="136" t="s">
        <v>537</v>
      </c>
      <c r="D439" s="129">
        <v>5</v>
      </c>
      <c r="E439" s="130" t="s">
        <v>3562</v>
      </c>
      <c r="F439" s="19">
        <v>1261286</v>
      </c>
      <c r="G439" s="20">
        <v>516996</v>
      </c>
      <c r="H439" s="20">
        <v>231800</v>
      </c>
      <c r="I439" s="20">
        <v>0</v>
      </c>
      <c r="J439" s="20">
        <v>38</v>
      </c>
      <c r="K439" s="20">
        <v>1170</v>
      </c>
      <c r="L439" s="20">
        <v>14498</v>
      </c>
      <c r="M439" s="20">
        <v>94709</v>
      </c>
      <c r="N439" s="20">
        <v>50400</v>
      </c>
      <c r="O439" s="20">
        <v>81844</v>
      </c>
      <c r="P439" s="20">
        <v>85360</v>
      </c>
      <c r="Q439" s="20">
        <v>122111</v>
      </c>
      <c r="R439" s="20">
        <v>219105</v>
      </c>
      <c r="S439" s="20">
        <v>225929</v>
      </c>
      <c r="T439" s="21">
        <v>165378</v>
      </c>
      <c r="U439" s="54">
        <v>102018</v>
      </c>
      <c r="V439" s="20">
        <v>134673</v>
      </c>
      <c r="W439" s="20">
        <v>81184</v>
      </c>
      <c r="X439" s="20">
        <v>0</v>
      </c>
      <c r="Y439" s="21">
        <v>0</v>
      </c>
      <c r="Z439" s="20">
        <v>495829</v>
      </c>
      <c r="AA439" s="21">
        <v>240240</v>
      </c>
      <c r="AB439" s="32">
        <v>595350</v>
      </c>
      <c r="AC439" s="20">
        <v>2496019</v>
      </c>
      <c r="AD439" s="20">
        <v>898718</v>
      </c>
      <c r="AE439" s="20">
        <v>1294790</v>
      </c>
      <c r="AF439" s="20">
        <v>811038</v>
      </c>
      <c r="AG439" s="20">
        <v>483973</v>
      </c>
      <c r="AH439" s="20">
        <v>124076</v>
      </c>
      <c r="AI439" s="21">
        <v>36267</v>
      </c>
      <c r="AJ439" s="25">
        <v>131440</v>
      </c>
      <c r="AK439" s="25">
        <v>174238</v>
      </c>
      <c r="AL439" s="25">
        <v>39766</v>
      </c>
      <c r="AM439" s="22">
        <v>85773</v>
      </c>
      <c r="AN439" s="20">
        <v>793245</v>
      </c>
      <c r="AO439" s="20">
        <v>79848</v>
      </c>
      <c r="AP439" s="54">
        <v>12169109</v>
      </c>
      <c r="AQ439" s="25">
        <v>324333</v>
      </c>
      <c r="AR439" s="25">
        <v>239190</v>
      </c>
      <c r="AS439" s="54">
        <v>175713</v>
      </c>
      <c r="AT439" s="54">
        <v>73924</v>
      </c>
      <c r="AU439" s="54">
        <v>123709</v>
      </c>
      <c r="AV439" s="25">
        <f t="shared" si="24"/>
        <v>936869</v>
      </c>
      <c r="AW439" s="165">
        <v>1429936</v>
      </c>
      <c r="AX439" s="98">
        <f t="shared" si="25"/>
        <v>14535914</v>
      </c>
      <c r="AY439" s="73"/>
      <c r="AZ439" s="20">
        <v>1701359</v>
      </c>
      <c r="BA439" s="20">
        <v>185021</v>
      </c>
      <c r="BB439" s="19">
        <v>1886380</v>
      </c>
      <c r="BC439" s="19">
        <f t="shared" si="26"/>
        <v>16422294</v>
      </c>
      <c r="BE439" s="20">
        <v>0</v>
      </c>
      <c r="BF439" s="21">
        <f t="shared" si="27"/>
        <v>16422294</v>
      </c>
      <c r="BH439" s="73"/>
      <c r="BI439" s="73"/>
      <c r="BJ439" s="73"/>
      <c r="BK439" s="73"/>
      <c r="BL439" s="73"/>
      <c r="BM439" s="73"/>
      <c r="BN439" s="73"/>
    </row>
    <row r="440" spans="1:66" ht="22.5" customHeight="1" x14ac:dyDescent="0.2">
      <c r="A440" s="125" t="s">
        <v>2238</v>
      </c>
      <c r="B440" s="126" t="s">
        <v>2210</v>
      </c>
      <c r="C440" s="136" t="s">
        <v>538</v>
      </c>
      <c r="D440" s="129">
        <v>5</v>
      </c>
      <c r="E440" s="130" t="s">
        <v>3561</v>
      </c>
      <c r="F440" s="19">
        <v>614779</v>
      </c>
      <c r="G440" s="20">
        <v>364771</v>
      </c>
      <c r="H440" s="20">
        <v>434910</v>
      </c>
      <c r="I440" s="20">
        <v>0</v>
      </c>
      <c r="J440" s="20">
        <v>0</v>
      </c>
      <c r="K440" s="20">
        <v>11090</v>
      </c>
      <c r="L440" s="20">
        <v>1857</v>
      </c>
      <c r="M440" s="20">
        <v>31155</v>
      </c>
      <c r="N440" s="20">
        <v>16994</v>
      </c>
      <c r="O440" s="20">
        <v>1776</v>
      </c>
      <c r="P440" s="20">
        <v>250618</v>
      </c>
      <c r="Q440" s="20">
        <v>53343</v>
      </c>
      <c r="R440" s="20">
        <v>315945</v>
      </c>
      <c r="S440" s="20">
        <v>62510</v>
      </c>
      <c r="T440" s="21">
        <v>46292</v>
      </c>
      <c r="U440" s="54">
        <v>40236</v>
      </c>
      <c r="V440" s="20">
        <v>50085</v>
      </c>
      <c r="W440" s="20">
        <v>30444</v>
      </c>
      <c r="X440" s="20">
        <v>0</v>
      </c>
      <c r="Y440" s="21">
        <v>0</v>
      </c>
      <c r="Z440" s="20">
        <v>292981</v>
      </c>
      <c r="AA440" s="21">
        <v>42900</v>
      </c>
      <c r="AB440" s="32">
        <v>198913</v>
      </c>
      <c r="AC440" s="20">
        <v>751556</v>
      </c>
      <c r="AD440" s="20">
        <v>456551</v>
      </c>
      <c r="AE440" s="20">
        <v>791323</v>
      </c>
      <c r="AF440" s="20">
        <v>462956</v>
      </c>
      <c r="AG440" s="20">
        <v>183059</v>
      </c>
      <c r="AH440" s="20">
        <v>302361</v>
      </c>
      <c r="AI440" s="21">
        <v>16485</v>
      </c>
      <c r="AJ440" s="25">
        <v>59917</v>
      </c>
      <c r="AK440" s="25">
        <v>77003</v>
      </c>
      <c r="AL440" s="25">
        <v>24014</v>
      </c>
      <c r="AM440" s="22">
        <v>39312</v>
      </c>
      <c r="AN440" s="20">
        <v>727969</v>
      </c>
      <c r="AO440" s="20">
        <v>43460</v>
      </c>
      <c r="AP440" s="54">
        <v>6797565</v>
      </c>
      <c r="AQ440" s="25">
        <v>164485</v>
      </c>
      <c r="AR440" s="25">
        <v>204415</v>
      </c>
      <c r="AS440" s="54">
        <v>205604</v>
      </c>
      <c r="AT440" s="54">
        <v>72526</v>
      </c>
      <c r="AU440" s="54">
        <v>116851</v>
      </c>
      <c r="AV440" s="25">
        <f t="shared" si="24"/>
        <v>763881</v>
      </c>
      <c r="AW440" s="165">
        <v>1428326</v>
      </c>
      <c r="AX440" s="98">
        <f t="shared" si="25"/>
        <v>8989772</v>
      </c>
      <c r="AY440" s="73"/>
      <c r="AZ440" s="20">
        <v>737736</v>
      </c>
      <c r="BA440" s="20">
        <v>241995</v>
      </c>
      <c r="BB440" s="19">
        <v>979731</v>
      </c>
      <c r="BC440" s="19">
        <f t="shared" si="26"/>
        <v>9969503</v>
      </c>
      <c r="BE440" s="20">
        <v>148269</v>
      </c>
      <c r="BF440" s="21">
        <f t="shared" si="27"/>
        <v>9821234</v>
      </c>
      <c r="BH440" s="73"/>
      <c r="BI440" s="73"/>
      <c r="BJ440" s="73"/>
      <c r="BK440" s="73"/>
      <c r="BL440" s="73"/>
      <c r="BM440" s="73"/>
      <c r="BN440" s="73"/>
    </row>
    <row r="441" spans="1:66" ht="22.5" customHeight="1" x14ac:dyDescent="0.2">
      <c r="A441" s="125" t="s">
        <v>2239</v>
      </c>
      <c r="B441" s="126" t="s">
        <v>2210</v>
      </c>
      <c r="C441" s="136" t="s">
        <v>539</v>
      </c>
      <c r="D441" s="129">
        <v>5</v>
      </c>
      <c r="E441" s="130" t="s">
        <v>3561</v>
      </c>
      <c r="F441" s="19">
        <v>760978</v>
      </c>
      <c r="G441" s="20">
        <v>379316</v>
      </c>
      <c r="H441" s="20">
        <v>326420</v>
      </c>
      <c r="I441" s="20">
        <v>0</v>
      </c>
      <c r="J441" s="20">
        <v>0</v>
      </c>
      <c r="K441" s="20">
        <v>0</v>
      </c>
      <c r="L441" s="20">
        <v>0</v>
      </c>
      <c r="M441" s="20">
        <v>44483</v>
      </c>
      <c r="N441" s="20">
        <v>24263</v>
      </c>
      <c r="O441" s="20">
        <v>8177</v>
      </c>
      <c r="P441" s="20">
        <v>163943</v>
      </c>
      <c r="Q441" s="20">
        <v>67283</v>
      </c>
      <c r="R441" s="20">
        <v>328950</v>
      </c>
      <c r="S441" s="20">
        <v>129485</v>
      </c>
      <c r="T441" s="21">
        <v>157393</v>
      </c>
      <c r="U441" s="54">
        <v>39774</v>
      </c>
      <c r="V441" s="20">
        <v>53424</v>
      </c>
      <c r="W441" s="20">
        <v>40592</v>
      </c>
      <c r="X441" s="20">
        <v>0</v>
      </c>
      <c r="Y441" s="21">
        <v>0</v>
      </c>
      <c r="Z441" s="20">
        <v>329410</v>
      </c>
      <c r="AA441" s="21">
        <v>57915</v>
      </c>
      <c r="AB441" s="32">
        <v>303543</v>
      </c>
      <c r="AC441" s="20">
        <v>1160879</v>
      </c>
      <c r="AD441" s="20">
        <v>862262</v>
      </c>
      <c r="AE441" s="20">
        <v>1086228</v>
      </c>
      <c r="AF441" s="20">
        <v>599564</v>
      </c>
      <c r="AG441" s="20">
        <v>261135</v>
      </c>
      <c r="AH441" s="20">
        <v>308605</v>
      </c>
      <c r="AI441" s="21">
        <v>17427</v>
      </c>
      <c r="AJ441" s="25">
        <v>75188</v>
      </c>
      <c r="AK441" s="25">
        <v>99646</v>
      </c>
      <c r="AL441" s="25">
        <v>28230</v>
      </c>
      <c r="AM441" s="22">
        <v>52226</v>
      </c>
      <c r="AN441" s="20">
        <v>699795</v>
      </c>
      <c r="AO441" s="20">
        <v>58610</v>
      </c>
      <c r="AP441" s="54">
        <v>8525144</v>
      </c>
      <c r="AQ441" s="25">
        <v>181601</v>
      </c>
      <c r="AR441" s="25">
        <v>226236</v>
      </c>
      <c r="AS441" s="54">
        <v>235402</v>
      </c>
      <c r="AT441" s="54">
        <v>64295</v>
      </c>
      <c r="AU441" s="54">
        <v>111253</v>
      </c>
      <c r="AV441" s="25">
        <f t="shared" si="24"/>
        <v>818787</v>
      </c>
      <c r="AW441" s="165">
        <v>1384644</v>
      </c>
      <c r="AX441" s="98">
        <f t="shared" si="25"/>
        <v>10728575</v>
      </c>
      <c r="AY441" s="73"/>
      <c r="AZ441" s="20">
        <v>947570</v>
      </c>
      <c r="BA441" s="20">
        <v>287411</v>
      </c>
      <c r="BB441" s="19">
        <v>1234981</v>
      </c>
      <c r="BC441" s="19">
        <f t="shared" si="26"/>
        <v>11963556</v>
      </c>
      <c r="BE441" s="20">
        <v>196037</v>
      </c>
      <c r="BF441" s="21">
        <f t="shared" si="27"/>
        <v>11767519</v>
      </c>
      <c r="BH441" s="73"/>
      <c r="BI441" s="73"/>
      <c r="BJ441" s="73"/>
      <c r="BK441" s="73"/>
      <c r="BL441" s="73"/>
      <c r="BM441" s="73"/>
      <c r="BN441" s="73"/>
    </row>
    <row r="442" spans="1:66" ht="22.5" customHeight="1" x14ac:dyDescent="0.2">
      <c r="A442" s="125" t="s">
        <v>2240</v>
      </c>
      <c r="B442" s="126" t="s">
        <v>2210</v>
      </c>
      <c r="C442" s="136" t="s">
        <v>540</v>
      </c>
      <c r="D442" s="129">
        <v>5</v>
      </c>
      <c r="E442" s="130" t="s">
        <v>3561</v>
      </c>
      <c r="F442" s="19">
        <v>734114</v>
      </c>
      <c r="G442" s="20">
        <v>283418</v>
      </c>
      <c r="H442" s="20">
        <v>279680</v>
      </c>
      <c r="I442" s="20">
        <v>0</v>
      </c>
      <c r="J442" s="20">
        <v>0</v>
      </c>
      <c r="K442" s="20">
        <v>0</v>
      </c>
      <c r="L442" s="20">
        <v>0</v>
      </c>
      <c r="M442" s="20">
        <v>50497</v>
      </c>
      <c r="N442" s="20">
        <v>27202</v>
      </c>
      <c r="O442" s="20">
        <v>7474</v>
      </c>
      <c r="P442" s="20">
        <v>554410</v>
      </c>
      <c r="Q442" s="20">
        <v>77426</v>
      </c>
      <c r="R442" s="20">
        <v>184410</v>
      </c>
      <c r="S442" s="20">
        <v>164312</v>
      </c>
      <c r="T442" s="21">
        <v>136561</v>
      </c>
      <c r="U442" s="54">
        <v>53760</v>
      </c>
      <c r="V442" s="20">
        <v>64554</v>
      </c>
      <c r="W442" s="20">
        <v>40592</v>
      </c>
      <c r="X442" s="20">
        <v>0</v>
      </c>
      <c r="Y442" s="21">
        <v>0</v>
      </c>
      <c r="Z442" s="20">
        <v>328812</v>
      </c>
      <c r="AA442" s="21">
        <v>170170</v>
      </c>
      <c r="AB442" s="32">
        <v>146097</v>
      </c>
      <c r="AC442" s="20">
        <v>1407714</v>
      </c>
      <c r="AD442" s="20">
        <v>513483</v>
      </c>
      <c r="AE442" s="20">
        <v>814287</v>
      </c>
      <c r="AF442" s="20">
        <v>509565</v>
      </c>
      <c r="AG442" s="20">
        <v>331973</v>
      </c>
      <c r="AH442" s="20">
        <v>174665</v>
      </c>
      <c r="AI442" s="21">
        <v>8949</v>
      </c>
      <c r="AJ442" s="25">
        <v>81130</v>
      </c>
      <c r="AK442" s="25">
        <v>97384</v>
      </c>
      <c r="AL442" s="25">
        <v>21708</v>
      </c>
      <c r="AM442" s="22">
        <v>53548</v>
      </c>
      <c r="AN442" s="20">
        <v>495065</v>
      </c>
      <c r="AO442" s="20">
        <v>24908</v>
      </c>
      <c r="AP442" s="54">
        <v>7837868</v>
      </c>
      <c r="AQ442" s="25">
        <v>173872</v>
      </c>
      <c r="AR442" s="25">
        <v>202800</v>
      </c>
      <c r="AS442" s="54">
        <v>107073</v>
      </c>
      <c r="AT442" s="54">
        <v>40859</v>
      </c>
      <c r="AU442" s="54">
        <v>76484</v>
      </c>
      <c r="AV442" s="25">
        <f t="shared" si="24"/>
        <v>601088</v>
      </c>
      <c r="AW442" s="165">
        <v>1346574</v>
      </c>
      <c r="AX442" s="98">
        <f t="shared" si="25"/>
        <v>9785530</v>
      </c>
      <c r="AY442" s="73"/>
      <c r="AZ442" s="20">
        <v>1007201</v>
      </c>
      <c r="BA442" s="20">
        <v>120047</v>
      </c>
      <c r="BB442" s="19">
        <v>1127248</v>
      </c>
      <c r="BC442" s="19">
        <f t="shared" si="26"/>
        <v>10912778</v>
      </c>
      <c r="BE442" s="20">
        <v>272092</v>
      </c>
      <c r="BF442" s="21">
        <f t="shared" si="27"/>
        <v>10640686</v>
      </c>
      <c r="BH442" s="73"/>
      <c r="BI442" s="73"/>
      <c r="BJ442" s="73"/>
      <c r="BK442" s="73"/>
      <c r="BL442" s="73"/>
      <c r="BM442" s="73"/>
      <c r="BN442" s="73"/>
    </row>
    <row r="443" spans="1:66" ht="22.5" customHeight="1" x14ac:dyDescent="0.2">
      <c r="A443" s="125" t="s">
        <v>2241</v>
      </c>
      <c r="B443" s="126" t="s">
        <v>2210</v>
      </c>
      <c r="C443" s="136" t="s">
        <v>541</v>
      </c>
      <c r="D443" s="129">
        <v>5</v>
      </c>
      <c r="E443" s="130" t="s">
        <v>3561</v>
      </c>
      <c r="F443" s="19">
        <v>778378</v>
      </c>
      <c r="G443" s="20">
        <v>360279</v>
      </c>
      <c r="H443" s="20">
        <v>319770</v>
      </c>
      <c r="I443" s="20">
        <v>0</v>
      </c>
      <c r="J443" s="20">
        <v>0</v>
      </c>
      <c r="K443" s="20">
        <v>0</v>
      </c>
      <c r="L443" s="20">
        <v>0</v>
      </c>
      <c r="M443" s="20">
        <v>47306</v>
      </c>
      <c r="N443" s="20">
        <v>25803</v>
      </c>
      <c r="O443" s="20">
        <v>11507</v>
      </c>
      <c r="P443" s="20">
        <v>547521</v>
      </c>
      <c r="Q443" s="20">
        <v>70408</v>
      </c>
      <c r="R443" s="20">
        <v>159705</v>
      </c>
      <c r="S443" s="20">
        <v>115197</v>
      </c>
      <c r="T443" s="21">
        <v>134247</v>
      </c>
      <c r="U443" s="54">
        <v>49560</v>
      </c>
      <c r="V443" s="20">
        <v>56763</v>
      </c>
      <c r="W443" s="20">
        <v>40592</v>
      </c>
      <c r="X443" s="20">
        <v>0</v>
      </c>
      <c r="Y443" s="21">
        <v>0</v>
      </c>
      <c r="Z443" s="20">
        <v>334886</v>
      </c>
      <c r="AA443" s="21">
        <v>72930</v>
      </c>
      <c r="AB443" s="32">
        <v>272472</v>
      </c>
      <c r="AC443" s="20">
        <v>1157417</v>
      </c>
      <c r="AD443" s="20">
        <v>583171</v>
      </c>
      <c r="AE443" s="20">
        <v>851979</v>
      </c>
      <c r="AF443" s="20">
        <v>579439</v>
      </c>
      <c r="AG443" s="20">
        <v>261276</v>
      </c>
      <c r="AH443" s="20">
        <v>236477</v>
      </c>
      <c r="AI443" s="21">
        <v>21195</v>
      </c>
      <c r="AJ443" s="25">
        <v>78378</v>
      </c>
      <c r="AK443" s="25">
        <v>94798</v>
      </c>
      <c r="AL443" s="25">
        <v>25735</v>
      </c>
      <c r="AM443" s="22">
        <v>50614</v>
      </c>
      <c r="AN443" s="20">
        <v>720066</v>
      </c>
      <c r="AO443" s="20">
        <v>65908</v>
      </c>
      <c r="AP443" s="54">
        <v>8123777</v>
      </c>
      <c r="AQ443" s="25">
        <v>179281</v>
      </c>
      <c r="AR443" s="25">
        <v>179452</v>
      </c>
      <c r="AS443" s="54">
        <v>189639</v>
      </c>
      <c r="AT443" s="54">
        <v>50437</v>
      </c>
      <c r="AU443" s="54">
        <v>94651</v>
      </c>
      <c r="AV443" s="25">
        <f t="shared" si="24"/>
        <v>693460</v>
      </c>
      <c r="AW443" s="165">
        <v>1935974</v>
      </c>
      <c r="AX443" s="98">
        <f t="shared" si="25"/>
        <v>10753211</v>
      </c>
      <c r="AY443" s="73"/>
      <c r="AZ443" s="20">
        <v>991289</v>
      </c>
      <c r="BA443" s="20">
        <v>202326</v>
      </c>
      <c r="BB443" s="19">
        <v>1193615</v>
      </c>
      <c r="BC443" s="19">
        <f t="shared" si="26"/>
        <v>11946826</v>
      </c>
      <c r="BE443" s="20">
        <v>274414</v>
      </c>
      <c r="BF443" s="21">
        <f t="shared" si="27"/>
        <v>11672412</v>
      </c>
      <c r="BH443" s="73"/>
      <c r="BI443" s="73"/>
      <c r="BJ443" s="73"/>
      <c r="BK443" s="73"/>
      <c r="BL443" s="73"/>
      <c r="BM443" s="73"/>
      <c r="BN443" s="73"/>
    </row>
    <row r="444" spans="1:66" ht="22.5" customHeight="1" x14ac:dyDescent="0.2">
      <c r="A444" s="125" t="s">
        <v>2242</v>
      </c>
      <c r="B444" s="126" t="s">
        <v>2210</v>
      </c>
      <c r="C444" s="136" t="s">
        <v>542</v>
      </c>
      <c r="D444" s="129">
        <v>6</v>
      </c>
      <c r="E444" s="130" t="s">
        <v>3561</v>
      </c>
      <c r="F444" s="19">
        <v>479562</v>
      </c>
      <c r="G444" s="20">
        <v>220816</v>
      </c>
      <c r="H444" s="20">
        <v>229140</v>
      </c>
      <c r="I444" s="20">
        <v>0</v>
      </c>
      <c r="J444" s="20">
        <v>0</v>
      </c>
      <c r="K444" s="20">
        <v>790</v>
      </c>
      <c r="L444" s="20">
        <v>660</v>
      </c>
      <c r="M444" s="20">
        <v>30396</v>
      </c>
      <c r="N444" s="20">
        <v>16580</v>
      </c>
      <c r="O444" s="20">
        <v>5069</v>
      </c>
      <c r="P444" s="20">
        <v>281753</v>
      </c>
      <c r="Q444" s="20">
        <v>53733</v>
      </c>
      <c r="R444" s="20">
        <v>159795</v>
      </c>
      <c r="S444" s="20">
        <v>53580</v>
      </c>
      <c r="T444" s="21">
        <v>46292</v>
      </c>
      <c r="U444" s="54">
        <v>37380</v>
      </c>
      <c r="V444" s="20">
        <v>34503</v>
      </c>
      <c r="W444" s="20">
        <v>20296</v>
      </c>
      <c r="X444" s="20">
        <v>0</v>
      </c>
      <c r="Y444" s="21">
        <v>0</v>
      </c>
      <c r="Z444" s="20">
        <v>273974</v>
      </c>
      <c r="AA444" s="21">
        <v>39325</v>
      </c>
      <c r="AB444" s="32">
        <v>0</v>
      </c>
      <c r="AC444" s="20">
        <v>685409</v>
      </c>
      <c r="AD444" s="20">
        <v>337660</v>
      </c>
      <c r="AE444" s="20">
        <v>710634</v>
      </c>
      <c r="AF444" s="20">
        <v>438484</v>
      </c>
      <c r="AG444" s="20">
        <v>173080</v>
      </c>
      <c r="AH444" s="20">
        <v>222449</v>
      </c>
      <c r="AI444" s="21">
        <v>11775</v>
      </c>
      <c r="AJ444" s="25">
        <v>59052</v>
      </c>
      <c r="AK444" s="25">
        <v>72463</v>
      </c>
      <c r="AL444" s="25">
        <v>19499</v>
      </c>
      <c r="AM444" s="22">
        <v>39137</v>
      </c>
      <c r="AN444" s="20">
        <v>121897</v>
      </c>
      <c r="AO444" s="20">
        <v>31498</v>
      </c>
      <c r="AP444" s="54">
        <v>4906681</v>
      </c>
      <c r="AQ444" s="25">
        <v>135373</v>
      </c>
      <c r="AR444" s="25">
        <v>159610</v>
      </c>
      <c r="AS444" s="54">
        <v>161468</v>
      </c>
      <c r="AT444" s="54">
        <v>53672</v>
      </c>
      <c r="AU444" s="54">
        <v>59234</v>
      </c>
      <c r="AV444" s="25">
        <f t="shared" si="24"/>
        <v>569357</v>
      </c>
      <c r="AW444" s="165">
        <v>618100</v>
      </c>
      <c r="AX444" s="98">
        <f t="shared" si="25"/>
        <v>6094138</v>
      </c>
      <c r="AY444" s="73"/>
      <c r="AZ444" s="20">
        <v>725877</v>
      </c>
      <c r="BA444" s="20">
        <v>168955</v>
      </c>
      <c r="BB444" s="19">
        <v>894832</v>
      </c>
      <c r="BC444" s="19">
        <f t="shared" si="26"/>
        <v>6988970</v>
      </c>
      <c r="BE444" s="20">
        <v>141433</v>
      </c>
      <c r="BF444" s="21">
        <f t="shared" si="27"/>
        <v>6847537</v>
      </c>
      <c r="BH444" s="73"/>
      <c r="BI444" s="73"/>
      <c r="BJ444" s="73"/>
      <c r="BK444" s="73"/>
      <c r="BL444" s="73"/>
      <c r="BM444" s="73"/>
      <c r="BN444" s="73"/>
    </row>
    <row r="445" spans="1:66" ht="22.5" customHeight="1" x14ac:dyDescent="0.2">
      <c r="A445" s="125" t="s">
        <v>2243</v>
      </c>
      <c r="B445" s="126" t="s">
        <v>2210</v>
      </c>
      <c r="C445" s="136" t="s">
        <v>543</v>
      </c>
      <c r="D445" s="129">
        <v>6</v>
      </c>
      <c r="E445" s="130" t="s">
        <v>3561</v>
      </c>
      <c r="F445" s="19">
        <v>287891</v>
      </c>
      <c r="G445" s="20">
        <v>53119</v>
      </c>
      <c r="H445" s="20">
        <v>29640</v>
      </c>
      <c r="I445" s="20">
        <v>0</v>
      </c>
      <c r="J445" s="20">
        <v>14010</v>
      </c>
      <c r="K445" s="20">
        <v>1920</v>
      </c>
      <c r="L445" s="20">
        <v>419</v>
      </c>
      <c r="M445" s="20">
        <v>15212</v>
      </c>
      <c r="N445" s="20">
        <v>8298</v>
      </c>
      <c r="O445" s="20">
        <v>5328</v>
      </c>
      <c r="P445" s="20">
        <v>137270</v>
      </c>
      <c r="Q445" s="20">
        <v>49099</v>
      </c>
      <c r="R445" s="20">
        <v>29925</v>
      </c>
      <c r="S445" s="20">
        <v>27683</v>
      </c>
      <c r="T445" s="21">
        <v>23146</v>
      </c>
      <c r="U445" s="54">
        <v>13818</v>
      </c>
      <c r="V445" s="20">
        <v>33390</v>
      </c>
      <c r="W445" s="20">
        <v>20296</v>
      </c>
      <c r="X445" s="20">
        <v>0</v>
      </c>
      <c r="Y445" s="21">
        <v>0</v>
      </c>
      <c r="Z445" s="20">
        <v>132952</v>
      </c>
      <c r="AA445" s="21">
        <v>10010</v>
      </c>
      <c r="AB445" s="32">
        <v>0</v>
      </c>
      <c r="AC445" s="20">
        <v>352150</v>
      </c>
      <c r="AD445" s="20">
        <v>206861</v>
      </c>
      <c r="AE445" s="20">
        <v>390950</v>
      </c>
      <c r="AF445" s="20">
        <v>214935</v>
      </c>
      <c r="AG445" s="20">
        <v>86224</v>
      </c>
      <c r="AH445" s="20">
        <v>32037</v>
      </c>
      <c r="AI445" s="21">
        <v>13659</v>
      </c>
      <c r="AJ445" s="25">
        <v>40096</v>
      </c>
      <c r="AK445" s="25">
        <v>46563</v>
      </c>
      <c r="AL445" s="25">
        <v>11650</v>
      </c>
      <c r="AM445" s="22">
        <v>23971</v>
      </c>
      <c r="AN445" s="20">
        <v>89278</v>
      </c>
      <c r="AO445" s="20">
        <v>6427</v>
      </c>
      <c r="AP445" s="54">
        <v>2408227</v>
      </c>
      <c r="AQ445" s="25">
        <v>65284</v>
      </c>
      <c r="AR445" s="25">
        <v>128928</v>
      </c>
      <c r="AS445" s="54">
        <v>62821</v>
      </c>
      <c r="AT445" s="54">
        <v>42304</v>
      </c>
      <c r="AU445" s="54">
        <v>65315</v>
      </c>
      <c r="AV445" s="25">
        <f t="shared" si="24"/>
        <v>364652</v>
      </c>
      <c r="AW445" s="165">
        <v>423230</v>
      </c>
      <c r="AX445" s="98">
        <f t="shared" si="25"/>
        <v>3196109</v>
      </c>
      <c r="AY445" s="73"/>
      <c r="AZ445" s="20">
        <v>454501</v>
      </c>
      <c r="BA445" s="20">
        <v>27647</v>
      </c>
      <c r="BB445" s="19">
        <v>482148</v>
      </c>
      <c r="BC445" s="19">
        <f t="shared" si="26"/>
        <v>3678257</v>
      </c>
      <c r="BE445" s="20">
        <v>88380</v>
      </c>
      <c r="BF445" s="21">
        <f t="shared" si="27"/>
        <v>3589877</v>
      </c>
      <c r="BH445" s="73"/>
      <c r="BI445" s="73"/>
      <c r="BJ445" s="73"/>
      <c r="BK445" s="73"/>
      <c r="BL445" s="73"/>
      <c r="BM445" s="73"/>
      <c r="BN445" s="73"/>
    </row>
    <row r="446" spans="1:66" ht="22.5" customHeight="1" x14ac:dyDescent="0.2">
      <c r="A446" s="125" t="s">
        <v>2244</v>
      </c>
      <c r="B446" s="126" t="s">
        <v>2210</v>
      </c>
      <c r="C446" s="136" t="s">
        <v>544</v>
      </c>
      <c r="D446" s="129">
        <v>6</v>
      </c>
      <c r="E446" s="130" t="s">
        <v>3561</v>
      </c>
      <c r="F446" s="19">
        <v>376476</v>
      </c>
      <c r="G446" s="20">
        <v>183883</v>
      </c>
      <c r="H446" s="20">
        <v>181830</v>
      </c>
      <c r="I446" s="20">
        <v>0</v>
      </c>
      <c r="J446" s="20">
        <v>0</v>
      </c>
      <c r="K446" s="20">
        <v>0</v>
      </c>
      <c r="L446" s="20">
        <v>0</v>
      </c>
      <c r="M446" s="20">
        <v>8347</v>
      </c>
      <c r="N446" s="20">
        <v>9555</v>
      </c>
      <c r="O446" s="20">
        <v>0</v>
      </c>
      <c r="P446" s="20">
        <v>392485</v>
      </c>
      <c r="Q446" s="20">
        <v>33839</v>
      </c>
      <c r="R446" s="20">
        <v>76185</v>
      </c>
      <c r="S446" s="20">
        <v>43757</v>
      </c>
      <c r="T446" s="21">
        <v>57865</v>
      </c>
      <c r="U446" s="54">
        <v>16422</v>
      </c>
      <c r="V446" s="20">
        <v>28938</v>
      </c>
      <c r="W446" s="20">
        <v>20296</v>
      </c>
      <c r="X446" s="20">
        <v>0</v>
      </c>
      <c r="Y446" s="21">
        <v>0</v>
      </c>
      <c r="Z446" s="20">
        <v>205770</v>
      </c>
      <c r="AA446" s="21">
        <v>0</v>
      </c>
      <c r="AB446" s="32">
        <v>0</v>
      </c>
      <c r="AC446" s="20">
        <v>395002</v>
      </c>
      <c r="AD446" s="20">
        <v>328594</v>
      </c>
      <c r="AE446" s="20">
        <v>521057</v>
      </c>
      <c r="AF446" s="20">
        <v>276035</v>
      </c>
      <c r="AG446" s="20">
        <v>105199</v>
      </c>
      <c r="AH446" s="20">
        <v>165344</v>
      </c>
      <c r="AI446" s="21">
        <v>26847</v>
      </c>
      <c r="AJ446" s="25">
        <v>44146</v>
      </c>
      <c r="AK446" s="25">
        <v>60793</v>
      </c>
      <c r="AL446" s="25">
        <v>14694</v>
      </c>
      <c r="AM446" s="22">
        <v>27818</v>
      </c>
      <c r="AN446" s="20">
        <v>522966</v>
      </c>
      <c r="AO446" s="20">
        <v>25820</v>
      </c>
      <c r="AP446" s="54">
        <v>4149963</v>
      </c>
      <c r="AQ446" s="25">
        <v>96836</v>
      </c>
      <c r="AR446" s="25">
        <v>166008</v>
      </c>
      <c r="AS446" s="54">
        <v>129299</v>
      </c>
      <c r="AT446" s="54">
        <v>39886</v>
      </c>
      <c r="AU446" s="54">
        <v>82771</v>
      </c>
      <c r="AV446" s="25">
        <f t="shared" si="24"/>
        <v>514800</v>
      </c>
      <c r="AW446" s="165">
        <v>638092</v>
      </c>
      <c r="AX446" s="98">
        <f t="shared" si="25"/>
        <v>5302855</v>
      </c>
      <c r="AY446" s="73"/>
      <c r="AZ446" s="20">
        <v>486237</v>
      </c>
      <c r="BA446" s="20">
        <v>133506</v>
      </c>
      <c r="BB446" s="19">
        <v>619743</v>
      </c>
      <c r="BC446" s="19">
        <f t="shared" si="26"/>
        <v>5922598</v>
      </c>
      <c r="BE446" s="20">
        <v>77133</v>
      </c>
      <c r="BF446" s="21">
        <f t="shared" si="27"/>
        <v>5845465</v>
      </c>
      <c r="BH446" s="73"/>
      <c r="BI446" s="73"/>
      <c r="BJ446" s="73"/>
      <c r="BK446" s="73"/>
      <c r="BL446" s="73"/>
      <c r="BM446" s="73"/>
      <c r="BN446" s="73"/>
    </row>
    <row r="447" spans="1:66" ht="22.5" customHeight="1" x14ac:dyDescent="0.2">
      <c r="A447" s="125" t="s">
        <v>2245</v>
      </c>
      <c r="B447" s="126" t="s">
        <v>2210</v>
      </c>
      <c r="C447" s="136" t="s">
        <v>545</v>
      </c>
      <c r="D447" s="129">
        <v>6</v>
      </c>
      <c r="E447" s="130" t="s">
        <v>3562</v>
      </c>
      <c r="F447" s="19">
        <v>535532</v>
      </c>
      <c r="G447" s="20">
        <v>141388</v>
      </c>
      <c r="H447" s="20">
        <v>76190</v>
      </c>
      <c r="I447" s="20">
        <v>0</v>
      </c>
      <c r="J447" s="20">
        <v>17385</v>
      </c>
      <c r="K447" s="20">
        <v>0</v>
      </c>
      <c r="L447" s="20">
        <v>0</v>
      </c>
      <c r="M447" s="20">
        <v>36678</v>
      </c>
      <c r="N447" s="20">
        <v>20006</v>
      </c>
      <c r="O447" s="20">
        <v>6364</v>
      </c>
      <c r="P447" s="20">
        <v>332849</v>
      </c>
      <c r="Q447" s="20">
        <v>59140</v>
      </c>
      <c r="R447" s="20">
        <v>100980</v>
      </c>
      <c r="S447" s="20">
        <v>90193</v>
      </c>
      <c r="T447" s="21">
        <v>69438</v>
      </c>
      <c r="U447" s="54">
        <v>45906</v>
      </c>
      <c r="V447" s="20">
        <v>41181</v>
      </c>
      <c r="W447" s="20">
        <v>20296</v>
      </c>
      <c r="X447" s="20">
        <v>0</v>
      </c>
      <c r="Y447" s="21">
        <v>0</v>
      </c>
      <c r="Z447" s="20">
        <v>248538</v>
      </c>
      <c r="AA447" s="21">
        <v>154440</v>
      </c>
      <c r="AB447" s="32">
        <v>0</v>
      </c>
      <c r="AC447" s="20">
        <v>1050633</v>
      </c>
      <c r="AD447" s="20">
        <v>451216</v>
      </c>
      <c r="AE447" s="20">
        <v>585203</v>
      </c>
      <c r="AF447" s="20">
        <v>408860</v>
      </c>
      <c r="AG447" s="20">
        <v>190213</v>
      </c>
      <c r="AH447" s="20">
        <v>83622</v>
      </c>
      <c r="AI447" s="21">
        <v>8007</v>
      </c>
      <c r="AJ447" s="25">
        <v>66243</v>
      </c>
      <c r="AK447" s="25">
        <v>78244</v>
      </c>
      <c r="AL447" s="25">
        <v>16763</v>
      </c>
      <c r="AM447" s="22">
        <v>44596</v>
      </c>
      <c r="AN447" s="20">
        <v>90456</v>
      </c>
      <c r="AO447" s="20">
        <v>14545</v>
      </c>
      <c r="AP447" s="54">
        <v>5085105</v>
      </c>
      <c r="AQ447" s="25">
        <v>112545</v>
      </c>
      <c r="AR447" s="25">
        <v>159103</v>
      </c>
      <c r="AS447" s="54">
        <v>60218</v>
      </c>
      <c r="AT447" s="54">
        <v>26724</v>
      </c>
      <c r="AU447" s="54">
        <v>108103</v>
      </c>
      <c r="AV447" s="25">
        <f t="shared" si="24"/>
        <v>466693</v>
      </c>
      <c r="AW447" s="165">
        <v>340479</v>
      </c>
      <c r="AX447" s="98">
        <f t="shared" si="25"/>
        <v>5892277</v>
      </c>
      <c r="AY447" s="73"/>
      <c r="AZ447" s="20">
        <v>824254</v>
      </c>
      <c r="BA447" s="20">
        <v>51802</v>
      </c>
      <c r="BB447" s="19">
        <v>876056</v>
      </c>
      <c r="BC447" s="19">
        <f t="shared" si="26"/>
        <v>6768333</v>
      </c>
      <c r="BE447" s="20">
        <v>0</v>
      </c>
      <c r="BF447" s="21">
        <f t="shared" si="27"/>
        <v>6768333</v>
      </c>
      <c r="BH447" s="73"/>
      <c r="BI447" s="73"/>
      <c r="BJ447" s="73"/>
      <c r="BK447" s="73"/>
      <c r="BL447" s="73"/>
      <c r="BM447" s="73"/>
      <c r="BN447" s="73"/>
    </row>
    <row r="448" spans="1:66" ht="22.5" customHeight="1" x14ac:dyDescent="0.2">
      <c r="A448" s="125" t="s">
        <v>2246</v>
      </c>
      <c r="B448" s="126" t="s">
        <v>2210</v>
      </c>
      <c r="C448" s="136" t="s">
        <v>546</v>
      </c>
      <c r="D448" s="129">
        <v>6</v>
      </c>
      <c r="E448" s="130" t="s">
        <v>3561</v>
      </c>
      <c r="F448" s="19">
        <v>340573</v>
      </c>
      <c r="G448" s="20">
        <v>144311</v>
      </c>
      <c r="H448" s="20">
        <v>144210</v>
      </c>
      <c r="I448" s="20">
        <v>0</v>
      </c>
      <c r="J448" s="20">
        <v>0</v>
      </c>
      <c r="K448" s="20">
        <v>0</v>
      </c>
      <c r="L448" s="20">
        <v>0</v>
      </c>
      <c r="M448" s="20">
        <v>4111</v>
      </c>
      <c r="N448" s="20">
        <v>8309</v>
      </c>
      <c r="O448" s="20">
        <v>0</v>
      </c>
      <c r="P448" s="20">
        <v>10725</v>
      </c>
      <c r="Q448" s="20">
        <v>38806</v>
      </c>
      <c r="R448" s="20">
        <v>74790</v>
      </c>
      <c r="S448" s="20">
        <v>41971</v>
      </c>
      <c r="T448" s="21">
        <v>76382</v>
      </c>
      <c r="U448" s="54">
        <v>24486</v>
      </c>
      <c r="V448" s="20">
        <v>24486</v>
      </c>
      <c r="W448" s="20">
        <v>40592</v>
      </c>
      <c r="X448" s="20">
        <v>0</v>
      </c>
      <c r="Y448" s="21">
        <v>0</v>
      </c>
      <c r="Z448" s="20">
        <v>190192</v>
      </c>
      <c r="AA448" s="21">
        <v>14300</v>
      </c>
      <c r="AB448" s="32">
        <v>0</v>
      </c>
      <c r="AC448" s="20">
        <v>424558</v>
      </c>
      <c r="AD448" s="20">
        <v>271862</v>
      </c>
      <c r="AE448" s="20">
        <v>639508</v>
      </c>
      <c r="AF448" s="20">
        <v>320873</v>
      </c>
      <c r="AG448" s="20">
        <v>112408</v>
      </c>
      <c r="AH448" s="20">
        <v>184801</v>
      </c>
      <c r="AI448" s="21">
        <v>260463</v>
      </c>
      <c r="AJ448" s="25">
        <v>40129</v>
      </c>
      <c r="AK448" s="25">
        <v>62673</v>
      </c>
      <c r="AL448" s="25">
        <v>17018</v>
      </c>
      <c r="AM448" s="22">
        <v>26868</v>
      </c>
      <c r="AN448" s="20">
        <v>237199</v>
      </c>
      <c r="AO448" s="20">
        <v>47181</v>
      </c>
      <c r="AP448" s="54">
        <v>3823785</v>
      </c>
      <c r="AQ448" s="25">
        <v>79824</v>
      </c>
      <c r="AR448" s="25">
        <v>191967</v>
      </c>
      <c r="AS448" s="54">
        <v>153795</v>
      </c>
      <c r="AT448" s="54">
        <v>60251</v>
      </c>
      <c r="AU448" s="54">
        <v>99221</v>
      </c>
      <c r="AV448" s="25">
        <f t="shared" si="24"/>
        <v>585058</v>
      </c>
      <c r="AW448" s="165">
        <v>851992</v>
      </c>
      <c r="AX448" s="98">
        <f t="shared" si="25"/>
        <v>5260835</v>
      </c>
      <c r="AY448" s="73"/>
      <c r="AZ448" s="20">
        <v>454837</v>
      </c>
      <c r="BA448" s="20">
        <v>228448</v>
      </c>
      <c r="BB448" s="19">
        <v>683285</v>
      </c>
      <c r="BC448" s="19">
        <f t="shared" si="26"/>
        <v>5944120</v>
      </c>
      <c r="BE448" s="20">
        <v>70042</v>
      </c>
      <c r="BF448" s="21">
        <f t="shared" si="27"/>
        <v>5874078</v>
      </c>
      <c r="BH448" s="73"/>
      <c r="BI448" s="73"/>
      <c r="BJ448" s="73"/>
      <c r="BK448" s="73"/>
      <c r="BL448" s="73"/>
      <c r="BM448" s="73"/>
      <c r="BN448" s="73"/>
    </row>
    <row r="449" spans="1:66" ht="22.5" customHeight="1" x14ac:dyDescent="0.2">
      <c r="A449" s="125" t="s">
        <v>2247</v>
      </c>
      <c r="B449" s="126" t="s">
        <v>2210</v>
      </c>
      <c r="C449" s="136" t="s">
        <v>547</v>
      </c>
      <c r="D449" s="129">
        <v>6</v>
      </c>
      <c r="E449" s="130" t="s">
        <v>3561</v>
      </c>
      <c r="F449" s="19">
        <v>285637</v>
      </c>
      <c r="G449" s="20">
        <v>107378</v>
      </c>
      <c r="H449" s="20">
        <v>80180</v>
      </c>
      <c r="I449" s="20">
        <v>0</v>
      </c>
      <c r="J449" s="20">
        <v>0</v>
      </c>
      <c r="K449" s="20">
        <v>2190</v>
      </c>
      <c r="L449" s="20">
        <v>351</v>
      </c>
      <c r="M449" s="20">
        <v>14135</v>
      </c>
      <c r="N449" s="20">
        <v>7710</v>
      </c>
      <c r="O449" s="20">
        <v>0</v>
      </c>
      <c r="P449" s="20">
        <v>206489</v>
      </c>
      <c r="Q449" s="20">
        <v>29340</v>
      </c>
      <c r="R449" s="20">
        <v>30690</v>
      </c>
      <c r="S449" s="20">
        <v>31255</v>
      </c>
      <c r="T449" s="21">
        <v>34719</v>
      </c>
      <c r="U449" s="54">
        <v>13902</v>
      </c>
      <c r="V449" s="20">
        <v>42294</v>
      </c>
      <c r="W449" s="20">
        <v>10148</v>
      </c>
      <c r="X449" s="20">
        <v>0</v>
      </c>
      <c r="Y449" s="21">
        <v>0</v>
      </c>
      <c r="Z449" s="20">
        <v>145850</v>
      </c>
      <c r="AA449" s="21">
        <v>59345</v>
      </c>
      <c r="AB449" s="32">
        <v>0</v>
      </c>
      <c r="AC449" s="20">
        <v>440485</v>
      </c>
      <c r="AD449" s="20">
        <v>182255</v>
      </c>
      <c r="AE449" s="20">
        <v>318916</v>
      </c>
      <c r="AF449" s="20">
        <v>183057</v>
      </c>
      <c r="AG449" s="20">
        <v>82318</v>
      </c>
      <c r="AH449" s="20">
        <v>61902</v>
      </c>
      <c r="AI449" s="21">
        <v>2355</v>
      </c>
      <c r="AJ449" s="25">
        <v>38204</v>
      </c>
      <c r="AK449" s="25">
        <v>50157</v>
      </c>
      <c r="AL449" s="25">
        <v>9928</v>
      </c>
      <c r="AM449" s="22">
        <v>23762</v>
      </c>
      <c r="AN449" s="20">
        <v>101172</v>
      </c>
      <c r="AO449" s="20">
        <v>10906</v>
      </c>
      <c r="AP449" s="54">
        <v>2607030</v>
      </c>
      <c r="AQ449" s="25">
        <v>68862</v>
      </c>
      <c r="AR449" s="25">
        <v>134990</v>
      </c>
      <c r="AS449" s="54">
        <v>100484</v>
      </c>
      <c r="AT449" s="54">
        <v>41460</v>
      </c>
      <c r="AU449" s="54">
        <v>51595</v>
      </c>
      <c r="AV449" s="25">
        <f t="shared" si="24"/>
        <v>397391</v>
      </c>
      <c r="AW449" s="165">
        <v>428075</v>
      </c>
      <c r="AX449" s="98">
        <f t="shared" si="25"/>
        <v>3432496</v>
      </c>
      <c r="AY449" s="73"/>
      <c r="AZ449" s="20">
        <v>439898</v>
      </c>
      <c r="BA449" s="20">
        <v>59582</v>
      </c>
      <c r="BB449" s="19">
        <v>499480</v>
      </c>
      <c r="BC449" s="19">
        <f t="shared" si="26"/>
        <v>3931976</v>
      </c>
      <c r="BE449" s="20">
        <v>102880</v>
      </c>
      <c r="BF449" s="21">
        <f t="shared" si="27"/>
        <v>3829096</v>
      </c>
      <c r="BH449" s="73"/>
      <c r="BI449" s="73"/>
      <c r="BJ449" s="73"/>
      <c r="BK449" s="73"/>
      <c r="BL449" s="73"/>
      <c r="BM449" s="73"/>
      <c r="BN449" s="73"/>
    </row>
    <row r="450" spans="1:66" ht="22.5" customHeight="1" x14ac:dyDescent="0.2">
      <c r="A450" s="125" t="s">
        <v>2248</v>
      </c>
      <c r="B450" s="126" t="s">
        <v>2210</v>
      </c>
      <c r="C450" s="136" t="s">
        <v>548</v>
      </c>
      <c r="D450" s="129">
        <v>6</v>
      </c>
      <c r="E450" s="130" t="s">
        <v>3561</v>
      </c>
      <c r="F450" s="19">
        <v>639320</v>
      </c>
      <c r="G450" s="20">
        <v>223953</v>
      </c>
      <c r="H450" s="20">
        <v>200450</v>
      </c>
      <c r="I450" s="20">
        <v>0</v>
      </c>
      <c r="J450" s="20">
        <v>0</v>
      </c>
      <c r="K450" s="20">
        <v>0</v>
      </c>
      <c r="L450" s="20">
        <v>0</v>
      </c>
      <c r="M450" s="20">
        <v>46999</v>
      </c>
      <c r="N450" s="20">
        <v>26456</v>
      </c>
      <c r="O450" s="20">
        <v>14134</v>
      </c>
      <c r="P450" s="20">
        <v>388733</v>
      </c>
      <c r="Q450" s="20">
        <v>74775</v>
      </c>
      <c r="R450" s="20">
        <v>164340</v>
      </c>
      <c r="S450" s="20">
        <v>129485</v>
      </c>
      <c r="T450" s="21">
        <v>84483</v>
      </c>
      <c r="U450" s="54">
        <v>67074</v>
      </c>
      <c r="V450" s="20">
        <v>63441</v>
      </c>
      <c r="W450" s="20">
        <v>30444</v>
      </c>
      <c r="X450" s="20">
        <v>0</v>
      </c>
      <c r="Y450" s="21">
        <v>0</v>
      </c>
      <c r="Z450" s="20">
        <v>353797</v>
      </c>
      <c r="AA450" s="21">
        <v>0</v>
      </c>
      <c r="AB450" s="32">
        <v>0</v>
      </c>
      <c r="AC450" s="20">
        <v>1176807</v>
      </c>
      <c r="AD450" s="20">
        <v>439383</v>
      </c>
      <c r="AE450" s="20">
        <v>787065</v>
      </c>
      <c r="AF450" s="20">
        <v>522043</v>
      </c>
      <c r="AG450" s="20">
        <v>244223</v>
      </c>
      <c r="AH450" s="20">
        <v>97921</v>
      </c>
      <c r="AI450" s="21">
        <v>12246</v>
      </c>
      <c r="AJ450" s="25">
        <v>78066</v>
      </c>
      <c r="AK450" s="25">
        <v>95770</v>
      </c>
      <c r="AL450" s="25">
        <v>20396</v>
      </c>
      <c r="AM450" s="22">
        <v>52401</v>
      </c>
      <c r="AN450" s="20">
        <v>132214</v>
      </c>
      <c r="AO450" s="20">
        <v>21125</v>
      </c>
      <c r="AP450" s="54">
        <v>6187544</v>
      </c>
      <c r="AQ450" s="25">
        <v>163008</v>
      </c>
      <c r="AR450" s="25">
        <v>190669</v>
      </c>
      <c r="AS450" s="54">
        <v>85211</v>
      </c>
      <c r="AT450" s="54">
        <v>39078</v>
      </c>
      <c r="AU450" s="54">
        <v>68519</v>
      </c>
      <c r="AV450" s="25">
        <f t="shared" si="24"/>
        <v>546485</v>
      </c>
      <c r="AW450" s="165">
        <v>766518</v>
      </c>
      <c r="AX450" s="98">
        <f t="shared" si="25"/>
        <v>7500547</v>
      </c>
      <c r="AY450" s="73"/>
      <c r="AZ450" s="20">
        <v>986580</v>
      </c>
      <c r="BA450" s="20">
        <v>93107</v>
      </c>
      <c r="BB450" s="19">
        <v>1079687</v>
      </c>
      <c r="BC450" s="19">
        <f t="shared" si="26"/>
        <v>8580234</v>
      </c>
      <c r="BE450" s="20">
        <v>217900</v>
      </c>
      <c r="BF450" s="21">
        <f t="shared" si="27"/>
        <v>8362334</v>
      </c>
      <c r="BH450" s="73"/>
      <c r="BI450" s="73"/>
      <c r="BJ450" s="73"/>
      <c r="BK450" s="73"/>
      <c r="BL450" s="73"/>
      <c r="BM450" s="73"/>
      <c r="BN450" s="73"/>
    </row>
    <row r="451" spans="1:66" ht="22.5" customHeight="1" x14ac:dyDescent="0.2">
      <c r="A451" s="125" t="s">
        <v>2249</v>
      </c>
      <c r="B451" s="126" t="s">
        <v>2210</v>
      </c>
      <c r="C451" s="136" t="s">
        <v>549</v>
      </c>
      <c r="D451" s="129">
        <v>6</v>
      </c>
      <c r="E451" s="130" t="s">
        <v>3561</v>
      </c>
      <c r="F451" s="19">
        <v>198398</v>
      </c>
      <c r="G451" s="20">
        <v>128197</v>
      </c>
      <c r="H451" s="20">
        <v>77330</v>
      </c>
      <c r="I451" s="20">
        <v>0</v>
      </c>
      <c r="J451" s="20">
        <v>0</v>
      </c>
      <c r="K451" s="20">
        <v>0</v>
      </c>
      <c r="L451" s="20">
        <v>0</v>
      </c>
      <c r="M451" s="20">
        <v>7968</v>
      </c>
      <c r="N451" s="20">
        <v>4346</v>
      </c>
      <c r="O451" s="20">
        <v>0</v>
      </c>
      <c r="P451" s="20">
        <v>90899</v>
      </c>
      <c r="Q451" s="20">
        <v>20151</v>
      </c>
      <c r="R451" s="20">
        <v>52200</v>
      </c>
      <c r="S451" s="20">
        <v>34827</v>
      </c>
      <c r="T451" s="21">
        <v>18517</v>
      </c>
      <c r="U451" s="54">
        <v>23352</v>
      </c>
      <c r="V451" s="20">
        <v>13356</v>
      </c>
      <c r="W451" s="20">
        <v>10148</v>
      </c>
      <c r="X451" s="20">
        <v>0</v>
      </c>
      <c r="Y451" s="21">
        <v>0</v>
      </c>
      <c r="Z451" s="20">
        <v>99157</v>
      </c>
      <c r="AA451" s="21">
        <v>5005</v>
      </c>
      <c r="AB451" s="32">
        <v>0</v>
      </c>
      <c r="AC451" s="20">
        <v>280435</v>
      </c>
      <c r="AD451" s="20">
        <v>143846</v>
      </c>
      <c r="AE451" s="20">
        <v>271662</v>
      </c>
      <c r="AF451" s="20">
        <v>139346</v>
      </c>
      <c r="AG451" s="20">
        <v>46360</v>
      </c>
      <c r="AH451" s="20">
        <v>107152</v>
      </c>
      <c r="AI451" s="21">
        <v>1884</v>
      </c>
      <c r="AJ451" s="25">
        <v>27158</v>
      </c>
      <c r="AK451" s="25">
        <v>38255</v>
      </c>
      <c r="AL451" s="25">
        <v>7847</v>
      </c>
      <c r="AM451" s="22">
        <v>15338</v>
      </c>
      <c r="AN451" s="20">
        <v>93765</v>
      </c>
      <c r="AO451" s="20">
        <v>10906</v>
      </c>
      <c r="AP451" s="54">
        <v>1967805</v>
      </c>
      <c r="AQ451" s="25">
        <v>74531</v>
      </c>
      <c r="AR451" s="25">
        <v>138696</v>
      </c>
      <c r="AS451" s="54">
        <v>105885</v>
      </c>
      <c r="AT451" s="54">
        <v>46079</v>
      </c>
      <c r="AU451" s="54">
        <v>58937</v>
      </c>
      <c r="AV451" s="25">
        <f t="shared" si="24"/>
        <v>424128</v>
      </c>
      <c r="AW451" s="165">
        <v>219420</v>
      </c>
      <c r="AX451" s="98">
        <f t="shared" si="25"/>
        <v>2611353</v>
      </c>
      <c r="AY451" s="73"/>
      <c r="AZ451" s="20">
        <v>347911</v>
      </c>
      <c r="BA451" s="20">
        <v>69549</v>
      </c>
      <c r="BB451" s="19">
        <v>417460</v>
      </c>
      <c r="BC451" s="19">
        <f t="shared" si="26"/>
        <v>3028813</v>
      </c>
      <c r="BE451" s="20">
        <v>39842</v>
      </c>
      <c r="BF451" s="21">
        <f t="shared" si="27"/>
        <v>2988971</v>
      </c>
      <c r="BH451" s="73"/>
      <c r="BI451" s="73"/>
      <c r="BJ451" s="73"/>
      <c r="BK451" s="73"/>
      <c r="BL451" s="73"/>
      <c r="BM451" s="73"/>
      <c r="BN451" s="73"/>
    </row>
    <row r="452" spans="1:66" ht="22.5" customHeight="1" x14ac:dyDescent="0.2">
      <c r="A452" s="125" t="s">
        <v>2250</v>
      </c>
      <c r="B452" s="126" t="s">
        <v>2210</v>
      </c>
      <c r="C452" s="136" t="s">
        <v>550</v>
      </c>
      <c r="D452" s="129">
        <v>6</v>
      </c>
      <c r="E452" s="130" t="s">
        <v>3561</v>
      </c>
      <c r="F452" s="19">
        <v>339975</v>
      </c>
      <c r="G452" s="20">
        <v>184025</v>
      </c>
      <c r="H452" s="20">
        <v>191330</v>
      </c>
      <c r="I452" s="20">
        <v>0</v>
      </c>
      <c r="J452" s="20">
        <v>0</v>
      </c>
      <c r="K452" s="20">
        <v>0</v>
      </c>
      <c r="L452" s="20">
        <v>0</v>
      </c>
      <c r="M452" s="20">
        <v>20353</v>
      </c>
      <c r="N452" s="20">
        <v>11623</v>
      </c>
      <c r="O452" s="20">
        <v>4625</v>
      </c>
      <c r="P452" s="20">
        <v>191481</v>
      </c>
      <c r="Q452" s="20">
        <v>37692</v>
      </c>
      <c r="R452" s="20">
        <v>42525</v>
      </c>
      <c r="S452" s="20">
        <v>45543</v>
      </c>
      <c r="T452" s="21">
        <v>57865</v>
      </c>
      <c r="U452" s="54">
        <v>21966</v>
      </c>
      <c r="V452" s="20">
        <v>34503</v>
      </c>
      <c r="W452" s="20">
        <v>20296</v>
      </c>
      <c r="X452" s="20">
        <v>0</v>
      </c>
      <c r="Y452" s="21">
        <v>0</v>
      </c>
      <c r="Z452" s="20">
        <v>208714</v>
      </c>
      <c r="AA452" s="21">
        <v>0</v>
      </c>
      <c r="AB452" s="32">
        <v>0</v>
      </c>
      <c r="AC452" s="20">
        <v>449045</v>
      </c>
      <c r="AD452" s="20">
        <v>236577</v>
      </c>
      <c r="AE452" s="20">
        <v>427874</v>
      </c>
      <c r="AF452" s="20">
        <v>243915</v>
      </c>
      <c r="AG452" s="20">
        <v>111675</v>
      </c>
      <c r="AH452" s="20">
        <v>171136</v>
      </c>
      <c r="AI452" s="21">
        <v>6594</v>
      </c>
      <c r="AJ452" s="25">
        <v>48425</v>
      </c>
      <c r="AK452" s="25">
        <v>50493</v>
      </c>
      <c r="AL452" s="25">
        <v>13512</v>
      </c>
      <c r="AM452" s="22">
        <v>25431</v>
      </c>
      <c r="AN452" s="20">
        <v>87621</v>
      </c>
      <c r="AO452" s="20">
        <v>17856</v>
      </c>
      <c r="AP452" s="54">
        <v>3302670</v>
      </c>
      <c r="AQ452" s="25">
        <v>81975</v>
      </c>
      <c r="AR452" s="25">
        <v>138615</v>
      </c>
      <c r="AS452" s="54">
        <v>116975</v>
      </c>
      <c r="AT452" s="54">
        <v>43800</v>
      </c>
      <c r="AU452" s="54">
        <v>57262</v>
      </c>
      <c r="AV452" s="25">
        <f t="shared" si="24"/>
        <v>438627</v>
      </c>
      <c r="AW452" s="165">
        <v>429749</v>
      </c>
      <c r="AX452" s="98">
        <f t="shared" si="25"/>
        <v>4171046</v>
      </c>
      <c r="AY452" s="73"/>
      <c r="AZ452" s="20">
        <v>531443</v>
      </c>
      <c r="BA452" s="20">
        <v>97461</v>
      </c>
      <c r="BB452" s="19">
        <v>628904</v>
      </c>
      <c r="BC452" s="19">
        <f t="shared" si="26"/>
        <v>4799950</v>
      </c>
      <c r="BE452" s="20">
        <v>109613</v>
      </c>
      <c r="BF452" s="21">
        <f t="shared" si="27"/>
        <v>4690337</v>
      </c>
      <c r="BH452" s="73"/>
      <c r="BI452" s="73"/>
      <c r="BJ452" s="73"/>
      <c r="BK452" s="73"/>
      <c r="BL452" s="73"/>
      <c r="BM452" s="73"/>
      <c r="BN452" s="73"/>
    </row>
    <row r="453" spans="1:66" ht="22.5" customHeight="1" x14ac:dyDescent="0.2">
      <c r="A453" s="125" t="s">
        <v>2251</v>
      </c>
      <c r="B453" s="126" t="s">
        <v>2210</v>
      </c>
      <c r="C453" s="136" t="s">
        <v>551</v>
      </c>
      <c r="D453" s="129">
        <v>6</v>
      </c>
      <c r="E453" s="130" t="s">
        <v>3561</v>
      </c>
      <c r="F453" s="19">
        <v>192372</v>
      </c>
      <c r="G453" s="20">
        <v>81211</v>
      </c>
      <c r="H453" s="20">
        <v>57190</v>
      </c>
      <c r="I453" s="20">
        <v>0</v>
      </c>
      <c r="J453" s="20">
        <v>0</v>
      </c>
      <c r="K453" s="20">
        <v>0</v>
      </c>
      <c r="L453" s="20">
        <v>0</v>
      </c>
      <c r="M453" s="20">
        <v>7834</v>
      </c>
      <c r="N453" s="20">
        <v>4273</v>
      </c>
      <c r="O453" s="20">
        <v>1517</v>
      </c>
      <c r="P453" s="20">
        <v>169540</v>
      </c>
      <c r="Q453" s="20">
        <v>19935</v>
      </c>
      <c r="R453" s="20">
        <v>25920</v>
      </c>
      <c r="S453" s="20">
        <v>17860</v>
      </c>
      <c r="T453" s="21">
        <v>23146</v>
      </c>
      <c r="U453" s="54">
        <v>6804</v>
      </c>
      <c r="V453" s="20">
        <v>17808</v>
      </c>
      <c r="W453" s="20">
        <v>10148</v>
      </c>
      <c r="X453" s="20">
        <v>0</v>
      </c>
      <c r="Y453" s="21">
        <v>0</v>
      </c>
      <c r="Z453" s="20">
        <v>87228</v>
      </c>
      <c r="AA453" s="21">
        <v>0</v>
      </c>
      <c r="AB453" s="32">
        <v>0</v>
      </c>
      <c r="AC453" s="20">
        <v>178000</v>
      </c>
      <c r="AD453" s="20">
        <v>144328</v>
      </c>
      <c r="AE453" s="20">
        <v>214146</v>
      </c>
      <c r="AF453" s="20">
        <v>92656</v>
      </c>
      <c r="AG453" s="20">
        <v>48875</v>
      </c>
      <c r="AH453" s="20">
        <v>87333</v>
      </c>
      <c r="AI453" s="21">
        <v>0</v>
      </c>
      <c r="AJ453" s="25">
        <v>26920</v>
      </c>
      <c r="AK453" s="25">
        <v>34657</v>
      </c>
      <c r="AL453" s="25">
        <v>5995</v>
      </c>
      <c r="AM453" s="22">
        <v>14448</v>
      </c>
      <c r="AN453" s="20">
        <v>82688</v>
      </c>
      <c r="AO453" s="20">
        <v>6765</v>
      </c>
      <c r="AP453" s="54">
        <v>1659597</v>
      </c>
      <c r="AQ453" s="25">
        <v>67855</v>
      </c>
      <c r="AR453" s="25">
        <v>103187</v>
      </c>
      <c r="AS453" s="54">
        <v>79254</v>
      </c>
      <c r="AT453" s="54">
        <v>37562</v>
      </c>
      <c r="AU453" s="54">
        <v>28260</v>
      </c>
      <c r="AV453" s="25">
        <f t="shared" si="24"/>
        <v>316118</v>
      </c>
      <c r="AW453" s="165">
        <v>255920</v>
      </c>
      <c r="AX453" s="98">
        <f t="shared" si="25"/>
        <v>2231635</v>
      </c>
      <c r="AY453" s="73"/>
      <c r="AZ453" s="20">
        <v>345805</v>
      </c>
      <c r="BA453" s="20">
        <v>32067</v>
      </c>
      <c r="BB453" s="19">
        <v>377872</v>
      </c>
      <c r="BC453" s="19">
        <f t="shared" si="26"/>
        <v>2609507</v>
      </c>
      <c r="BE453" s="20">
        <v>78941</v>
      </c>
      <c r="BF453" s="21">
        <f t="shared" si="27"/>
        <v>2530566</v>
      </c>
      <c r="BH453" s="73"/>
      <c r="BI453" s="73"/>
      <c r="BJ453" s="73"/>
      <c r="BK453" s="73"/>
      <c r="BL453" s="73"/>
      <c r="BM453" s="73"/>
      <c r="BN453" s="73"/>
    </row>
    <row r="454" spans="1:66" ht="22.5" customHeight="1" x14ac:dyDescent="0.2">
      <c r="A454" s="125" t="s">
        <v>2252</v>
      </c>
      <c r="B454" s="126" t="s">
        <v>2210</v>
      </c>
      <c r="C454" s="136" t="s">
        <v>552</v>
      </c>
      <c r="D454" s="129">
        <v>6</v>
      </c>
      <c r="E454" s="130" t="s">
        <v>3561</v>
      </c>
      <c r="F454" s="19">
        <v>380179</v>
      </c>
      <c r="G454" s="20">
        <v>167555</v>
      </c>
      <c r="H454" s="20">
        <v>172900</v>
      </c>
      <c r="I454" s="20">
        <v>0</v>
      </c>
      <c r="J454" s="20">
        <v>0</v>
      </c>
      <c r="K454" s="20">
        <v>0</v>
      </c>
      <c r="L454" s="20">
        <v>0</v>
      </c>
      <c r="M454" s="20">
        <v>23427</v>
      </c>
      <c r="N454" s="20">
        <v>12778</v>
      </c>
      <c r="O454" s="20">
        <v>3552</v>
      </c>
      <c r="P454" s="20">
        <v>280877</v>
      </c>
      <c r="Q454" s="20">
        <v>42447</v>
      </c>
      <c r="R454" s="20">
        <v>72765</v>
      </c>
      <c r="S454" s="20">
        <v>68761</v>
      </c>
      <c r="T454" s="21">
        <v>57865</v>
      </c>
      <c r="U454" s="54">
        <v>23142</v>
      </c>
      <c r="V454" s="20">
        <v>46746</v>
      </c>
      <c r="W454" s="20">
        <v>20296</v>
      </c>
      <c r="X454" s="20">
        <v>0</v>
      </c>
      <c r="Y454" s="21">
        <v>0</v>
      </c>
      <c r="Z454" s="20">
        <v>217710</v>
      </c>
      <c r="AA454" s="21">
        <v>0</v>
      </c>
      <c r="AB454" s="32">
        <v>0</v>
      </c>
      <c r="AC454" s="20">
        <v>550371</v>
      </c>
      <c r="AD454" s="20">
        <v>256613</v>
      </c>
      <c r="AE454" s="20">
        <v>453630</v>
      </c>
      <c r="AF454" s="20">
        <v>264201</v>
      </c>
      <c r="AG454" s="20">
        <v>135460</v>
      </c>
      <c r="AH454" s="20">
        <v>132673</v>
      </c>
      <c r="AI454" s="21">
        <v>3297</v>
      </c>
      <c r="AJ454" s="25">
        <v>51654</v>
      </c>
      <c r="AK454" s="25">
        <v>54149</v>
      </c>
      <c r="AL454" s="25">
        <v>13897</v>
      </c>
      <c r="AM454" s="22">
        <v>29364</v>
      </c>
      <c r="AN454" s="20">
        <v>185536</v>
      </c>
      <c r="AO454" s="20">
        <v>17599</v>
      </c>
      <c r="AP454" s="54">
        <v>3739444</v>
      </c>
      <c r="AQ454" s="25">
        <v>102129</v>
      </c>
      <c r="AR454" s="25">
        <v>150824</v>
      </c>
      <c r="AS454" s="54">
        <v>88438</v>
      </c>
      <c r="AT454" s="54">
        <v>47932</v>
      </c>
      <c r="AU454" s="54">
        <v>60725</v>
      </c>
      <c r="AV454" s="25">
        <f t="shared" si="24"/>
        <v>450048</v>
      </c>
      <c r="AW454" s="165">
        <v>536890</v>
      </c>
      <c r="AX454" s="98">
        <f t="shared" si="25"/>
        <v>4726382</v>
      </c>
      <c r="AY454" s="73"/>
      <c r="AZ454" s="20">
        <v>592419</v>
      </c>
      <c r="BA454" s="20">
        <v>70985</v>
      </c>
      <c r="BB454" s="19">
        <v>663404</v>
      </c>
      <c r="BC454" s="19">
        <f t="shared" si="26"/>
        <v>5389786</v>
      </c>
      <c r="BE454" s="20">
        <v>122732</v>
      </c>
      <c r="BF454" s="21">
        <f t="shared" si="27"/>
        <v>5267054</v>
      </c>
      <c r="BH454" s="73"/>
      <c r="BI454" s="73"/>
      <c r="BJ454" s="73"/>
      <c r="BK454" s="73"/>
      <c r="BL454" s="73"/>
      <c r="BM454" s="73"/>
      <c r="BN454" s="73"/>
    </row>
    <row r="455" spans="1:66" ht="22.5" customHeight="1" x14ac:dyDescent="0.2">
      <c r="A455" s="125" t="s">
        <v>2253</v>
      </c>
      <c r="B455" s="126" t="s">
        <v>2210</v>
      </c>
      <c r="C455" s="136" t="s">
        <v>553</v>
      </c>
      <c r="D455" s="129">
        <v>6</v>
      </c>
      <c r="E455" s="130" t="s">
        <v>3561</v>
      </c>
      <c r="F455" s="19">
        <v>284729</v>
      </c>
      <c r="G455" s="20">
        <v>101816</v>
      </c>
      <c r="H455" s="20">
        <v>95950</v>
      </c>
      <c r="I455" s="20">
        <v>0</v>
      </c>
      <c r="J455" s="20">
        <v>0</v>
      </c>
      <c r="K455" s="20">
        <v>0</v>
      </c>
      <c r="L455" s="20">
        <v>0</v>
      </c>
      <c r="M455" s="20">
        <v>15280</v>
      </c>
      <c r="N455" s="20">
        <v>8100</v>
      </c>
      <c r="O455" s="20">
        <v>7622</v>
      </c>
      <c r="P455" s="20">
        <v>60489</v>
      </c>
      <c r="Q455" s="20">
        <v>31373</v>
      </c>
      <c r="R455" s="20">
        <v>33795</v>
      </c>
      <c r="S455" s="20">
        <v>25897</v>
      </c>
      <c r="T455" s="21">
        <v>34719</v>
      </c>
      <c r="U455" s="54">
        <v>12894</v>
      </c>
      <c r="V455" s="20">
        <v>15582</v>
      </c>
      <c r="W455" s="20">
        <v>10148</v>
      </c>
      <c r="X455" s="20">
        <v>0</v>
      </c>
      <c r="Y455" s="21">
        <v>0</v>
      </c>
      <c r="Z455" s="20">
        <v>139122</v>
      </c>
      <c r="AA455" s="21">
        <v>0</v>
      </c>
      <c r="AB455" s="32">
        <v>0</v>
      </c>
      <c r="AC455" s="20">
        <v>282568</v>
      </c>
      <c r="AD455" s="20">
        <v>212503</v>
      </c>
      <c r="AE455" s="20">
        <v>398488</v>
      </c>
      <c r="AF455" s="20">
        <v>271205</v>
      </c>
      <c r="AG455" s="20">
        <v>78623</v>
      </c>
      <c r="AH455" s="20">
        <v>70319</v>
      </c>
      <c r="AI455" s="21">
        <v>2355</v>
      </c>
      <c r="AJ455" s="25">
        <v>40114</v>
      </c>
      <c r="AK455" s="25">
        <v>46592</v>
      </c>
      <c r="AL455" s="25">
        <v>9642</v>
      </c>
      <c r="AM455" s="22">
        <v>23810</v>
      </c>
      <c r="AN455" s="20">
        <v>120512</v>
      </c>
      <c r="AO455" s="20">
        <v>7042</v>
      </c>
      <c r="AP455" s="54">
        <v>2441289</v>
      </c>
      <c r="AQ455" s="25">
        <v>70595</v>
      </c>
      <c r="AR455" s="25">
        <v>165437</v>
      </c>
      <c r="AS455" s="54">
        <v>77206</v>
      </c>
      <c r="AT455" s="54">
        <v>37261</v>
      </c>
      <c r="AU455" s="54">
        <v>75850</v>
      </c>
      <c r="AV455" s="25">
        <f t="shared" ref="AV455:AV518" si="28">SUM(AQ455:AU455)</f>
        <v>426349</v>
      </c>
      <c r="AW455" s="165">
        <v>337908</v>
      </c>
      <c r="AX455" s="98">
        <f t="shared" ref="AX455:AX518" si="29">SUM(AP455,AV455:AW455)</f>
        <v>3205546</v>
      </c>
      <c r="AY455" s="73"/>
      <c r="AZ455" s="20">
        <v>449633</v>
      </c>
      <c r="BA455" s="20">
        <v>37703</v>
      </c>
      <c r="BB455" s="19">
        <v>487336</v>
      </c>
      <c r="BC455" s="19">
        <f t="shared" ref="BC455:BC518" si="30">AX455+BB455</f>
        <v>3692882</v>
      </c>
      <c r="BE455" s="20">
        <v>55223</v>
      </c>
      <c r="BF455" s="21">
        <f t="shared" ref="BF455:BF518" si="31">BC455-BE455</f>
        <v>3637659</v>
      </c>
      <c r="BH455" s="73"/>
      <c r="BI455" s="73"/>
      <c r="BJ455" s="73"/>
      <c r="BK455" s="73"/>
      <c r="BL455" s="73"/>
      <c r="BM455" s="73"/>
      <c r="BN455" s="73"/>
    </row>
    <row r="456" spans="1:66" ht="22.5" customHeight="1" x14ac:dyDescent="0.2">
      <c r="A456" s="125" t="s">
        <v>2254</v>
      </c>
      <c r="B456" s="126" t="s">
        <v>2255</v>
      </c>
      <c r="C456" s="136" t="s">
        <v>554</v>
      </c>
      <c r="D456" s="129">
        <v>3</v>
      </c>
      <c r="E456" s="130" t="s">
        <v>3561</v>
      </c>
      <c r="F456" s="19">
        <v>5691281</v>
      </c>
      <c r="G456" s="20">
        <v>1445964</v>
      </c>
      <c r="H456" s="20">
        <v>1342540</v>
      </c>
      <c r="I456" s="20">
        <v>0</v>
      </c>
      <c r="J456" s="20">
        <v>0</v>
      </c>
      <c r="K456" s="20">
        <v>0</v>
      </c>
      <c r="L456" s="20">
        <v>0</v>
      </c>
      <c r="M456" s="20">
        <v>598069</v>
      </c>
      <c r="N456" s="20">
        <v>336627</v>
      </c>
      <c r="O456" s="20">
        <v>179339</v>
      </c>
      <c r="P456" s="20">
        <v>3368125</v>
      </c>
      <c r="Q456" s="20">
        <v>735929</v>
      </c>
      <c r="R456" s="20">
        <v>1187415</v>
      </c>
      <c r="S456" s="20">
        <v>1054633</v>
      </c>
      <c r="T456" s="21">
        <v>798537</v>
      </c>
      <c r="U456" s="54">
        <v>544194</v>
      </c>
      <c r="V456" s="20">
        <v>542031</v>
      </c>
      <c r="W456" s="20">
        <v>253700</v>
      </c>
      <c r="X456" s="20">
        <v>0</v>
      </c>
      <c r="Y456" s="21">
        <v>0</v>
      </c>
      <c r="Z456" s="20">
        <v>3036971</v>
      </c>
      <c r="AA456" s="21">
        <v>0</v>
      </c>
      <c r="AB456" s="32">
        <v>4956175</v>
      </c>
      <c r="AC456" s="20">
        <v>11739925</v>
      </c>
      <c r="AD456" s="20">
        <v>5595514</v>
      </c>
      <c r="AE456" s="20">
        <v>7504756</v>
      </c>
      <c r="AF456" s="20">
        <v>5146365</v>
      </c>
      <c r="AG456" s="20">
        <v>3567699</v>
      </c>
      <c r="AH456" s="20">
        <v>436120</v>
      </c>
      <c r="AI456" s="21">
        <v>168147</v>
      </c>
      <c r="AJ456" s="25">
        <v>718531</v>
      </c>
      <c r="AK456" s="25">
        <v>610241</v>
      </c>
      <c r="AL456" s="25">
        <v>182823</v>
      </c>
      <c r="AM456" s="22">
        <v>351704</v>
      </c>
      <c r="AN456" s="20">
        <v>4198166</v>
      </c>
      <c r="AO456" s="20">
        <v>591312</v>
      </c>
      <c r="AP456" s="54">
        <v>66882833</v>
      </c>
      <c r="AQ456" s="25">
        <v>606355</v>
      </c>
      <c r="AR456" s="25">
        <v>726675</v>
      </c>
      <c r="AS456" s="54">
        <v>391480</v>
      </c>
      <c r="AT456" s="54">
        <v>193973</v>
      </c>
      <c r="AU456" s="54">
        <v>556522</v>
      </c>
      <c r="AV456" s="25">
        <f t="shared" si="28"/>
        <v>2475005</v>
      </c>
      <c r="AW456" s="165">
        <v>6075310</v>
      </c>
      <c r="AX456" s="98">
        <f t="shared" si="29"/>
        <v>75433148</v>
      </c>
      <c r="AY456" s="73"/>
      <c r="AZ456" s="20">
        <v>6693680</v>
      </c>
      <c r="BA456" s="20">
        <v>539284</v>
      </c>
      <c r="BB456" s="19">
        <v>7232964</v>
      </c>
      <c r="BC456" s="19">
        <f t="shared" si="30"/>
        <v>82666112</v>
      </c>
      <c r="BE456" s="20">
        <v>943485</v>
      </c>
      <c r="BF456" s="21">
        <f t="shared" si="31"/>
        <v>81722627</v>
      </c>
      <c r="BH456" s="73"/>
      <c r="BI456" s="73"/>
      <c r="BJ456" s="73"/>
      <c r="BK456" s="73"/>
      <c r="BL456" s="73"/>
      <c r="BM456" s="73"/>
      <c r="BN456" s="73"/>
    </row>
    <row r="457" spans="1:66" ht="22.5" customHeight="1" x14ac:dyDescent="0.2">
      <c r="A457" s="125" t="s">
        <v>2256</v>
      </c>
      <c r="B457" s="126" t="s">
        <v>2255</v>
      </c>
      <c r="C457" s="136" t="s">
        <v>555</v>
      </c>
      <c r="D457" s="129">
        <v>5</v>
      </c>
      <c r="E457" s="130" t="s">
        <v>3561</v>
      </c>
      <c r="F457" s="19">
        <v>1576351</v>
      </c>
      <c r="G457" s="20">
        <v>493182</v>
      </c>
      <c r="H457" s="20">
        <v>511480</v>
      </c>
      <c r="I457" s="20">
        <v>0</v>
      </c>
      <c r="J457" s="20">
        <v>0</v>
      </c>
      <c r="K457" s="20">
        <v>0</v>
      </c>
      <c r="L457" s="20">
        <v>0</v>
      </c>
      <c r="M457" s="20">
        <v>142916</v>
      </c>
      <c r="N457" s="20">
        <v>83381</v>
      </c>
      <c r="O457" s="20">
        <v>68820</v>
      </c>
      <c r="P457" s="20">
        <v>1394013</v>
      </c>
      <c r="Q457" s="20">
        <v>227914</v>
      </c>
      <c r="R457" s="20">
        <v>286380</v>
      </c>
      <c r="S457" s="20">
        <v>255398</v>
      </c>
      <c r="T457" s="21">
        <v>254606</v>
      </c>
      <c r="U457" s="54">
        <v>142128</v>
      </c>
      <c r="V457" s="20">
        <v>153594</v>
      </c>
      <c r="W457" s="20">
        <v>111628</v>
      </c>
      <c r="X457" s="20">
        <v>0</v>
      </c>
      <c r="Y457" s="21">
        <v>0</v>
      </c>
      <c r="Z457" s="20">
        <v>831060</v>
      </c>
      <c r="AA457" s="21">
        <v>0</v>
      </c>
      <c r="AB457" s="32">
        <v>811131</v>
      </c>
      <c r="AC457" s="20">
        <v>3460173</v>
      </c>
      <c r="AD457" s="20">
        <v>1373643</v>
      </c>
      <c r="AE457" s="20">
        <v>2750469</v>
      </c>
      <c r="AF457" s="20">
        <v>1959290</v>
      </c>
      <c r="AG457" s="20">
        <v>730982</v>
      </c>
      <c r="AH457" s="20">
        <v>172041</v>
      </c>
      <c r="AI457" s="21">
        <v>51339</v>
      </c>
      <c r="AJ457" s="25">
        <v>189350</v>
      </c>
      <c r="AK457" s="25">
        <v>217609</v>
      </c>
      <c r="AL457" s="25">
        <v>71424</v>
      </c>
      <c r="AM457" s="22">
        <v>110723</v>
      </c>
      <c r="AN457" s="20">
        <v>433951</v>
      </c>
      <c r="AO457" s="20">
        <v>81201</v>
      </c>
      <c r="AP457" s="54">
        <v>18946177</v>
      </c>
      <c r="AQ457" s="25">
        <v>360715</v>
      </c>
      <c r="AR457" s="25">
        <v>399616</v>
      </c>
      <c r="AS457" s="54">
        <v>241611</v>
      </c>
      <c r="AT457" s="54">
        <v>114297</v>
      </c>
      <c r="AU457" s="54">
        <v>269923</v>
      </c>
      <c r="AV457" s="25">
        <f t="shared" si="28"/>
        <v>1386162</v>
      </c>
      <c r="AW457" s="165">
        <v>2292317</v>
      </c>
      <c r="AX457" s="98">
        <f t="shared" si="29"/>
        <v>22624656</v>
      </c>
      <c r="AY457" s="73"/>
      <c r="AZ457" s="20">
        <v>2339108</v>
      </c>
      <c r="BA457" s="20">
        <v>181353</v>
      </c>
      <c r="BB457" s="19">
        <v>2520461</v>
      </c>
      <c r="BC457" s="19">
        <f t="shared" si="30"/>
        <v>25145117</v>
      </c>
      <c r="BE457" s="20">
        <v>669089</v>
      </c>
      <c r="BF457" s="21">
        <f t="shared" si="31"/>
        <v>24476028</v>
      </c>
      <c r="BH457" s="73"/>
      <c r="BI457" s="73"/>
      <c r="BJ457" s="73"/>
      <c r="BK457" s="73"/>
      <c r="BL457" s="73"/>
      <c r="BM457" s="73"/>
      <c r="BN457" s="73"/>
    </row>
    <row r="458" spans="1:66" ht="22.5" customHeight="1" x14ac:dyDescent="0.2">
      <c r="A458" s="125" t="s">
        <v>2257</v>
      </c>
      <c r="B458" s="126" t="s">
        <v>2255</v>
      </c>
      <c r="C458" s="136" t="s">
        <v>556</v>
      </c>
      <c r="D458" s="129">
        <v>5</v>
      </c>
      <c r="E458" s="130" t="s">
        <v>3561</v>
      </c>
      <c r="F458" s="19">
        <v>2119749</v>
      </c>
      <c r="G458" s="20">
        <v>691182</v>
      </c>
      <c r="H458" s="20">
        <v>607050</v>
      </c>
      <c r="I458" s="20">
        <v>0</v>
      </c>
      <c r="J458" s="20">
        <v>0</v>
      </c>
      <c r="K458" s="20">
        <v>0</v>
      </c>
      <c r="L458" s="20">
        <v>0</v>
      </c>
      <c r="M458" s="20">
        <v>154336</v>
      </c>
      <c r="N458" s="20">
        <v>86236</v>
      </c>
      <c r="O458" s="20">
        <v>72705</v>
      </c>
      <c r="P458" s="20">
        <v>1227630</v>
      </c>
      <c r="Q458" s="20">
        <v>241490</v>
      </c>
      <c r="R458" s="20">
        <v>341685</v>
      </c>
      <c r="S458" s="20">
        <v>355414</v>
      </c>
      <c r="T458" s="21">
        <v>346033</v>
      </c>
      <c r="U458" s="54">
        <v>177744</v>
      </c>
      <c r="V458" s="20">
        <v>192549</v>
      </c>
      <c r="W458" s="20">
        <v>142072</v>
      </c>
      <c r="X458" s="20">
        <v>0</v>
      </c>
      <c r="Y458" s="21">
        <v>0</v>
      </c>
      <c r="Z458" s="20">
        <v>934322</v>
      </c>
      <c r="AA458" s="21">
        <v>23595</v>
      </c>
      <c r="AB458" s="32">
        <v>771715</v>
      </c>
      <c r="AC458" s="20">
        <v>3968330</v>
      </c>
      <c r="AD458" s="20">
        <v>1710123</v>
      </c>
      <c r="AE458" s="20">
        <v>2921200</v>
      </c>
      <c r="AF458" s="20">
        <v>1929263</v>
      </c>
      <c r="AG458" s="20">
        <v>794912</v>
      </c>
      <c r="AH458" s="20">
        <v>455034</v>
      </c>
      <c r="AI458" s="21">
        <v>61230</v>
      </c>
      <c r="AJ458" s="25">
        <v>197182</v>
      </c>
      <c r="AK458" s="25">
        <v>219440</v>
      </c>
      <c r="AL458" s="25">
        <v>76176</v>
      </c>
      <c r="AM458" s="22">
        <v>111424</v>
      </c>
      <c r="AN458" s="20">
        <v>2309772</v>
      </c>
      <c r="AO458" s="20">
        <v>173563</v>
      </c>
      <c r="AP458" s="54">
        <v>23413156</v>
      </c>
      <c r="AQ458" s="25">
        <v>401015</v>
      </c>
      <c r="AR458" s="25">
        <v>402468</v>
      </c>
      <c r="AS458" s="54">
        <v>338809</v>
      </c>
      <c r="AT458" s="54">
        <v>114789</v>
      </c>
      <c r="AU458" s="54">
        <v>223430</v>
      </c>
      <c r="AV458" s="25">
        <f t="shared" si="28"/>
        <v>1480511</v>
      </c>
      <c r="AW458" s="165">
        <v>3196431</v>
      </c>
      <c r="AX458" s="98">
        <f t="shared" si="29"/>
        <v>28090098</v>
      </c>
      <c r="AY458" s="73"/>
      <c r="AZ458" s="20">
        <v>2477894</v>
      </c>
      <c r="BA458" s="20">
        <v>387722</v>
      </c>
      <c r="BB458" s="19">
        <v>2865616</v>
      </c>
      <c r="BC458" s="19">
        <f t="shared" si="30"/>
        <v>30955714</v>
      </c>
      <c r="BE458" s="20">
        <v>844007</v>
      </c>
      <c r="BF458" s="21">
        <f t="shared" si="31"/>
        <v>30111707</v>
      </c>
      <c r="BH458" s="73"/>
      <c r="BI458" s="73"/>
      <c r="BJ458" s="73"/>
      <c r="BK458" s="73"/>
      <c r="BL458" s="73"/>
      <c r="BM458" s="73"/>
      <c r="BN458" s="73"/>
    </row>
    <row r="459" spans="1:66" ht="22.5" customHeight="1" x14ac:dyDescent="0.2">
      <c r="A459" s="125" t="s">
        <v>2258</v>
      </c>
      <c r="B459" s="126" t="s">
        <v>2255</v>
      </c>
      <c r="C459" s="136" t="s">
        <v>557</v>
      </c>
      <c r="D459" s="129">
        <v>5</v>
      </c>
      <c r="E459" s="130" t="s">
        <v>3561</v>
      </c>
      <c r="F459" s="19">
        <v>1491665</v>
      </c>
      <c r="G459" s="20">
        <v>455322</v>
      </c>
      <c r="H459" s="20">
        <v>318630</v>
      </c>
      <c r="I459" s="20">
        <v>0</v>
      </c>
      <c r="J459" s="20">
        <v>0</v>
      </c>
      <c r="K459" s="20">
        <v>0</v>
      </c>
      <c r="L459" s="20">
        <v>0</v>
      </c>
      <c r="M459" s="20">
        <v>104187</v>
      </c>
      <c r="N459" s="20">
        <v>63884</v>
      </c>
      <c r="O459" s="20">
        <v>56351</v>
      </c>
      <c r="P459" s="20">
        <v>943489</v>
      </c>
      <c r="Q459" s="20">
        <v>184775</v>
      </c>
      <c r="R459" s="20">
        <v>293760</v>
      </c>
      <c r="S459" s="20">
        <v>242896</v>
      </c>
      <c r="T459" s="21">
        <v>294996</v>
      </c>
      <c r="U459" s="54">
        <v>132342</v>
      </c>
      <c r="V459" s="20">
        <v>113526</v>
      </c>
      <c r="W459" s="20">
        <v>91332</v>
      </c>
      <c r="X459" s="20">
        <v>0</v>
      </c>
      <c r="Y459" s="21">
        <v>0</v>
      </c>
      <c r="Z459" s="20">
        <v>812194</v>
      </c>
      <c r="AA459" s="21">
        <v>0</v>
      </c>
      <c r="AB459" s="32">
        <v>672197</v>
      </c>
      <c r="AC459" s="20">
        <v>3309651</v>
      </c>
      <c r="AD459" s="20">
        <v>1418841</v>
      </c>
      <c r="AE459" s="20">
        <v>2322246</v>
      </c>
      <c r="AF459" s="20">
        <v>1414868</v>
      </c>
      <c r="AG459" s="20">
        <v>625472</v>
      </c>
      <c r="AH459" s="20">
        <v>240730</v>
      </c>
      <c r="AI459" s="21">
        <v>111156</v>
      </c>
      <c r="AJ459" s="25">
        <v>154397</v>
      </c>
      <c r="AK459" s="25">
        <v>204495</v>
      </c>
      <c r="AL459" s="25">
        <v>59112</v>
      </c>
      <c r="AM459" s="22">
        <v>96434</v>
      </c>
      <c r="AN459" s="20">
        <v>1063159</v>
      </c>
      <c r="AO459" s="20">
        <v>124486</v>
      </c>
      <c r="AP459" s="54">
        <v>17416593</v>
      </c>
      <c r="AQ459" s="25">
        <v>364335</v>
      </c>
      <c r="AR459" s="25">
        <v>329970</v>
      </c>
      <c r="AS459" s="54">
        <v>235710</v>
      </c>
      <c r="AT459" s="54">
        <v>104763</v>
      </c>
      <c r="AU459" s="54">
        <v>202725</v>
      </c>
      <c r="AV459" s="25">
        <f t="shared" si="28"/>
        <v>1237503</v>
      </c>
      <c r="AW459" s="165">
        <v>3006580</v>
      </c>
      <c r="AX459" s="98">
        <f t="shared" si="29"/>
        <v>21660676</v>
      </c>
      <c r="AY459" s="73"/>
      <c r="AZ459" s="20">
        <v>1977002</v>
      </c>
      <c r="BA459" s="20">
        <v>303035</v>
      </c>
      <c r="BB459" s="19">
        <v>2280037</v>
      </c>
      <c r="BC459" s="19">
        <f t="shared" si="30"/>
        <v>23940713</v>
      </c>
      <c r="BE459" s="20">
        <v>635982</v>
      </c>
      <c r="BF459" s="21">
        <f t="shared" si="31"/>
        <v>23304731</v>
      </c>
      <c r="BH459" s="73"/>
      <c r="BI459" s="73"/>
      <c r="BJ459" s="73"/>
      <c r="BK459" s="73"/>
      <c r="BL459" s="73"/>
      <c r="BM459" s="73"/>
      <c r="BN459" s="73"/>
    </row>
    <row r="460" spans="1:66" ht="22.5" customHeight="1" x14ac:dyDescent="0.2">
      <c r="A460" s="125" t="s">
        <v>2259</v>
      </c>
      <c r="B460" s="126" t="s">
        <v>2255</v>
      </c>
      <c r="C460" s="136" t="s">
        <v>558</v>
      </c>
      <c r="D460" s="129">
        <v>5</v>
      </c>
      <c r="E460" s="130" t="s">
        <v>3561</v>
      </c>
      <c r="F460" s="19">
        <v>1204660</v>
      </c>
      <c r="G460" s="20">
        <v>455464</v>
      </c>
      <c r="H460" s="20">
        <v>444600</v>
      </c>
      <c r="I460" s="20">
        <v>0</v>
      </c>
      <c r="J460" s="20">
        <v>0</v>
      </c>
      <c r="K460" s="20">
        <v>0</v>
      </c>
      <c r="L460" s="20">
        <v>0</v>
      </c>
      <c r="M460" s="20">
        <v>82809</v>
      </c>
      <c r="N460" s="20">
        <v>50593</v>
      </c>
      <c r="O460" s="20">
        <v>41551</v>
      </c>
      <c r="P460" s="20">
        <v>720059</v>
      </c>
      <c r="Q460" s="20">
        <v>158184</v>
      </c>
      <c r="R460" s="20">
        <v>213165</v>
      </c>
      <c r="S460" s="20">
        <v>229501</v>
      </c>
      <c r="T460" s="21">
        <v>288283</v>
      </c>
      <c r="U460" s="54">
        <v>136038</v>
      </c>
      <c r="V460" s="20">
        <v>182532</v>
      </c>
      <c r="W460" s="20">
        <v>101480</v>
      </c>
      <c r="X460" s="20">
        <v>0</v>
      </c>
      <c r="Y460" s="21">
        <v>0</v>
      </c>
      <c r="Z460" s="20">
        <v>709072</v>
      </c>
      <c r="AA460" s="21">
        <v>0</v>
      </c>
      <c r="AB460" s="32">
        <v>387431</v>
      </c>
      <c r="AC460" s="20">
        <v>2622941</v>
      </c>
      <c r="AD460" s="20">
        <v>959581</v>
      </c>
      <c r="AE460" s="20">
        <v>1850328</v>
      </c>
      <c r="AF460" s="20">
        <v>1115569</v>
      </c>
      <c r="AG460" s="20">
        <v>570704</v>
      </c>
      <c r="AH460" s="20">
        <v>294940</v>
      </c>
      <c r="AI460" s="21">
        <v>262818</v>
      </c>
      <c r="AJ460" s="25">
        <v>130118</v>
      </c>
      <c r="AK460" s="25">
        <v>181567</v>
      </c>
      <c r="AL460" s="25">
        <v>53070</v>
      </c>
      <c r="AM460" s="22">
        <v>84673</v>
      </c>
      <c r="AN460" s="20">
        <v>621746</v>
      </c>
      <c r="AO460" s="20">
        <v>92004</v>
      </c>
      <c r="AP460" s="54">
        <v>14245481</v>
      </c>
      <c r="AQ460" s="25">
        <v>284772</v>
      </c>
      <c r="AR460" s="25">
        <v>304365</v>
      </c>
      <c r="AS460" s="54">
        <v>253960</v>
      </c>
      <c r="AT460" s="54">
        <v>92762</v>
      </c>
      <c r="AU460" s="54">
        <v>165535</v>
      </c>
      <c r="AV460" s="25">
        <f t="shared" si="28"/>
        <v>1101394</v>
      </c>
      <c r="AW460" s="165">
        <v>2454273</v>
      </c>
      <c r="AX460" s="98">
        <f t="shared" si="29"/>
        <v>17801148</v>
      </c>
      <c r="AY460" s="73"/>
      <c r="AZ460" s="20">
        <v>1679358</v>
      </c>
      <c r="BA460" s="20">
        <v>398176</v>
      </c>
      <c r="BB460" s="19">
        <v>2077534</v>
      </c>
      <c r="BC460" s="19">
        <f t="shared" si="30"/>
        <v>19878682</v>
      </c>
      <c r="BE460" s="20">
        <v>488879</v>
      </c>
      <c r="BF460" s="21">
        <f t="shared" si="31"/>
        <v>19389803</v>
      </c>
      <c r="BH460" s="73"/>
      <c r="BI460" s="73"/>
      <c r="BJ460" s="73"/>
      <c r="BK460" s="73"/>
      <c r="BL460" s="73"/>
      <c r="BM460" s="73"/>
      <c r="BN460" s="73"/>
    </row>
    <row r="461" spans="1:66" ht="22.5" customHeight="1" x14ac:dyDescent="0.2">
      <c r="A461" s="125" t="s">
        <v>2260</v>
      </c>
      <c r="B461" s="126" t="s">
        <v>2255</v>
      </c>
      <c r="C461" s="136" t="s">
        <v>559</v>
      </c>
      <c r="D461" s="129">
        <v>5</v>
      </c>
      <c r="E461" s="130" t="s">
        <v>3561</v>
      </c>
      <c r="F461" s="19">
        <v>1303031</v>
      </c>
      <c r="G461" s="20">
        <v>606906</v>
      </c>
      <c r="H461" s="20">
        <v>315590</v>
      </c>
      <c r="I461" s="20">
        <v>0</v>
      </c>
      <c r="J461" s="20">
        <v>0</v>
      </c>
      <c r="K461" s="20">
        <v>0</v>
      </c>
      <c r="L461" s="20">
        <v>0</v>
      </c>
      <c r="M461" s="20">
        <v>71655</v>
      </c>
      <c r="N461" s="20">
        <v>41005</v>
      </c>
      <c r="O461" s="20">
        <v>35113</v>
      </c>
      <c r="P461" s="20">
        <v>764618</v>
      </c>
      <c r="Q461" s="20">
        <v>133859</v>
      </c>
      <c r="R461" s="20">
        <v>194085</v>
      </c>
      <c r="S461" s="20">
        <v>194674</v>
      </c>
      <c r="T461" s="21">
        <v>298699</v>
      </c>
      <c r="U461" s="54">
        <v>83874</v>
      </c>
      <c r="V461" s="20">
        <v>112413</v>
      </c>
      <c r="W461" s="20">
        <v>152220</v>
      </c>
      <c r="X461" s="20">
        <v>0</v>
      </c>
      <c r="Y461" s="21">
        <v>0</v>
      </c>
      <c r="Z461" s="20">
        <v>676287</v>
      </c>
      <c r="AA461" s="21">
        <v>0</v>
      </c>
      <c r="AB461" s="32">
        <v>378690</v>
      </c>
      <c r="AC461" s="20">
        <v>2043651</v>
      </c>
      <c r="AD461" s="20">
        <v>1109377</v>
      </c>
      <c r="AE461" s="20">
        <v>1924526</v>
      </c>
      <c r="AF461" s="20">
        <v>1158878</v>
      </c>
      <c r="AG461" s="20">
        <v>528646</v>
      </c>
      <c r="AH461" s="20">
        <v>227789</v>
      </c>
      <c r="AI461" s="21">
        <v>358902</v>
      </c>
      <c r="AJ461" s="25">
        <v>110294</v>
      </c>
      <c r="AK461" s="25">
        <v>190124</v>
      </c>
      <c r="AL461" s="25">
        <v>52161</v>
      </c>
      <c r="AM461" s="22">
        <v>81499</v>
      </c>
      <c r="AN461" s="20">
        <v>1425758</v>
      </c>
      <c r="AO461" s="20">
        <v>128853</v>
      </c>
      <c r="AP461" s="54">
        <v>14703177</v>
      </c>
      <c r="AQ461" s="25">
        <v>237349</v>
      </c>
      <c r="AR461" s="25">
        <v>311311</v>
      </c>
      <c r="AS461" s="54">
        <v>308935</v>
      </c>
      <c r="AT461" s="54">
        <v>84461</v>
      </c>
      <c r="AU461" s="54">
        <v>163694</v>
      </c>
      <c r="AV461" s="25">
        <f t="shared" si="28"/>
        <v>1105750</v>
      </c>
      <c r="AW461" s="165">
        <v>4127936</v>
      </c>
      <c r="AX461" s="98">
        <f t="shared" si="29"/>
        <v>19936863</v>
      </c>
      <c r="AY461" s="73"/>
      <c r="AZ461" s="20">
        <v>1429576</v>
      </c>
      <c r="BA461" s="20">
        <v>797014</v>
      </c>
      <c r="BB461" s="19">
        <v>2226590</v>
      </c>
      <c r="BC461" s="19">
        <f t="shared" si="30"/>
        <v>22163453</v>
      </c>
      <c r="BE461" s="20">
        <v>472365</v>
      </c>
      <c r="BF461" s="21">
        <f t="shared" si="31"/>
        <v>21691088</v>
      </c>
      <c r="BH461" s="73"/>
      <c r="BI461" s="73"/>
      <c r="BJ461" s="73"/>
      <c r="BK461" s="73"/>
      <c r="BL461" s="73"/>
      <c r="BM461" s="73"/>
      <c r="BN461" s="73"/>
    </row>
    <row r="462" spans="1:66" ht="22.5" customHeight="1" x14ac:dyDescent="0.2">
      <c r="A462" s="125" t="s">
        <v>2261</v>
      </c>
      <c r="B462" s="126" t="s">
        <v>2255</v>
      </c>
      <c r="C462" s="136" t="s">
        <v>560</v>
      </c>
      <c r="D462" s="129">
        <v>5</v>
      </c>
      <c r="E462" s="130" t="s">
        <v>3561</v>
      </c>
      <c r="F462" s="19">
        <v>1815080</v>
      </c>
      <c r="G462" s="20">
        <v>577673</v>
      </c>
      <c r="H462" s="20">
        <v>512620</v>
      </c>
      <c r="I462" s="20">
        <v>0</v>
      </c>
      <c r="J462" s="20">
        <v>0</v>
      </c>
      <c r="K462" s="20">
        <v>0</v>
      </c>
      <c r="L462" s="20">
        <v>0</v>
      </c>
      <c r="M462" s="20">
        <v>169561</v>
      </c>
      <c r="N462" s="20">
        <v>96095</v>
      </c>
      <c r="O462" s="20">
        <v>55093</v>
      </c>
      <c r="P462" s="20">
        <v>1148029</v>
      </c>
      <c r="Q462" s="20">
        <v>261970</v>
      </c>
      <c r="R462" s="20">
        <v>420660</v>
      </c>
      <c r="S462" s="20">
        <v>375953</v>
      </c>
      <c r="T462" s="21">
        <v>300898</v>
      </c>
      <c r="U462" s="54">
        <v>181146</v>
      </c>
      <c r="V462" s="20">
        <v>190323</v>
      </c>
      <c r="W462" s="20">
        <v>111628</v>
      </c>
      <c r="X462" s="20">
        <v>0</v>
      </c>
      <c r="Y462" s="21">
        <v>0</v>
      </c>
      <c r="Z462" s="20">
        <v>1059378</v>
      </c>
      <c r="AA462" s="21">
        <v>0</v>
      </c>
      <c r="AB462" s="32">
        <v>877272</v>
      </c>
      <c r="AC462" s="20">
        <v>4182672</v>
      </c>
      <c r="AD462" s="20">
        <v>1832347</v>
      </c>
      <c r="AE462" s="20">
        <v>2519710</v>
      </c>
      <c r="AF462" s="20">
        <v>1607344</v>
      </c>
      <c r="AG462" s="20">
        <v>994793</v>
      </c>
      <c r="AH462" s="20">
        <v>285618</v>
      </c>
      <c r="AI462" s="21">
        <v>28260</v>
      </c>
      <c r="AJ462" s="25">
        <v>217349</v>
      </c>
      <c r="AK462" s="25">
        <v>236932</v>
      </c>
      <c r="AL462" s="25">
        <v>65910</v>
      </c>
      <c r="AM462" s="22">
        <v>124130</v>
      </c>
      <c r="AN462" s="20">
        <v>533888</v>
      </c>
      <c r="AO462" s="20">
        <v>100276</v>
      </c>
      <c r="AP462" s="54">
        <v>20882608</v>
      </c>
      <c r="AQ462" s="25">
        <v>391727</v>
      </c>
      <c r="AR462" s="25">
        <v>345664</v>
      </c>
      <c r="AS462" s="54">
        <v>200524</v>
      </c>
      <c r="AT462" s="54">
        <v>96773</v>
      </c>
      <c r="AU462" s="54">
        <v>211500</v>
      </c>
      <c r="AV462" s="25">
        <f t="shared" si="28"/>
        <v>1246188</v>
      </c>
      <c r="AW462" s="165">
        <v>1977955</v>
      </c>
      <c r="AX462" s="98">
        <f t="shared" si="29"/>
        <v>24106751</v>
      </c>
      <c r="AY462" s="73"/>
      <c r="AZ462" s="20">
        <v>2619582</v>
      </c>
      <c r="BA462" s="20">
        <v>256338</v>
      </c>
      <c r="BB462" s="19">
        <v>2875920</v>
      </c>
      <c r="BC462" s="19">
        <f t="shared" si="30"/>
        <v>26982671</v>
      </c>
      <c r="BE462" s="20">
        <v>465026</v>
      </c>
      <c r="BF462" s="21">
        <f t="shared" si="31"/>
        <v>26517645</v>
      </c>
      <c r="BH462" s="73"/>
      <c r="BI462" s="73"/>
      <c r="BJ462" s="73"/>
      <c r="BK462" s="73"/>
      <c r="BL462" s="73"/>
      <c r="BM462" s="73"/>
      <c r="BN462" s="73"/>
    </row>
    <row r="463" spans="1:66" ht="22.5" customHeight="1" x14ac:dyDescent="0.2">
      <c r="A463" s="125" t="s">
        <v>2262</v>
      </c>
      <c r="B463" s="126" t="s">
        <v>2255</v>
      </c>
      <c r="C463" s="136" t="s">
        <v>561</v>
      </c>
      <c r="D463" s="129">
        <v>5</v>
      </c>
      <c r="E463" s="130" t="s">
        <v>3561</v>
      </c>
      <c r="F463" s="19">
        <v>1018774</v>
      </c>
      <c r="G463" s="20">
        <v>476213</v>
      </c>
      <c r="H463" s="20">
        <v>318820</v>
      </c>
      <c r="I463" s="20">
        <v>0</v>
      </c>
      <c r="J463" s="20">
        <v>0</v>
      </c>
      <c r="K463" s="20">
        <v>0</v>
      </c>
      <c r="L463" s="20">
        <v>0</v>
      </c>
      <c r="M463" s="20">
        <v>76596</v>
      </c>
      <c r="N463" s="20">
        <v>41573</v>
      </c>
      <c r="O463" s="20">
        <v>35890</v>
      </c>
      <c r="P463" s="20">
        <v>705140</v>
      </c>
      <c r="Q463" s="20">
        <v>102938</v>
      </c>
      <c r="R463" s="20">
        <v>288675</v>
      </c>
      <c r="S463" s="20">
        <v>225929</v>
      </c>
      <c r="T463" s="21">
        <v>175910</v>
      </c>
      <c r="U463" s="54">
        <v>90132</v>
      </c>
      <c r="V463" s="20">
        <v>105735</v>
      </c>
      <c r="W463" s="20">
        <v>91332</v>
      </c>
      <c r="X463" s="20">
        <v>0</v>
      </c>
      <c r="Y463" s="21">
        <v>0</v>
      </c>
      <c r="Z463" s="20">
        <v>473185</v>
      </c>
      <c r="AA463" s="21">
        <v>0</v>
      </c>
      <c r="AB463" s="32">
        <v>427820</v>
      </c>
      <c r="AC463" s="20">
        <v>1981769</v>
      </c>
      <c r="AD463" s="20">
        <v>786209</v>
      </c>
      <c r="AE463" s="20">
        <v>1249769</v>
      </c>
      <c r="AF463" s="20">
        <v>773686</v>
      </c>
      <c r="AG463" s="20">
        <v>419597</v>
      </c>
      <c r="AH463" s="20">
        <v>344805</v>
      </c>
      <c r="AI463" s="21">
        <v>19311</v>
      </c>
      <c r="AJ463" s="25">
        <v>111468</v>
      </c>
      <c r="AK463" s="25">
        <v>131148</v>
      </c>
      <c r="AL463" s="25">
        <v>38137</v>
      </c>
      <c r="AM463" s="22">
        <v>67779</v>
      </c>
      <c r="AN463" s="20">
        <v>629506</v>
      </c>
      <c r="AO463" s="20">
        <v>85024</v>
      </c>
      <c r="AP463" s="54">
        <v>11292870</v>
      </c>
      <c r="AQ463" s="25">
        <v>240945</v>
      </c>
      <c r="AR463" s="25">
        <v>240856</v>
      </c>
      <c r="AS463" s="54">
        <v>204920</v>
      </c>
      <c r="AT463" s="54">
        <v>64713</v>
      </c>
      <c r="AU463" s="54">
        <v>117941</v>
      </c>
      <c r="AV463" s="25">
        <f t="shared" si="28"/>
        <v>869375</v>
      </c>
      <c r="AW463" s="165">
        <v>1456483</v>
      </c>
      <c r="AX463" s="98">
        <f t="shared" si="29"/>
        <v>13618728</v>
      </c>
      <c r="AY463" s="73"/>
      <c r="AZ463" s="20">
        <v>1437930</v>
      </c>
      <c r="BA463" s="20">
        <v>248912</v>
      </c>
      <c r="BB463" s="19">
        <v>1686842</v>
      </c>
      <c r="BC463" s="19">
        <f t="shared" si="30"/>
        <v>15305570</v>
      </c>
      <c r="BE463" s="20">
        <v>357597</v>
      </c>
      <c r="BF463" s="21">
        <f t="shared" si="31"/>
        <v>14947973</v>
      </c>
      <c r="BH463" s="73"/>
      <c r="BI463" s="73"/>
      <c r="BJ463" s="73"/>
      <c r="BK463" s="73"/>
      <c r="BL463" s="73"/>
      <c r="BM463" s="73"/>
      <c r="BN463" s="73"/>
    </row>
    <row r="464" spans="1:66" ht="22.5" customHeight="1" x14ac:dyDescent="0.2">
      <c r="A464" s="125" t="s">
        <v>2263</v>
      </c>
      <c r="B464" s="126" t="s">
        <v>2255</v>
      </c>
      <c r="C464" s="136" t="s">
        <v>562</v>
      </c>
      <c r="D464" s="129">
        <v>5</v>
      </c>
      <c r="E464" s="130" t="s">
        <v>3561</v>
      </c>
      <c r="F464" s="19">
        <v>1043717</v>
      </c>
      <c r="G464" s="20">
        <v>405911</v>
      </c>
      <c r="H464" s="20">
        <v>193610</v>
      </c>
      <c r="I464" s="20">
        <v>0</v>
      </c>
      <c r="J464" s="20">
        <v>0</v>
      </c>
      <c r="K464" s="20">
        <v>0</v>
      </c>
      <c r="L464" s="20">
        <v>0</v>
      </c>
      <c r="M464" s="20">
        <v>56552</v>
      </c>
      <c r="N464" s="20">
        <v>38062</v>
      </c>
      <c r="O464" s="20">
        <v>24901</v>
      </c>
      <c r="P464" s="20">
        <v>534424</v>
      </c>
      <c r="Q464" s="20">
        <v>131016</v>
      </c>
      <c r="R464" s="20">
        <v>239715</v>
      </c>
      <c r="S464" s="20">
        <v>181279</v>
      </c>
      <c r="T464" s="21">
        <v>241876</v>
      </c>
      <c r="U464" s="54">
        <v>144522</v>
      </c>
      <c r="V464" s="20">
        <v>82362</v>
      </c>
      <c r="W464" s="20">
        <v>94376</v>
      </c>
      <c r="X464" s="20">
        <v>0</v>
      </c>
      <c r="Y464" s="21">
        <v>0</v>
      </c>
      <c r="Z464" s="20">
        <v>543989</v>
      </c>
      <c r="AA464" s="21">
        <v>0</v>
      </c>
      <c r="AB464" s="32">
        <v>427811</v>
      </c>
      <c r="AC464" s="20">
        <v>1877007</v>
      </c>
      <c r="AD464" s="20">
        <v>791336</v>
      </c>
      <c r="AE464" s="20">
        <v>1435088</v>
      </c>
      <c r="AF464" s="20">
        <v>776342</v>
      </c>
      <c r="AG464" s="20">
        <v>412900</v>
      </c>
      <c r="AH464" s="20">
        <v>397838</v>
      </c>
      <c r="AI464" s="21">
        <v>136590</v>
      </c>
      <c r="AJ464" s="25">
        <v>104227</v>
      </c>
      <c r="AK464" s="25">
        <v>155040</v>
      </c>
      <c r="AL464" s="25">
        <v>40992</v>
      </c>
      <c r="AM464" s="22">
        <v>75092</v>
      </c>
      <c r="AN464" s="20">
        <v>804141</v>
      </c>
      <c r="AO464" s="20">
        <v>72693</v>
      </c>
      <c r="AP464" s="54">
        <v>11463409</v>
      </c>
      <c r="AQ464" s="25">
        <v>196242</v>
      </c>
      <c r="AR464" s="25">
        <v>240931</v>
      </c>
      <c r="AS464" s="54">
        <v>244310</v>
      </c>
      <c r="AT464" s="54">
        <v>58895</v>
      </c>
      <c r="AU464" s="54">
        <v>107957</v>
      </c>
      <c r="AV464" s="25">
        <f t="shared" si="28"/>
        <v>848335</v>
      </c>
      <c r="AW464" s="165">
        <v>2341216</v>
      </c>
      <c r="AX464" s="98">
        <f t="shared" si="29"/>
        <v>14652960</v>
      </c>
      <c r="AY464" s="73"/>
      <c r="AZ464" s="20">
        <v>1344846</v>
      </c>
      <c r="BA464" s="20">
        <v>386595</v>
      </c>
      <c r="BB464" s="19">
        <v>1731441</v>
      </c>
      <c r="BC464" s="19">
        <f t="shared" si="30"/>
        <v>16384401</v>
      </c>
      <c r="BE464" s="20">
        <v>344652</v>
      </c>
      <c r="BF464" s="21">
        <f t="shared" si="31"/>
        <v>16039749</v>
      </c>
      <c r="BH464" s="73"/>
      <c r="BI464" s="73"/>
      <c r="BJ464" s="73"/>
      <c r="BK464" s="73"/>
      <c r="BL464" s="73"/>
      <c r="BM464" s="73"/>
      <c r="BN464" s="73"/>
    </row>
    <row r="465" spans="1:66" ht="22.5" customHeight="1" x14ac:dyDescent="0.2">
      <c r="A465" s="125" t="s">
        <v>2264</v>
      </c>
      <c r="B465" s="126" t="s">
        <v>2255</v>
      </c>
      <c r="C465" s="136" t="s">
        <v>563</v>
      </c>
      <c r="D465" s="129">
        <v>5</v>
      </c>
      <c r="E465" s="130" t="s">
        <v>3561</v>
      </c>
      <c r="F465" s="19">
        <v>495662</v>
      </c>
      <c r="G465" s="20">
        <v>171833</v>
      </c>
      <c r="H465" s="20">
        <v>65930</v>
      </c>
      <c r="I465" s="20">
        <v>0</v>
      </c>
      <c r="J465" s="20">
        <v>0</v>
      </c>
      <c r="K465" s="20">
        <v>0</v>
      </c>
      <c r="L465" s="20">
        <v>0</v>
      </c>
      <c r="M465" s="20">
        <v>30168</v>
      </c>
      <c r="N465" s="20">
        <v>16768</v>
      </c>
      <c r="O465" s="20">
        <v>18907</v>
      </c>
      <c r="P465" s="20">
        <v>156197</v>
      </c>
      <c r="Q465" s="20">
        <v>55824</v>
      </c>
      <c r="R465" s="20">
        <v>87255</v>
      </c>
      <c r="S465" s="20">
        <v>75012</v>
      </c>
      <c r="T465" s="21">
        <v>99528</v>
      </c>
      <c r="U465" s="54">
        <v>29610</v>
      </c>
      <c r="V465" s="20">
        <v>36729</v>
      </c>
      <c r="W465" s="20">
        <v>40592</v>
      </c>
      <c r="X465" s="20">
        <v>0</v>
      </c>
      <c r="Y465" s="21">
        <v>0</v>
      </c>
      <c r="Z465" s="20">
        <v>280353</v>
      </c>
      <c r="AA465" s="21">
        <v>0</v>
      </c>
      <c r="AB465" s="32">
        <v>143423</v>
      </c>
      <c r="AC465" s="20">
        <v>789035</v>
      </c>
      <c r="AD465" s="20">
        <v>331237</v>
      </c>
      <c r="AE465" s="20">
        <v>630434</v>
      </c>
      <c r="AF465" s="20">
        <v>396785</v>
      </c>
      <c r="AG465" s="20">
        <v>174751</v>
      </c>
      <c r="AH465" s="20">
        <v>141361</v>
      </c>
      <c r="AI465" s="21">
        <v>102207</v>
      </c>
      <c r="AJ465" s="25">
        <v>58818</v>
      </c>
      <c r="AK465" s="25">
        <v>77418</v>
      </c>
      <c r="AL465" s="25">
        <v>19140</v>
      </c>
      <c r="AM465" s="22">
        <v>41117</v>
      </c>
      <c r="AN465" s="20">
        <v>162302</v>
      </c>
      <c r="AO465" s="20">
        <v>32933</v>
      </c>
      <c r="AP465" s="54">
        <v>4761329</v>
      </c>
      <c r="AQ465" s="25">
        <v>96904</v>
      </c>
      <c r="AR465" s="25">
        <v>163815</v>
      </c>
      <c r="AS465" s="54">
        <v>133637</v>
      </c>
      <c r="AT465" s="54">
        <v>43344</v>
      </c>
      <c r="AU465" s="54">
        <v>82294</v>
      </c>
      <c r="AV465" s="25">
        <f t="shared" si="28"/>
        <v>519994</v>
      </c>
      <c r="AW465" s="165">
        <v>666446</v>
      </c>
      <c r="AX465" s="98">
        <f t="shared" si="29"/>
        <v>5947769</v>
      </c>
      <c r="AY465" s="73"/>
      <c r="AZ465" s="20">
        <v>722072</v>
      </c>
      <c r="BA465" s="20">
        <v>151960</v>
      </c>
      <c r="BB465" s="19">
        <v>874032</v>
      </c>
      <c r="BC465" s="19">
        <f t="shared" si="30"/>
        <v>6821801</v>
      </c>
      <c r="BE465" s="20">
        <v>162986</v>
      </c>
      <c r="BF465" s="21">
        <f t="shared" si="31"/>
        <v>6658815</v>
      </c>
      <c r="BH465" s="73"/>
      <c r="BI465" s="73"/>
      <c r="BJ465" s="73"/>
      <c r="BK465" s="73"/>
      <c r="BL465" s="73"/>
      <c r="BM465" s="73"/>
      <c r="BN465" s="73"/>
    </row>
    <row r="466" spans="1:66" ht="22.5" customHeight="1" x14ac:dyDescent="0.2">
      <c r="A466" s="125" t="s">
        <v>2265</v>
      </c>
      <c r="B466" s="126" t="s">
        <v>2255</v>
      </c>
      <c r="C466" s="136" t="s">
        <v>564</v>
      </c>
      <c r="D466" s="129">
        <v>5</v>
      </c>
      <c r="E466" s="130" t="s">
        <v>3561</v>
      </c>
      <c r="F466" s="19">
        <v>1444159</v>
      </c>
      <c r="G466" s="20">
        <v>688615</v>
      </c>
      <c r="H466" s="20">
        <v>332310</v>
      </c>
      <c r="I466" s="20">
        <v>0</v>
      </c>
      <c r="J466" s="20">
        <v>0</v>
      </c>
      <c r="K466" s="20">
        <v>0</v>
      </c>
      <c r="L466" s="20">
        <v>0</v>
      </c>
      <c r="M466" s="20">
        <v>111391</v>
      </c>
      <c r="N466" s="20">
        <v>61926</v>
      </c>
      <c r="O466" s="20">
        <v>39035</v>
      </c>
      <c r="P466" s="20">
        <v>731161</v>
      </c>
      <c r="Q466" s="20">
        <v>182679</v>
      </c>
      <c r="R466" s="20">
        <v>320760</v>
      </c>
      <c r="S466" s="20">
        <v>333089</v>
      </c>
      <c r="T466" s="21">
        <v>243033</v>
      </c>
      <c r="U466" s="54">
        <v>123522</v>
      </c>
      <c r="V466" s="20">
        <v>161385</v>
      </c>
      <c r="W466" s="20">
        <v>101480</v>
      </c>
      <c r="X466" s="20">
        <v>0</v>
      </c>
      <c r="Y466" s="21">
        <v>0</v>
      </c>
      <c r="Z466" s="20">
        <v>799233</v>
      </c>
      <c r="AA466" s="21">
        <v>0</v>
      </c>
      <c r="AB466" s="32">
        <v>520412</v>
      </c>
      <c r="AC466" s="20">
        <v>3468954</v>
      </c>
      <c r="AD466" s="20">
        <v>1178557</v>
      </c>
      <c r="AE466" s="20">
        <v>1799165</v>
      </c>
      <c r="AF466" s="20">
        <v>1214665</v>
      </c>
      <c r="AG466" s="20">
        <v>651807</v>
      </c>
      <c r="AH466" s="20">
        <v>281636</v>
      </c>
      <c r="AI466" s="21">
        <v>148365</v>
      </c>
      <c r="AJ466" s="25">
        <v>150246</v>
      </c>
      <c r="AK466" s="25">
        <v>220369</v>
      </c>
      <c r="AL466" s="25">
        <v>53552</v>
      </c>
      <c r="AM466" s="22">
        <v>100914</v>
      </c>
      <c r="AN466" s="20">
        <v>1098149</v>
      </c>
      <c r="AO466" s="20">
        <v>91533</v>
      </c>
      <c r="AP466" s="54">
        <v>16652102</v>
      </c>
      <c r="AQ466" s="25">
        <v>276909</v>
      </c>
      <c r="AR466" s="25">
        <v>290261</v>
      </c>
      <c r="AS466" s="54">
        <v>261953</v>
      </c>
      <c r="AT466" s="54">
        <v>102182</v>
      </c>
      <c r="AU466" s="54">
        <v>188921</v>
      </c>
      <c r="AV466" s="25">
        <f t="shared" si="28"/>
        <v>1120226</v>
      </c>
      <c r="AW466" s="165">
        <v>3330913</v>
      </c>
      <c r="AX466" s="98">
        <f t="shared" si="29"/>
        <v>21103241</v>
      </c>
      <c r="AY466" s="73"/>
      <c r="AZ466" s="20">
        <v>1963762</v>
      </c>
      <c r="BA466" s="20">
        <v>494023</v>
      </c>
      <c r="BB466" s="19">
        <v>2457785</v>
      </c>
      <c r="BC466" s="19">
        <f t="shared" si="30"/>
        <v>23561026</v>
      </c>
      <c r="BE466" s="20">
        <v>705991</v>
      </c>
      <c r="BF466" s="21">
        <f t="shared" si="31"/>
        <v>22855035</v>
      </c>
      <c r="BH466" s="73"/>
      <c r="BI466" s="73"/>
      <c r="BJ466" s="73"/>
      <c r="BK466" s="73"/>
      <c r="BL466" s="73"/>
      <c r="BM466" s="73"/>
      <c r="BN466" s="73"/>
    </row>
    <row r="467" spans="1:66" ht="22.5" customHeight="1" x14ac:dyDescent="0.2">
      <c r="A467" s="125" t="s">
        <v>2266</v>
      </c>
      <c r="B467" s="126" t="s">
        <v>2255</v>
      </c>
      <c r="C467" s="136" t="s">
        <v>565</v>
      </c>
      <c r="D467" s="129">
        <v>5</v>
      </c>
      <c r="E467" s="130" t="s">
        <v>3561</v>
      </c>
      <c r="F467" s="19">
        <v>687482</v>
      </c>
      <c r="G467" s="20">
        <v>252687</v>
      </c>
      <c r="H467" s="20">
        <v>139080</v>
      </c>
      <c r="I467" s="20">
        <v>0</v>
      </c>
      <c r="J467" s="20">
        <v>0</v>
      </c>
      <c r="K467" s="20">
        <v>0</v>
      </c>
      <c r="L467" s="20">
        <v>0</v>
      </c>
      <c r="M467" s="20">
        <v>43089</v>
      </c>
      <c r="N467" s="20">
        <v>23503</v>
      </c>
      <c r="O467" s="20">
        <v>22792</v>
      </c>
      <c r="P467" s="20">
        <v>256868</v>
      </c>
      <c r="Q467" s="20">
        <v>66956</v>
      </c>
      <c r="R467" s="20">
        <v>152820</v>
      </c>
      <c r="S467" s="20">
        <v>102695</v>
      </c>
      <c r="T467" s="21">
        <v>69438</v>
      </c>
      <c r="U467" s="54">
        <v>52122</v>
      </c>
      <c r="V467" s="20">
        <v>58989</v>
      </c>
      <c r="W467" s="20">
        <v>20296</v>
      </c>
      <c r="X467" s="20">
        <v>0</v>
      </c>
      <c r="Y467" s="21">
        <v>0</v>
      </c>
      <c r="Z467" s="20">
        <v>320848</v>
      </c>
      <c r="AA467" s="21">
        <v>0</v>
      </c>
      <c r="AB467" s="32">
        <v>192232</v>
      </c>
      <c r="AC467" s="20">
        <v>1376053</v>
      </c>
      <c r="AD467" s="20">
        <v>473479</v>
      </c>
      <c r="AE467" s="20">
        <v>707632</v>
      </c>
      <c r="AF467" s="20">
        <v>456194</v>
      </c>
      <c r="AG467" s="20">
        <v>244459</v>
      </c>
      <c r="AH467" s="20">
        <v>187607</v>
      </c>
      <c r="AI467" s="21">
        <v>30144</v>
      </c>
      <c r="AJ467" s="25">
        <v>73553</v>
      </c>
      <c r="AK467" s="25">
        <v>86005</v>
      </c>
      <c r="AL467" s="25">
        <v>21102</v>
      </c>
      <c r="AM467" s="22">
        <v>46921</v>
      </c>
      <c r="AN467" s="20">
        <v>403141</v>
      </c>
      <c r="AO467" s="20">
        <v>51465</v>
      </c>
      <c r="AP467" s="54">
        <v>6619652</v>
      </c>
      <c r="AQ467" s="25">
        <v>152035</v>
      </c>
      <c r="AR467" s="25">
        <v>149981</v>
      </c>
      <c r="AS467" s="54">
        <v>126208</v>
      </c>
      <c r="AT467" s="54">
        <v>47666</v>
      </c>
      <c r="AU467" s="54">
        <v>77560</v>
      </c>
      <c r="AV467" s="25">
        <f t="shared" si="28"/>
        <v>553450</v>
      </c>
      <c r="AW467" s="165">
        <v>1313867</v>
      </c>
      <c r="AX467" s="98">
        <f t="shared" si="29"/>
        <v>8486969</v>
      </c>
      <c r="AY467" s="73"/>
      <c r="AZ467" s="20">
        <v>925763</v>
      </c>
      <c r="BA467" s="20">
        <v>163827</v>
      </c>
      <c r="BB467" s="19">
        <v>1089590</v>
      </c>
      <c r="BC467" s="19">
        <f t="shared" si="30"/>
        <v>9576559</v>
      </c>
      <c r="BE467" s="20">
        <v>272969</v>
      </c>
      <c r="BF467" s="21">
        <f t="shared" si="31"/>
        <v>9303590</v>
      </c>
      <c r="BH467" s="73"/>
      <c r="BI467" s="73"/>
      <c r="BJ467" s="73"/>
      <c r="BK467" s="73"/>
      <c r="BL467" s="73"/>
      <c r="BM467" s="73"/>
      <c r="BN467" s="73"/>
    </row>
    <row r="468" spans="1:66" ht="22.5" customHeight="1" x14ac:dyDescent="0.2">
      <c r="A468" s="125" t="s">
        <v>2267</v>
      </c>
      <c r="B468" s="126" t="s">
        <v>2255</v>
      </c>
      <c r="C468" s="136" t="s">
        <v>566</v>
      </c>
      <c r="D468" s="129">
        <v>5</v>
      </c>
      <c r="E468" s="130" t="s">
        <v>3561</v>
      </c>
      <c r="F468" s="19">
        <v>466279</v>
      </c>
      <c r="G468" s="20">
        <v>163919</v>
      </c>
      <c r="H468" s="20">
        <v>74860</v>
      </c>
      <c r="I468" s="20">
        <v>0</v>
      </c>
      <c r="J468" s="20">
        <v>0</v>
      </c>
      <c r="K468" s="20">
        <v>0</v>
      </c>
      <c r="L468" s="20">
        <v>0</v>
      </c>
      <c r="M468" s="20">
        <v>20804</v>
      </c>
      <c r="N468" s="20">
        <v>13134</v>
      </c>
      <c r="O468" s="20">
        <v>4440</v>
      </c>
      <c r="P468" s="20">
        <v>112449</v>
      </c>
      <c r="Q468" s="20">
        <v>43459</v>
      </c>
      <c r="R468" s="20">
        <v>132975</v>
      </c>
      <c r="S468" s="20">
        <v>48222</v>
      </c>
      <c r="T468" s="21">
        <v>57865</v>
      </c>
      <c r="U468" s="54">
        <v>81774</v>
      </c>
      <c r="V468" s="20">
        <v>25599</v>
      </c>
      <c r="W468" s="20">
        <v>20296</v>
      </c>
      <c r="X468" s="20">
        <v>0</v>
      </c>
      <c r="Y468" s="21">
        <v>0</v>
      </c>
      <c r="Z468" s="20">
        <v>246496</v>
      </c>
      <c r="AA468" s="21">
        <v>33605</v>
      </c>
      <c r="AB468" s="32">
        <v>114950</v>
      </c>
      <c r="AC468" s="20">
        <v>744161</v>
      </c>
      <c r="AD468" s="20">
        <v>596359</v>
      </c>
      <c r="AE468" s="20">
        <v>661076</v>
      </c>
      <c r="AF468" s="20">
        <v>382214</v>
      </c>
      <c r="AG468" s="20">
        <v>164832</v>
      </c>
      <c r="AH468" s="20">
        <v>194213</v>
      </c>
      <c r="AI468" s="21">
        <v>31557</v>
      </c>
      <c r="AJ468" s="25">
        <v>52319</v>
      </c>
      <c r="AK468" s="25">
        <v>68541</v>
      </c>
      <c r="AL468" s="25">
        <v>18925</v>
      </c>
      <c r="AM468" s="22">
        <v>33844</v>
      </c>
      <c r="AN468" s="20">
        <v>485023</v>
      </c>
      <c r="AO468" s="20">
        <v>32657</v>
      </c>
      <c r="AP468" s="54">
        <v>5126847</v>
      </c>
      <c r="AQ468" s="25">
        <v>96729</v>
      </c>
      <c r="AR468" s="25">
        <v>175494</v>
      </c>
      <c r="AS468" s="54">
        <v>162205</v>
      </c>
      <c r="AT468" s="54">
        <v>57831</v>
      </c>
      <c r="AU468" s="54">
        <v>91654</v>
      </c>
      <c r="AV468" s="25">
        <f t="shared" si="28"/>
        <v>583913</v>
      </c>
      <c r="AW468" s="165">
        <v>1051754</v>
      </c>
      <c r="AX468" s="98">
        <f t="shared" si="29"/>
        <v>6762514</v>
      </c>
      <c r="AY468" s="73"/>
      <c r="AZ468" s="20">
        <v>605393</v>
      </c>
      <c r="BA468" s="20">
        <v>163894</v>
      </c>
      <c r="BB468" s="19">
        <v>769287</v>
      </c>
      <c r="BC468" s="19">
        <f t="shared" si="30"/>
        <v>7531801</v>
      </c>
      <c r="BE468" s="20">
        <v>116400</v>
      </c>
      <c r="BF468" s="21">
        <f t="shared" si="31"/>
        <v>7415401</v>
      </c>
      <c r="BH468" s="73"/>
      <c r="BI468" s="73"/>
      <c r="BJ468" s="73"/>
      <c r="BK468" s="73"/>
      <c r="BL468" s="73"/>
      <c r="BM468" s="73"/>
      <c r="BN468" s="73"/>
    </row>
    <row r="469" spans="1:66" ht="22.5" customHeight="1" x14ac:dyDescent="0.2">
      <c r="A469" s="125" t="s">
        <v>2268</v>
      </c>
      <c r="B469" s="126" t="s">
        <v>2255</v>
      </c>
      <c r="C469" s="136" t="s">
        <v>567</v>
      </c>
      <c r="D469" s="129">
        <v>5</v>
      </c>
      <c r="E469" s="130" t="s">
        <v>3561</v>
      </c>
      <c r="F469" s="19">
        <v>913583</v>
      </c>
      <c r="G469" s="20">
        <v>286555</v>
      </c>
      <c r="H469" s="20">
        <v>189050</v>
      </c>
      <c r="I469" s="20">
        <v>0</v>
      </c>
      <c r="J469" s="20">
        <v>0</v>
      </c>
      <c r="K469" s="20">
        <v>0</v>
      </c>
      <c r="L469" s="20">
        <v>0</v>
      </c>
      <c r="M469" s="20">
        <v>59274</v>
      </c>
      <c r="N469" s="20">
        <v>31420</v>
      </c>
      <c r="O469" s="20">
        <v>37518</v>
      </c>
      <c r="P469" s="20">
        <v>467594</v>
      </c>
      <c r="Q469" s="20">
        <v>83516</v>
      </c>
      <c r="R469" s="20">
        <v>184275</v>
      </c>
      <c r="S469" s="20">
        <v>131271</v>
      </c>
      <c r="T469" s="21">
        <v>134247</v>
      </c>
      <c r="U469" s="54">
        <v>64008</v>
      </c>
      <c r="V469" s="20">
        <v>67893</v>
      </c>
      <c r="W469" s="20">
        <v>40592</v>
      </c>
      <c r="X469" s="20">
        <v>0</v>
      </c>
      <c r="Y469" s="21">
        <v>0</v>
      </c>
      <c r="Z469" s="20">
        <v>406097</v>
      </c>
      <c r="AA469" s="21">
        <v>0</v>
      </c>
      <c r="AB469" s="32">
        <v>260924</v>
      </c>
      <c r="AC469" s="20">
        <v>1579122</v>
      </c>
      <c r="AD469" s="20">
        <v>655219</v>
      </c>
      <c r="AE469" s="20">
        <v>920104</v>
      </c>
      <c r="AF469" s="20">
        <v>573643</v>
      </c>
      <c r="AG469" s="20">
        <v>339648</v>
      </c>
      <c r="AH469" s="20">
        <v>173760</v>
      </c>
      <c r="AI469" s="21">
        <v>16485</v>
      </c>
      <c r="AJ469" s="25">
        <v>91581</v>
      </c>
      <c r="AK469" s="25">
        <v>110676</v>
      </c>
      <c r="AL469" s="25">
        <v>26573</v>
      </c>
      <c r="AM469" s="22">
        <v>59462</v>
      </c>
      <c r="AN469" s="20">
        <v>820365</v>
      </c>
      <c r="AO469" s="20">
        <v>25420</v>
      </c>
      <c r="AP469" s="54">
        <v>8749875</v>
      </c>
      <c r="AQ469" s="25">
        <v>171177</v>
      </c>
      <c r="AR469" s="25">
        <v>183913</v>
      </c>
      <c r="AS469" s="54">
        <v>104319</v>
      </c>
      <c r="AT469" s="54">
        <v>41472</v>
      </c>
      <c r="AU469" s="54">
        <v>98651</v>
      </c>
      <c r="AV469" s="25">
        <f t="shared" si="28"/>
        <v>599532</v>
      </c>
      <c r="AW469" s="165">
        <v>2459433</v>
      </c>
      <c r="AX469" s="98">
        <f t="shared" si="29"/>
        <v>11808840</v>
      </c>
      <c r="AY469" s="73"/>
      <c r="AZ469" s="20">
        <v>1153332</v>
      </c>
      <c r="BA469" s="20">
        <v>119075</v>
      </c>
      <c r="BB469" s="19">
        <v>1272407</v>
      </c>
      <c r="BC469" s="19">
        <f t="shared" si="30"/>
        <v>13081247</v>
      </c>
      <c r="BE469" s="20">
        <v>356711</v>
      </c>
      <c r="BF469" s="21">
        <f t="shared" si="31"/>
        <v>12724536</v>
      </c>
      <c r="BH469" s="73"/>
      <c r="BI469" s="73"/>
      <c r="BJ469" s="73"/>
      <c r="BK469" s="73"/>
      <c r="BL469" s="73"/>
      <c r="BM469" s="73"/>
      <c r="BN469" s="73"/>
    </row>
    <row r="470" spans="1:66" ht="22.5" customHeight="1" x14ac:dyDescent="0.2">
      <c r="A470" s="125" t="s">
        <v>2269</v>
      </c>
      <c r="B470" s="126" t="s">
        <v>2255</v>
      </c>
      <c r="C470" s="136" t="s">
        <v>568</v>
      </c>
      <c r="D470" s="129">
        <v>6</v>
      </c>
      <c r="E470" s="130" t="s">
        <v>3561</v>
      </c>
      <c r="F470" s="19">
        <v>471891</v>
      </c>
      <c r="G470" s="20">
        <v>162992</v>
      </c>
      <c r="H470" s="20">
        <v>113240</v>
      </c>
      <c r="I470" s="20">
        <v>0</v>
      </c>
      <c r="J470" s="20">
        <v>0</v>
      </c>
      <c r="K470" s="20">
        <v>0</v>
      </c>
      <c r="L470" s="20">
        <v>0</v>
      </c>
      <c r="M470" s="20">
        <v>29820</v>
      </c>
      <c r="N470" s="20">
        <v>16266</v>
      </c>
      <c r="O470" s="20">
        <v>15466</v>
      </c>
      <c r="P470" s="20">
        <v>338969</v>
      </c>
      <c r="Q470" s="20">
        <v>61558</v>
      </c>
      <c r="R470" s="20">
        <v>70470</v>
      </c>
      <c r="S470" s="20">
        <v>79477</v>
      </c>
      <c r="T470" s="21">
        <v>81011</v>
      </c>
      <c r="U470" s="54">
        <v>36960</v>
      </c>
      <c r="V470" s="20">
        <v>38955</v>
      </c>
      <c r="W470" s="20">
        <v>30444</v>
      </c>
      <c r="X470" s="20">
        <v>0</v>
      </c>
      <c r="Y470" s="21">
        <v>0</v>
      </c>
      <c r="Z470" s="20">
        <v>242898</v>
      </c>
      <c r="AA470" s="21">
        <v>0</v>
      </c>
      <c r="AB470" s="32">
        <v>0</v>
      </c>
      <c r="AC470" s="20">
        <v>689481</v>
      </c>
      <c r="AD470" s="20">
        <v>300282</v>
      </c>
      <c r="AE470" s="20">
        <v>488670</v>
      </c>
      <c r="AF470" s="20">
        <v>265811</v>
      </c>
      <c r="AG470" s="20">
        <v>155108</v>
      </c>
      <c r="AH470" s="20">
        <v>139551</v>
      </c>
      <c r="AI470" s="21">
        <v>5652</v>
      </c>
      <c r="AJ470" s="25">
        <v>58390</v>
      </c>
      <c r="AK470" s="25">
        <v>64246</v>
      </c>
      <c r="AL470" s="25">
        <v>14653</v>
      </c>
      <c r="AM470" s="22">
        <v>36500</v>
      </c>
      <c r="AN470" s="20">
        <v>112726</v>
      </c>
      <c r="AO470" s="20">
        <v>18563</v>
      </c>
      <c r="AP470" s="54">
        <v>4140050</v>
      </c>
      <c r="AQ470" s="25">
        <v>96100</v>
      </c>
      <c r="AR470" s="25">
        <v>132076</v>
      </c>
      <c r="AS470" s="54">
        <v>98758</v>
      </c>
      <c r="AT470" s="54">
        <v>39099</v>
      </c>
      <c r="AU470" s="54">
        <v>45248</v>
      </c>
      <c r="AV470" s="25">
        <f t="shared" si="28"/>
        <v>411281</v>
      </c>
      <c r="AW470" s="165">
        <v>521674</v>
      </c>
      <c r="AX470" s="98">
        <f t="shared" si="29"/>
        <v>5073005</v>
      </c>
      <c r="AY470" s="73"/>
      <c r="AZ470" s="20">
        <v>716478</v>
      </c>
      <c r="BA470" s="20">
        <v>84709</v>
      </c>
      <c r="BB470" s="19">
        <v>801187</v>
      </c>
      <c r="BC470" s="19">
        <f t="shared" si="30"/>
        <v>5874192</v>
      </c>
      <c r="BE470" s="20">
        <v>102600</v>
      </c>
      <c r="BF470" s="21">
        <f t="shared" si="31"/>
        <v>5771592</v>
      </c>
      <c r="BH470" s="73"/>
      <c r="BI470" s="73"/>
      <c r="BJ470" s="73"/>
      <c r="BK470" s="73"/>
      <c r="BL470" s="73"/>
      <c r="BM470" s="73"/>
      <c r="BN470" s="73"/>
    </row>
    <row r="471" spans="1:66" ht="22.5" customHeight="1" x14ac:dyDescent="0.2">
      <c r="A471" s="125" t="s">
        <v>2270</v>
      </c>
      <c r="B471" s="126" t="s">
        <v>2255</v>
      </c>
      <c r="C471" s="136" t="s">
        <v>569</v>
      </c>
      <c r="D471" s="129">
        <v>6</v>
      </c>
      <c r="E471" s="130" t="s">
        <v>3561</v>
      </c>
      <c r="F471" s="19">
        <v>359111</v>
      </c>
      <c r="G471" s="20">
        <v>103456</v>
      </c>
      <c r="H471" s="20">
        <v>57570</v>
      </c>
      <c r="I471" s="20">
        <v>0</v>
      </c>
      <c r="J471" s="20">
        <v>0</v>
      </c>
      <c r="K471" s="20">
        <v>0</v>
      </c>
      <c r="L471" s="20">
        <v>0</v>
      </c>
      <c r="M471" s="20">
        <v>21197</v>
      </c>
      <c r="N471" s="20">
        <v>12198</v>
      </c>
      <c r="O471" s="20">
        <v>6586</v>
      </c>
      <c r="P471" s="20">
        <v>93475</v>
      </c>
      <c r="Q471" s="20">
        <v>39164</v>
      </c>
      <c r="R471" s="20">
        <v>83295</v>
      </c>
      <c r="S471" s="20">
        <v>50008</v>
      </c>
      <c r="T471" s="21">
        <v>46292</v>
      </c>
      <c r="U471" s="54">
        <v>23436</v>
      </c>
      <c r="V471" s="20">
        <v>27825</v>
      </c>
      <c r="W471" s="20">
        <v>30444</v>
      </c>
      <c r="X471" s="20">
        <v>0</v>
      </c>
      <c r="Y471" s="21">
        <v>0</v>
      </c>
      <c r="Z471" s="20">
        <v>219717</v>
      </c>
      <c r="AA471" s="21">
        <v>0</v>
      </c>
      <c r="AB471" s="32">
        <v>0</v>
      </c>
      <c r="AC471" s="20">
        <v>495581</v>
      </c>
      <c r="AD471" s="20">
        <v>255308</v>
      </c>
      <c r="AE471" s="20">
        <v>408400</v>
      </c>
      <c r="AF471" s="20">
        <v>245928</v>
      </c>
      <c r="AG471" s="20">
        <v>126529</v>
      </c>
      <c r="AH471" s="20">
        <v>141180</v>
      </c>
      <c r="AI471" s="21">
        <v>18840</v>
      </c>
      <c r="AJ471" s="25">
        <v>49310</v>
      </c>
      <c r="AK471" s="25">
        <v>57162</v>
      </c>
      <c r="AL471" s="25">
        <v>13968</v>
      </c>
      <c r="AM471" s="22">
        <v>28739</v>
      </c>
      <c r="AN471" s="20">
        <v>119261</v>
      </c>
      <c r="AO471" s="20">
        <v>17497</v>
      </c>
      <c r="AP471" s="54">
        <v>3151477</v>
      </c>
      <c r="AQ471" s="25">
        <v>86205</v>
      </c>
      <c r="AR471" s="25">
        <v>141685</v>
      </c>
      <c r="AS471" s="54">
        <v>122809</v>
      </c>
      <c r="AT471" s="54">
        <v>43836</v>
      </c>
      <c r="AU471" s="54">
        <v>87426</v>
      </c>
      <c r="AV471" s="25">
        <f t="shared" si="28"/>
        <v>481961</v>
      </c>
      <c r="AW471" s="165">
        <v>513190</v>
      </c>
      <c r="AX471" s="98">
        <f t="shared" si="29"/>
        <v>4146628</v>
      </c>
      <c r="AY471" s="73"/>
      <c r="AZ471" s="20">
        <v>548063</v>
      </c>
      <c r="BA471" s="20">
        <v>91759</v>
      </c>
      <c r="BB471" s="19">
        <v>639822</v>
      </c>
      <c r="BC471" s="19">
        <f t="shared" si="30"/>
        <v>4786450</v>
      </c>
      <c r="BE471" s="20">
        <v>92814</v>
      </c>
      <c r="BF471" s="21">
        <f t="shared" si="31"/>
        <v>4693636</v>
      </c>
      <c r="BH471" s="73"/>
      <c r="BI471" s="73"/>
      <c r="BJ471" s="73"/>
      <c r="BK471" s="73"/>
      <c r="BL471" s="73"/>
      <c r="BM471" s="73"/>
      <c r="BN471" s="73"/>
    </row>
    <row r="472" spans="1:66" ht="22.5" customHeight="1" x14ac:dyDescent="0.2">
      <c r="A472" s="125" t="s">
        <v>2271</v>
      </c>
      <c r="B472" s="126" t="s">
        <v>2255</v>
      </c>
      <c r="C472" s="136" t="s">
        <v>570</v>
      </c>
      <c r="D472" s="129">
        <v>6</v>
      </c>
      <c r="E472" s="130" t="s">
        <v>3561</v>
      </c>
      <c r="F472" s="19">
        <v>286753</v>
      </c>
      <c r="G472" s="20">
        <v>113082</v>
      </c>
      <c r="H472" s="20">
        <v>69920</v>
      </c>
      <c r="I472" s="20">
        <v>0</v>
      </c>
      <c r="J472" s="20">
        <v>0</v>
      </c>
      <c r="K472" s="20">
        <v>0</v>
      </c>
      <c r="L472" s="20">
        <v>0</v>
      </c>
      <c r="M472" s="20">
        <v>11510</v>
      </c>
      <c r="N472" s="20">
        <v>6278</v>
      </c>
      <c r="O472" s="20">
        <v>7141</v>
      </c>
      <c r="P472" s="20">
        <v>65615</v>
      </c>
      <c r="Q472" s="20">
        <v>26764</v>
      </c>
      <c r="R472" s="20">
        <v>108000</v>
      </c>
      <c r="S472" s="20">
        <v>30362</v>
      </c>
      <c r="T472" s="21">
        <v>46292</v>
      </c>
      <c r="U472" s="54">
        <v>57834</v>
      </c>
      <c r="V472" s="20">
        <v>40068</v>
      </c>
      <c r="W472" s="20">
        <v>10148</v>
      </c>
      <c r="X472" s="20">
        <v>0</v>
      </c>
      <c r="Y472" s="21">
        <v>0</v>
      </c>
      <c r="Z472" s="20">
        <v>151366</v>
      </c>
      <c r="AA472" s="21">
        <v>0</v>
      </c>
      <c r="AB472" s="32">
        <v>0</v>
      </c>
      <c r="AC472" s="20">
        <v>282928</v>
      </c>
      <c r="AD472" s="20">
        <v>213833</v>
      </c>
      <c r="AE472" s="20">
        <v>366869</v>
      </c>
      <c r="AF472" s="20">
        <v>210105</v>
      </c>
      <c r="AG472" s="20">
        <v>73960</v>
      </c>
      <c r="AH472" s="20">
        <v>158194</v>
      </c>
      <c r="AI472" s="21">
        <v>38622</v>
      </c>
      <c r="AJ472" s="25">
        <v>33583</v>
      </c>
      <c r="AK472" s="25">
        <v>51838</v>
      </c>
      <c r="AL472" s="25">
        <v>12309</v>
      </c>
      <c r="AM472" s="22">
        <v>21005</v>
      </c>
      <c r="AN472" s="20">
        <v>163743</v>
      </c>
      <c r="AO472" s="20">
        <v>29418</v>
      </c>
      <c r="AP472" s="54">
        <v>2687540</v>
      </c>
      <c r="AQ472" s="25">
        <v>61403</v>
      </c>
      <c r="AR472" s="25">
        <v>160667</v>
      </c>
      <c r="AS472" s="54">
        <v>138081</v>
      </c>
      <c r="AT472" s="54">
        <v>48105</v>
      </c>
      <c r="AU472" s="54">
        <v>79301</v>
      </c>
      <c r="AV472" s="25">
        <f t="shared" si="28"/>
        <v>487557</v>
      </c>
      <c r="AW472" s="165">
        <v>573914</v>
      </c>
      <c r="AX472" s="98">
        <f t="shared" si="29"/>
        <v>3749011</v>
      </c>
      <c r="AY472" s="73"/>
      <c r="AZ472" s="20">
        <v>403684</v>
      </c>
      <c r="BA472" s="20">
        <v>135473</v>
      </c>
      <c r="BB472" s="19">
        <v>539157</v>
      </c>
      <c r="BC472" s="19">
        <f t="shared" si="30"/>
        <v>4288168</v>
      </c>
      <c r="BE472" s="20">
        <v>58171</v>
      </c>
      <c r="BF472" s="21">
        <f t="shared" si="31"/>
        <v>4229997</v>
      </c>
      <c r="BH472" s="73"/>
      <c r="BI472" s="73"/>
      <c r="BJ472" s="73"/>
      <c r="BK472" s="73"/>
      <c r="BL472" s="73"/>
      <c r="BM472" s="73"/>
      <c r="BN472" s="73"/>
    </row>
    <row r="473" spans="1:66" ht="22.5" customHeight="1" x14ac:dyDescent="0.2">
      <c r="A473" s="125" t="s">
        <v>2272</v>
      </c>
      <c r="B473" s="126" t="s">
        <v>2255</v>
      </c>
      <c r="C473" s="136" t="s">
        <v>571</v>
      </c>
      <c r="D473" s="129">
        <v>6</v>
      </c>
      <c r="E473" s="130" t="s">
        <v>3561</v>
      </c>
      <c r="F473" s="19">
        <v>254104</v>
      </c>
      <c r="G473" s="20">
        <v>98038</v>
      </c>
      <c r="H473" s="20">
        <v>43510</v>
      </c>
      <c r="I473" s="20">
        <v>0</v>
      </c>
      <c r="J473" s="20">
        <v>0</v>
      </c>
      <c r="K473" s="20">
        <v>0</v>
      </c>
      <c r="L473" s="20">
        <v>0</v>
      </c>
      <c r="M473" s="20">
        <v>10902</v>
      </c>
      <c r="N473" s="20">
        <v>5946</v>
      </c>
      <c r="O473" s="20">
        <v>7955</v>
      </c>
      <c r="P473" s="20">
        <v>105593</v>
      </c>
      <c r="Q473" s="20">
        <v>25208</v>
      </c>
      <c r="R473" s="20">
        <v>65205</v>
      </c>
      <c r="S473" s="20">
        <v>33041</v>
      </c>
      <c r="T473" s="21">
        <v>34719</v>
      </c>
      <c r="U473" s="54">
        <v>11592</v>
      </c>
      <c r="V473" s="20">
        <v>14469</v>
      </c>
      <c r="W473" s="20">
        <v>10148</v>
      </c>
      <c r="X473" s="20">
        <v>0</v>
      </c>
      <c r="Y473" s="21">
        <v>0</v>
      </c>
      <c r="Z473" s="20">
        <v>131418</v>
      </c>
      <c r="AA473" s="21">
        <v>0</v>
      </c>
      <c r="AB473" s="32">
        <v>0</v>
      </c>
      <c r="AC473" s="20">
        <v>344394</v>
      </c>
      <c r="AD473" s="20">
        <v>158821</v>
      </c>
      <c r="AE473" s="20">
        <v>246813</v>
      </c>
      <c r="AF473" s="20">
        <v>120026</v>
      </c>
      <c r="AG473" s="20">
        <v>65129</v>
      </c>
      <c r="AH473" s="20">
        <v>109596</v>
      </c>
      <c r="AI473" s="21">
        <v>19311</v>
      </c>
      <c r="AJ473" s="25">
        <v>32476</v>
      </c>
      <c r="AK473" s="25">
        <v>45277</v>
      </c>
      <c r="AL473" s="25">
        <v>8219</v>
      </c>
      <c r="AM473" s="22">
        <v>19591</v>
      </c>
      <c r="AN473" s="20">
        <v>67509</v>
      </c>
      <c r="AO473" s="20">
        <v>13233</v>
      </c>
      <c r="AP473" s="54">
        <v>2102243</v>
      </c>
      <c r="AQ473" s="25">
        <v>60662</v>
      </c>
      <c r="AR473" s="25">
        <v>103999</v>
      </c>
      <c r="AS473" s="54">
        <v>94103</v>
      </c>
      <c r="AT473" s="54">
        <v>38002</v>
      </c>
      <c r="AU473" s="54">
        <v>29374</v>
      </c>
      <c r="AV473" s="25">
        <f t="shared" si="28"/>
        <v>326140</v>
      </c>
      <c r="AW473" s="165">
        <v>314225</v>
      </c>
      <c r="AX473" s="98">
        <f t="shared" si="29"/>
        <v>2742608</v>
      </c>
      <c r="AY473" s="73"/>
      <c r="AZ473" s="20">
        <v>394091</v>
      </c>
      <c r="BA473" s="20">
        <v>69748</v>
      </c>
      <c r="BB473" s="19">
        <v>463839</v>
      </c>
      <c r="BC473" s="19">
        <f t="shared" si="30"/>
        <v>3206447</v>
      </c>
      <c r="BE473" s="20">
        <v>118698</v>
      </c>
      <c r="BF473" s="21">
        <f t="shared" si="31"/>
        <v>3087749</v>
      </c>
      <c r="BH473" s="73"/>
      <c r="BI473" s="73"/>
      <c r="BJ473" s="73"/>
      <c r="BK473" s="73"/>
      <c r="BL473" s="73"/>
      <c r="BM473" s="73"/>
      <c r="BN473" s="73"/>
    </row>
    <row r="474" spans="1:66" ht="22.5" customHeight="1" x14ac:dyDescent="0.2">
      <c r="A474" s="125" t="s">
        <v>2273</v>
      </c>
      <c r="B474" s="126" t="s">
        <v>2255</v>
      </c>
      <c r="C474" s="136" t="s">
        <v>572</v>
      </c>
      <c r="D474" s="129">
        <v>6</v>
      </c>
      <c r="E474" s="130" t="s">
        <v>3561</v>
      </c>
      <c r="F474" s="19">
        <v>290766</v>
      </c>
      <c r="G474" s="20">
        <v>210763</v>
      </c>
      <c r="H474" s="20">
        <v>86640</v>
      </c>
      <c r="I474" s="20">
        <v>0</v>
      </c>
      <c r="J474" s="20">
        <v>0</v>
      </c>
      <c r="K474" s="20">
        <v>0</v>
      </c>
      <c r="L474" s="20">
        <v>0</v>
      </c>
      <c r="M474" s="20">
        <v>14482</v>
      </c>
      <c r="N474" s="20">
        <v>7899</v>
      </c>
      <c r="O474" s="20">
        <v>9028</v>
      </c>
      <c r="P474" s="20">
        <v>109185</v>
      </c>
      <c r="Q474" s="20">
        <v>30433</v>
      </c>
      <c r="R474" s="20">
        <v>107550</v>
      </c>
      <c r="S474" s="20">
        <v>54473</v>
      </c>
      <c r="T474" s="21">
        <v>34719</v>
      </c>
      <c r="U474" s="54">
        <v>15666</v>
      </c>
      <c r="V474" s="20">
        <v>21147</v>
      </c>
      <c r="W474" s="20">
        <v>10148</v>
      </c>
      <c r="X474" s="20">
        <v>0</v>
      </c>
      <c r="Y474" s="21">
        <v>0</v>
      </c>
      <c r="Z474" s="20">
        <v>170362</v>
      </c>
      <c r="AA474" s="21">
        <v>0</v>
      </c>
      <c r="AB474" s="32">
        <v>0</v>
      </c>
      <c r="AC474" s="20">
        <v>435555</v>
      </c>
      <c r="AD474" s="20">
        <v>187607</v>
      </c>
      <c r="AE474" s="20">
        <v>350117</v>
      </c>
      <c r="AF474" s="20">
        <v>175168</v>
      </c>
      <c r="AG474" s="20">
        <v>87047</v>
      </c>
      <c r="AH474" s="20">
        <v>155570</v>
      </c>
      <c r="AI474" s="21">
        <v>9891</v>
      </c>
      <c r="AJ474" s="25">
        <v>38819</v>
      </c>
      <c r="AK474" s="25">
        <v>47771</v>
      </c>
      <c r="AL474" s="25">
        <v>11054</v>
      </c>
      <c r="AM474" s="22">
        <v>22086</v>
      </c>
      <c r="AN474" s="20">
        <v>68100</v>
      </c>
      <c r="AO474" s="20">
        <v>18901</v>
      </c>
      <c r="AP474" s="54">
        <v>2780947</v>
      </c>
      <c r="AQ474" s="25">
        <v>64538</v>
      </c>
      <c r="AR474" s="25">
        <v>138411</v>
      </c>
      <c r="AS474" s="54">
        <v>108557</v>
      </c>
      <c r="AT474" s="54">
        <v>27084</v>
      </c>
      <c r="AU474" s="54">
        <v>29569</v>
      </c>
      <c r="AV474" s="25">
        <f t="shared" si="28"/>
        <v>368159</v>
      </c>
      <c r="AW474" s="165">
        <v>282680</v>
      </c>
      <c r="AX474" s="98">
        <f t="shared" si="29"/>
        <v>3431786</v>
      </c>
      <c r="AY474" s="73"/>
      <c r="AZ474" s="20">
        <v>444624</v>
      </c>
      <c r="BA474" s="20">
        <v>104423</v>
      </c>
      <c r="BB474" s="19">
        <v>549047</v>
      </c>
      <c r="BC474" s="19">
        <f t="shared" si="30"/>
        <v>3980833</v>
      </c>
      <c r="BE474" s="20">
        <v>2865</v>
      </c>
      <c r="BF474" s="21">
        <f t="shared" si="31"/>
        <v>3977968</v>
      </c>
      <c r="BH474" s="73"/>
      <c r="BI474" s="73"/>
      <c r="BJ474" s="73"/>
      <c r="BK474" s="73"/>
      <c r="BL474" s="73"/>
      <c r="BM474" s="73"/>
      <c r="BN474" s="73"/>
    </row>
    <row r="475" spans="1:66" ht="22.5" customHeight="1" x14ac:dyDescent="0.2">
      <c r="A475" s="125" t="s">
        <v>2274</v>
      </c>
      <c r="B475" s="126" t="s">
        <v>2255</v>
      </c>
      <c r="C475" s="136" t="s">
        <v>573</v>
      </c>
      <c r="D475" s="129">
        <v>6</v>
      </c>
      <c r="E475" s="130" t="s">
        <v>3561</v>
      </c>
      <c r="F475" s="19">
        <v>557451</v>
      </c>
      <c r="G475" s="20">
        <v>179034</v>
      </c>
      <c r="H475" s="20">
        <v>127110</v>
      </c>
      <c r="I475" s="20">
        <v>0</v>
      </c>
      <c r="J475" s="20">
        <v>0</v>
      </c>
      <c r="K475" s="20">
        <v>0</v>
      </c>
      <c r="L475" s="20">
        <v>0</v>
      </c>
      <c r="M475" s="20">
        <v>38211</v>
      </c>
      <c r="N475" s="20">
        <v>20842</v>
      </c>
      <c r="O475" s="20">
        <v>19425</v>
      </c>
      <c r="P475" s="20">
        <v>402224</v>
      </c>
      <c r="Q475" s="20">
        <v>66894</v>
      </c>
      <c r="R475" s="20">
        <v>87930</v>
      </c>
      <c r="S475" s="20">
        <v>88407</v>
      </c>
      <c r="T475" s="21">
        <v>92584</v>
      </c>
      <c r="U475" s="54">
        <v>42168</v>
      </c>
      <c r="V475" s="20">
        <v>44520</v>
      </c>
      <c r="W475" s="20">
        <v>20296</v>
      </c>
      <c r="X475" s="20">
        <v>0</v>
      </c>
      <c r="Y475" s="21">
        <v>0</v>
      </c>
      <c r="Z475" s="20">
        <v>287420</v>
      </c>
      <c r="AA475" s="21">
        <v>0</v>
      </c>
      <c r="AB475" s="32">
        <v>0</v>
      </c>
      <c r="AC475" s="20">
        <v>885680</v>
      </c>
      <c r="AD475" s="20">
        <v>378545</v>
      </c>
      <c r="AE475" s="20">
        <v>703654</v>
      </c>
      <c r="AF475" s="20">
        <v>448224</v>
      </c>
      <c r="AG475" s="20">
        <v>206879</v>
      </c>
      <c r="AH475" s="20">
        <v>137651</v>
      </c>
      <c r="AI475" s="21">
        <v>10362</v>
      </c>
      <c r="AJ475" s="25">
        <v>67998</v>
      </c>
      <c r="AK475" s="25">
        <v>79946</v>
      </c>
      <c r="AL475" s="25">
        <v>19230</v>
      </c>
      <c r="AM475" s="22">
        <v>45364</v>
      </c>
      <c r="AN475" s="20">
        <v>98907</v>
      </c>
      <c r="AO475" s="20">
        <v>18706</v>
      </c>
      <c r="AP475" s="54">
        <v>5175662</v>
      </c>
      <c r="AQ475" s="25">
        <v>148506</v>
      </c>
      <c r="AR475" s="25">
        <v>150719</v>
      </c>
      <c r="AS475" s="54">
        <v>83441</v>
      </c>
      <c r="AT475" s="54">
        <v>48630</v>
      </c>
      <c r="AU475" s="54">
        <v>80149</v>
      </c>
      <c r="AV475" s="25">
        <f t="shared" si="28"/>
        <v>511445</v>
      </c>
      <c r="AW475" s="165">
        <v>659594</v>
      </c>
      <c r="AX475" s="98">
        <f t="shared" si="29"/>
        <v>6346701</v>
      </c>
      <c r="AY475" s="73"/>
      <c r="AZ475" s="20">
        <v>848910</v>
      </c>
      <c r="BA475" s="20">
        <v>91163</v>
      </c>
      <c r="BB475" s="19">
        <v>940073</v>
      </c>
      <c r="BC475" s="19">
        <f t="shared" si="30"/>
        <v>7286774</v>
      </c>
      <c r="BE475" s="20">
        <v>169578</v>
      </c>
      <c r="BF475" s="21">
        <f t="shared" si="31"/>
        <v>7117196</v>
      </c>
      <c r="BH475" s="73"/>
      <c r="BI475" s="73"/>
      <c r="BJ475" s="73"/>
      <c r="BK475" s="73"/>
      <c r="BL475" s="73"/>
      <c r="BM475" s="73"/>
      <c r="BN475" s="73"/>
    </row>
    <row r="476" spans="1:66" ht="22.5" customHeight="1" x14ac:dyDescent="0.2">
      <c r="A476" s="125" t="s">
        <v>2275</v>
      </c>
      <c r="B476" s="126" t="s">
        <v>2255</v>
      </c>
      <c r="C476" s="136" t="s">
        <v>574</v>
      </c>
      <c r="D476" s="129">
        <v>6</v>
      </c>
      <c r="E476" s="130" t="s">
        <v>3561</v>
      </c>
      <c r="F476" s="19">
        <v>393082</v>
      </c>
      <c r="G476" s="20">
        <v>128910</v>
      </c>
      <c r="H476" s="20">
        <v>61560</v>
      </c>
      <c r="I476" s="20">
        <v>0</v>
      </c>
      <c r="J476" s="20">
        <v>0</v>
      </c>
      <c r="K476" s="20">
        <v>0</v>
      </c>
      <c r="L476" s="20">
        <v>0</v>
      </c>
      <c r="M476" s="20">
        <v>24429</v>
      </c>
      <c r="N476" s="20">
        <v>13299</v>
      </c>
      <c r="O476" s="20">
        <v>7733</v>
      </c>
      <c r="P476" s="20">
        <v>135453</v>
      </c>
      <c r="Q476" s="20">
        <v>44487</v>
      </c>
      <c r="R476" s="20">
        <v>55305</v>
      </c>
      <c r="S476" s="20">
        <v>62510</v>
      </c>
      <c r="T476" s="21">
        <v>57865</v>
      </c>
      <c r="U476" s="54">
        <v>25410</v>
      </c>
      <c r="V476" s="20">
        <v>46746</v>
      </c>
      <c r="W476" s="20">
        <v>20296</v>
      </c>
      <c r="X476" s="20">
        <v>0</v>
      </c>
      <c r="Y476" s="21">
        <v>0</v>
      </c>
      <c r="Z476" s="20">
        <v>202893</v>
      </c>
      <c r="AA476" s="21">
        <v>0</v>
      </c>
      <c r="AB476" s="32">
        <v>0</v>
      </c>
      <c r="AC476" s="20">
        <v>509985</v>
      </c>
      <c r="AD476" s="20">
        <v>273898</v>
      </c>
      <c r="AE476" s="20">
        <v>484831</v>
      </c>
      <c r="AF476" s="20">
        <v>282394</v>
      </c>
      <c r="AG476" s="20">
        <v>150575</v>
      </c>
      <c r="AH476" s="20">
        <v>82898</v>
      </c>
      <c r="AI476" s="21">
        <v>3768</v>
      </c>
      <c r="AJ476" s="25">
        <v>52568</v>
      </c>
      <c r="AK476" s="25">
        <v>59710</v>
      </c>
      <c r="AL476" s="25">
        <v>12636</v>
      </c>
      <c r="AM476" s="22">
        <v>33153</v>
      </c>
      <c r="AN476" s="20">
        <v>91900</v>
      </c>
      <c r="AO476" s="20">
        <v>9768</v>
      </c>
      <c r="AP476" s="54">
        <v>3328062</v>
      </c>
      <c r="AQ476" s="25">
        <v>88871</v>
      </c>
      <c r="AR476" s="25">
        <v>149926</v>
      </c>
      <c r="AS476" s="54">
        <v>63494</v>
      </c>
      <c r="AT476" s="54">
        <v>33191</v>
      </c>
      <c r="AU476" s="54">
        <v>48566</v>
      </c>
      <c r="AV476" s="25">
        <f t="shared" si="28"/>
        <v>384048</v>
      </c>
      <c r="AW476" s="165">
        <v>451600</v>
      </c>
      <c r="AX476" s="98">
        <f t="shared" si="29"/>
        <v>4163710</v>
      </c>
      <c r="AY476" s="73"/>
      <c r="AZ476" s="20">
        <v>606314</v>
      </c>
      <c r="BA476" s="20">
        <v>44974</v>
      </c>
      <c r="BB476" s="19">
        <v>651288</v>
      </c>
      <c r="BC476" s="19">
        <f t="shared" si="30"/>
        <v>4814998</v>
      </c>
      <c r="BE476" s="20">
        <v>163124</v>
      </c>
      <c r="BF476" s="21">
        <f t="shared" si="31"/>
        <v>4651874</v>
      </c>
      <c r="BH476" s="73"/>
      <c r="BI476" s="73"/>
      <c r="BJ476" s="73"/>
      <c r="BK476" s="73"/>
      <c r="BL476" s="73"/>
      <c r="BM476" s="73"/>
      <c r="BN476" s="73"/>
    </row>
    <row r="477" spans="1:66" ht="22.5" customHeight="1" x14ac:dyDescent="0.2">
      <c r="A477" s="125" t="s">
        <v>2276</v>
      </c>
      <c r="B477" s="126" t="s">
        <v>2255</v>
      </c>
      <c r="C477" s="136" t="s">
        <v>575</v>
      </c>
      <c r="D477" s="129">
        <v>6</v>
      </c>
      <c r="E477" s="130" t="s">
        <v>3561</v>
      </c>
      <c r="F477" s="19">
        <v>264937</v>
      </c>
      <c r="G477" s="20">
        <v>93688</v>
      </c>
      <c r="H477" s="20">
        <v>50160</v>
      </c>
      <c r="I477" s="20">
        <v>0</v>
      </c>
      <c r="J477" s="20">
        <v>0</v>
      </c>
      <c r="K477" s="20">
        <v>0</v>
      </c>
      <c r="L477" s="20">
        <v>0</v>
      </c>
      <c r="M477" s="20">
        <v>10023</v>
      </c>
      <c r="N477" s="20">
        <v>5467</v>
      </c>
      <c r="O477" s="20">
        <v>7511</v>
      </c>
      <c r="P477" s="20">
        <v>2552</v>
      </c>
      <c r="Q477" s="20">
        <v>24147</v>
      </c>
      <c r="R477" s="20">
        <v>75600</v>
      </c>
      <c r="S477" s="20">
        <v>33041</v>
      </c>
      <c r="T477" s="21">
        <v>34719</v>
      </c>
      <c r="U477" s="54">
        <v>39354</v>
      </c>
      <c r="V477" s="20">
        <v>25599</v>
      </c>
      <c r="W477" s="20">
        <v>10148</v>
      </c>
      <c r="X477" s="20">
        <v>0</v>
      </c>
      <c r="Y477" s="21">
        <v>0</v>
      </c>
      <c r="Z477" s="20">
        <v>143013</v>
      </c>
      <c r="AA477" s="21">
        <v>0</v>
      </c>
      <c r="AB477" s="32">
        <v>0</v>
      </c>
      <c r="AC477" s="20">
        <v>280490</v>
      </c>
      <c r="AD477" s="20">
        <v>182496</v>
      </c>
      <c r="AE477" s="20">
        <v>308167</v>
      </c>
      <c r="AF477" s="20">
        <v>164381</v>
      </c>
      <c r="AG477" s="20">
        <v>65180</v>
      </c>
      <c r="AH477" s="20">
        <v>127696</v>
      </c>
      <c r="AI477" s="21">
        <v>39093</v>
      </c>
      <c r="AJ477" s="25">
        <v>30891</v>
      </c>
      <c r="AK477" s="25">
        <v>48518</v>
      </c>
      <c r="AL477" s="25">
        <v>10230</v>
      </c>
      <c r="AM477" s="22">
        <v>18504</v>
      </c>
      <c r="AN477" s="20">
        <v>134760</v>
      </c>
      <c r="AO477" s="20">
        <v>23432</v>
      </c>
      <c r="AP477" s="54">
        <v>2253797</v>
      </c>
      <c r="AQ477" s="25">
        <v>73453</v>
      </c>
      <c r="AR477" s="25">
        <v>132892</v>
      </c>
      <c r="AS477" s="54">
        <v>122413</v>
      </c>
      <c r="AT477" s="54">
        <v>47261</v>
      </c>
      <c r="AU477" s="54">
        <v>59956</v>
      </c>
      <c r="AV477" s="25">
        <f t="shared" si="28"/>
        <v>435975</v>
      </c>
      <c r="AW477" s="165">
        <v>262028</v>
      </c>
      <c r="AX477" s="98">
        <f t="shared" si="29"/>
        <v>2951800</v>
      </c>
      <c r="AY477" s="73"/>
      <c r="AZ477" s="20">
        <v>380285</v>
      </c>
      <c r="BA477" s="20">
        <v>133374</v>
      </c>
      <c r="BB477" s="19">
        <v>513659</v>
      </c>
      <c r="BC477" s="19">
        <f t="shared" si="30"/>
        <v>3465459</v>
      </c>
      <c r="BE477" s="20">
        <v>56952</v>
      </c>
      <c r="BF477" s="21">
        <f t="shared" si="31"/>
        <v>3408507</v>
      </c>
      <c r="BH477" s="73"/>
      <c r="BI477" s="73"/>
      <c r="BJ477" s="73"/>
      <c r="BK477" s="73"/>
      <c r="BL477" s="73"/>
      <c r="BM477" s="73"/>
      <c r="BN477" s="73"/>
    </row>
    <row r="478" spans="1:66" ht="22.5" customHeight="1" x14ac:dyDescent="0.2">
      <c r="A478" s="125" t="s">
        <v>2277</v>
      </c>
      <c r="B478" s="126" t="s">
        <v>2255</v>
      </c>
      <c r="C478" s="136" t="s">
        <v>576</v>
      </c>
      <c r="D478" s="129">
        <v>6</v>
      </c>
      <c r="E478" s="130" t="s">
        <v>3561</v>
      </c>
      <c r="F478" s="19">
        <v>449075</v>
      </c>
      <c r="G478" s="20">
        <v>166771</v>
      </c>
      <c r="H478" s="20">
        <v>60230</v>
      </c>
      <c r="I478" s="20">
        <v>0</v>
      </c>
      <c r="J478" s="20">
        <v>0</v>
      </c>
      <c r="K478" s="20">
        <v>0</v>
      </c>
      <c r="L478" s="20">
        <v>0</v>
      </c>
      <c r="M478" s="20">
        <v>28294</v>
      </c>
      <c r="N478" s="20">
        <v>15433</v>
      </c>
      <c r="O478" s="20">
        <v>3922</v>
      </c>
      <c r="P478" s="20">
        <v>246237</v>
      </c>
      <c r="Q478" s="20">
        <v>50904</v>
      </c>
      <c r="R478" s="20">
        <v>104445</v>
      </c>
      <c r="S478" s="20">
        <v>69654</v>
      </c>
      <c r="T478" s="21">
        <v>69438</v>
      </c>
      <c r="U478" s="54">
        <v>29232</v>
      </c>
      <c r="V478" s="20">
        <v>31164</v>
      </c>
      <c r="W478" s="20">
        <v>20296</v>
      </c>
      <c r="X478" s="20">
        <v>0</v>
      </c>
      <c r="Y478" s="21">
        <v>0</v>
      </c>
      <c r="Z478" s="20">
        <v>213316</v>
      </c>
      <c r="AA478" s="21">
        <v>0</v>
      </c>
      <c r="AB478" s="32">
        <v>0</v>
      </c>
      <c r="AC478" s="20">
        <v>727873</v>
      </c>
      <c r="AD478" s="20">
        <v>301429</v>
      </c>
      <c r="AE478" s="20">
        <v>471639</v>
      </c>
      <c r="AF478" s="20">
        <v>290766</v>
      </c>
      <c r="AG478" s="20">
        <v>153627</v>
      </c>
      <c r="AH478" s="20">
        <v>153579</v>
      </c>
      <c r="AI478" s="21">
        <v>6123</v>
      </c>
      <c r="AJ478" s="25">
        <v>56742</v>
      </c>
      <c r="AK478" s="25">
        <v>67819</v>
      </c>
      <c r="AL478" s="25">
        <v>14162</v>
      </c>
      <c r="AM478" s="22">
        <v>38172</v>
      </c>
      <c r="AN478" s="20">
        <v>103801</v>
      </c>
      <c r="AO478" s="20">
        <v>19373</v>
      </c>
      <c r="AP478" s="54">
        <v>3963516</v>
      </c>
      <c r="AQ478" s="25">
        <v>113218</v>
      </c>
      <c r="AR478" s="25">
        <v>163877</v>
      </c>
      <c r="AS478" s="54">
        <v>91765</v>
      </c>
      <c r="AT478" s="54">
        <v>24436</v>
      </c>
      <c r="AU478" s="54">
        <v>92439</v>
      </c>
      <c r="AV478" s="25">
        <f t="shared" si="28"/>
        <v>485735</v>
      </c>
      <c r="AW478" s="165">
        <v>534486</v>
      </c>
      <c r="AX478" s="98">
        <f t="shared" si="29"/>
        <v>4983737</v>
      </c>
      <c r="AY478" s="73"/>
      <c r="AZ478" s="20">
        <v>689627</v>
      </c>
      <c r="BA478" s="20">
        <v>107693</v>
      </c>
      <c r="BB478" s="19">
        <v>797320</v>
      </c>
      <c r="BC478" s="19">
        <f t="shared" si="30"/>
        <v>5781057</v>
      </c>
      <c r="BE478" s="20">
        <v>159347</v>
      </c>
      <c r="BF478" s="21">
        <f t="shared" si="31"/>
        <v>5621710</v>
      </c>
      <c r="BH478" s="73"/>
      <c r="BI478" s="73"/>
      <c r="BJ478" s="73"/>
      <c r="BK478" s="73"/>
      <c r="BL478" s="73"/>
      <c r="BM478" s="73"/>
      <c r="BN478" s="73"/>
    </row>
    <row r="479" spans="1:66" ht="22.5" customHeight="1" x14ac:dyDescent="0.2">
      <c r="A479" s="125" t="s">
        <v>2278</v>
      </c>
      <c r="B479" s="126" t="s">
        <v>2255</v>
      </c>
      <c r="C479" s="136" t="s">
        <v>577</v>
      </c>
      <c r="D479" s="129">
        <v>6</v>
      </c>
      <c r="E479" s="130" t="s">
        <v>3561</v>
      </c>
      <c r="F479" s="19">
        <v>435551</v>
      </c>
      <c r="G479" s="20">
        <v>238712</v>
      </c>
      <c r="H479" s="20">
        <v>104880</v>
      </c>
      <c r="I479" s="20">
        <v>0</v>
      </c>
      <c r="J479" s="20">
        <v>0</v>
      </c>
      <c r="K479" s="20">
        <v>0</v>
      </c>
      <c r="L479" s="20">
        <v>0</v>
      </c>
      <c r="M479" s="20">
        <v>18642</v>
      </c>
      <c r="N479" s="20">
        <v>12649</v>
      </c>
      <c r="O479" s="20">
        <v>2072</v>
      </c>
      <c r="P479" s="20">
        <v>62792</v>
      </c>
      <c r="Q479" s="20">
        <v>44399</v>
      </c>
      <c r="R479" s="20">
        <v>122580</v>
      </c>
      <c r="S479" s="20">
        <v>64296</v>
      </c>
      <c r="T479" s="21">
        <v>76382</v>
      </c>
      <c r="U479" s="54">
        <v>77952</v>
      </c>
      <c r="V479" s="20">
        <v>34503</v>
      </c>
      <c r="W479" s="20">
        <v>20296</v>
      </c>
      <c r="X479" s="20">
        <v>0</v>
      </c>
      <c r="Y479" s="21">
        <v>0</v>
      </c>
      <c r="Z479" s="20">
        <v>262254</v>
      </c>
      <c r="AA479" s="21">
        <v>0</v>
      </c>
      <c r="AB479" s="32">
        <v>0</v>
      </c>
      <c r="AC479" s="20">
        <v>780364</v>
      </c>
      <c r="AD479" s="20">
        <v>313545</v>
      </c>
      <c r="AE479" s="20">
        <v>687879</v>
      </c>
      <c r="AF479" s="20">
        <v>376096</v>
      </c>
      <c r="AG479" s="20">
        <v>171247</v>
      </c>
      <c r="AH479" s="20">
        <v>183444</v>
      </c>
      <c r="AI479" s="21">
        <v>80541</v>
      </c>
      <c r="AJ479" s="25">
        <v>51389</v>
      </c>
      <c r="AK479" s="25">
        <v>74364</v>
      </c>
      <c r="AL479" s="25">
        <v>16990</v>
      </c>
      <c r="AM479" s="22">
        <v>34626</v>
      </c>
      <c r="AN479" s="20">
        <v>128177</v>
      </c>
      <c r="AO479" s="20">
        <v>63263</v>
      </c>
      <c r="AP479" s="54">
        <v>4539885</v>
      </c>
      <c r="AQ479" s="25">
        <v>101096</v>
      </c>
      <c r="AR479" s="25">
        <v>152881</v>
      </c>
      <c r="AS479" s="54">
        <v>176206</v>
      </c>
      <c r="AT479" s="54">
        <v>63814</v>
      </c>
      <c r="AU479" s="54">
        <v>75677</v>
      </c>
      <c r="AV479" s="25">
        <f t="shared" si="28"/>
        <v>569674</v>
      </c>
      <c r="AW479" s="165">
        <v>688020</v>
      </c>
      <c r="AX479" s="98">
        <f t="shared" si="29"/>
        <v>5797579</v>
      </c>
      <c r="AY479" s="73"/>
      <c r="AZ479" s="20">
        <v>587693</v>
      </c>
      <c r="BA479" s="20">
        <v>308693</v>
      </c>
      <c r="BB479" s="19">
        <v>896386</v>
      </c>
      <c r="BC479" s="19">
        <f t="shared" si="30"/>
        <v>6693965</v>
      </c>
      <c r="BE479" s="20">
        <v>192263</v>
      </c>
      <c r="BF479" s="21">
        <f t="shared" si="31"/>
        <v>6501702</v>
      </c>
      <c r="BH479" s="73"/>
      <c r="BI479" s="73"/>
      <c r="BJ479" s="73"/>
      <c r="BK479" s="73"/>
      <c r="BL479" s="73"/>
      <c r="BM479" s="73"/>
      <c r="BN479" s="73"/>
    </row>
    <row r="480" spans="1:66" ht="22.5" customHeight="1" x14ac:dyDescent="0.2">
      <c r="A480" s="125" t="s">
        <v>2279</v>
      </c>
      <c r="B480" s="126" t="s">
        <v>2255</v>
      </c>
      <c r="C480" s="136" t="s">
        <v>578</v>
      </c>
      <c r="D480" s="129">
        <v>6</v>
      </c>
      <c r="E480" s="130" t="s">
        <v>3561</v>
      </c>
      <c r="F480" s="19">
        <v>344172</v>
      </c>
      <c r="G480" s="20">
        <v>112511</v>
      </c>
      <c r="H480" s="20">
        <v>60990</v>
      </c>
      <c r="I480" s="20">
        <v>0</v>
      </c>
      <c r="J480" s="20">
        <v>0</v>
      </c>
      <c r="K480" s="20">
        <v>0</v>
      </c>
      <c r="L480" s="20">
        <v>0</v>
      </c>
      <c r="M480" s="20">
        <v>5704</v>
      </c>
      <c r="N480" s="20">
        <v>8034</v>
      </c>
      <c r="O480" s="20">
        <v>0</v>
      </c>
      <c r="P480" s="20">
        <v>96719</v>
      </c>
      <c r="Q480" s="20">
        <v>30109</v>
      </c>
      <c r="R480" s="20">
        <v>100575</v>
      </c>
      <c r="S480" s="20">
        <v>31255</v>
      </c>
      <c r="T480" s="21">
        <v>38191</v>
      </c>
      <c r="U480" s="54">
        <v>36120</v>
      </c>
      <c r="V480" s="20">
        <v>20034</v>
      </c>
      <c r="W480" s="20">
        <v>20296</v>
      </c>
      <c r="X480" s="20">
        <v>0</v>
      </c>
      <c r="Y480" s="21">
        <v>0</v>
      </c>
      <c r="Z480" s="20">
        <v>169911</v>
      </c>
      <c r="AA480" s="21">
        <v>29315</v>
      </c>
      <c r="AB480" s="32">
        <v>0</v>
      </c>
      <c r="AC480" s="20">
        <v>511231</v>
      </c>
      <c r="AD480" s="20">
        <v>299019</v>
      </c>
      <c r="AE480" s="20">
        <v>466264</v>
      </c>
      <c r="AF480" s="20">
        <v>244720</v>
      </c>
      <c r="AG480" s="20">
        <v>93869</v>
      </c>
      <c r="AH480" s="20">
        <v>166882</v>
      </c>
      <c r="AI480" s="21">
        <v>94200</v>
      </c>
      <c r="AJ480" s="25">
        <v>39253</v>
      </c>
      <c r="AK480" s="25">
        <v>57133</v>
      </c>
      <c r="AL480" s="25">
        <v>13987</v>
      </c>
      <c r="AM480" s="22">
        <v>24578</v>
      </c>
      <c r="AN480" s="20">
        <v>378420</v>
      </c>
      <c r="AO480" s="20">
        <v>29756</v>
      </c>
      <c r="AP480" s="54">
        <v>3523248</v>
      </c>
      <c r="AQ480" s="25">
        <v>85764</v>
      </c>
      <c r="AR480" s="25">
        <v>154676</v>
      </c>
      <c r="AS480" s="54">
        <v>137873</v>
      </c>
      <c r="AT480" s="54">
        <v>54094</v>
      </c>
      <c r="AU480" s="54">
        <v>69343</v>
      </c>
      <c r="AV480" s="25">
        <f t="shared" si="28"/>
        <v>501750</v>
      </c>
      <c r="AW480" s="165">
        <v>820721</v>
      </c>
      <c r="AX480" s="98">
        <f t="shared" si="29"/>
        <v>4845719</v>
      </c>
      <c r="AY480" s="73"/>
      <c r="AZ480" s="20">
        <v>448129</v>
      </c>
      <c r="BA480" s="20">
        <v>152689</v>
      </c>
      <c r="BB480" s="19">
        <v>600818</v>
      </c>
      <c r="BC480" s="19">
        <f t="shared" si="30"/>
        <v>5446537</v>
      </c>
      <c r="BE480" s="20">
        <v>80057</v>
      </c>
      <c r="BF480" s="21">
        <f t="shared" si="31"/>
        <v>5366480</v>
      </c>
      <c r="BH480" s="73"/>
      <c r="BI480" s="73"/>
      <c r="BJ480" s="73"/>
      <c r="BK480" s="73"/>
      <c r="BL480" s="73"/>
      <c r="BM480" s="73"/>
      <c r="BN480" s="73"/>
    </row>
    <row r="481" spans="1:66" ht="22.5" customHeight="1" x14ac:dyDescent="0.2">
      <c r="A481" s="125" t="s">
        <v>2280</v>
      </c>
      <c r="B481" s="126" t="s">
        <v>2281</v>
      </c>
      <c r="C481" s="136" t="s">
        <v>579</v>
      </c>
      <c r="D481" s="129">
        <v>3</v>
      </c>
      <c r="E481" s="130" t="s">
        <v>3561</v>
      </c>
      <c r="F481" s="19">
        <v>3789158</v>
      </c>
      <c r="G481" s="20">
        <v>1488388</v>
      </c>
      <c r="H481" s="20">
        <v>1846420</v>
      </c>
      <c r="I481" s="20">
        <v>0</v>
      </c>
      <c r="J481" s="20">
        <v>0</v>
      </c>
      <c r="K481" s="20">
        <v>0</v>
      </c>
      <c r="L481" s="20">
        <v>0</v>
      </c>
      <c r="M481" s="20">
        <v>361993</v>
      </c>
      <c r="N481" s="20">
        <v>200980</v>
      </c>
      <c r="O481" s="20">
        <v>139934</v>
      </c>
      <c r="P481" s="20">
        <v>2198942</v>
      </c>
      <c r="Q481" s="20">
        <v>495951</v>
      </c>
      <c r="R481" s="20">
        <v>695925</v>
      </c>
      <c r="S481" s="20">
        <v>621528</v>
      </c>
      <c r="T481" s="21">
        <v>555504</v>
      </c>
      <c r="U481" s="54">
        <v>329364</v>
      </c>
      <c r="V481" s="20">
        <v>365064</v>
      </c>
      <c r="W481" s="20">
        <v>223357</v>
      </c>
      <c r="X481" s="20">
        <v>340471</v>
      </c>
      <c r="Y481" s="21">
        <v>53444</v>
      </c>
      <c r="Z481" s="20">
        <v>4162517</v>
      </c>
      <c r="AA481" s="21">
        <v>90090</v>
      </c>
      <c r="AB481" s="32">
        <v>2379217</v>
      </c>
      <c r="AC481" s="20">
        <v>7912450</v>
      </c>
      <c r="AD481" s="20">
        <v>3657206</v>
      </c>
      <c r="AE481" s="20">
        <v>6297426</v>
      </c>
      <c r="AF481" s="20">
        <v>4041583</v>
      </c>
      <c r="AG481" s="20">
        <v>2122587</v>
      </c>
      <c r="AH481" s="20">
        <v>498384</v>
      </c>
      <c r="AI481" s="21">
        <v>285426</v>
      </c>
      <c r="AJ481" s="25">
        <v>445711</v>
      </c>
      <c r="AK481" s="25">
        <v>388614</v>
      </c>
      <c r="AL481" s="25">
        <v>136585</v>
      </c>
      <c r="AM481" s="22">
        <v>230143</v>
      </c>
      <c r="AN481" s="20">
        <v>3450876</v>
      </c>
      <c r="AO481" s="20">
        <v>239461</v>
      </c>
      <c r="AP481" s="54">
        <v>50044699</v>
      </c>
      <c r="AQ481" s="25">
        <v>683194</v>
      </c>
      <c r="AR481" s="25">
        <v>598533</v>
      </c>
      <c r="AS481" s="54">
        <v>407398</v>
      </c>
      <c r="AT481" s="54">
        <v>174936</v>
      </c>
      <c r="AU481" s="54">
        <v>490849</v>
      </c>
      <c r="AV481" s="25">
        <f t="shared" si="28"/>
        <v>2354910</v>
      </c>
      <c r="AW481" s="165">
        <v>7833915</v>
      </c>
      <c r="AX481" s="98">
        <f t="shared" si="29"/>
        <v>60233524</v>
      </c>
      <c r="AY481" s="73"/>
      <c r="AZ481" s="20">
        <v>4626798</v>
      </c>
      <c r="BA481" s="20">
        <v>416452</v>
      </c>
      <c r="BB481" s="19">
        <v>5043250</v>
      </c>
      <c r="BC481" s="19">
        <f t="shared" si="30"/>
        <v>65276774</v>
      </c>
      <c r="BE481" s="20">
        <v>3085913</v>
      </c>
      <c r="BF481" s="21">
        <f t="shared" si="31"/>
        <v>62190861</v>
      </c>
      <c r="BH481" s="73"/>
      <c r="BI481" s="73"/>
      <c r="BJ481" s="73"/>
      <c r="BK481" s="73"/>
      <c r="BL481" s="73"/>
      <c r="BM481" s="73"/>
      <c r="BN481" s="73"/>
    </row>
    <row r="482" spans="1:66" ht="22.5" customHeight="1" x14ac:dyDescent="0.2">
      <c r="A482" s="125" t="s">
        <v>2282</v>
      </c>
      <c r="B482" s="126" t="s">
        <v>2281</v>
      </c>
      <c r="C482" s="136" t="s">
        <v>580</v>
      </c>
      <c r="D482" s="129">
        <v>3</v>
      </c>
      <c r="E482" s="130" t="s">
        <v>3561</v>
      </c>
      <c r="F482" s="19">
        <v>4430732</v>
      </c>
      <c r="G482" s="20">
        <v>1241262</v>
      </c>
      <c r="H482" s="20">
        <v>2065490</v>
      </c>
      <c r="I482" s="20">
        <v>0</v>
      </c>
      <c r="J482" s="20">
        <v>0</v>
      </c>
      <c r="K482" s="20">
        <v>0</v>
      </c>
      <c r="L482" s="20">
        <v>0</v>
      </c>
      <c r="M482" s="20">
        <v>410008</v>
      </c>
      <c r="N482" s="20">
        <v>226075</v>
      </c>
      <c r="O482" s="20">
        <v>124875</v>
      </c>
      <c r="P482" s="20">
        <v>2283384</v>
      </c>
      <c r="Q482" s="20">
        <v>543012</v>
      </c>
      <c r="R482" s="20">
        <v>818910</v>
      </c>
      <c r="S482" s="20">
        <v>745655</v>
      </c>
      <c r="T482" s="21">
        <v>671234</v>
      </c>
      <c r="U482" s="54">
        <v>401142</v>
      </c>
      <c r="V482" s="20">
        <v>439635</v>
      </c>
      <c r="W482" s="20">
        <v>253700</v>
      </c>
      <c r="X482" s="20">
        <v>388380</v>
      </c>
      <c r="Y482" s="21">
        <v>63361</v>
      </c>
      <c r="Z482" s="20">
        <v>3552924</v>
      </c>
      <c r="AA482" s="21">
        <v>186615</v>
      </c>
      <c r="AB482" s="32">
        <v>2213445</v>
      </c>
      <c r="AC482" s="20">
        <v>9484175</v>
      </c>
      <c r="AD482" s="20">
        <v>4249285</v>
      </c>
      <c r="AE482" s="20">
        <v>6590935</v>
      </c>
      <c r="AF482" s="20">
        <v>4416472</v>
      </c>
      <c r="AG482" s="20">
        <v>2216832</v>
      </c>
      <c r="AH482" s="20">
        <v>507524</v>
      </c>
      <c r="AI482" s="21">
        <v>178038</v>
      </c>
      <c r="AJ482" s="25">
        <v>498982</v>
      </c>
      <c r="AK482" s="25">
        <v>439589</v>
      </c>
      <c r="AL482" s="25">
        <v>146280</v>
      </c>
      <c r="AM482" s="22">
        <v>258858</v>
      </c>
      <c r="AN482" s="20">
        <v>4540864</v>
      </c>
      <c r="AO482" s="20">
        <v>420588</v>
      </c>
      <c r="AP482" s="54">
        <v>55008261</v>
      </c>
      <c r="AQ482" s="25">
        <v>682237</v>
      </c>
      <c r="AR482" s="25">
        <v>559235</v>
      </c>
      <c r="AS482" s="54">
        <v>369467</v>
      </c>
      <c r="AT482" s="54">
        <v>186233</v>
      </c>
      <c r="AU482" s="54">
        <v>434365</v>
      </c>
      <c r="AV482" s="25">
        <f t="shared" si="28"/>
        <v>2231537</v>
      </c>
      <c r="AW482" s="165">
        <v>8600604</v>
      </c>
      <c r="AX482" s="98">
        <f t="shared" si="29"/>
        <v>65840402</v>
      </c>
      <c r="AY482" s="73"/>
      <c r="AZ482" s="20">
        <v>5096450</v>
      </c>
      <c r="BA482" s="20">
        <v>465183</v>
      </c>
      <c r="BB482" s="19">
        <v>5561633</v>
      </c>
      <c r="BC482" s="19">
        <f t="shared" si="30"/>
        <v>71402035</v>
      </c>
      <c r="BE482" s="20">
        <v>3362003</v>
      </c>
      <c r="BF482" s="21">
        <f t="shared" si="31"/>
        <v>68040032</v>
      </c>
      <c r="BH482" s="73"/>
      <c r="BI482" s="73"/>
      <c r="BJ482" s="73"/>
      <c r="BK482" s="73"/>
      <c r="BL482" s="73"/>
      <c r="BM482" s="73"/>
      <c r="BN482" s="73"/>
    </row>
    <row r="483" spans="1:66" ht="22.5" customHeight="1" x14ac:dyDescent="0.2">
      <c r="A483" s="125" t="s">
        <v>2283</v>
      </c>
      <c r="B483" s="126" t="s">
        <v>2281</v>
      </c>
      <c r="C483" s="136" t="s">
        <v>581</v>
      </c>
      <c r="D483" s="129">
        <v>5</v>
      </c>
      <c r="E483" s="130" t="s">
        <v>3561</v>
      </c>
      <c r="F483" s="19">
        <v>1372238</v>
      </c>
      <c r="G483" s="20">
        <v>383737</v>
      </c>
      <c r="H483" s="20">
        <v>392920</v>
      </c>
      <c r="I483" s="20">
        <v>0</v>
      </c>
      <c r="J483" s="20">
        <v>0</v>
      </c>
      <c r="K483" s="20">
        <v>0</v>
      </c>
      <c r="L483" s="20">
        <v>0</v>
      </c>
      <c r="M483" s="20">
        <v>102976</v>
      </c>
      <c r="N483" s="20">
        <v>59350</v>
      </c>
      <c r="O483" s="20">
        <v>35150</v>
      </c>
      <c r="P483" s="20">
        <v>770456</v>
      </c>
      <c r="Q483" s="20">
        <v>189934</v>
      </c>
      <c r="R483" s="20">
        <v>209835</v>
      </c>
      <c r="S483" s="20">
        <v>166098</v>
      </c>
      <c r="T483" s="21">
        <v>196741</v>
      </c>
      <c r="U483" s="54">
        <v>98490</v>
      </c>
      <c r="V483" s="20">
        <v>101283</v>
      </c>
      <c r="W483" s="20">
        <v>101480</v>
      </c>
      <c r="X483" s="20">
        <v>411811</v>
      </c>
      <c r="Y483" s="21">
        <v>65253</v>
      </c>
      <c r="Z483" s="20">
        <v>652582</v>
      </c>
      <c r="AA483" s="21">
        <v>90805</v>
      </c>
      <c r="AB483" s="32">
        <v>369164</v>
      </c>
      <c r="AC483" s="20">
        <v>2488568</v>
      </c>
      <c r="AD483" s="20">
        <v>1657662</v>
      </c>
      <c r="AE483" s="20">
        <v>2961125</v>
      </c>
      <c r="AF483" s="20">
        <v>1683255</v>
      </c>
      <c r="AG483" s="20">
        <v>560001</v>
      </c>
      <c r="AH483" s="20">
        <v>126157</v>
      </c>
      <c r="AI483" s="21">
        <v>117750</v>
      </c>
      <c r="AJ483" s="25">
        <v>147150</v>
      </c>
      <c r="AK483" s="25">
        <v>190174</v>
      </c>
      <c r="AL483" s="25">
        <v>61470</v>
      </c>
      <c r="AM483" s="22">
        <v>90030</v>
      </c>
      <c r="AN483" s="20">
        <v>976079</v>
      </c>
      <c r="AO483" s="20">
        <v>93521</v>
      </c>
      <c r="AP483" s="54">
        <v>16923245</v>
      </c>
      <c r="AQ483" s="25">
        <v>320743</v>
      </c>
      <c r="AR483" s="25">
        <v>390143</v>
      </c>
      <c r="AS483" s="54">
        <v>240156</v>
      </c>
      <c r="AT483" s="54">
        <v>99666</v>
      </c>
      <c r="AU483" s="54">
        <v>259810</v>
      </c>
      <c r="AV483" s="25">
        <f t="shared" si="28"/>
        <v>1310518</v>
      </c>
      <c r="AW483" s="165">
        <v>2531570</v>
      </c>
      <c r="AX483" s="98">
        <f t="shared" si="29"/>
        <v>20765333</v>
      </c>
      <c r="AY483" s="73"/>
      <c r="AZ483" s="20">
        <v>1852040</v>
      </c>
      <c r="BA483" s="20">
        <v>208226</v>
      </c>
      <c r="BB483" s="19">
        <v>2060266</v>
      </c>
      <c r="BC483" s="19">
        <f t="shared" si="30"/>
        <v>22825599</v>
      </c>
      <c r="BE483" s="20">
        <v>463436</v>
      </c>
      <c r="BF483" s="21">
        <f t="shared" si="31"/>
        <v>22362163</v>
      </c>
      <c r="BH483" s="73"/>
      <c r="BI483" s="73"/>
      <c r="BJ483" s="73"/>
      <c r="BK483" s="73"/>
      <c r="BL483" s="73"/>
      <c r="BM483" s="73"/>
      <c r="BN483" s="73"/>
    </row>
    <row r="484" spans="1:66" ht="22.5" customHeight="1" x14ac:dyDescent="0.2">
      <c r="A484" s="125" t="s">
        <v>2284</v>
      </c>
      <c r="B484" s="126" t="s">
        <v>2281</v>
      </c>
      <c r="C484" s="136" t="s">
        <v>582</v>
      </c>
      <c r="D484" s="129">
        <v>4</v>
      </c>
      <c r="E484" s="130" t="s">
        <v>3561</v>
      </c>
      <c r="F484" s="19">
        <v>2465508</v>
      </c>
      <c r="G484" s="20">
        <v>856955</v>
      </c>
      <c r="H484" s="20">
        <v>807880</v>
      </c>
      <c r="I484" s="20">
        <v>0</v>
      </c>
      <c r="J484" s="20">
        <v>0</v>
      </c>
      <c r="K484" s="20">
        <v>0</v>
      </c>
      <c r="L484" s="20">
        <v>0</v>
      </c>
      <c r="M484" s="20">
        <v>216965</v>
      </c>
      <c r="N484" s="20">
        <v>123266</v>
      </c>
      <c r="O484" s="20">
        <v>74592</v>
      </c>
      <c r="P484" s="20">
        <v>823137</v>
      </c>
      <c r="Q484" s="20">
        <v>320711</v>
      </c>
      <c r="R484" s="20">
        <v>483255</v>
      </c>
      <c r="S484" s="20">
        <v>475969</v>
      </c>
      <c r="T484" s="21">
        <v>266179</v>
      </c>
      <c r="U484" s="54">
        <v>243978</v>
      </c>
      <c r="V484" s="20">
        <v>239295</v>
      </c>
      <c r="W484" s="20">
        <v>121776</v>
      </c>
      <c r="X484" s="20">
        <v>196350</v>
      </c>
      <c r="Y484" s="21">
        <v>27479</v>
      </c>
      <c r="Z484" s="20">
        <v>1074155</v>
      </c>
      <c r="AA484" s="21">
        <v>262405</v>
      </c>
      <c r="AB484" s="32">
        <v>1000991</v>
      </c>
      <c r="AC484" s="20">
        <v>4853040</v>
      </c>
      <c r="AD484" s="20">
        <v>2718168</v>
      </c>
      <c r="AE484" s="20">
        <v>3216314</v>
      </c>
      <c r="AF484" s="20">
        <v>2155951</v>
      </c>
      <c r="AG484" s="20">
        <v>1080505</v>
      </c>
      <c r="AH484" s="20">
        <v>264260</v>
      </c>
      <c r="AI484" s="21">
        <v>32970</v>
      </c>
      <c r="AJ484" s="25">
        <v>289715</v>
      </c>
      <c r="AK484" s="25">
        <v>266509</v>
      </c>
      <c r="AL484" s="25">
        <v>82042</v>
      </c>
      <c r="AM484" s="22">
        <v>146927</v>
      </c>
      <c r="AN484" s="20">
        <v>1591696</v>
      </c>
      <c r="AO484" s="20">
        <v>104714</v>
      </c>
      <c r="AP484" s="54">
        <v>26883657</v>
      </c>
      <c r="AQ484" s="25">
        <v>491493</v>
      </c>
      <c r="AR484" s="25">
        <v>399041</v>
      </c>
      <c r="AS484" s="54">
        <v>230513</v>
      </c>
      <c r="AT484" s="54">
        <v>133313</v>
      </c>
      <c r="AU484" s="54">
        <v>273033</v>
      </c>
      <c r="AV484" s="25">
        <f t="shared" si="28"/>
        <v>1527393</v>
      </c>
      <c r="AW484" s="165">
        <v>5358172</v>
      </c>
      <c r="AX484" s="98">
        <f t="shared" si="29"/>
        <v>33769222</v>
      </c>
      <c r="AY484" s="73"/>
      <c r="AZ484" s="20">
        <v>3194779</v>
      </c>
      <c r="BA484" s="20">
        <v>218901</v>
      </c>
      <c r="BB484" s="19">
        <v>3413680</v>
      </c>
      <c r="BC484" s="19">
        <f t="shared" si="30"/>
        <v>37182902</v>
      </c>
      <c r="BE484" s="20">
        <v>1735027</v>
      </c>
      <c r="BF484" s="21">
        <f t="shared" si="31"/>
        <v>35447875</v>
      </c>
      <c r="BH484" s="73"/>
      <c r="BI484" s="73"/>
      <c r="BJ484" s="73"/>
      <c r="BK484" s="73"/>
      <c r="BL484" s="73"/>
      <c r="BM484" s="73"/>
      <c r="BN484" s="73"/>
    </row>
    <row r="485" spans="1:66" ht="22.5" customHeight="1" x14ac:dyDescent="0.2">
      <c r="A485" s="125" t="s">
        <v>2285</v>
      </c>
      <c r="B485" s="126" t="s">
        <v>2281</v>
      </c>
      <c r="C485" s="136" t="s">
        <v>583</v>
      </c>
      <c r="D485" s="129">
        <v>4</v>
      </c>
      <c r="E485" s="130" t="s">
        <v>3561</v>
      </c>
      <c r="F485" s="19">
        <v>2564661</v>
      </c>
      <c r="G485" s="20">
        <v>939520</v>
      </c>
      <c r="H485" s="20">
        <v>929670</v>
      </c>
      <c r="I485" s="20">
        <v>0</v>
      </c>
      <c r="J485" s="20">
        <v>0</v>
      </c>
      <c r="K485" s="20">
        <v>0</v>
      </c>
      <c r="L485" s="20">
        <v>0</v>
      </c>
      <c r="M485" s="20">
        <v>232716</v>
      </c>
      <c r="N485" s="20">
        <v>127525</v>
      </c>
      <c r="O485" s="20">
        <v>94165</v>
      </c>
      <c r="P485" s="20">
        <v>915302</v>
      </c>
      <c r="Q485" s="20">
        <v>333919</v>
      </c>
      <c r="R485" s="20">
        <v>625050</v>
      </c>
      <c r="S485" s="20">
        <v>438463</v>
      </c>
      <c r="T485" s="21">
        <v>300898</v>
      </c>
      <c r="U485" s="54">
        <v>256032</v>
      </c>
      <c r="V485" s="20">
        <v>260442</v>
      </c>
      <c r="W485" s="20">
        <v>172516</v>
      </c>
      <c r="X485" s="20">
        <v>407230</v>
      </c>
      <c r="Y485" s="21">
        <v>78198</v>
      </c>
      <c r="Z485" s="20">
        <v>1320691</v>
      </c>
      <c r="AA485" s="21">
        <v>17160</v>
      </c>
      <c r="AB485" s="32">
        <v>811377</v>
      </c>
      <c r="AC485" s="20">
        <v>4682547</v>
      </c>
      <c r="AD485" s="20">
        <v>2066373</v>
      </c>
      <c r="AE485" s="20">
        <v>3294560</v>
      </c>
      <c r="AF485" s="20">
        <v>2338042</v>
      </c>
      <c r="AG485" s="20">
        <v>1159836</v>
      </c>
      <c r="AH485" s="20">
        <v>315031</v>
      </c>
      <c r="AI485" s="21">
        <v>32970</v>
      </c>
      <c r="AJ485" s="25">
        <v>307090</v>
      </c>
      <c r="AK485" s="25">
        <v>283009</v>
      </c>
      <c r="AL485" s="25">
        <v>87903</v>
      </c>
      <c r="AM485" s="22">
        <v>158832</v>
      </c>
      <c r="AN485" s="20">
        <v>1639099</v>
      </c>
      <c r="AO485" s="20">
        <v>124784</v>
      </c>
      <c r="AP485" s="54">
        <v>27315611</v>
      </c>
      <c r="AQ485" s="25">
        <v>435583</v>
      </c>
      <c r="AR485" s="25">
        <v>398079</v>
      </c>
      <c r="AS485" s="54">
        <v>259621</v>
      </c>
      <c r="AT485" s="54">
        <v>123389</v>
      </c>
      <c r="AU485" s="54">
        <v>256912</v>
      </c>
      <c r="AV485" s="25">
        <f t="shared" si="28"/>
        <v>1473584</v>
      </c>
      <c r="AW485" s="165">
        <v>4486897</v>
      </c>
      <c r="AX485" s="98">
        <f t="shared" si="29"/>
        <v>33276092</v>
      </c>
      <c r="AY485" s="73"/>
      <c r="AZ485" s="20">
        <v>3339459</v>
      </c>
      <c r="BA485" s="20">
        <v>278084</v>
      </c>
      <c r="BB485" s="19">
        <v>3617543</v>
      </c>
      <c r="BC485" s="19">
        <f t="shared" si="30"/>
        <v>36893635</v>
      </c>
      <c r="BE485" s="20">
        <v>1374408</v>
      </c>
      <c r="BF485" s="21">
        <f t="shared" si="31"/>
        <v>35519227</v>
      </c>
      <c r="BH485" s="73"/>
      <c r="BI485" s="73"/>
      <c r="BJ485" s="73"/>
      <c r="BK485" s="73"/>
      <c r="BL485" s="73"/>
      <c r="BM485" s="73"/>
      <c r="BN485" s="73"/>
    </row>
    <row r="486" spans="1:66" ht="22.5" customHeight="1" x14ac:dyDescent="0.2">
      <c r="A486" s="125" t="s">
        <v>2286</v>
      </c>
      <c r="B486" s="126" t="s">
        <v>2281</v>
      </c>
      <c r="C486" s="136" t="s">
        <v>584</v>
      </c>
      <c r="D486" s="129">
        <v>5</v>
      </c>
      <c r="E486" s="130" t="s">
        <v>3561</v>
      </c>
      <c r="F486" s="19">
        <v>734620</v>
      </c>
      <c r="G486" s="20">
        <v>558350</v>
      </c>
      <c r="H486" s="20">
        <v>397480</v>
      </c>
      <c r="I486" s="20">
        <v>0</v>
      </c>
      <c r="J486" s="20">
        <v>0</v>
      </c>
      <c r="K486" s="20">
        <v>0</v>
      </c>
      <c r="L486" s="20">
        <v>0</v>
      </c>
      <c r="M486" s="20">
        <v>31584</v>
      </c>
      <c r="N486" s="20">
        <v>23938</v>
      </c>
      <c r="O486" s="20">
        <v>11988</v>
      </c>
      <c r="P486" s="20">
        <v>430480</v>
      </c>
      <c r="Q486" s="20">
        <v>83838</v>
      </c>
      <c r="R486" s="20">
        <v>132075</v>
      </c>
      <c r="S486" s="20">
        <v>123234</v>
      </c>
      <c r="T486" s="21">
        <v>127303</v>
      </c>
      <c r="U486" s="54">
        <v>50988</v>
      </c>
      <c r="V486" s="20">
        <v>87927</v>
      </c>
      <c r="W486" s="20">
        <v>91332</v>
      </c>
      <c r="X486" s="20">
        <v>0</v>
      </c>
      <c r="Y486" s="21">
        <v>0</v>
      </c>
      <c r="Z486" s="20">
        <v>379459</v>
      </c>
      <c r="AA486" s="21">
        <v>32890</v>
      </c>
      <c r="AB486" s="32">
        <v>213362</v>
      </c>
      <c r="AC486" s="20">
        <v>1353782</v>
      </c>
      <c r="AD486" s="20">
        <v>664966</v>
      </c>
      <c r="AE486" s="20">
        <v>1194627</v>
      </c>
      <c r="AF486" s="20">
        <v>662113</v>
      </c>
      <c r="AG486" s="20">
        <v>266055</v>
      </c>
      <c r="AH486" s="20">
        <v>201272</v>
      </c>
      <c r="AI486" s="21">
        <v>201588</v>
      </c>
      <c r="AJ486" s="25">
        <v>74486</v>
      </c>
      <c r="AK486" s="25">
        <v>117516</v>
      </c>
      <c r="AL486" s="25">
        <v>31639</v>
      </c>
      <c r="AM486" s="22">
        <v>56652</v>
      </c>
      <c r="AN486" s="20">
        <v>641267</v>
      </c>
      <c r="AO486" s="20">
        <v>45254</v>
      </c>
      <c r="AP486" s="54">
        <v>9022065</v>
      </c>
      <c r="AQ486" s="25">
        <v>192242</v>
      </c>
      <c r="AR486" s="25">
        <v>208559</v>
      </c>
      <c r="AS486" s="54">
        <v>155331</v>
      </c>
      <c r="AT486" s="54">
        <v>67431</v>
      </c>
      <c r="AU486" s="54">
        <v>121185</v>
      </c>
      <c r="AV486" s="25">
        <f t="shared" si="28"/>
        <v>744748</v>
      </c>
      <c r="AW486" s="165">
        <v>1479628</v>
      </c>
      <c r="AX486" s="98">
        <f t="shared" si="29"/>
        <v>11246441</v>
      </c>
      <c r="AY486" s="73"/>
      <c r="AZ486" s="20">
        <v>938082</v>
      </c>
      <c r="BA486" s="20">
        <v>286438</v>
      </c>
      <c r="BB486" s="19">
        <v>1224520</v>
      </c>
      <c r="BC486" s="19">
        <f t="shared" si="30"/>
        <v>12470961</v>
      </c>
      <c r="BE486" s="20">
        <v>223789</v>
      </c>
      <c r="BF486" s="21">
        <f t="shared" si="31"/>
        <v>12247172</v>
      </c>
      <c r="BH486" s="73"/>
      <c r="BI486" s="73"/>
      <c r="BJ486" s="73"/>
      <c r="BK486" s="73"/>
      <c r="BL486" s="73"/>
      <c r="BM486" s="73"/>
      <c r="BN486" s="73"/>
    </row>
    <row r="487" spans="1:66" ht="22.5" customHeight="1" x14ac:dyDescent="0.2">
      <c r="A487" s="125" t="s">
        <v>2287</v>
      </c>
      <c r="B487" s="126" t="s">
        <v>2281</v>
      </c>
      <c r="C487" s="136" t="s">
        <v>585</v>
      </c>
      <c r="D487" s="129">
        <v>5</v>
      </c>
      <c r="E487" s="130" t="s">
        <v>3561</v>
      </c>
      <c r="F487" s="19">
        <v>916286</v>
      </c>
      <c r="G487" s="20">
        <v>280423</v>
      </c>
      <c r="H487" s="20">
        <v>270750</v>
      </c>
      <c r="I487" s="20">
        <v>0</v>
      </c>
      <c r="J487" s="20">
        <v>0</v>
      </c>
      <c r="K487" s="20">
        <v>0</v>
      </c>
      <c r="L487" s="20">
        <v>0</v>
      </c>
      <c r="M487" s="20">
        <v>72972</v>
      </c>
      <c r="N487" s="20">
        <v>42427</v>
      </c>
      <c r="O487" s="20">
        <v>37962</v>
      </c>
      <c r="P487" s="20">
        <v>327972</v>
      </c>
      <c r="Q487" s="20">
        <v>145393</v>
      </c>
      <c r="R487" s="20">
        <v>153900</v>
      </c>
      <c r="S487" s="20">
        <v>149131</v>
      </c>
      <c r="T487" s="21">
        <v>127303</v>
      </c>
      <c r="U487" s="54">
        <v>75264</v>
      </c>
      <c r="V487" s="20">
        <v>97944</v>
      </c>
      <c r="W487" s="20">
        <v>50740</v>
      </c>
      <c r="X487" s="20">
        <v>0</v>
      </c>
      <c r="Y487" s="21">
        <v>0</v>
      </c>
      <c r="Z487" s="20">
        <v>398833</v>
      </c>
      <c r="AA487" s="21">
        <v>125840</v>
      </c>
      <c r="AB487" s="32">
        <v>294632</v>
      </c>
      <c r="AC487" s="20">
        <v>2286330</v>
      </c>
      <c r="AD487" s="20">
        <v>1053874</v>
      </c>
      <c r="AE487" s="20">
        <v>1498048</v>
      </c>
      <c r="AF487" s="20">
        <v>896046</v>
      </c>
      <c r="AG487" s="20">
        <v>516417</v>
      </c>
      <c r="AH487" s="20">
        <v>131406</v>
      </c>
      <c r="AI487" s="21">
        <v>10833</v>
      </c>
      <c r="AJ487" s="25">
        <v>108377</v>
      </c>
      <c r="AK487" s="25">
        <v>137490</v>
      </c>
      <c r="AL487" s="25">
        <v>35943</v>
      </c>
      <c r="AM487" s="22">
        <v>70091</v>
      </c>
      <c r="AN487" s="20">
        <v>201929</v>
      </c>
      <c r="AO487" s="20">
        <v>25256</v>
      </c>
      <c r="AP487" s="54">
        <v>10539812</v>
      </c>
      <c r="AQ487" s="25">
        <v>259694</v>
      </c>
      <c r="AR487" s="25">
        <v>242991</v>
      </c>
      <c r="AS487" s="54">
        <v>126881</v>
      </c>
      <c r="AT487" s="54">
        <v>74291</v>
      </c>
      <c r="AU487" s="54">
        <v>124848</v>
      </c>
      <c r="AV487" s="25">
        <f t="shared" si="28"/>
        <v>828705</v>
      </c>
      <c r="AW487" s="165">
        <v>1327723</v>
      </c>
      <c r="AX487" s="98">
        <f t="shared" si="29"/>
        <v>12696240</v>
      </c>
      <c r="AY487" s="73"/>
      <c r="AZ487" s="20">
        <v>1394282</v>
      </c>
      <c r="BA487" s="20">
        <v>99340</v>
      </c>
      <c r="BB487" s="19">
        <v>1493622</v>
      </c>
      <c r="BC487" s="19">
        <f t="shared" si="30"/>
        <v>14189862</v>
      </c>
      <c r="BE487" s="20">
        <v>447012</v>
      </c>
      <c r="BF487" s="21">
        <f t="shared" si="31"/>
        <v>13742850</v>
      </c>
      <c r="BH487" s="73"/>
      <c r="BI487" s="73"/>
      <c r="BJ487" s="73"/>
      <c r="BK487" s="73"/>
      <c r="BL487" s="73"/>
      <c r="BM487" s="73"/>
      <c r="BN487" s="73"/>
    </row>
    <row r="488" spans="1:66" ht="22.5" customHeight="1" x14ac:dyDescent="0.2">
      <c r="A488" s="125" t="s">
        <v>2288</v>
      </c>
      <c r="B488" s="126" t="s">
        <v>2281</v>
      </c>
      <c r="C488" s="136" t="s">
        <v>586</v>
      </c>
      <c r="D488" s="129">
        <v>5</v>
      </c>
      <c r="E488" s="130" t="s">
        <v>3561</v>
      </c>
      <c r="F488" s="19">
        <v>1170735</v>
      </c>
      <c r="G488" s="20">
        <v>496605</v>
      </c>
      <c r="H488" s="20">
        <v>556700</v>
      </c>
      <c r="I488" s="20">
        <v>0</v>
      </c>
      <c r="J488" s="20">
        <v>0</v>
      </c>
      <c r="K488" s="20">
        <v>0</v>
      </c>
      <c r="L488" s="20">
        <v>0</v>
      </c>
      <c r="M488" s="20">
        <v>72194</v>
      </c>
      <c r="N488" s="20">
        <v>39379</v>
      </c>
      <c r="O488" s="20">
        <v>50838</v>
      </c>
      <c r="P488" s="20">
        <v>773267</v>
      </c>
      <c r="Q488" s="20">
        <v>122271</v>
      </c>
      <c r="R488" s="20">
        <v>226620</v>
      </c>
      <c r="S488" s="20">
        <v>149131</v>
      </c>
      <c r="T488" s="21">
        <v>162022</v>
      </c>
      <c r="U488" s="54">
        <v>79422</v>
      </c>
      <c r="V488" s="20">
        <v>81249</v>
      </c>
      <c r="W488" s="20">
        <v>91332</v>
      </c>
      <c r="X488" s="20">
        <v>0</v>
      </c>
      <c r="Y488" s="21">
        <v>0</v>
      </c>
      <c r="Z488" s="20">
        <v>457652</v>
      </c>
      <c r="AA488" s="21">
        <v>101530</v>
      </c>
      <c r="AB488" s="32">
        <v>336893</v>
      </c>
      <c r="AC488" s="20">
        <v>1983265</v>
      </c>
      <c r="AD488" s="20">
        <v>1093272</v>
      </c>
      <c r="AE488" s="20">
        <v>1779551</v>
      </c>
      <c r="AF488" s="20">
        <v>1077976</v>
      </c>
      <c r="AG488" s="20">
        <v>519289</v>
      </c>
      <c r="AH488" s="20">
        <v>280460</v>
      </c>
      <c r="AI488" s="21">
        <v>106917</v>
      </c>
      <c r="AJ488" s="25">
        <v>106826</v>
      </c>
      <c r="AK488" s="25">
        <v>141121</v>
      </c>
      <c r="AL488" s="25">
        <v>43966</v>
      </c>
      <c r="AM488" s="22">
        <v>69872</v>
      </c>
      <c r="AN488" s="20">
        <v>1395426</v>
      </c>
      <c r="AO488" s="20">
        <v>89780</v>
      </c>
      <c r="AP488" s="54">
        <v>13655561</v>
      </c>
      <c r="AQ488" s="25">
        <v>232843</v>
      </c>
      <c r="AR488" s="25">
        <v>287555</v>
      </c>
      <c r="AS488" s="54">
        <v>239965</v>
      </c>
      <c r="AT488" s="54">
        <v>81848</v>
      </c>
      <c r="AU488" s="54">
        <v>157201</v>
      </c>
      <c r="AV488" s="25">
        <f t="shared" si="28"/>
        <v>999412</v>
      </c>
      <c r="AW488" s="165">
        <v>2527799</v>
      </c>
      <c r="AX488" s="98">
        <f t="shared" si="29"/>
        <v>17182772</v>
      </c>
      <c r="AY488" s="73"/>
      <c r="AZ488" s="20">
        <v>1383450</v>
      </c>
      <c r="BA488" s="20">
        <v>227254</v>
      </c>
      <c r="BB488" s="19">
        <v>1610704</v>
      </c>
      <c r="BC488" s="19">
        <f t="shared" si="30"/>
        <v>18793476</v>
      </c>
      <c r="BE488" s="20">
        <v>400421</v>
      </c>
      <c r="BF488" s="21">
        <f t="shared" si="31"/>
        <v>18393055</v>
      </c>
      <c r="BH488" s="73"/>
      <c r="BI488" s="73"/>
      <c r="BJ488" s="73"/>
      <c r="BK488" s="73"/>
      <c r="BL488" s="73"/>
      <c r="BM488" s="73"/>
      <c r="BN488" s="73"/>
    </row>
    <row r="489" spans="1:66" ht="22.5" customHeight="1" x14ac:dyDescent="0.2">
      <c r="A489" s="125" t="s">
        <v>2289</v>
      </c>
      <c r="B489" s="126" t="s">
        <v>2281</v>
      </c>
      <c r="C489" s="136" t="s">
        <v>587</v>
      </c>
      <c r="D489" s="129">
        <v>5</v>
      </c>
      <c r="E489" s="130" t="s">
        <v>3561</v>
      </c>
      <c r="F489" s="19">
        <v>843169</v>
      </c>
      <c r="G489" s="20">
        <v>266020</v>
      </c>
      <c r="H489" s="20">
        <v>345040</v>
      </c>
      <c r="I489" s="20">
        <v>0</v>
      </c>
      <c r="J489" s="20">
        <v>0</v>
      </c>
      <c r="K489" s="20">
        <v>0</v>
      </c>
      <c r="L489" s="20">
        <v>0</v>
      </c>
      <c r="M489" s="20">
        <v>57773</v>
      </c>
      <c r="N489" s="20">
        <v>33870</v>
      </c>
      <c r="O489" s="20">
        <v>34558</v>
      </c>
      <c r="P489" s="20">
        <v>225653</v>
      </c>
      <c r="Q489" s="20">
        <v>101792</v>
      </c>
      <c r="R489" s="20">
        <v>138330</v>
      </c>
      <c r="S489" s="20">
        <v>118769</v>
      </c>
      <c r="T489" s="21">
        <v>127303</v>
      </c>
      <c r="U489" s="54">
        <v>69342</v>
      </c>
      <c r="V489" s="20">
        <v>66780</v>
      </c>
      <c r="W489" s="20">
        <v>50740</v>
      </c>
      <c r="X489" s="20">
        <v>0</v>
      </c>
      <c r="Y489" s="21">
        <v>0</v>
      </c>
      <c r="Z489" s="20">
        <v>450630</v>
      </c>
      <c r="AA489" s="21">
        <v>0</v>
      </c>
      <c r="AB489" s="32">
        <v>236137</v>
      </c>
      <c r="AC489" s="20">
        <v>1570091</v>
      </c>
      <c r="AD489" s="20">
        <v>1393105</v>
      </c>
      <c r="AE489" s="20">
        <v>1388462</v>
      </c>
      <c r="AF489" s="20">
        <v>829955</v>
      </c>
      <c r="AG489" s="20">
        <v>350913</v>
      </c>
      <c r="AH489" s="20">
        <v>161452</v>
      </c>
      <c r="AI489" s="21">
        <v>65469</v>
      </c>
      <c r="AJ489" s="25">
        <v>94369</v>
      </c>
      <c r="AK489" s="25">
        <v>120724</v>
      </c>
      <c r="AL489" s="25">
        <v>34651</v>
      </c>
      <c r="AM489" s="22">
        <v>61785</v>
      </c>
      <c r="AN489" s="20">
        <v>425106</v>
      </c>
      <c r="AO489" s="20">
        <v>53331</v>
      </c>
      <c r="AP489" s="54">
        <v>9715319</v>
      </c>
      <c r="AQ489" s="25">
        <v>197021</v>
      </c>
      <c r="AR489" s="25">
        <v>224767</v>
      </c>
      <c r="AS489" s="54">
        <v>158022</v>
      </c>
      <c r="AT489" s="54">
        <v>71011</v>
      </c>
      <c r="AU489" s="54">
        <v>124232</v>
      </c>
      <c r="AV489" s="25">
        <f t="shared" si="28"/>
        <v>775053</v>
      </c>
      <c r="AW489" s="165">
        <v>1812653</v>
      </c>
      <c r="AX489" s="98">
        <f t="shared" si="29"/>
        <v>12303025</v>
      </c>
      <c r="AY489" s="73"/>
      <c r="AZ489" s="20">
        <v>1210415</v>
      </c>
      <c r="BA489" s="20">
        <v>159452</v>
      </c>
      <c r="BB489" s="19">
        <v>1369867</v>
      </c>
      <c r="BC489" s="19">
        <f t="shared" si="30"/>
        <v>13672892</v>
      </c>
      <c r="BE489" s="20">
        <v>312853</v>
      </c>
      <c r="BF489" s="21">
        <f t="shared" si="31"/>
        <v>13360039</v>
      </c>
      <c r="BH489" s="73"/>
      <c r="BI489" s="73"/>
      <c r="BJ489" s="73"/>
      <c r="BK489" s="73"/>
      <c r="BL489" s="73"/>
      <c r="BM489" s="73"/>
      <c r="BN489" s="73"/>
    </row>
    <row r="490" spans="1:66" ht="22.5" customHeight="1" x14ac:dyDescent="0.2">
      <c r="A490" s="125" t="s">
        <v>2290</v>
      </c>
      <c r="B490" s="126" t="s">
        <v>2281</v>
      </c>
      <c r="C490" s="136" t="s">
        <v>588</v>
      </c>
      <c r="D490" s="129">
        <v>5</v>
      </c>
      <c r="E490" s="130" t="s">
        <v>3561</v>
      </c>
      <c r="F490" s="19">
        <v>686953</v>
      </c>
      <c r="G490" s="20">
        <v>233793</v>
      </c>
      <c r="H490" s="20">
        <v>278920</v>
      </c>
      <c r="I490" s="20">
        <v>0</v>
      </c>
      <c r="J490" s="20">
        <v>0</v>
      </c>
      <c r="K490" s="20">
        <v>0</v>
      </c>
      <c r="L490" s="20">
        <v>0</v>
      </c>
      <c r="M490" s="20">
        <v>29562</v>
      </c>
      <c r="N490" s="20">
        <v>25227</v>
      </c>
      <c r="O490" s="20">
        <v>20646</v>
      </c>
      <c r="P490" s="20">
        <v>182227</v>
      </c>
      <c r="Q490" s="20">
        <v>80469</v>
      </c>
      <c r="R490" s="20">
        <v>98730</v>
      </c>
      <c r="S490" s="20">
        <v>99123</v>
      </c>
      <c r="T490" s="21">
        <v>127303</v>
      </c>
      <c r="U490" s="54">
        <v>46620</v>
      </c>
      <c r="V490" s="20">
        <v>53424</v>
      </c>
      <c r="W490" s="20">
        <v>60888</v>
      </c>
      <c r="X490" s="20">
        <v>0</v>
      </c>
      <c r="Y490" s="21">
        <v>0</v>
      </c>
      <c r="Z490" s="20">
        <v>363126</v>
      </c>
      <c r="AA490" s="21">
        <v>0</v>
      </c>
      <c r="AB490" s="32">
        <v>194594</v>
      </c>
      <c r="AC490" s="20">
        <v>1098721</v>
      </c>
      <c r="AD490" s="20">
        <v>1091751</v>
      </c>
      <c r="AE490" s="20">
        <v>1005609</v>
      </c>
      <c r="AF490" s="20">
        <v>682640</v>
      </c>
      <c r="AG490" s="20">
        <v>246517</v>
      </c>
      <c r="AH490" s="20">
        <v>189326</v>
      </c>
      <c r="AI490" s="21">
        <v>71121</v>
      </c>
      <c r="AJ490" s="25">
        <v>76799</v>
      </c>
      <c r="AK490" s="25">
        <v>92354</v>
      </c>
      <c r="AL490" s="25">
        <v>27521</v>
      </c>
      <c r="AM490" s="22">
        <v>49866</v>
      </c>
      <c r="AN490" s="20">
        <v>377693</v>
      </c>
      <c r="AO490" s="20">
        <v>40980</v>
      </c>
      <c r="AP490" s="54">
        <v>7632503</v>
      </c>
      <c r="AQ490" s="25">
        <v>165052</v>
      </c>
      <c r="AR490" s="25">
        <v>200515</v>
      </c>
      <c r="AS490" s="54">
        <v>155803</v>
      </c>
      <c r="AT490" s="54">
        <v>69269</v>
      </c>
      <c r="AU490" s="54">
        <v>98127</v>
      </c>
      <c r="AV490" s="25">
        <f t="shared" si="28"/>
        <v>688766</v>
      </c>
      <c r="AW490" s="165">
        <v>1480380</v>
      </c>
      <c r="AX490" s="98">
        <f t="shared" si="29"/>
        <v>9801649</v>
      </c>
      <c r="AY490" s="73"/>
      <c r="AZ490" s="20">
        <v>969960</v>
      </c>
      <c r="BA490" s="20">
        <v>125351</v>
      </c>
      <c r="BB490" s="19">
        <v>1095311</v>
      </c>
      <c r="BC490" s="19">
        <f t="shared" si="30"/>
        <v>10896960</v>
      </c>
      <c r="BE490" s="20">
        <v>244629</v>
      </c>
      <c r="BF490" s="21">
        <f t="shared" si="31"/>
        <v>10652331</v>
      </c>
      <c r="BH490" s="73"/>
      <c r="BI490" s="73"/>
      <c r="BJ490" s="73"/>
      <c r="BK490" s="73"/>
      <c r="BL490" s="73"/>
      <c r="BM490" s="73"/>
      <c r="BN490" s="73"/>
    </row>
    <row r="491" spans="1:66" ht="22.5" customHeight="1" x14ac:dyDescent="0.2">
      <c r="A491" s="125" t="s">
        <v>2291</v>
      </c>
      <c r="B491" s="126" t="s">
        <v>2281</v>
      </c>
      <c r="C491" s="136" t="s">
        <v>589</v>
      </c>
      <c r="D491" s="129">
        <v>5</v>
      </c>
      <c r="E491" s="130" t="s">
        <v>3561</v>
      </c>
      <c r="F491" s="19">
        <v>801286</v>
      </c>
      <c r="G491" s="20">
        <v>368122</v>
      </c>
      <c r="H491" s="20">
        <v>360430</v>
      </c>
      <c r="I491" s="20">
        <v>0</v>
      </c>
      <c r="J491" s="20">
        <v>0</v>
      </c>
      <c r="K491" s="20">
        <v>0</v>
      </c>
      <c r="L491" s="20">
        <v>0</v>
      </c>
      <c r="M491" s="20">
        <v>50518</v>
      </c>
      <c r="N491" s="20">
        <v>28991</v>
      </c>
      <c r="O491" s="20">
        <v>16095</v>
      </c>
      <c r="P491" s="20">
        <v>221736</v>
      </c>
      <c r="Q491" s="20">
        <v>88350</v>
      </c>
      <c r="R491" s="20">
        <v>110430</v>
      </c>
      <c r="S491" s="20">
        <v>107160</v>
      </c>
      <c r="T491" s="21">
        <v>138876</v>
      </c>
      <c r="U491" s="54">
        <v>75054</v>
      </c>
      <c r="V491" s="20">
        <v>53424</v>
      </c>
      <c r="W491" s="20">
        <v>50740</v>
      </c>
      <c r="X491" s="20">
        <v>0</v>
      </c>
      <c r="Y491" s="21">
        <v>0</v>
      </c>
      <c r="Z491" s="20">
        <v>443146</v>
      </c>
      <c r="AA491" s="21">
        <v>0</v>
      </c>
      <c r="AB491" s="32">
        <v>248535</v>
      </c>
      <c r="AC491" s="20">
        <v>1412949</v>
      </c>
      <c r="AD491" s="20">
        <v>815369</v>
      </c>
      <c r="AE491" s="20">
        <v>1322221</v>
      </c>
      <c r="AF491" s="20">
        <v>820698</v>
      </c>
      <c r="AG491" s="20">
        <v>354186</v>
      </c>
      <c r="AH491" s="20">
        <v>199372</v>
      </c>
      <c r="AI491" s="21">
        <v>64056</v>
      </c>
      <c r="AJ491" s="25">
        <v>85095</v>
      </c>
      <c r="AK491" s="25">
        <v>118827</v>
      </c>
      <c r="AL491" s="25">
        <v>35402</v>
      </c>
      <c r="AM491" s="22">
        <v>60171</v>
      </c>
      <c r="AN491" s="20">
        <v>584503</v>
      </c>
      <c r="AO491" s="20">
        <v>47816</v>
      </c>
      <c r="AP491" s="54">
        <v>9083558</v>
      </c>
      <c r="AQ491" s="25">
        <v>155585</v>
      </c>
      <c r="AR491" s="25">
        <v>226821</v>
      </c>
      <c r="AS491" s="54">
        <v>199362</v>
      </c>
      <c r="AT491" s="54">
        <v>61008</v>
      </c>
      <c r="AU491" s="54">
        <v>100809</v>
      </c>
      <c r="AV491" s="25">
        <f t="shared" si="28"/>
        <v>743585</v>
      </c>
      <c r="AW491" s="165">
        <v>1845180</v>
      </c>
      <c r="AX491" s="98">
        <f t="shared" si="29"/>
        <v>11672323</v>
      </c>
      <c r="AY491" s="73"/>
      <c r="AZ491" s="20">
        <v>1083612</v>
      </c>
      <c r="BA491" s="20">
        <v>232492</v>
      </c>
      <c r="BB491" s="19">
        <v>1316104</v>
      </c>
      <c r="BC491" s="19">
        <f t="shared" si="30"/>
        <v>12988427</v>
      </c>
      <c r="BE491" s="20">
        <v>329223</v>
      </c>
      <c r="BF491" s="21">
        <f t="shared" si="31"/>
        <v>12659204</v>
      </c>
      <c r="BH491" s="73"/>
      <c r="BI491" s="73"/>
      <c r="BJ491" s="73"/>
      <c r="BK491" s="73"/>
      <c r="BL491" s="73"/>
      <c r="BM491" s="73"/>
      <c r="BN491" s="73"/>
    </row>
    <row r="492" spans="1:66" ht="22.5" customHeight="1" x14ac:dyDescent="0.2">
      <c r="A492" s="125" t="s">
        <v>2292</v>
      </c>
      <c r="B492" s="126" t="s">
        <v>2281</v>
      </c>
      <c r="C492" s="136" t="s">
        <v>590</v>
      </c>
      <c r="D492" s="129">
        <v>5</v>
      </c>
      <c r="E492" s="130" t="s">
        <v>3561</v>
      </c>
      <c r="F492" s="19">
        <v>761645</v>
      </c>
      <c r="G492" s="20">
        <v>207697</v>
      </c>
      <c r="H492" s="20">
        <v>180120</v>
      </c>
      <c r="I492" s="20">
        <v>0</v>
      </c>
      <c r="J492" s="20">
        <v>0</v>
      </c>
      <c r="K492" s="20">
        <v>0</v>
      </c>
      <c r="L492" s="20">
        <v>0</v>
      </c>
      <c r="M492" s="20">
        <v>46413</v>
      </c>
      <c r="N492" s="20">
        <v>26214</v>
      </c>
      <c r="O492" s="20">
        <v>2035</v>
      </c>
      <c r="P492" s="20">
        <v>245899</v>
      </c>
      <c r="Q492" s="20">
        <v>83519</v>
      </c>
      <c r="R492" s="20">
        <v>142425</v>
      </c>
      <c r="S492" s="20">
        <v>104481</v>
      </c>
      <c r="T492" s="21">
        <v>92584</v>
      </c>
      <c r="U492" s="54">
        <v>60438</v>
      </c>
      <c r="V492" s="20">
        <v>58989</v>
      </c>
      <c r="W492" s="20">
        <v>50740</v>
      </c>
      <c r="X492" s="20">
        <v>0</v>
      </c>
      <c r="Y492" s="21">
        <v>0</v>
      </c>
      <c r="Z492" s="20">
        <v>367660</v>
      </c>
      <c r="AA492" s="21">
        <v>43615</v>
      </c>
      <c r="AB492" s="32">
        <v>182035</v>
      </c>
      <c r="AC492" s="20">
        <v>1204728</v>
      </c>
      <c r="AD492" s="20">
        <v>593284</v>
      </c>
      <c r="AE492" s="20">
        <v>987670</v>
      </c>
      <c r="AF492" s="20">
        <v>593446</v>
      </c>
      <c r="AG492" s="20">
        <v>277149</v>
      </c>
      <c r="AH492" s="20">
        <v>105433</v>
      </c>
      <c r="AI492" s="21">
        <v>89961</v>
      </c>
      <c r="AJ492" s="25">
        <v>79291</v>
      </c>
      <c r="AK492" s="25">
        <v>104812</v>
      </c>
      <c r="AL492" s="25">
        <v>26339</v>
      </c>
      <c r="AM492" s="22">
        <v>54439</v>
      </c>
      <c r="AN492" s="20">
        <v>628037</v>
      </c>
      <c r="AO492" s="20">
        <v>37525</v>
      </c>
      <c r="AP492" s="54">
        <v>7438623</v>
      </c>
      <c r="AQ492" s="25">
        <v>174221</v>
      </c>
      <c r="AR492" s="25">
        <v>182815</v>
      </c>
      <c r="AS492" s="54">
        <v>111433</v>
      </c>
      <c r="AT492" s="54">
        <v>59844</v>
      </c>
      <c r="AU492" s="54">
        <v>117338</v>
      </c>
      <c r="AV492" s="25">
        <f t="shared" si="28"/>
        <v>645651</v>
      </c>
      <c r="AW492" s="165">
        <v>1239198</v>
      </c>
      <c r="AX492" s="98">
        <f t="shared" si="29"/>
        <v>9323472</v>
      </c>
      <c r="AY492" s="73"/>
      <c r="AZ492" s="20">
        <v>1003555</v>
      </c>
      <c r="BA492" s="20">
        <v>149639</v>
      </c>
      <c r="BB492" s="19">
        <v>1153194</v>
      </c>
      <c r="BC492" s="19">
        <f t="shared" si="30"/>
        <v>10476666</v>
      </c>
      <c r="BE492" s="20">
        <v>223450</v>
      </c>
      <c r="BF492" s="21">
        <f t="shared" si="31"/>
        <v>10253216</v>
      </c>
      <c r="BH492" s="73"/>
      <c r="BI492" s="73"/>
      <c r="BJ492" s="73"/>
      <c r="BK492" s="73"/>
      <c r="BL492" s="73"/>
      <c r="BM492" s="73"/>
      <c r="BN492" s="73"/>
    </row>
    <row r="493" spans="1:66" ht="22.5" customHeight="1" x14ac:dyDescent="0.2">
      <c r="A493" s="125" t="s">
        <v>2293</v>
      </c>
      <c r="B493" s="126" t="s">
        <v>2281</v>
      </c>
      <c r="C493" s="136" t="s">
        <v>591</v>
      </c>
      <c r="D493" s="129">
        <v>6</v>
      </c>
      <c r="E493" s="130" t="s">
        <v>3561</v>
      </c>
      <c r="F493" s="19">
        <v>275471</v>
      </c>
      <c r="G493" s="20">
        <v>83564</v>
      </c>
      <c r="H493" s="20">
        <v>57380</v>
      </c>
      <c r="I493" s="20">
        <v>0</v>
      </c>
      <c r="J493" s="20">
        <v>0</v>
      </c>
      <c r="K493" s="20">
        <v>0</v>
      </c>
      <c r="L493" s="20">
        <v>0</v>
      </c>
      <c r="M493" s="20">
        <v>13761</v>
      </c>
      <c r="N493" s="20">
        <v>7506</v>
      </c>
      <c r="O493" s="20">
        <v>1332</v>
      </c>
      <c r="P493" s="20">
        <v>153069</v>
      </c>
      <c r="Q493" s="20">
        <v>28859</v>
      </c>
      <c r="R493" s="20">
        <v>33930</v>
      </c>
      <c r="S493" s="20">
        <v>34827</v>
      </c>
      <c r="T493" s="21">
        <v>23146</v>
      </c>
      <c r="U493" s="54">
        <v>15204</v>
      </c>
      <c r="V493" s="20">
        <v>20034</v>
      </c>
      <c r="W493" s="20">
        <v>10148</v>
      </c>
      <c r="X493" s="20">
        <v>0</v>
      </c>
      <c r="Y493" s="21">
        <v>0</v>
      </c>
      <c r="Z493" s="20">
        <v>139269</v>
      </c>
      <c r="AA493" s="21">
        <v>71500</v>
      </c>
      <c r="AB493" s="32">
        <v>0</v>
      </c>
      <c r="AC493" s="20">
        <v>352039</v>
      </c>
      <c r="AD493" s="20">
        <v>169291</v>
      </c>
      <c r="AE493" s="20">
        <v>308376</v>
      </c>
      <c r="AF493" s="20">
        <v>144498</v>
      </c>
      <c r="AG493" s="20">
        <v>71364</v>
      </c>
      <c r="AH493" s="20">
        <v>81541</v>
      </c>
      <c r="AI493" s="21">
        <v>16014</v>
      </c>
      <c r="AJ493" s="25">
        <v>37538</v>
      </c>
      <c r="AK493" s="25">
        <v>41297</v>
      </c>
      <c r="AL493" s="25">
        <v>7881</v>
      </c>
      <c r="AM493" s="22">
        <v>20227</v>
      </c>
      <c r="AN493" s="20">
        <v>55532</v>
      </c>
      <c r="AO493" s="20">
        <v>6519</v>
      </c>
      <c r="AP493" s="54">
        <v>2281117</v>
      </c>
      <c r="AQ493" s="25">
        <v>62043</v>
      </c>
      <c r="AR493" s="25">
        <v>111894</v>
      </c>
      <c r="AS493" s="54">
        <v>52172</v>
      </c>
      <c r="AT493" s="54">
        <v>28739</v>
      </c>
      <c r="AU493" s="54">
        <v>60440</v>
      </c>
      <c r="AV493" s="25">
        <f t="shared" si="28"/>
        <v>315288</v>
      </c>
      <c r="AW493" s="165">
        <v>240141</v>
      </c>
      <c r="AX493" s="98">
        <f t="shared" si="29"/>
        <v>2836546</v>
      </c>
      <c r="AY493" s="73"/>
      <c r="AZ493" s="20">
        <v>434801</v>
      </c>
      <c r="BA493" s="20">
        <v>29194</v>
      </c>
      <c r="BB493" s="19">
        <v>463995</v>
      </c>
      <c r="BC493" s="19">
        <f t="shared" si="30"/>
        <v>3300541</v>
      </c>
      <c r="BE493" s="20">
        <v>66298</v>
      </c>
      <c r="BF493" s="21">
        <f t="shared" si="31"/>
        <v>3234243</v>
      </c>
      <c r="BH493" s="73"/>
      <c r="BI493" s="73"/>
      <c r="BJ493" s="73"/>
      <c r="BK493" s="73"/>
      <c r="BL493" s="73"/>
      <c r="BM493" s="73"/>
      <c r="BN493" s="73"/>
    </row>
    <row r="494" spans="1:66" ht="22.5" customHeight="1" x14ac:dyDescent="0.2">
      <c r="A494" s="125" t="s">
        <v>2294</v>
      </c>
      <c r="B494" s="126" t="s">
        <v>2281</v>
      </c>
      <c r="C494" s="136" t="s">
        <v>592</v>
      </c>
      <c r="D494" s="129">
        <v>6</v>
      </c>
      <c r="E494" s="130" t="s">
        <v>3561</v>
      </c>
      <c r="F494" s="19">
        <v>347599</v>
      </c>
      <c r="G494" s="20">
        <v>98251</v>
      </c>
      <c r="H494" s="20">
        <v>72770</v>
      </c>
      <c r="I494" s="20">
        <v>0</v>
      </c>
      <c r="J494" s="20">
        <v>0</v>
      </c>
      <c r="K494" s="20">
        <v>0</v>
      </c>
      <c r="L494" s="20">
        <v>0</v>
      </c>
      <c r="M494" s="20">
        <v>21095</v>
      </c>
      <c r="N494" s="20">
        <v>11506</v>
      </c>
      <c r="O494" s="20">
        <v>0</v>
      </c>
      <c r="P494" s="20">
        <v>135070</v>
      </c>
      <c r="Q494" s="20">
        <v>43245</v>
      </c>
      <c r="R494" s="20">
        <v>74250</v>
      </c>
      <c r="S494" s="20">
        <v>59831</v>
      </c>
      <c r="T494" s="21">
        <v>23146</v>
      </c>
      <c r="U494" s="54">
        <v>29148</v>
      </c>
      <c r="V494" s="20">
        <v>26712</v>
      </c>
      <c r="W494" s="20">
        <v>10148</v>
      </c>
      <c r="X494" s="20">
        <v>0</v>
      </c>
      <c r="Y494" s="21">
        <v>0</v>
      </c>
      <c r="Z494" s="20">
        <v>186571</v>
      </c>
      <c r="AA494" s="21">
        <v>0</v>
      </c>
      <c r="AB494" s="32">
        <v>0</v>
      </c>
      <c r="AC494" s="20">
        <v>529984</v>
      </c>
      <c r="AD494" s="20">
        <v>226547</v>
      </c>
      <c r="AE494" s="20">
        <v>353607</v>
      </c>
      <c r="AF494" s="20">
        <v>201894</v>
      </c>
      <c r="AG494" s="20">
        <v>115084</v>
      </c>
      <c r="AH494" s="20">
        <v>80545</v>
      </c>
      <c r="AI494" s="21">
        <v>11304</v>
      </c>
      <c r="AJ494" s="25">
        <v>49189</v>
      </c>
      <c r="AK494" s="25">
        <v>51099</v>
      </c>
      <c r="AL494" s="25">
        <v>9941</v>
      </c>
      <c r="AM494" s="22">
        <v>27183</v>
      </c>
      <c r="AN494" s="20">
        <v>80727</v>
      </c>
      <c r="AO494" s="20">
        <v>6847</v>
      </c>
      <c r="AP494" s="54">
        <v>2883293</v>
      </c>
      <c r="AQ494" s="25">
        <v>76692</v>
      </c>
      <c r="AR494" s="25">
        <v>111806</v>
      </c>
      <c r="AS494" s="54">
        <v>49208</v>
      </c>
      <c r="AT494" s="54">
        <v>28917</v>
      </c>
      <c r="AU494" s="54">
        <v>61466</v>
      </c>
      <c r="AV494" s="25">
        <f t="shared" si="28"/>
        <v>328089</v>
      </c>
      <c r="AW494" s="165">
        <v>325811</v>
      </c>
      <c r="AX494" s="98">
        <f t="shared" si="29"/>
        <v>3537193</v>
      </c>
      <c r="AY494" s="73"/>
      <c r="AZ494" s="20">
        <v>546169</v>
      </c>
      <c r="BA494" s="20">
        <v>27868</v>
      </c>
      <c r="BB494" s="19">
        <v>574037</v>
      </c>
      <c r="BC494" s="19">
        <f t="shared" si="30"/>
        <v>4111230</v>
      </c>
      <c r="BE494" s="20">
        <v>99369</v>
      </c>
      <c r="BF494" s="21">
        <f t="shared" si="31"/>
        <v>4011861</v>
      </c>
      <c r="BH494" s="73"/>
      <c r="BI494" s="73"/>
      <c r="BJ494" s="73"/>
      <c r="BK494" s="73"/>
      <c r="BL494" s="73"/>
      <c r="BM494" s="73"/>
      <c r="BN494" s="73"/>
    </row>
    <row r="495" spans="1:66" ht="22.5" customHeight="1" x14ac:dyDescent="0.2">
      <c r="A495" s="125" t="s">
        <v>2295</v>
      </c>
      <c r="B495" s="126" t="s">
        <v>2281</v>
      </c>
      <c r="C495" s="136" t="s">
        <v>593</v>
      </c>
      <c r="D495" s="129">
        <v>6</v>
      </c>
      <c r="E495" s="130" t="s">
        <v>3561</v>
      </c>
      <c r="F495" s="19">
        <v>65171</v>
      </c>
      <c r="G495" s="20">
        <v>77646</v>
      </c>
      <c r="H495" s="20">
        <v>35720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596</v>
      </c>
      <c r="O495" s="20">
        <v>0</v>
      </c>
      <c r="P495" s="20">
        <v>5138</v>
      </c>
      <c r="Q495" s="20">
        <v>4514</v>
      </c>
      <c r="R495" s="20">
        <v>14175</v>
      </c>
      <c r="S495" s="20">
        <v>14288</v>
      </c>
      <c r="T495" s="21">
        <v>11573</v>
      </c>
      <c r="U495" s="54">
        <v>672</v>
      </c>
      <c r="V495" s="20">
        <v>5565</v>
      </c>
      <c r="W495" s="20">
        <v>10148</v>
      </c>
      <c r="X495" s="20">
        <v>0</v>
      </c>
      <c r="Y495" s="21">
        <v>0</v>
      </c>
      <c r="Z495" s="20">
        <v>33507</v>
      </c>
      <c r="AA495" s="21">
        <v>0</v>
      </c>
      <c r="AB495" s="32">
        <v>0</v>
      </c>
      <c r="AC495" s="20">
        <v>45788</v>
      </c>
      <c r="AD495" s="20">
        <v>59433</v>
      </c>
      <c r="AE495" s="20">
        <v>63797</v>
      </c>
      <c r="AF495" s="20">
        <v>25921</v>
      </c>
      <c r="AG495" s="20">
        <v>13554</v>
      </c>
      <c r="AH495" s="20">
        <v>20634</v>
      </c>
      <c r="AI495" s="21">
        <v>77244</v>
      </c>
      <c r="AJ495" s="25">
        <v>5382</v>
      </c>
      <c r="AK495" s="25">
        <v>16073</v>
      </c>
      <c r="AL495" s="25">
        <v>2197</v>
      </c>
      <c r="AM495" s="22">
        <v>5202</v>
      </c>
      <c r="AN495" s="20">
        <v>46879</v>
      </c>
      <c r="AO495" s="20">
        <v>16790</v>
      </c>
      <c r="AP495" s="54">
        <v>677607</v>
      </c>
      <c r="AQ495" s="25">
        <v>44637</v>
      </c>
      <c r="AR495" s="25">
        <v>85313</v>
      </c>
      <c r="AS495" s="54">
        <v>35043</v>
      </c>
      <c r="AT495" s="54">
        <v>55296</v>
      </c>
      <c r="AU495" s="54">
        <v>18315</v>
      </c>
      <c r="AV495" s="25">
        <f t="shared" si="28"/>
        <v>238604</v>
      </c>
      <c r="AW495" s="165">
        <v>237507</v>
      </c>
      <c r="AX495" s="98">
        <f t="shared" si="29"/>
        <v>1153718</v>
      </c>
      <c r="AY495" s="73"/>
      <c r="AZ495" s="20">
        <v>118077</v>
      </c>
      <c r="BA495" s="20">
        <v>92489</v>
      </c>
      <c r="BB495" s="19">
        <v>210566</v>
      </c>
      <c r="BC495" s="19">
        <f t="shared" si="30"/>
        <v>1364284</v>
      </c>
      <c r="BE495" s="20">
        <v>68144</v>
      </c>
      <c r="BF495" s="21">
        <f t="shared" si="31"/>
        <v>1296140</v>
      </c>
      <c r="BH495" s="73"/>
      <c r="BI495" s="73"/>
      <c r="BJ495" s="73"/>
      <c r="BK495" s="73"/>
      <c r="BL495" s="73"/>
      <c r="BM495" s="73"/>
      <c r="BN495" s="73"/>
    </row>
    <row r="496" spans="1:66" ht="22.5" customHeight="1" x14ac:dyDescent="0.2">
      <c r="A496" s="125" t="s">
        <v>2296</v>
      </c>
      <c r="B496" s="126" t="s">
        <v>2281</v>
      </c>
      <c r="C496" s="136" t="s">
        <v>594</v>
      </c>
      <c r="D496" s="129">
        <v>6</v>
      </c>
      <c r="E496" s="130" t="s">
        <v>3561</v>
      </c>
      <c r="F496" s="19">
        <v>75314</v>
      </c>
      <c r="G496" s="20">
        <v>37575</v>
      </c>
      <c r="H496" s="20">
        <v>61940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869</v>
      </c>
      <c r="O496" s="20">
        <v>0</v>
      </c>
      <c r="P496" s="20">
        <v>6375</v>
      </c>
      <c r="Q496" s="20">
        <v>6584</v>
      </c>
      <c r="R496" s="20">
        <v>7155</v>
      </c>
      <c r="S496" s="20">
        <v>4465</v>
      </c>
      <c r="T496" s="21">
        <v>11573</v>
      </c>
      <c r="U496" s="54">
        <v>6594</v>
      </c>
      <c r="V496" s="20">
        <v>4452</v>
      </c>
      <c r="W496" s="20">
        <v>10148</v>
      </c>
      <c r="X496" s="20">
        <v>0</v>
      </c>
      <c r="Y496" s="21">
        <v>0</v>
      </c>
      <c r="Z496" s="20">
        <v>34895</v>
      </c>
      <c r="AA496" s="21">
        <v>0</v>
      </c>
      <c r="AB496" s="32">
        <v>0</v>
      </c>
      <c r="AC496" s="20">
        <v>59001</v>
      </c>
      <c r="AD496" s="20">
        <v>110880</v>
      </c>
      <c r="AE496" s="20">
        <v>123686</v>
      </c>
      <c r="AF496" s="20">
        <v>50152</v>
      </c>
      <c r="AG496" s="20">
        <v>13674</v>
      </c>
      <c r="AH496" s="20">
        <v>29684</v>
      </c>
      <c r="AI496" s="21">
        <v>47100</v>
      </c>
      <c r="AJ496" s="25">
        <v>7850</v>
      </c>
      <c r="AK496" s="25">
        <v>22555</v>
      </c>
      <c r="AL496" s="25">
        <v>3851</v>
      </c>
      <c r="AM496" s="22">
        <v>7495</v>
      </c>
      <c r="AN496" s="20">
        <v>184724</v>
      </c>
      <c r="AO496" s="20">
        <v>13838</v>
      </c>
      <c r="AP496" s="54">
        <v>942429</v>
      </c>
      <c r="AQ496" s="25">
        <v>56922</v>
      </c>
      <c r="AR496" s="25">
        <v>152980</v>
      </c>
      <c r="AS496" s="54">
        <v>50454</v>
      </c>
      <c r="AT496" s="54">
        <v>57112</v>
      </c>
      <c r="AU496" s="54">
        <v>30798</v>
      </c>
      <c r="AV496" s="25">
        <f t="shared" si="28"/>
        <v>348266</v>
      </c>
      <c r="AW496" s="165">
        <v>217059</v>
      </c>
      <c r="AX496" s="98">
        <f t="shared" si="29"/>
        <v>1507754</v>
      </c>
      <c r="AY496" s="73"/>
      <c r="AZ496" s="20">
        <v>146715</v>
      </c>
      <c r="BA496" s="20">
        <v>64908</v>
      </c>
      <c r="BB496" s="19">
        <v>211623</v>
      </c>
      <c r="BC496" s="19">
        <f t="shared" si="30"/>
        <v>1719377</v>
      </c>
      <c r="BE496" s="20">
        <v>13154</v>
      </c>
      <c r="BF496" s="21">
        <f t="shared" si="31"/>
        <v>1706223</v>
      </c>
      <c r="BH496" s="73"/>
      <c r="BI496" s="73"/>
      <c r="BJ496" s="73"/>
      <c r="BK496" s="73"/>
      <c r="BL496" s="73"/>
      <c r="BM496" s="73"/>
      <c r="BN496" s="73"/>
    </row>
    <row r="497" spans="1:66" ht="22.5" customHeight="1" x14ac:dyDescent="0.2">
      <c r="A497" s="125" t="s">
        <v>2297</v>
      </c>
      <c r="B497" s="126" t="s">
        <v>2281</v>
      </c>
      <c r="C497" s="136" t="s">
        <v>595</v>
      </c>
      <c r="D497" s="129">
        <v>6</v>
      </c>
      <c r="E497" s="130" t="s">
        <v>3561</v>
      </c>
      <c r="F497" s="19">
        <v>208944</v>
      </c>
      <c r="G497" s="20">
        <v>63029</v>
      </c>
      <c r="H497" s="20">
        <v>65740</v>
      </c>
      <c r="I497" s="20">
        <v>0</v>
      </c>
      <c r="J497" s="20">
        <v>0</v>
      </c>
      <c r="K497" s="20">
        <v>0</v>
      </c>
      <c r="L497" s="20">
        <v>0</v>
      </c>
      <c r="M497" s="20">
        <v>2552</v>
      </c>
      <c r="N497" s="20">
        <v>3472</v>
      </c>
      <c r="O497" s="20">
        <v>518</v>
      </c>
      <c r="P497" s="20">
        <v>5198</v>
      </c>
      <c r="Q497" s="20">
        <v>20954</v>
      </c>
      <c r="R497" s="20">
        <v>29745</v>
      </c>
      <c r="S497" s="20">
        <v>7144</v>
      </c>
      <c r="T497" s="21">
        <v>11573</v>
      </c>
      <c r="U497" s="54">
        <v>20874</v>
      </c>
      <c r="V497" s="20">
        <v>10017</v>
      </c>
      <c r="W497" s="20">
        <v>10148</v>
      </c>
      <c r="X497" s="20">
        <v>0</v>
      </c>
      <c r="Y497" s="21">
        <v>0</v>
      </c>
      <c r="Z497" s="20">
        <v>107002</v>
      </c>
      <c r="AA497" s="21">
        <v>0</v>
      </c>
      <c r="AB497" s="32">
        <v>0</v>
      </c>
      <c r="AC497" s="20">
        <v>167751</v>
      </c>
      <c r="AD497" s="20">
        <v>334328</v>
      </c>
      <c r="AE497" s="20">
        <v>283458</v>
      </c>
      <c r="AF497" s="20">
        <v>156975</v>
      </c>
      <c r="AG497" s="20">
        <v>49286</v>
      </c>
      <c r="AH497" s="20">
        <v>73848</v>
      </c>
      <c r="AI497" s="21">
        <v>79599</v>
      </c>
      <c r="AJ497" s="25">
        <v>24031</v>
      </c>
      <c r="AK497" s="25">
        <v>44156</v>
      </c>
      <c r="AL497" s="25">
        <v>9748</v>
      </c>
      <c r="AM497" s="22">
        <v>15899</v>
      </c>
      <c r="AN497" s="20">
        <v>185329</v>
      </c>
      <c r="AO497" s="20">
        <v>24098</v>
      </c>
      <c r="AP497" s="54">
        <v>2015416</v>
      </c>
      <c r="AQ497" s="25">
        <v>66731</v>
      </c>
      <c r="AR497" s="25">
        <v>153445</v>
      </c>
      <c r="AS497" s="54">
        <v>99817</v>
      </c>
      <c r="AT497" s="54">
        <v>58359</v>
      </c>
      <c r="AU497" s="54">
        <v>60901</v>
      </c>
      <c r="AV497" s="25">
        <f t="shared" si="28"/>
        <v>439253</v>
      </c>
      <c r="AW497" s="165">
        <v>494242</v>
      </c>
      <c r="AX497" s="98">
        <f t="shared" si="29"/>
        <v>2948911</v>
      </c>
      <c r="AY497" s="73"/>
      <c r="AZ497" s="20">
        <v>313910</v>
      </c>
      <c r="BA497" s="20">
        <v>115384</v>
      </c>
      <c r="BB497" s="19">
        <v>429294</v>
      </c>
      <c r="BC497" s="19">
        <f t="shared" si="30"/>
        <v>3378205</v>
      </c>
      <c r="BE497" s="20">
        <v>35752</v>
      </c>
      <c r="BF497" s="21">
        <f t="shared" si="31"/>
        <v>3342453</v>
      </c>
      <c r="BH497" s="73"/>
      <c r="BI497" s="73"/>
      <c r="BJ497" s="73"/>
      <c r="BK497" s="73"/>
      <c r="BL497" s="73"/>
      <c r="BM497" s="73"/>
      <c r="BN497" s="73"/>
    </row>
    <row r="498" spans="1:66" ht="22.5" customHeight="1" x14ac:dyDescent="0.2">
      <c r="A498" s="125" t="s">
        <v>2298</v>
      </c>
      <c r="B498" s="126" t="s">
        <v>2281</v>
      </c>
      <c r="C498" s="136" t="s">
        <v>596</v>
      </c>
      <c r="D498" s="129">
        <v>6</v>
      </c>
      <c r="E498" s="130" t="s">
        <v>3561</v>
      </c>
      <c r="F498" s="19">
        <v>73589</v>
      </c>
      <c r="G498" s="20">
        <v>33511</v>
      </c>
      <c r="H498" s="20">
        <v>19760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851</v>
      </c>
      <c r="O498" s="20">
        <v>0</v>
      </c>
      <c r="P498" s="20">
        <v>4615</v>
      </c>
      <c r="Q498" s="20">
        <v>6447</v>
      </c>
      <c r="R498" s="20">
        <v>6615</v>
      </c>
      <c r="S498" s="20">
        <v>3572</v>
      </c>
      <c r="T498" s="21">
        <v>11573</v>
      </c>
      <c r="U498" s="54">
        <v>378</v>
      </c>
      <c r="V498" s="20">
        <v>3339</v>
      </c>
      <c r="W498" s="20">
        <v>10148</v>
      </c>
      <c r="X498" s="20">
        <v>0</v>
      </c>
      <c r="Y498" s="21">
        <v>0</v>
      </c>
      <c r="Z498" s="20">
        <v>34173</v>
      </c>
      <c r="AA498" s="21">
        <v>0</v>
      </c>
      <c r="AB498" s="32">
        <v>0</v>
      </c>
      <c r="AC498" s="20">
        <v>41024</v>
      </c>
      <c r="AD498" s="20">
        <v>61394</v>
      </c>
      <c r="AE498" s="20">
        <v>142741</v>
      </c>
      <c r="AF498" s="20">
        <v>58202</v>
      </c>
      <c r="AG498" s="20">
        <v>13423</v>
      </c>
      <c r="AH498" s="20">
        <v>23621</v>
      </c>
      <c r="AI498" s="21">
        <v>38622</v>
      </c>
      <c r="AJ498" s="25">
        <v>7688</v>
      </c>
      <c r="AK498" s="25">
        <v>21846</v>
      </c>
      <c r="AL498" s="25">
        <v>4050</v>
      </c>
      <c r="AM498" s="22">
        <v>7260</v>
      </c>
      <c r="AN498" s="20">
        <v>142245</v>
      </c>
      <c r="AO498" s="20">
        <v>13540</v>
      </c>
      <c r="AP498" s="54">
        <v>784227</v>
      </c>
      <c r="AQ498" s="25">
        <v>60836</v>
      </c>
      <c r="AR498" s="25">
        <v>147533</v>
      </c>
      <c r="AS498" s="54">
        <v>51230</v>
      </c>
      <c r="AT498" s="54">
        <v>47372</v>
      </c>
      <c r="AU498" s="54">
        <v>30755</v>
      </c>
      <c r="AV498" s="25">
        <f t="shared" si="28"/>
        <v>337726</v>
      </c>
      <c r="AW498" s="165">
        <v>173007</v>
      </c>
      <c r="AX498" s="98">
        <f t="shared" si="29"/>
        <v>1294960</v>
      </c>
      <c r="AY498" s="73"/>
      <c r="AZ498" s="20">
        <v>144821</v>
      </c>
      <c r="BA498" s="20">
        <v>69947</v>
      </c>
      <c r="BB498" s="19">
        <v>214768</v>
      </c>
      <c r="BC498" s="19">
        <f t="shared" si="30"/>
        <v>1509728</v>
      </c>
      <c r="BE498" s="20">
        <v>12359</v>
      </c>
      <c r="BF498" s="21">
        <f t="shared" si="31"/>
        <v>1497369</v>
      </c>
      <c r="BH498" s="73"/>
      <c r="BI498" s="73"/>
      <c r="BJ498" s="73"/>
      <c r="BK498" s="73"/>
      <c r="BL498" s="73"/>
      <c r="BM498" s="73"/>
      <c r="BN498" s="73"/>
    </row>
    <row r="499" spans="1:66" ht="22.5" customHeight="1" x14ac:dyDescent="0.2">
      <c r="A499" s="125" t="s">
        <v>2299</v>
      </c>
      <c r="B499" s="126" t="s">
        <v>2281</v>
      </c>
      <c r="C499" s="136" t="s">
        <v>597</v>
      </c>
      <c r="D499" s="129">
        <v>6</v>
      </c>
      <c r="E499" s="130" t="s">
        <v>3561</v>
      </c>
      <c r="F499" s="19">
        <v>267617</v>
      </c>
      <c r="G499" s="20">
        <v>71799</v>
      </c>
      <c r="H499" s="20">
        <v>93860</v>
      </c>
      <c r="I499" s="20">
        <v>0</v>
      </c>
      <c r="J499" s="20">
        <v>0</v>
      </c>
      <c r="K499" s="20">
        <v>0</v>
      </c>
      <c r="L499" s="20">
        <v>0</v>
      </c>
      <c r="M499" s="20">
        <v>11522</v>
      </c>
      <c r="N499" s="20">
        <v>6595</v>
      </c>
      <c r="O499" s="20">
        <v>6734</v>
      </c>
      <c r="P499" s="20">
        <v>167509</v>
      </c>
      <c r="Q499" s="20">
        <v>27753</v>
      </c>
      <c r="R499" s="20">
        <v>24345</v>
      </c>
      <c r="S499" s="20">
        <v>28576</v>
      </c>
      <c r="T499" s="21">
        <v>34719</v>
      </c>
      <c r="U499" s="54">
        <v>24234</v>
      </c>
      <c r="V499" s="20">
        <v>33390</v>
      </c>
      <c r="W499" s="20">
        <v>10148</v>
      </c>
      <c r="X499" s="20">
        <v>0</v>
      </c>
      <c r="Y499" s="21">
        <v>0</v>
      </c>
      <c r="Z499" s="20">
        <v>159567</v>
      </c>
      <c r="AA499" s="21">
        <v>0</v>
      </c>
      <c r="AB499" s="32">
        <v>0</v>
      </c>
      <c r="AC499" s="20">
        <v>270906</v>
      </c>
      <c r="AD499" s="20">
        <v>217980</v>
      </c>
      <c r="AE499" s="20">
        <v>296510</v>
      </c>
      <c r="AF499" s="20">
        <v>165991</v>
      </c>
      <c r="AG499" s="20">
        <v>68789</v>
      </c>
      <c r="AH499" s="20">
        <v>89867</v>
      </c>
      <c r="AI499" s="21">
        <v>20253</v>
      </c>
      <c r="AJ499" s="25">
        <v>34619</v>
      </c>
      <c r="AK499" s="25">
        <v>45447</v>
      </c>
      <c r="AL499" s="25">
        <v>9775</v>
      </c>
      <c r="AM499" s="22">
        <v>20448</v>
      </c>
      <c r="AN499" s="20">
        <v>95891</v>
      </c>
      <c r="AO499" s="20">
        <v>11152</v>
      </c>
      <c r="AP499" s="54">
        <v>2315996</v>
      </c>
      <c r="AQ499" s="25">
        <v>61719</v>
      </c>
      <c r="AR499" s="25">
        <v>112373</v>
      </c>
      <c r="AS499" s="54">
        <v>79211</v>
      </c>
      <c r="AT499" s="54">
        <v>37584</v>
      </c>
      <c r="AU499" s="54">
        <v>45418</v>
      </c>
      <c r="AV499" s="25">
        <f t="shared" si="28"/>
        <v>336305</v>
      </c>
      <c r="AW499" s="165">
        <v>259187</v>
      </c>
      <c r="AX499" s="98">
        <f t="shared" si="29"/>
        <v>2911488</v>
      </c>
      <c r="AY499" s="73"/>
      <c r="AZ499" s="20">
        <v>411897</v>
      </c>
      <c r="BA499" s="20">
        <v>52510</v>
      </c>
      <c r="BB499" s="19">
        <v>464407</v>
      </c>
      <c r="BC499" s="19">
        <f t="shared" si="30"/>
        <v>3375895</v>
      </c>
      <c r="BE499" s="20">
        <v>56273</v>
      </c>
      <c r="BF499" s="21">
        <f t="shared" si="31"/>
        <v>3319622</v>
      </c>
      <c r="BH499" s="73"/>
      <c r="BI499" s="73"/>
      <c r="BJ499" s="73"/>
      <c r="BK499" s="73"/>
      <c r="BL499" s="73"/>
      <c r="BM499" s="73"/>
      <c r="BN499" s="73"/>
    </row>
    <row r="500" spans="1:66" ht="22.5" customHeight="1" x14ac:dyDescent="0.2">
      <c r="A500" s="125" t="s">
        <v>2300</v>
      </c>
      <c r="B500" s="126" t="s">
        <v>2281</v>
      </c>
      <c r="C500" s="136" t="s">
        <v>598</v>
      </c>
      <c r="D500" s="129">
        <v>6</v>
      </c>
      <c r="E500" s="130" t="s">
        <v>3561</v>
      </c>
      <c r="F500" s="19">
        <v>357236</v>
      </c>
      <c r="G500" s="20">
        <v>262241</v>
      </c>
      <c r="H500" s="20">
        <v>174040</v>
      </c>
      <c r="I500" s="20">
        <v>0</v>
      </c>
      <c r="J500" s="20">
        <v>0</v>
      </c>
      <c r="K500" s="20">
        <v>0</v>
      </c>
      <c r="L500" s="20">
        <v>0</v>
      </c>
      <c r="M500" s="20">
        <v>7405</v>
      </c>
      <c r="N500" s="20">
        <v>8124</v>
      </c>
      <c r="O500" s="20">
        <v>1887</v>
      </c>
      <c r="P500" s="20">
        <v>279157</v>
      </c>
      <c r="Q500" s="20">
        <v>31424</v>
      </c>
      <c r="R500" s="20">
        <v>88830</v>
      </c>
      <c r="S500" s="20">
        <v>38399</v>
      </c>
      <c r="T500" s="21">
        <v>23146</v>
      </c>
      <c r="U500" s="54">
        <v>43176</v>
      </c>
      <c r="V500" s="20">
        <v>22260</v>
      </c>
      <c r="W500" s="20">
        <v>20296</v>
      </c>
      <c r="X500" s="20">
        <v>0</v>
      </c>
      <c r="Y500" s="21">
        <v>0</v>
      </c>
      <c r="Z500" s="20">
        <v>194817</v>
      </c>
      <c r="AA500" s="21">
        <v>40755</v>
      </c>
      <c r="AB500" s="32">
        <v>0</v>
      </c>
      <c r="AC500" s="20">
        <v>504195</v>
      </c>
      <c r="AD500" s="20">
        <v>381271</v>
      </c>
      <c r="AE500" s="20">
        <v>516660</v>
      </c>
      <c r="AF500" s="20">
        <v>283602</v>
      </c>
      <c r="AG500" s="20">
        <v>137252</v>
      </c>
      <c r="AH500" s="20">
        <v>135750</v>
      </c>
      <c r="AI500" s="21">
        <v>106446</v>
      </c>
      <c r="AJ500" s="25">
        <v>39528</v>
      </c>
      <c r="AK500" s="25">
        <v>63030</v>
      </c>
      <c r="AL500" s="25">
        <v>13880</v>
      </c>
      <c r="AM500" s="22">
        <v>26952</v>
      </c>
      <c r="AN500" s="20">
        <v>386797</v>
      </c>
      <c r="AO500" s="20">
        <v>32257</v>
      </c>
      <c r="AP500" s="54">
        <v>4220813</v>
      </c>
      <c r="AQ500" s="25">
        <v>72753</v>
      </c>
      <c r="AR500" s="25">
        <v>151603</v>
      </c>
      <c r="AS500" s="54">
        <v>115060</v>
      </c>
      <c r="AT500" s="54">
        <v>55801</v>
      </c>
      <c r="AU500" s="54">
        <v>92556</v>
      </c>
      <c r="AV500" s="25">
        <f t="shared" si="28"/>
        <v>487773</v>
      </c>
      <c r="AW500" s="165">
        <v>747180</v>
      </c>
      <c r="AX500" s="98">
        <f t="shared" si="29"/>
        <v>5455766</v>
      </c>
      <c r="AY500" s="73"/>
      <c r="AZ500" s="20">
        <v>450164</v>
      </c>
      <c r="BA500" s="20">
        <v>236315</v>
      </c>
      <c r="BB500" s="19">
        <v>686479</v>
      </c>
      <c r="BC500" s="19">
        <f t="shared" si="30"/>
        <v>6142245</v>
      </c>
      <c r="BE500" s="20">
        <v>84726</v>
      </c>
      <c r="BF500" s="21">
        <f t="shared" si="31"/>
        <v>6057519</v>
      </c>
      <c r="BH500" s="73"/>
      <c r="BI500" s="73"/>
      <c r="BJ500" s="73"/>
      <c r="BK500" s="73"/>
      <c r="BL500" s="73"/>
      <c r="BM500" s="73"/>
      <c r="BN500" s="73"/>
    </row>
    <row r="501" spans="1:66" ht="22.5" customHeight="1" x14ac:dyDescent="0.2">
      <c r="A501" s="125" t="s">
        <v>2301</v>
      </c>
      <c r="B501" s="126" t="s">
        <v>2281</v>
      </c>
      <c r="C501" s="136" t="s">
        <v>599</v>
      </c>
      <c r="D501" s="129">
        <v>6</v>
      </c>
      <c r="E501" s="130" t="s">
        <v>3561</v>
      </c>
      <c r="F501" s="19">
        <v>175306</v>
      </c>
      <c r="G501" s="20">
        <v>119784</v>
      </c>
      <c r="H501" s="20">
        <v>76760</v>
      </c>
      <c r="I501" s="20">
        <v>0</v>
      </c>
      <c r="J501" s="20">
        <v>0</v>
      </c>
      <c r="K501" s="20">
        <v>0</v>
      </c>
      <c r="L501" s="20">
        <v>0</v>
      </c>
      <c r="M501" s="20">
        <v>4932</v>
      </c>
      <c r="N501" s="20">
        <v>2690</v>
      </c>
      <c r="O501" s="20">
        <v>0</v>
      </c>
      <c r="P501" s="20">
        <v>22895</v>
      </c>
      <c r="Q501" s="20">
        <v>34881</v>
      </c>
      <c r="R501" s="20">
        <v>13500</v>
      </c>
      <c r="S501" s="20">
        <v>33934</v>
      </c>
      <c r="T501" s="21">
        <v>46292</v>
      </c>
      <c r="U501" s="54">
        <v>4662</v>
      </c>
      <c r="V501" s="20">
        <v>21147</v>
      </c>
      <c r="W501" s="20">
        <v>20296</v>
      </c>
      <c r="X501" s="20">
        <v>0</v>
      </c>
      <c r="Y501" s="21">
        <v>0</v>
      </c>
      <c r="Z501" s="20">
        <v>80979</v>
      </c>
      <c r="AA501" s="21">
        <v>27885</v>
      </c>
      <c r="AB501" s="32">
        <v>0</v>
      </c>
      <c r="AC501" s="20">
        <v>196171</v>
      </c>
      <c r="AD501" s="20">
        <v>307171</v>
      </c>
      <c r="AE501" s="20">
        <v>200256</v>
      </c>
      <c r="AF501" s="20">
        <v>83881</v>
      </c>
      <c r="AG501" s="20">
        <v>34758</v>
      </c>
      <c r="AH501" s="20">
        <v>51947</v>
      </c>
      <c r="AI501" s="21">
        <v>29202</v>
      </c>
      <c r="AJ501" s="25">
        <v>21186</v>
      </c>
      <c r="AK501" s="25">
        <v>38043</v>
      </c>
      <c r="AL501" s="25">
        <v>5298</v>
      </c>
      <c r="AM501" s="22">
        <v>13497</v>
      </c>
      <c r="AN501" s="20">
        <v>95338</v>
      </c>
      <c r="AO501" s="20">
        <v>19127</v>
      </c>
      <c r="AP501" s="54">
        <v>1781818</v>
      </c>
      <c r="AQ501" s="25">
        <v>48480</v>
      </c>
      <c r="AR501" s="25">
        <v>129455</v>
      </c>
      <c r="AS501" s="54">
        <v>86040</v>
      </c>
      <c r="AT501" s="54">
        <v>66180</v>
      </c>
      <c r="AU501" s="54">
        <v>49799</v>
      </c>
      <c r="AV501" s="25">
        <f t="shared" si="28"/>
        <v>379954</v>
      </c>
      <c r="AW501" s="165">
        <v>202684</v>
      </c>
      <c r="AX501" s="98">
        <f t="shared" si="29"/>
        <v>2364456</v>
      </c>
      <c r="AY501" s="73"/>
      <c r="AZ501" s="20">
        <v>282262</v>
      </c>
      <c r="BA501" s="20">
        <v>92908</v>
      </c>
      <c r="BB501" s="19">
        <v>375170</v>
      </c>
      <c r="BC501" s="19">
        <f t="shared" si="30"/>
        <v>2739626</v>
      </c>
      <c r="BE501" s="20">
        <v>36337</v>
      </c>
      <c r="BF501" s="21">
        <f t="shared" si="31"/>
        <v>2703289</v>
      </c>
      <c r="BH501" s="73"/>
      <c r="BI501" s="73"/>
      <c r="BJ501" s="73"/>
      <c r="BK501" s="73"/>
      <c r="BL501" s="73"/>
      <c r="BM501" s="73"/>
      <c r="BN501" s="73"/>
    </row>
    <row r="502" spans="1:66" ht="22.5" customHeight="1" x14ac:dyDescent="0.2">
      <c r="A502" s="125" t="s">
        <v>2302</v>
      </c>
      <c r="B502" s="126" t="s">
        <v>2281</v>
      </c>
      <c r="C502" s="136" t="s">
        <v>600</v>
      </c>
      <c r="D502" s="129">
        <v>6</v>
      </c>
      <c r="E502" s="130" t="s">
        <v>3561</v>
      </c>
      <c r="F502" s="19">
        <v>252092</v>
      </c>
      <c r="G502" s="20">
        <v>298105</v>
      </c>
      <c r="H502" s="20">
        <v>79990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4673</v>
      </c>
      <c r="O502" s="20">
        <v>0</v>
      </c>
      <c r="P502" s="20">
        <v>170995</v>
      </c>
      <c r="Q502" s="20">
        <v>21117</v>
      </c>
      <c r="R502" s="20">
        <v>74970</v>
      </c>
      <c r="S502" s="20">
        <v>22325</v>
      </c>
      <c r="T502" s="21">
        <v>23146</v>
      </c>
      <c r="U502" s="54">
        <v>37842</v>
      </c>
      <c r="V502" s="20">
        <v>17808</v>
      </c>
      <c r="W502" s="20">
        <v>10148</v>
      </c>
      <c r="X502" s="20">
        <v>0</v>
      </c>
      <c r="Y502" s="21">
        <v>0</v>
      </c>
      <c r="Z502" s="20">
        <v>131175</v>
      </c>
      <c r="AA502" s="21">
        <v>62205</v>
      </c>
      <c r="AB502" s="32">
        <v>0</v>
      </c>
      <c r="AC502" s="20">
        <v>244176</v>
      </c>
      <c r="AD502" s="20">
        <v>261890</v>
      </c>
      <c r="AE502" s="20">
        <v>266915</v>
      </c>
      <c r="AF502" s="20">
        <v>137414</v>
      </c>
      <c r="AG502" s="20">
        <v>72419</v>
      </c>
      <c r="AH502" s="20">
        <v>121904</v>
      </c>
      <c r="AI502" s="21">
        <v>48984</v>
      </c>
      <c r="AJ502" s="25">
        <v>28243</v>
      </c>
      <c r="AK502" s="25">
        <v>49456</v>
      </c>
      <c r="AL502" s="25">
        <v>8206</v>
      </c>
      <c r="AM502" s="22">
        <v>18458</v>
      </c>
      <c r="AN502" s="20">
        <v>118080</v>
      </c>
      <c r="AO502" s="20">
        <v>37218</v>
      </c>
      <c r="AP502" s="54">
        <v>2619954</v>
      </c>
      <c r="AQ502" s="25">
        <v>70172</v>
      </c>
      <c r="AR502" s="25">
        <v>115787</v>
      </c>
      <c r="AS502" s="54">
        <v>103356</v>
      </c>
      <c r="AT502" s="54">
        <v>87237</v>
      </c>
      <c r="AU502" s="54">
        <v>58559</v>
      </c>
      <c r="AV502" s="25">
        <f t="shared" si="28"/>
        <v>435111</v>
      </c>
      <c r="AW502" s="165">
        <v>512957</v>
      </c>
      <c r="AX502" s="98">
        <f t="shared" si="29"/>
        <v>3568022</v>
      </c>
      <c r="AY502" s="73"/>
      <c r="AZ502" s="20">
        <v>357310</v>
      </c>
      <c r="BA502" s="20">
        <v>234371</v>
      </c>
      <c r="BB502" s="19">
        <v>591681</v>
      </c>
      <c r="BC502" s="19">
        <f t="shared" si="30"/>
        <v>4159703</v>
      </c>
      <c r="BE502" s="20">
        <v>65087</v>
      </c>
      <c r="BF502" s="21">
        <f t="shared" si="31"/>
        <v>4094616</v>
      </c>
      <c r="BH502" s="73"/>
      <c r="BI502" s="73"/>
      <c r="BJ502" s="73"/>
      <c r="BK502" s="73"/>
      <c r="BL502" s="73"/>
      <c r="BM502" s="73"/>
      <c r="BN502" s="73"/>
    </row>
    <row r="503" spans="1:66" ht="22.5" customHeight="1" x14ac:dyDescent="0.2">
      <c r="A503" s="125" t="s">
        <v>2303</v>
      </c>
      <c r="B503" s="126" t="s">
        <v>2281</v>
      </c>
      <c r="C503" s="136" t="s">
        <v>601</v>
      </c>
      <c r="D503" s="129">
        <v>6</v>
      </c>
      <c r="E503" s="130" t="s">
        <v>3561</v>
      </c>
      <c r="F503" s="19">
        <v>170016</v>
      </c>
      <c r="G503" s="20">
        <v>53546</v>
      </c>
      <c r="H503" s="20">
        <v>16530</v>
      </c>
      <c r="I503" s="20">
        <v>0</v>
      </c>
      <c r="J503" s="20">
        <v>0</v>
      </c>
      <c r="K503" s="20">
        <v>0</v>
      </c>
      <c r="L503" s="20">
        <v>0</v>
      </c>
      <c r="M503" s="20">
        <v>5855</v>
      </c>
      <c r="N503" s="20">
        <v>3194</v>
      </c>
      <c r="O503" s="20">
        <v>4995</v>
      </c>
      <c r="P503" s="20">
        <v>25233</v>
      </c>
      <c r="Q503" s="20">
        <v>18631</v>
      </c>
      <c r="R503" s="20">
        <v>8190</v>
      </c>
      <c r="S503" s="20">
        <v>15181</v>
      </c>
      <c r="T503" s="21">
        <v>11573</v>
      </c>
      <c r="U503" s="54">
        <v>4284</v>
      </c>
      <c r="V503" s="20">
        <v>14469</v>
      </c>
      <c r="W503" s="20">
        <v>10148</v>
      </c>
      <c r="X503" s="20">
        <v>0</v>
      </c>
      <c r="Y503" s="21">
        <v>0</v>
      </c>
      <c r="Z503" s="20">
        <v>78943</v>
      </c>
      <c r="AA503" s="21">
        <v>0</v>
      </c>
      <c r="AB503" s="32">
        <v>0</v>
      </c>
      <c r="AC503" s="20">
        <v>214980</v>
      </c>
      <c r="AD503" s="20">
        <v>172615</v>
      </c>
      <c r="AE503" s="20">
        <v>202699</v>
      </c>
      <c r="AF503" s="20">
        <v>102879</v>
      </c>
      <c r="AG503" s="20">
        <v>62705</v>
      </c>
      <c r="AH503" s="20">
        <v>8055</v>
      </c>
      <c r="AI503" s="21">
        <v>7536</v>
      </c>
      <c r="AJ503" s="25">
        <v>23020</v>
      </c>
      <c r="AK503" s="25">
        <v>43442</v>
      </c>
      <c r="AL503" s="25">
        <v>5095</v>
      </c>
      <c r="AM503" s="22">
        <v>16868</v>
      </c>
      <c r="AN503" s="20">
        <v>69720</v>
      </c>
      <c r="AO503" s="20">
        <v>4818</v>
      </c>
      <c r="AP503" s="54">
        <v>1375220</v>
      </c>
      <c r="AQ503" s="25">
        <v>47809</v>
      </c>
      <c r="AR503" s="25">
        <v>111452</v>
      </c>
      <c r="AS503" s="54">
        <v>60665</v>
      </c>
      <c r="AT503" s="54">
        <v>43090</v>
      </c>
      <c r="AU503" s="54">
        <v>54605</v>
      </c>
      <c r="AV503" s="25">
        <f t="shared" si="28"/>
        <v>317621</v>
      </c>
      <c r="AW503" s="165">
        <v>238288</v>
      </c>
      <c r="AX503" s="98">
        <f t="shared" si="29"/>
        <v>1931129</v>
      </c>
      <c r="AY503" s="73"/>
      <c r="AZ503" s="20">
        <v>302688</v>
      </c>
      <c r="BA503" s="20">
        <v>28376</v>
      </c>
      <c r="BB503" s="19">
        <v>331064</v>
      </c>
      <c r="BC503" s="19">
        <f t="shared" si="30"/>
        <v>2262193</v>
      </c>
      <c r="BE503" s="20">
        <v>61209</v>
      </c>
      <c r="BF503" s="21">
        <f t="shared" si="31"/>
        <v>2200984</v>
      </c>
      <c r="BH503" s="73"/>
      <c r="BI503" s="73"/>
      <c r="BJ503" s="73"/>
      <c r="BK503" s="73"/>
      <c r="BL503" s="73"/>
      <c r="BM503" s="73"/>
      <c r="BN503" s="73"/>
    </row>
    <row r="504" spans="1:66" ht="22.5" customHeight="1" x14ac:dyDescent="0.2">
      <c r="A504" s="125" t="s">
        <v>2304</v>
      </c>
      <c r="B504" s="126" t="s">
        <v>2281</v>
      </c>
      <c r="C504" s="136" t="s">
        <v>602</v>
      </c>
      <c r="D504" s="129">
        <v>6</v>
      </c>
      <c r="E504" s="130" t="s">
        <v>3561</v>
      </c>
      <c r="F504" s="19">
        <v>135102</v>
      </c>
      <c r="G504" s="20">
        <v>50124</v>
      </c>
      <c r="H504" s="20">
        <v>67640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1854</v>
      </c>
      <c r="O504" s="20">
        <v>0</v>
      </c>
      <c r="P504" s="20">
        <v>35618</v>
      </c>
      <c r="Q504" s="20">
        <v>14051</v>
      </c>
      <c r="R504" s="20">
        <v>18135</v>
      </c>
      <c r="S504" s="20">
        <v>8930</v>
      </c>
      <c r="T504" s="21">
        <v>11573</v>
      </c>
      <c r="U504" s="54">
        <v>3192</v>
      </c>
      <c r="V504" s="20">
        <v>6678</v>
      </c>
      <c r="W504" s="20">
        <v>10148</v>
      </c>
      <c r="X504" s="20">
        <v>0</v>
      </c>
      <c r="Y504" s="21">
        <v>0</v>
      </c>
      <c r="Z504" s="20">
        <v>57167</v>
      </c>
      <c r="AA504" s="21">
        <v>2145</v>
      </c>
      <c r="AB504" s="32">
        <v>0</v>
      </c>
      <c r="AC504" s="20">
        <v>242735</v>
      </c>
      <c r="AD504" s="20">
        <v>129312</v>
      </c>
      <c r="AE504" s="20">
        <v>143090</v>
      </c>
      <c r="AF504" s="20">
        <v>57558</v>
      </c>
      <c r="AG504" s="20">
        <v>21963</v>
      </c>
      <c r="AH504" s="20">
        <v>63622</v>
      </c>
      <c r="AI504" s="21">
        <v>39564</v>
      </c>
      <c r="AJ504" s="25">
        <v>16755</v>
      </c>
      <c r="AK504" s="25">
        <v>27635</v>
      </c>
      <c r="AL504" s="25">
        <v>3558</v>
      </c>
      <c r="AM504" s="22">
        <v>9467</v>
      </c>
      <c r="AN504" s="20">
        <v>58972</v>
      </c>
      <c r="AO504" s="20">
        <v>9430</v>
      </c>
      <c r="AP504" s="54">
        <v>1246018</v>
      </c>
      <c r="AQ504" s="25">
        <v>50312</v>
      </c>
      <c r="AR504" s="25">
        <v>96764</v>
      </c>
      <c r="AS504" s="54">
        <v>60577</v>
      </c>
      <c r="AT504" s="54">
        <v>30270</v>
      </c>
      <c r="AU504" s="54">
        <v>38576</v>
      </c>
      <c r="AV504" s="25">
        <f t="shared" si="28"/>
        <v>276499</v>
      </c>
      <c r="AW504" s="165">
        <v>131282</v>
      </c>
      <c r="AX504" s="98">
        <f t="shared" si="29"/>
        <v>1653799</v>
      </c>
      <c r="AY504" s="73"/>
      <c r="AZ504" s="20">
        <v>236207</v>
      </c>
      <c r="BA504" s="20">
        <v>45592</v>
      </c>
      <c r="BB504" s="19">
        <v>281799</v>
      </c>
      <c r="BC504" s="19">
        <f t="shared" si="30"/>
        <v>1935598</v>
      </c>
      <c r="BE504" s="20">
        <v>26687</v>
      </c>
      <c r="BF504" s="21">
        <f t="shared" si="31"/>
        <v>1908911</v>
      </c>
      <c r="BH504" s="73"/>
      <c r="BI504" s="73"/>
      <c r="BJ504" s="73"/>
      <c r="BK504" s="73"/>
      <c r="BL504" s="73"/>
      <c r="BM504" s="73"/>
      <c r="BN504" s="73"/>
    </row>
    <row r="505" spans="1:66" ht="22.5" customHeight="1" x14ac:dyDescent="0.2">
      <c r="A505" s="125" t="s">
        <v>2305</v>
      </c>
      <c r="B505" s="126" t="s">
        <v>2281</v>
      </c>
      <c r="C505" s="136" t="s">
        <v>603</v>
      </c>
      <c r="D505" s="129">
        <v>6</v>
      </c>
      <c r="E505" s="130" t="s">
        <v>3561</v>
      </c>
      <c r="F505" s="19">
        <v>317768</v>
      </c>
      <c r="G505" s="20">
        <v>193580</v>
      </c>
      <c r="H505" s="20">
        <v>166060</v>
      </c>
      <c r="I505" s="20">
        <v>0</v>
      </c>
      <c r="J505" s="20">
        <v>0</v>
      </c>
      <c r="K505" s="20">
        <v>0</v>
      </c>
      <c r="L505" s="20">
        <v>0</v>
      </c>
      <c r="M505" s="20">
        <v>5019</v>
      </c>
      <c r="N505" s="20">
        <v>6720</v>
      </c>
      <c r="O505" s="20">
        <v>2331</v>
      </c>
      <c r="P505" s="20">
        <v>113733</v>
      </c>
      <c r="Q505" s="20">
        <v>28736</v>
      </c>
      <c r="R505" s="20">
        <v>55260</v>
      </c>
      <c r="S505" s="20">
        <v>52687</v>
      </c>
      <c r="T505" s="21">
        <v>57865</v>
      </c>
      <c r="U505" s="54">
        <v>52668</v>
      </c>
      <c r="V505" s="20">
        <v>15582</v>
      </c>
      <c r="W505" s="20">
        <v>10148</v>
      </c>
      <c r="X505" s="20">
        <v>0</v>
      </c>
      <c r="Y505" s="21">
        <v>0</v>
      </c>
      <c r="Z505" s="20">
        <v>160655</v>
      </c>
      <c r="AA505" s="21">
        <v>26455</v>
      </c>
      <c r="AB505" s="32">
        <v>0</v>
      </c>
      <c r="AC505" s="20">
        <v>491841</v>
      </c>
      <c r="AD505" s="20">
        <v>271297</v>
      </c>
      <c r="AE505" s="20">
        <v>422011</v>
      </c>
      <c r="AF505" s="20">
        <v>221617</v>
      </c>
      <c r="AG505" s="20">
        <v>81530</v>
      </c>
      <c r="AH505" s="20">
        <v>142990</v>
      </c>
      <c r="AI505" s="21">
        <v>77715</v>
      </c>
      <c r="AJ505" s="25">
        <v>35019</v>
      </c>
      <c r="AK505" s="25">
        <v>56697</v>
      </c>
      <c r="AL505" s="25">
        <v>12526</v>
      </c>
      <c r="AM505" s="22">
        <v>23336</v>
      </c>
      <c r="AN505" s="20">
        <v>308925</v>
      </c>
      <c r="AO505" s="20">
        <v>32626</v>
      </c>
      <c r="AP505" s="54">
        <v>3443397</v>
      </c>
      <c r="AQ505" s="25">
        <v>77704</v>
      </c>
      <c r="AR505" s="25">
        <v>141205</v>
      </c>
      <c r="AS505" s="54">
        <v>125016</v>
      </c>
      <c r="AT505" s="54">
        <v>54257</v>
      </c>
      <c r="AU505" s="54">
        <v>58032</v>
      </c>
      <c r="AV505" s="25">
        <f t="shared" si="28"/>
        <v>456214</v>
      </c>
      <c r="AW505" s="165">
        <v>771169</v>
      </c>
      <c r="AX505" s="98">
        <f t="shared" si="29"/>
        <v>4670780</v>
      </c>
      <c r="AY505" s="73"/>
      <c r="AZ505" s="20">
        <v>414977</v>
      </c>
      <c r="BA505" s="20">
        <v>172203</v>
      </c>
      <c r="BB505" s="19">
        <v>587180</v>
      </c>
      <c r="BC505" s="19">
        <f t="shared" si="30"/>
        <v>5257960</v>
      </c>
      <c r="BE505" s="20">
        <v>75763</v>
      </c>
      <c r="BF505" s="21">
        <f t="shared" si="31"/>
        <v>5182197</v>
      </c>
      <c r="BH505" s="73"/>
      <c r="BI505" s="73"/>
      <c r="BJ505" s="73"/>
      <c r="BK505" s="73"/>
      <c r="BL505" s="73"/>
      <c r="BM505" s="73"/>
      <c r="BN505" s="73"/>
    </row>
    <row r="506" spans="1:66" ht="22.5" customHeight="1" x14ac:dyDescent="0.2">
      <c r="A506" s="125" t="s">
        <v>2306</v>
      </c>
      <c r="B506" s="126" t="s">
        <v>2281</v>
      </c>
      <c r="C506" s="136" t="s">
        <v>604</v>
      </c>
      <c r="D506" s="129">
        <v>6</v>
      </c>
      <c r="E506" s="130" t="s">
        <v>3561</v>
      </c>
      <c r="F506" s="19">
        <v>195891</v>
      </c>
      <c r="G506" s="20">
        <v>169480</v>
      </c>
      <c r="H506" s="20">
        <v>95570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2108</v>
      </c>
      <c r="O506" s="20">
        <v>0</v>
      </c>
      <c r="P506" s="20">
        <v>18225</v>
      </c>
      <c r="Q506" s="20">
        <v>15980</v>
      </c>
      <c r="R506" s="20">
        <v>47295</v>
      </c>
      <c r="S506" s="20">
        <v>10716</v>
      </c>
      <c r="T506" s="21">
        <v>11573</v>
      </c>
      <c r="U506" s="54">
        <v>21168</v>
      </c>
      <c r="V506" s="20">
        <v>10017</v>
      </c>
      <c r="W506" s="20">
        <v>10148</v>
      </c>
      <c r="X506" s="20">
        <v>0</v>
      </c>
      <c r="Y506" s="21">
        <v>0</v>
      </c>
      <c r="Z506" s="20">
        <v>94859</v>
      </c>
      <c r="AA506" s="21">
        <v>0</v>
      </c>
      <c r="AB506" s="32">
        <v>0</v>
      </c>
      <c r="AC506" s="20">
        <v>189468</v>
      </c>
      <c r="AD506" s="20">
        <v>140190</v>
      </c>
      <c r="AE506" s="20">
        <v>165915</v>
      </c>
      <c r="AF506" s="20">
        <v>67137</v>
      </c>
      <c r="AG506" s="20">
        <v>37946</v>
      </c>
      <c r="AH506" s="20">
        <v>51766</v>
      </c>
      <c r="AI506" s="21">
        <v>73947</v>
      </c>
      <c r="AJ506" s="25">
        <v>19055</v>
      </c>
      <c r="AK506" s="25">
        <v>33740</v>
      </c>
      <c r="AL506" s="25">
        <v>5302</v>
      </c>
      <c r="AM506" s="22">
        <v>11465</v>
      </c>
      <c r="AN506" s="20">
        <v>77663</v>
      </c>
      <c r="AO506" s="20">
        <v>46043</v>
      </c>
      <c r="AP506" s="54">
        <v>1622667</v>
      </c>
      <c r="AQ506" s="25">
        <v>44429</v>
      </c>
      <c r="AR506" s="25">
        <v>117055</v>
      </c>
      <c r="AS506" s="54">
        <v>81750</v>
      </c>
      <c r="AT506" s="54">
        <v>53468</v>
      </c>
      <c r="AU506" s="54">
        <v>52864</v>
      </c>
      <c r="AV506" s="25">
        <f t="shared" si="28"/>
        <v>349566</v>
      </c>
      <c r="AW506" s="165">
        <v>441380</v>
      </c>
      <c r="AX506" s="98">
        <f t="shared" si="29"/>
        <v>2413613</v>
      </c>
      <c r="AY506" s="73"/>
      <c r="AZ506" s="20">
        <v>258455</v>
      </c>
      <c r="BA506" s="20">
        <v>219320</v>
      </c>
      <c r="BB506" s="19">
        <v>477775</v>
      </c>
      <c r="BC506" s="19">
        <f t="shared" si="30"/>
        <v>2891388</v>
      </c>
      <c r="BE506" s="20">
        <v>29200</v>
      </c>
      <c r="BF506" s="21">
        <f t="shared" si="31"/>
        <v>2862188</v>
      </c>
      <c r="BH506" s="73"/>
      <c r="BI506" s="73"/>
      <c r="BJ506" s="73"/>
      <c r="BK506" s="73"/>
      <c r="BL506" s="73"/>
      <c r="BM506" s="73"/>
      <c r="BN506" s="73"/>
    </row>
    <row r="507" spans="1:66" ht="22.5" customHeight="1" x14ac:dyDescent="0.2">
      <c r="A507" s="125" t="s">
        <v>2307</v>
      </c>
      <c r="B507" s="126" t="s">
        <v>2281</v>
      </c>
      <c r="C507" s="136" t="s">
        <v>605</v>
      </c>
      <c r="D507" s="129">
        <v>6</v>
      </c>
      <c r="E507" s="130" t="s">
        <v>3561</v>
      </c>
      <c r="F507" s="19">
        <v>136264</v>
      </c>
      <c r="G507" s="20">
        <v>80783</v>
      </c>
      <c r="H507" s="20">
        <v>37050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1837</v>
      </c>
      <c r="O507" s="20">
        <v>0</v>
      </c>
      <c r="P507" s="20">
        <v>64080</v>
      </c>
      <c r="Q507" s="20">
        <v>14157</v>
      </c>
      <c r="R507" s="20">
        <v>13500</v>
      </c>
      <c r="S507" s="20">
        <v>9823</v>
      </c>
      <c r="T507" s="21">
        <v>11573</v>
      </c>
      <c r="U507" s="54">
        <v>2940</v>
      </c>
      <c r="V507" s="20">
        <v>6678</v>
      </c>
      <c r="W507" s="20">
        <v>10148</v>
      </c>
      <c r="X507" s="20">
        <v>0</v>
      </c>
      <c r="Y507" s="21">
        <v>0</v>
      </c>
      <c r="Z507" s="20">
        <v>63394</v>
      </c>
      <c r="AA507" s="21">
        <v>0</v>
      </c>
      <c r="AB507" s="32">
        <v>0</v>
      </c>
      <c r="AC507" s="20">
        <v>97836</v>
      </c>
      <c r="AD507" s="20">
        <v>112667</v>
      </c>
      <c r="AE507" s="20">
        <v>137297</v>
      </c>
      <c r="AF507" s="20">
        <v>76556</v>
      </c>
      <c r="AG507" s="20">
        <v>24457</v>
      </c>
      <c r="AH507" s="20">
        <v>62626</v>
      </c>
      <c r="AI507" s="21">
        <v>38151</v>
      </c>
      <c r="AJ507" s="25">
        <v>16608</v>
      </c>
      <c r="AK507" s="25">
        <v>26294</v>
      </c>
      <c r="AL507" s="25">
        <v>3363</v>
      </c>
      <c r="AM507" s="22">
        <v>8852</v>
      </c>
      <c r="AN507" s="20">
        <v>64852</v>
      </c>
      <c r="AO507" s="20">
        <v>8262</v>
      </c>
      <c r="AP507" s="54">
        <v>1130048</v>
      </c>
      <c r="AQ507" s="25">
        <v>52280</v>
      </c>
      <c r="AR507" s="25">
        <v>100490</v>
      </c>
      <c r="AS507" s="54">
        <v>56813</v>
      </c>
      <c r="AT507" s="54">
        <v>26972</v>
      </c>
      <c r="AU507" s="54">
        <v>38524</v>
      </c>
      <c r="AV507" s="25">
        <f t="shared" si="28"/>
        <v>275079</v>
      </c>
      <c r="AW507" s="165">
        <v>142247</v>
      </c>
      <c r="AX507" s="98">
        <f t="shared" si="29"/>
        <v>1547374</v>
      </c>
      <c r="AY507" s="73"/>
      <c r="AZ507" s="20">
        <v>234737</v>
      </c>
      <c r="BA507" s="20">
        <v>50255</v>
      </c>
      <c r="BB507" s="19">
        <v>284992</v>
      </c>
      <c r="BC507" s="19">
        <f t="shared" si="30"/>
        <v>1832366</v>
      </c>
      <c r="BE507" s="20">
        <v>18564</v>
      </c>
      <c r="BF507" s="21">
        <f t="shared" si="31"/>
        <v>1813802</v>
      </c>
      <c r="BH507" s="73"/>
      <c r="BI507" s="73"/>
      <c r="BJ507" s="73"/>
      <c r="BK507" s="73"/>
      <c r="BL507" s="73"/>
      <c r="BM507" s="73"/>
      <c r="BN507" s="73"/>
    </row>
    <row r="508" spans="1:66" ht="22.5" customHeight="1" x14ac:dyDescent="0.2">
      <c r="A508" s="125" t="s">
        <v>2308</v>
      </c>
      <c r="B508" s="126" t="s">
        <v>2281</v>
      </c>
      <c r="C508" s="136" t="s">
        <v>483</v>
      </c>
      <c r="D508" s="129">
        <v>6</v>
      </c>
      <c r="E508" s="130" t="s">
        <v>3561</v>
      </c>
      <c r="F508" s="19">
        <v>188945</v>
      </c>
      <c r="G508" s="20">
        <v>246056</v>
      </c>
      <c r="H508" s="20">
        <v>113620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3671</v>
      </c>
      <c r="O508" s="20">
        <v>0</v>
      </c>
      <c r="P508" s="20">
        <v>134552</v>
      </c>
      <c r="Q508" s="20">
        <v>18797</v>
      </c>
      <c r="R508" s="20">
        <v>20610</v>
      </c>
      <c r="S508" s="20">
        <v>25897</v>
      </c>
      <c r="T508" s="21">
        <v>34719</v>
      </c>
      <c r="U508" s="54">
        <v>6594</v>
      </c>
      <c r="V508" s="20">
        <v>12243</v>
      </c>
      <c r="W508" s="20">
        <v>10148</v>
      </c>
      <c r="X508" s="20">
        <v>0</v>
      </c>
      <c r="Y508" s="21">
        <v>0</v>
      </c>
      <c r="Z508" s="20">
        <v>86427</v>
      </c>
      <c r="AA508" s="21">
        <v>0</v>
      </c>
      <c r="AB508" s="32">
        <v>0</v>
      </c>
      <c r="AC508" s="20">
        <v>279659</v>
      </c>
      <c r="AD508" s="20">
        <v>175075</v>
      </c>
      <c r="AE508" s="20">
        <v>205701</v>
      </c>
      <c r="AF508" s="20">
        <v>86135</v>
      </c>
      <c r="AG508" s="20">
        <v>39512</v>
      </c>
      <c r="AH508" s="20">
        <v>110591</v>
      </c>
      <c r="AI508" s="21">
        <v>14130</v>
      </c>
      <c r="AJ508" s="25">
        <v>24752</v>
      </c>
      <c r="AK508" s="25">
        <v>39172</v>
      </c>
      <c r="AL508" s="25">
        <v>6334</v>
      </c>
      <c r="AM508" s="22">
        <v>14717</v>
      </c>
      <c r="AN508" s="20">
        <v>66722</v>
      </c>
      <c r="AO508" s="20">
        <v>12392</v>
      </c>
      <c r="AP508" s="54">
        <v>1977171</v>
      </c>
      <c r="AQ508" s="25">
        <v>54709</v>
      </c>
      <c r="AR508" s="25">
        <v>94513</v>
      </c>
      <c r="AS508" s="54">
        <v>76768</v>
      </c>
      <c r="AT508" s="54">
        <v>39585</v>
      </c>
      <c r="AU508" s="54">
        <v>29675</v>
      </c>
      <c r="AV508" s="25">
        <f t="shared" si="28"/>
        <v>295250</v>
      </c>
      <c r="AW508" s="165">
        <v>215509</v>
      </c>
      <c r="AX508" s="98">
        <f t="shared" si="29"/>
        <v>2487930</v>
      </c>
      <c r="AY508" s="73"/>
      <c r="AZ508" s="20">
        <v>322069</v>
      </c>
      <c r="BA508" s="20">
        <v>76466</v>
      </c>
      <c r="BB508" s="19">
        <v>398535</v>
      </c>
      <c r="BC508" s="19">
        <f t="shared" si="30"/>
        <v>2886465</v>
      </c>
      <c r="BE508" s="20">
        <v>47018</v>
      </c>
      <c r="BF508" s="21">
        <f t="shared" si="31"/>
        <v>2839447</v>
      </c>
      <c r="BH508" s="73"/>
      <c r="BI508" s="73"/>
      <c r="BJ508" s="73"/>
      <c r="BK508" s="73"/>
      <c r="BL508" s="73"/>
      <c r="BM508" s="73"/>
      <c r="BN508" s="73"/>
    </row>
    <row r="509" spans="1:66" ht="22.5" customHeight="1" x14ac:dyDescent="0.2">
      <c r="A509" s="125" t="s">
        <v>2309</v>
      </c>
      <c r="B509" s="126" t="s">
        <v>2281</v>
      </c>
      <c r="C509" s="136" t="s">
        <v>606</v>
      </c>
      <c r="D509" s="129">
        <v>6</v>
      </c>
      <c r="E509" s="130" t="s">
        <v>3561</v>
      </c>
      <c r="F509" s="19">
        <v>448673</v>
      </c>
      <c r="G509" s="20">
        <v>513004</v>
      </c>
      <c r="H509" s="20">
        <v>266190</v>
      </c>
      <c r="I509" s="20">
        <v>0</v>
      </c>
      <c r="J509" s="20">
        <v>0</v>
      </c>
      <c r="K509" s="20">
        <v>0</v>
      </c>
      <c r="L509" s="20">
        <v>0</v>
      </c>
      <c r="M509" s="20">
        <v>11418</v>
      </c>
      <c r="N509" s="20">
        <v>9560</v>
      </c>
      <c r="O509" s="20">
        <v>15318</v>
      </c>
      <c r="P509" s="20">
        <v>193591</v>
      </c>
      <c r="Q509" s="20">
        <v>41383</v>
      </c>
      <c r="R509" s="20">
        <v>74160</v>
      </c>
      <c r="S509" s="20">
        <v>54473</v>
      </c>
      <c r="T509" s="21">
        <v>69438</v>
      </c>
      <c r="U509" s="54">
        <v>66738</v>
      </c>
      <c r="V509" s="20">
        <v>27825</v>
      </c>
      <c r="W509" s="20">
        <v>40592</v>
      </c>
      <c r="X509" s="20">
        <v>324239</v>
      </c>
      <c r="Y509" s="21">
        <v>42619</v>
      </c>
      <c r="Z509" s="20">
        <v>249920</v>
      </c>
      <c r="AA509" s="21">
        <v>10010</v>
      </c>
      <c r="AB509" s="32">
        <v>0</v>
      </c>
      <c r="AC509" s="20">
        <v>455333</v>
      </c>
      <c r="AD509" s="20">
        <v>342655</v>
      </c>
      <c r="AE509" s="20">
        <v>621290</v>
      </c>
      <c r="AF509" s="20">
        <v>302036</v>
      </c>
      <c r="AG509" s="20">
        <v>143893</v>
      </c>
      <c r="AH509" s="20">
        <v>150049</v>
      </c>
      <c r="AI509" s="21">
        <v>70650</v>
      </c>
      <c r="AJ509" s="25">
        <v>42620</v>
      </c>
      <c r="AK509" s="25">
        <v>66798</v>
      </c>
      <c r="AL509" s="25">
        <v>16295</v>
      </c>
      <c r="AM509" s="22">
        <v>28940</v>
      </c>
      <c r="AN509" s="20">
        <v>655681</v>
      </c>
      <c r="AO509" s="20">
        <v>51558</v>
      </c>
      <c r="AP509" s="54">
        <v>5406949</v>
      </c>
      <c r="AQ509" s="25">
        <v>92879</v>
      </c>
      <c r="AR509" s="25">
        <v>171064</v>
      </c>
      <c r="AS509" s="54">
        <v>141162</v>
      </c>
      <c r="AT509" s="54">
        <v>64896</v>
      </c>
      <c r="AU509" s="54">
        <v>75985</v>
      </c>
      <c r="AV509" s="25">
        <f t="shared" si="28"/>
        <v>545986</v>
      </c>
      <c r="AW509" s="165">
        <v>1477378</v>
      </c>
      <c r="AX509" s="98">
        <f t="shared" si="29"/>
        <v>7430313</v>
      </c>
      <c r="AY509" s="73"/>
      <c r="AZ509" s="20">
        <v>474183</v>
      </c>
      <c r="BA509" s="20">
        <v>395899</v>
      </c>
      <c r="BB509" s="19">
        <v>870082</v>
      </c>
      <c r="BC509" s="19">
        <f t="shared" si="30"/>
        <v>8300395</v>
      </c>
      <c r="BE509" s="20">
        <v>120603</v>
      </c>
      <c r="BF509" s="21">
        <f t="shared" si="31"/>
        <v>8179792</v>
      </c>
      <c r="BH509" s="73"/>
      <c r="BI509" s="73"/>
      <c r="BJ509" s="73"/>
      <c r="BK509" s="73"/>
      <c r="BL509" s="73"/>
      <c r="BM509" s="73"/>
      <c r="BN509" s="73"/>
    </row>
    <row r="510" spans="1:66" ht="22.5" customHeight="1" x14ac:dyDescent="0.2">
      <c r="A510" s="125" t="s">
        <v>2310</v>
      </c>
      <c r="B510" s="126" t="s">
        <v>2281</v>
      </c>
      <c r="C510" s="136" t="s">
        <v>607</v>
      </c>
      <c r="D510" s="129">
        <v>6</v>
      </c>
      <c r="E510" s="130" t="s">
        <v>3561</v>
      </c>
      <c r="F510" s="19">
        <v>516201</v>
      </c>
      <c r="G510" s="20">
        <v>123706</v>
      </c>
      <c r="H510" s="20">
        <v>73530</v>
      </c>
      <c r="I510" s="20">
        <v>0</v>
      </c>
      <c r="J510" s="20">
        <v>0</v>
      </c>
      <c r="K510" s="20">
        <v>0</v>
      </c>
      <c r="L510" s="20">
        <v>0</v>
      </c>
      <c r="M510" s="20">
        <v>34900</v>
      </c>
      <c r="N510" s="20">
        <v>20084</v>
      </c>
      <c r="O510" s="20">
        <v>10101</v>
      </c>
      <c r="P510" s="20">
        <v>257622</v>
      </c>
      <c r="Q510" s="20">
        <v>57267</v>
      </c>
      <c r="R510" s="20">
        <v>70875</v>
      </c>
      <c r="S510" s="20">
        <v>69654</v>
      </c>
      <c r="T510" s="21">
        <v>57865</v>
      </c>
      <c r="U510" s="54">
        <v>35322</v>
      </c>
      <c r="V510" s="20">
        <v>67893</v>
      </c>
      <c r="W510" s="20">
        <v>20296</v>
      </c>
      <c r="X510" s="20">
        <v>0</v>
      </c>
      <c r="Y510" s="21">
        <v>0</v>
      </c>
      <c r="Z510" s="20">
        <v>232627</v>
      </c>
      <c r="AA510" s="21">
        <v>49335</v>
      </c>
      <c r="AB510" s="32">
        <v>0</v>
      </c>
      <c r="AC510" s="20">
        <v>1154481</v>
      </c>
      <c r="AD510" s="20">
        <v>344549</v>
      </c>
      <c r="AE510" s="20">
        <v>547511</v>
      </c>
      <c r="AF510" s="20">
        <v>328923</v>
      </c>
      <c r="AG510" s="20">
        <v>185153</v>
      </c>
      <c r="AH510" s="20">
        <v>81269</v>
      </c>
      <c r="AI510" s="21">
        <v>6594</v>
      </c>
      <c r="AJ510" s="25">
        <v>64199</v>
      </c>
      <c r="AK510" s="25">
        <v>76468</v>
      </c>
      <c r="AL510" s="25">
        <v>15434</v>
      </c>
      <c r="AM510" s="22">
        <v>43790</v>
      </c>
      <c r="AN510" s="20">
        <v>107400</v>
      </c>
      <c r="AO510" s="20">
        <v>10322</v>
      </c>
      <c r="AP510" s="54">
        <v>4663371</v>
      </c>
      <c r="AQ510" s="25">
        <v>127613</v>
      </c>
      <c r="AR510" s="25">
        <v>145629</v>
      </c>
      <c r="AS510" s="54">
        <v>84367</v>
      </c>
      <c r="AT510" s="54">
        <v>35155</v>
      </c>
      <c r="AU510" s="54">
        <v>64508</v>
      </c>
      <c r="AV510" s="25">
        <f t="shared" si="28"/>
        <v>457272</v>
      </c>
      <c r="AW510" s="165">
        <v>575663</v>
      </c>
      <c r="AX510" s="98">
        <f t="shared" si="29"/>
        <v>5696306</v>
      </c>
      <c r="AY510" s="73"/>
      <c r="AZ510" s="20">
        <v>796412</v>
      </c>
      <c r="BA510" s="20">
        <v>39382</v>
      </c>
      <c r="BB510" s="19">
        <v>835794</v>
      </c>
      <c r="BC510" s="19">
        <f t="shared" si="30"/>
        <v>6532100</v>
      </c>
      <c r="BE510" s="20">
        <v>169522</v>
      </c>
      <c r="BF510" s="21">
        <f t="shared" si="31"/>
        <v>6362578</v>
      </c>
      <c r="BH510" s="73"/>
      <c r="BI510" s="73"/>
      <c r="BJ510" s="73"/>
      <c r="BK510" s="73"/>
      <c r="BL510" s="73"/>
      <c r="BM510" s="73"/>
      <c r="BN510" s="73"/>
    </row>
    <row r="511" spans="1:66" ht="22.5" customHeight="1" x14ac:dyDescent="0.2">
      <c r="A511" s="125" t="s">
        <v>2311</v>
      </c>
      <c r="B511" s="126" t="s">
        <v>2281</v>
      </c>
      <c r="C511" s="136" t="s">
        <v>608</v>
      </c>
      <c r="D511" s="129">
        <v>6</v>
      </c>
      <c r="E511" s="130" t="s">
        <v>3561</v>
      </c>
      <c r="F511" s="19">
        <v>278726</v>
      </c>
      <c r="G511" s="20">
        <v>137538</v>
      </c>
      <c r="H511" s="20">
        <v>121030</v>
      </c>
      <c r="I511" s="20">
        <v>0</v>
      </c>
      <c r="J511" s="20">
        <v>0</v>
      </c>
      <c r="K511" s="20">
        <v>0</v>
      </c>
      <c r="L511" s="20">
        <v>0</v>
      </c>
      <c r="M511" s="20">
        <v>13632</v>
      </c>
      <c r="N511" s="20">
        <v>7436</v>
      </c>
      <c r="O511" s="20">
        <v>13172</v>
      </c>
      <c r="P511" s="20">
        <v>57188</v>
      </c>
      <c r="Q511" s="20">
        <v>28686</v>
      </c>
      <c r="R511" s="20">
        <v>50040</v>
      </c>
      <c r="S511" s="20">
        <v>26790</v>
      </c>
      <c r="T511" s="21">
        <v>43977</v>
      </c>
      <c r="U511" s="54">
        <v>13986</v>
      </c>
      <c r="V511" s="20">
        <v>13356</v>
      </c>
      <c r="W511" s="20">
        <v>10148</v>
      </c>
      <c r="X511" s="20">
        <v>0</v>
      </c>
      <c r="Y511" s="21">
        <v>0</v>
      </c>
      <c r="Z511" s="20">
        <v>139635</v>
      </c>
      <c r="AA511" s="21">
        <v>0</v>
      </c>
      <c r="AB511" s="32">
        <v>0</v>
      </c>
      <c r="AC511" s="20">
        <v>353424</v>
      </c>
      <c r="AD511" s="20">
        <v>213933</v>
      </c>
      <c r="AE511" s="20">
        <v>315636</v>
      </c>
      <c r="AF511" s="20">
        <v>168970</v>
      </c>
      <c r="AG511" s="20">
        <v>100741</v>
      </c>
      <c r="AH511" s="20">
        <v>141633</v>
      </c>
      <c r="AI511" s="21">
        <v>0</v>
      </c>
      <c r="AJ511" s="25">
        <v>37321</v>
      </c>
      <c r="AK511" s="25">
        <v>45098</v>
      </c>
      <c r="AL511" s="25">
        <v>9778</v>
      </c>
      <c r="AM511" s="22">
        <v>21537</v>
      </c>
      <c r="AN511" s="20">
        <v>91646</v>
      </c>
      <c r="AO511" s="20">
        <v>11829</v>
      </c>
      <c r="AP511" s="54">
        <v>2466886</v>
      </c>
      <c r="AQ511" s="25">
        <v>65737</v>
      </c>
      <c r="AR511" s="25">
        <v>117790</v>
      </c>
      <c r="AS511" s="54">
        <v>88454</v>
      </c>
      <c r="AT511" s="54">
        <v>35117</v>
      </c>
      <c r="AU511" s="54">
        <v>44107</v>
      </c>
      <c r="AV511" s="25">
        <f t="shared" si="28"/>
        <v>351205</v>
      </c>
      <c r="AW511" s="165">
        <v>304050</v>
      </c>
      <c r="AX511" s="98">
        <f t="shared" si="29"/>
        <v>3122141</v>
      </c>
      <c r="AY511" s="73"/>
      <c r="AZ511" s="20">
        <v>432977</v>
      </c>
      <c r="BA511" s="20">
        <v>62720</v>
      </c>
      <c r="BB511" s="19">
        <v>495697</v>
      </c>
      <c r="BC511" s="19">
        <f t="shared" si="30"/>
        <v>3617838</v>
      </c>
      <c r="BE511" s="20">
        <v>81442</v>
      </c>
      <c r="BF511" s="21">
        <f t="shared" si="31"/>
        <v>3536396</v>
      </c>
      <c r="BH511" s="73"/>
      <c r="BI511" s="73"/>
      <c r="BJ511" s="73"/>
      <c r="BK511" s="73"/>
      <c r="BL511" s="73"/>
      <c r="BM511" s="73"/>
      <c r="BN511" s="73"/>
    </row>
    <row r="512" spans="1:66" ht="22.5" customHeight="1" x14ac:dyDescent="0.2">
      <c r="A512" s="125" t="s">
        <v>2312</v>
      </c>
      <c r="B512" s="126" t="s">
        <v>2281</v>
      </c>
      <c r="C512" s="136" t="s">
        <v>609</v>
      </c>
      <c r="D512" s="129">
        <v>6</v>
      </c>
      <c r="E512" s="130" t="s">
        <v>3561</v>
      </c>
      <c r="F512" s="19">
        <v>241155</v>
      </c>
      <c r="G512" s="20">
        <v>89482</v>
      </c>
      <c r="H512" s="20">
        <v>44460</v>
      </c>
      <c r="I512" s="20">
        <v>0</v>
      </c>
      <c r="J512" s="20">
        <v>0</v>
      </c>
      <c r="K512" s="20">
        <v>0</v>
      </c>
      <c r="L512" s="20">
        <v>0</v>
      </c>
      <c r="M512" s="20">
        <v>10534</v>
      </c>
      <c r="N512" s="20">
        <v>5746</v>
      </c>
      <c r="O512" s="20">
        <v>2368</v>
      </c>
      <c r="P512" s="20">
        <v>134371</v>
      </c>
      <c r="Q512" s="20">
        <v>24298</v>
      </c>
      <c r="R512" s="20">
        <v>22905</v>
      </c>
      <c r="S512" s="20">
        <v>25004</v>
      </c>
      <c r="T512" s="21">
        <v>23146</v>
      </c>
      <c r="U512" s="54">
        <v>11088</v>
      </c>
      <c r="V512" s="20">
        <v>14469</v>
      </c>
      <c r="W512" s="20">
        <v>10148</v>
      </c>
      <c r="X512" s="20">
        <v>0</v>
      </c>
      <c r="Y512" s="21">
        <v>0</v>
      </c>
      <c r="Z512" s="20">
        <v>89727</v>
      </c>
      <c r="AA512" s="21">
        <v>53625</v>
      </c>
      <c r="AB512" s="32">
        <v>0</v>
      </c>
      <c r="AC512" s="20">
        <v>367441</v>
      </c>
      <c r="AD512" s="20">
        <v>172000</v>
      </c>
      <c r="AE512" s="20">
        <v>252955</v>
      </c>
      <c r="AF512" s="20">
        <v>123246</v>
      </c>
      <c r="AG512" s="20">
        <v>74401</v>
      </c>
      <c r="AH512" s="20">
        <v>70862</v>
      </c>
      <c r="AI512" s="21">
        <v>0</v>
      </c>
      <c r="AJ512" s="25">
        <v>31820</v>
      </c>
      <c r="AK512" s="25">
        <v>37620</v>
      </c>
      <c r="AL512" s="25">
        <v>7091</v>
      </c>
      <c r="AM512" s="22">
        <v>17441</v>
      </c>
      <c r="AN512" s="20">
        <v>44420</v>
      </c>
      <c r="AO512" s="20">
        <v>6929</v>
      </c>
      <c r="AP512" s="54">
        <v>2008752</v>
      </c>
      <c r="AQ512" s="25">
        <v>54815</v>
      </c>
      <c r="AR512" s="25">
        <v>87428</v>
      </c>
      <c r="AS512" s="54">
        <v>57082</v>
      </c>
      <c r="AT512" s="54">
        <v>21387</v>
      </c>
      <c r="AU512" s="54">
        <v>30793</v>
      </c>
      <c r="AV512" s="25">
        <f t="shared" si="28"/>
        <v>251505</v>
      </c>
      <c r="AW512" s="165">
        <v>329483</v>
      </c>
      <c r="AX512" s="98">
        <f t="shared" si="29"/>
        <v>2589740</v>
      </c>
      <c r="AY512" s="73"/>
      <c r="AZ512" s="20">
        <v>388303</v>
      </c>
      <c r="BA512" s="20">
        <v>29636</v>
      </c>
      <c r="BB512" s="19">
        <v>417939</v>
      </c>
      <c r="BC512" s="19">
        <f t="shared" si="30"/>
        <v>3007679</v>
      </c>
      <c r="BE512" s="20">
        <v>78858</v>
      </c>
      <c r="BF512" s="21">
        <f t="shared" si="31"/>
        <v>2928821</v>
      </c>
      <c r="BH512" s="73"/>
      <c r="BI512" s="73"/>
      <c r="BJ512" s="73"/>
      <c r="BK512" s="73"/>
      <c r="BL512" s="73"/>
      <c r="BM512" s="73"/>
      <c r="BN512" s="73"/>
    </row>
    <row r="513" spans="1:66" ht="22.5" customHeight="1" x14ac:dyDescent="0.2">
      <c r="A513" s="125" t="s">
        <v>2313</v>
      </c>
      <c r="B513" s="126" t="s">
        <v>2281</v>
      </c>
      <c r="C513" s="136" t="s">
        <v>610</v>
      </c>
      <c r="D513" s="129">
        <v>6</v>
      </c>
      <c r="E513" s="130" t="s">
        <v>3561</v>
      </c>
      <c r="F513" s="19">
        <v>242179</v>
      </c>
      <c r="G513" s="20">
        <v>88911</v>
      </c>
      <c r="H513" s="20">
        <v>48830</v>
      </c>
      <c r="I513" s="20">
        <v>0</v>
      </c>
      <c r="J513" s="20">
        <v>0</v>
      </c>
      <c r="K513" s="20">
        <v>0</v>
      </c>
      <c r="L513" s="20">
        <v>0</v>
      </c>
      <c r="M513" s="20">
        <v>10513</v>
      </c>
      <c r="N513" s="20">
        <v>5735</v>
      </c>
      <c r="O513" s="20">
        <v>6253</v>
      </c>
      <c r="P513" s="20">
        <v>62667</v>
      </c>
      <c r="Q513" s="20">
        <v>24445</v>
      </c>
      <c r="R513" s="20">
        <v>23040</v>
      </c>
      <c r="S513" s="20">
        <v>21432</v>
      </c>
      <c r="T513" s="21">
        <v>23146</v>
      </c>
      <c r="U513" s="54">
        <v>11634</v>
      </c>
      <c r="V513" s="20">
        <v>12243</v>
      </c>
      <c r="W513" s="20">
        <v>10148</v>
      </c>
      <c r="X513" s="20">
        <v>0</v>
      </c>
      <c r="Y513" s="21">
        <v>0</v>
      </c>
      <c r="Z513" s="20">
        <v>96049</v>
      </c>
      <c r="AA513" s="21">
        <v>42900</v>
      </c>
      <c r="AB513" s="32">
        <v>0</v>
      </c>
      <c r="AC513" s="20">
        <v>394725</v>
      </c>
      <c r="AD513" s="20">
        <v>174011</v>
      </c>
      <c r="AE513" s="20">
        <v>233132</v>
      </c>
      <c r="AF513" s="20">
        <v>126707</v>
      </c>
      <c r="AG513" s="20">
        <v>56651</v>
      </c>
      <c r="AH513" s="20">
        <v>67332</v>
      </c>
      <c r="AI513" s="21">
        <v>0</v>
      </c>
      <c r="AJ513" s="25">
        <v>31774</v>
      </c>
      <c r="AK513" s="25">
        <v>37566</v>
      </c>
      <c r="AL513" s="25">
        <v>7430</v>
      </c>
      <c r="AM513" s="22">
        <v>17401</v>
      </c>
      <c r="AN513" s="20">
        <v>54860</v>
      </c>
      <c r="AO513" s="20">
        <v>7247</v>
      </c>
      <c r="AP513" s="54">
        <v>1938961</v>
      </c>
      <c r="AQ513" s="25">
        <v>54901</v>
      </c>
      <c r="AR513" s="25">
        <v>85082</v>
      </c>
      <c r="AS513" s="54">
        <v>61842</v>
      </c>
      <c r="AT513" s="54">
        <v>38911</v>
      </c>
      <c r="AU513" s="54">
        <v>31181</v>
      </c>
      <c r="AV513" s="25">
        <f t="shared" si="28"/>
        <v>271917</v>
      </c>
      <c r="AW513" s="165">
        <v>259112</v>
      </c>
      <c r="AX513" s="98">
        <f t="shared" si="29"/>
        <v>2469990</v>
      </c>
      <c r="AY513" s="73"/>
      <c r="AZ513" s="20">
        <v>387931</v>
      </c>
      <c r="BA513" s="20">
        <v>32774</v>
      </c>
      <c r="BB513" s="19">
        <v>420705</v>
      </c>
      <c r="BC513" s="19">
        <f t="shared" si="30"/>
        <v>2890695</v>
      </c>
      <c r="BE513" s="20">
        <v>93514</v>
      </c>
      <c r="BF513" s="21">
        <f t="shared" si="31"/>
        <v>2797181</v>
      </c>
      <c r="BH513" s="73"/>
      <c r="BI513" s="73"/>
      <c r="BJ513" s="73"/>
      <c r="BK513" s="73"/>
      <c r="BL513" s="73"/>
      <c r="BM513" s="73"/>
      <c r="BN513" s="73"/>
    </row>
    <row r="514" spans="1:66" ht="22.5" customHeight="1" x14ac:dyDescent="0.2">
      <c r="A514" s="125" t="s">
        <v>2314</v>
      </c>
      <c r="B514" s="126" t="s">
        <v>2281</v>
      </c>
      <c r="C514" s="136" t="s">
        <v>611</v>
      </c>
      <c r="D514" s="129">
        <v>6</v>
      </c>
      <c r="E514" s="130" t="s">
        <v>3561</v>
      </c>
      <c r="F514" s="19">
        <v>578887</v>
      </c>
      <c r="G514" s="20">
        <v>146593</v>
      </c>
      <c r="H514" s="20">
        <v>73720</v>
      </c>
      <c r="I514" s="20">
        <v>0</v>
      </c>
      <c r="J514" s="20">
        <v>0</v>
      </c>
      <c r="K514" s="20">
        <v>0</v>
      </c>
      <c r="L514" s="20">
        <v>0</v>
      </c>
      <c r="M514" s="20">
        <v>40742</v>
      </c>
      <c r="N514" s="20">
        <v>23778</v>
      </c>
      <c r="O514" s="20">
        <v>15725</v>
      </c>
      <c r="P514" s="20">
        <v>204898</v>
      </c>
      <c r="Q514" s="20">
        <v>65053</v>
      </c>
      <c r="R514" s="20">
        <v>87750</v>
      </c>
      <c r="S514" s="20">
        <v>72333</v>
      </c>
      <c r="T514" s="21">
        <v>46292</v>
      </c>
      <c r="U514" s="54">
        <v>40572</v>
      </c>
      <c r="V514" s="20">
        <v>58989</v>
      </c>
      <c r="W514" s="20">
        <v>30444</v>
      </c>
      <c r="X514" s="20">
        <v>0</v>
      </c>
      <c r="Y514" s="21">
        <v>0</v>
      </c>
      <c r="Z514" s="20">
        <v>312157</v>
      </c>
      <c r="AA514" s="21">
        <v>0</v>
      </c>
      <c r="AB514" s="32">
        <v>0</v>
      </c>
      <c r="AC514" s="20">
        <v>978170</v>
      </c>
      <c r="AD514" s="20">
        <v>394177</v>
      </c>
      <c r="AE514" s="20">
        <v>576688</v>
      </c>
      <c r="AF514" s="20">
        <v>364263</v>
      </c>
      <c r="AG514" s="20">
        <v>219951</v>
      </c>
      <c r="AH514" s="20">
        <v>33395</v>
      </c>
      <c r="AI514" s="21">
        <v>6594</v>
      </c>
      <c r="AJ514" s="25">
        <v>71138</v>
      </c>
      <c r="AK514" s="25">
        <v>91437</v>
      </c>
      <c r="AL514" s="25">
        <v>16335</v>
      </c>
      <c r="AM514" s="22">
        <v>50487</v>
      </c>
      <c r="AN514" s="20">
        <v>99672</v>
      </c>
      <c r="AO514" s="20">
        <v>9953</v>
      </c>
      <c r="AP514" s="54">
        <v>4710193</v>
      </c>
      <c r="AQ514" s="25">
        <v>148334</v>
      </c>
      <c r="AR514" s="25">
        <v>178163</v>
      </c>
      <c r="AS514" s="54">
        <v>34964</v>
      </c>
      <c r="AT514" s="54">
        <v>33331</v>
      </c>
      <c r="AU514" s="54">
        <v>55456</v>
      </c>
      <c r="AV514" s="25">
        <f t="shared" si="28"/>
        <v>450248</v>
      </c>
      <c r="AW514" s="165">
        <v>402291</v>
      </c>
      <c r="AX514" s="98">
        <f t="shared" si="29"/>
        <v>5562732</v>
      </c>
      <c r="AY514" s="73"/>
      <c r="AZ514" s="20">
        <v>888752</v>
      </c>
      <c r="BA514" s="20">
        <v>27625</v>
      </c>
      <c r="BB514" s="19">
        <v>916377</v>
      </c>
      <c r="BC514" s="19">
        <f t="shared" si="30"/>
        <v>6479109</v>
      </c>
      <c r="BE514" s="20">
        <v>146995</v>
      </c>
      <c r="BF514" s="21">
        <f t="shared" si="31"/>
        <v>6332114</v>
      </c>
      <c r="BH514" s="73"/>
      <c r="BI514" s="73"/>
      <c r="BJ514" s="73"/>
      <c r="BK514" s="73"/>
      <c r="BL514" s="73"/>
      <c r="BM514" s="73"/>
      <c r="BN514" s="73"/>
    </row>
    <row r="515" spans="1:66" ht="22.5" customHeight="1" x14ac:dyDescent="0.2">
      <c r="A515" s="125" t="s">
        <v>2315</v>
      </c>
      <c r="B515" s="126" t="s">
        <v>2281</v>
      </c>
      <c r="C515" s="136" t="s">
        <v>612</v>
      </c>
      <c r="D515" s="129">
        <v>6</v>
      </c>
      <c r="E515" s="130" t="s">
        <v>3561</v>
      </c>
      <c r="F515" s="19">
        <v>400039</v>
      </c>
      <c r="G515" s="20">
        <v>164275</v>
      </c>
      <c r="H515" s="20">
        <v>95570</v>
      </c>
      <c r="I515" s="20">
        <v>0</v>
      </c>
      <c r="J515" s="20">
        <v>0</v>
      </c>
      <c r="K515" s="20">
        <v>0</v>
      </c>
      <c r="L515" s="20">
        <v>0</v>
      </c>
      <c r="M515" s="20">
        <v>24705</v>
      </c>
      <c r="N515" s="20">
        <v>13476</v>
      </c>
      <c r="O515" s="20">
        <v>11063</v>
      </c>
      <c r="P515" s="20">
        <v>93695</v>
      </c>
      <c r="Q515" s="20">
        <v>45399</v>
      </c>
      <c r="R515" s="20">
        <v>49635</v>
      </c>
      <c r="S515" s="20">
        <v>46436</v>
      </c>
      <c r="T515" s="21">
        <v>46292</v>
      </c>
      <c r="U515" s="54">
        <v>26124</v>
      </c>
      <c r="V515" s="20">
        <v>26712</v>
      </c>
      <c r="W515" s="20">
        <v>20296</v>
      </c>
      <c r="X515" s="20">
        <v>0</v>
      </c>
      <c r="Y515" s="21">
        <v>0</v>
      </c>
      <c r="Z515" s="20">
        <v>175900</v>
      </c>
      <c r="AA515" s="21">
        <v>81510</v>
      </c>
      <c r="AB515" s="32">
        <v>0</v>
      </c>
      <c r="AC515" s="20">
        <v>795322</v>
      </c>
      <c r="AD515" s="20">
        <v>316220</v>
      </c>
      <c r="AE515" s="20">
        <v>474012</v>
      </c>
      <c r="AF515" s="20">
        <v>307108</v>
      </c>
      <c r="AG515" s="20">
        <v>131454</v>
      </c>
      <c r="AH515" s="20">
        <v>95930</v>
      </c>
      <c r="AI515" s="21">
        <v>0</v>
      </c>
      <c r="AJ515" s="25">
        <v>52992</v>
      </c>
      <c r="AK515" s="25">
        <v>57772</v>
      </c>
      <c r="AL515" s="25">
        <v>13750</v>
      </c>
      <c r="AM515" s="22">
        <v>31911</v>
      </c>
      <c r="AN515" s="20">
        <v>86019</v>
      </c>
      <c r="AO515" s="20">
        <v>11921</v>
      </c>
      <c r="AP515" s="54">
        <v>3695538</v>
      </c>
      <c r="AQ515" s="25">
        <v>91368</v>
      </c>
      <c r="AR515" s="25">
        <v>128166</v>
      </c>
      <c r="AS515" s="54">
        <v>85899</v>
      </c>
      <c r="AT515" s="54">
        <v>39181</v>
      </c>
      <c r="AU515" s="54">
        <v>47363</v>
      </c>
      <c r="AV515" s="25">
        <f t="shared" si="28"/>
        <v>391977</v>
      </c>
      <c r="AW515" s="165">
        <v>471568</v>
      </c>
      <c r="AX515" s="98">
        <f t="shared" si="29"/>
        <v>4559083</v>
      </c>
      <c r="AY515" s="73"/>
      <c r="AZ515" s="20">
        <v>617978</v>
      </c>
      <c r="BA515" s="20">
        <v>51648</v>
      </c>
      <c r="BB515" s="19">
        <v>669626</v>
      </c>
      <c r="BC515" s="19">
        <f t="shared" si="30"/>
        <v>5228709</v>
      </c>
      <c r="BE515" s="20">
        <v>148262</v>
      </c>
      <c r="BF515" s="21">
        <f t="shared" si="31"/>
        <v>5080447</v>
      </c>
      <c r="BH515" s="73"/>
      <c r="BI515" s="73"/>
      <c r="BJ515" s="73"/>
      <c r="BK515" s="73"/>
      <c r="BL515" s="73"/>
      <c r="BM515" s="73"/>
      <c r="BN515" s="73"/>
    </row>
    <row r="516" spans="1:66" ht="22.5" customHeight="1" x14ac:dyDescent="0.2">
      <c r="A516" s="125" t="s">
        <v>2316</v>
      </c>
      <c r="B516" s="126" t="s">
        <v>2317</v>
      </c>
      <c r="C516" s="136" t="s">
        <v>613</v>
      </c>
      <c r="D516" s="129">
        <v>2</v>
      </c>
      <c r="E516" s="130" t="s">
        <v>3561</v>
      </c>
      <c r="F516" s="19">
        <v>14693366</v>
      </c>
      <c r="G516" s="20">
        <v>2977274</v>
      </c>
      <c r="H516" s="20">
        <v>4423770</v>
      </c>
      <c r="I516" s="20">
        <v>0</v>
      </c>
      <c r="J516" s="20">
        <v>0</v>
      </c>
      <c r="K516" s="20">
        <v>0</v>
      </c>
      <c r="L516" s="20">
        <v>0</v>
      </c>
      <c r="M516" s="20">
        <v>1639238</v>
      </c>
      <c r="N516" s="20">
        <v>973127</v>
      </c>
      <c r="O516" s="20">
        <v>132978</v>
      </c>
      <c r="P516" s="20">
        <v>2177469</v>
      </c>
      <c r="Q516" s="20">
        <v>1651748</v>
      </c>
      <c r="R516" s="20">
        <v>3083040</v>
      </c>
      <c r="S516" s="20">
        <v>2357520</v>
      </c>
      <c r="T516" s="21">
        <v>1203592</v>
      </c>
      <c r="U516" s="54">
        <v>1338960</v>
      </c>
      <c r="V516" s="20">
        <v>1266594</v>
      </c>
      <c r="W516" s="20">
        <v>598732</v>
      </c>
      <c r="X516" s="20">
        <v>1644693</v>
      </c>
      <c r="Y516" s="21">
        <v>231945</v>
      </c>
      <c r="Z516" s="20">
        <v>46619608</v>
      </c>
      <c r="AA516" s="21">
        <v>0</v>
      </c>
      <c r="AB516" s="32">
        <v>11123198</v>
      </c>
      <c r="AC516" s="20">
        <v>37042241</v>
      </c>
      <c r="AD516" s="20">
        <v>18264399</v>
      </c>
      <c r="AE516" s="20">
        <v>19202189</v>
      </c>
      <c r="AF516" s="20">
        <v>12787264</v>
      </c>
      <c r="AG516" s="20">
        <v>10129426</v>
      </c>
      <c r="AH516" s="20">
        <v>303718</v>
      </c>
      <c r="AI516" s="21">
        <v>164379</v>
      </c>
      <c r="AJ516" s="25">
        <v>2270041</v>
      </c>
      <c r="AK516" s="25">
        <v>1527715</v>
      </c>
      <c r="AL516" s="25">
        <v>385635</v>
      </c>
      <c r="AM516" s="22">
        <v>832421</v>
      </c>
      <c r="AN516" s="20">
        <v>16168092</v>
      </c>
      <c r="AO516" s="20">
        <v>769047</v>
      </c>
      <c r="AP516" s="54">
        <v>217983419</v>
      </c>
      <c r="AQ516" s="25">
        <v>907792</v>
      </c>
      <c r="AR516" s="25">
        <v>1863696</v>
      </c>
      <c r="AS516" s="54">
        <v>405350</v>
      </c>
      <c r="AT516" s="54">
        <v>338103</v>
      </c>
      <c r="AU516" s="54">
        <v>1310785</v>
      </c>
      <c r="AV516" s="25">
        <f t="shared" si="28"/>
        <v>4825726</v>
      </c>
      <c r="AW516" s="165">
        <v>23310665</v>
      </c>
      <c r="AX516" s="98">
        <f t="shared" si="29"/>
        <v>246119810</v>
      </c>
      <c r="AY516" s="73"/>
      <c r="AZ516" s="20">
        <v>15209468</v>
      </c>
      <c r="BA516" s="20">
        <v>315058</v>
      </c>
      <c r="BB516" s="19">
        <v>15524526</v>
      </c>
      <c r="BC516" s="19">
        <f t="shared" si="30"/>
        <v>261644336</v>
      </c>
      <c r="BE516" s="20">
        <v>8279408</v>
      </c>
      <c r="BF516" s="21">
        <f t="shared" si="31"/>
        <v>253364928</v>
      </c>
      <c r="BH516" s="73"/>
      <c r="BI516" s="73"/>
      <c r="BJ516" s="73"/>
      <c r="BK516" s="73"/>
      <c r="BL516" s="73"/>
      <c r="BM516" s="73"/>
      <c r="BN516" s="73"/>
    </row>
    <row r="517" spans="1:66" ht="22.5" customHeight="1" x14ac:dyDescent="0.2">
      <c r="A517" s="125" t="s">
        <v>2318</v>
      </c>
      <c r="B517" s="126" t="s">
        <v>2317</v>
      </c>
      <c r="C517" s="136" t="s">
        <v>614</v>
      </c>
      <c r="D517" s="129">
        <v>3</v>
      </c>
      <c r="E517" s="130" t="s">
        <v>3561</v>
      </c>
      <c r="F517" s="19">
        <v>3767676</v>
      </c>
      <c r="G517" s="20">
        <v>598207</v>
      </c>
      <c r="H517" s="20">
        <v>859750</v>
      </c>
      <c r="I517" s="20">
        <v>0</v>
      </c>
      <c r="J517" s="20">
        <v>0</v>
      </c>
      <c r="K517" s="20">
        <v>0</v>
      </c>
      <c r="L517" s="20">
        <v>0</v>
      </c>
      <c r="M517" s="20">
        <v>402945</v>
      </c>
      <c r="N517" s="20">
        <v>220350</v>
      </c>
      <c r="O517" s="20">
        <v>40737</v>
      </c>
      <c r="P517" s="20">
        <v>507129</v>
      </c>
      <c r="Q517" s="20">
        <v>549004</v>
      </c>
      <c r="R517" s="20">
        <v>782640</v>
      </c>
      <c r="S517" s="20">
        <v>649211</v>
      </c>
      <c r="T517" s="21">
        <v>370336</v>
      </c>
      <c r="U517" s="54">
        <v>363846</v>
      </c>
      <c r="V517" s="20">
        <v>327222</v>
      </c>
      <c r="W517" s="20">
        <v>223256</v>
      </c>
      <c r="X517" s="20">
        <v>449707</v>
      </c>
      <c r="Y517" s="21">
        <v>67676</v>
      </c>
      <c r="Z517" s="20">
        <v>1965783</v>
      </c>
      <c r="AA517" s="21">
        <v>0</v>
      </c>
      <c r="AB517" s="32">
        <v>2603494</v>
      </c>
      <c r="AC517" s="20">
        <v>8151944</v>
      </c>
      <c r="AD517" s="20">
        <v>3553464</v>
      </c>
      <c r="AE517" s="20">
        <v>5414526</v>
      </c>
      <c r="AF517" s="20">
        <v>3654539</v>
      </c>
      <c r="AG517" s="20">
        <v>2386910</v>
      </c>
      <c r="AH517" s="20">
        <v>241183</v>
      </c>
      <c r="AI517" s="21">
        <v>45216</v>
      </c>
      <c r="AJ517" s="25">
        <v>494467</v>
      </c>
      <c r="AK517" s="25">
        <v>421370</v>
      </c>
      <c r="AL517" s="25">
        <v>123908</v>
      </c>
      <c r="AM517" s="22">
        <v>249095</v>
      </c>
      <c r="AN517" s="20">
        <v>2455476</v>
      </c>
      <c r="AO517" s="20">
        <v>97488</v>
      </c>
      <c r="AP517" s="54">
        <v>42038555</v>
      </c>
      <c r="AQ517" s="25">
        <v>446737</v>
      </c>
      <c r="AR517" s="25">
        <v>581070</v>
      </c>
      <c r="AS517" s="54">
        <v>277949</v>
      </c>
      <c r="AT517" s="54">
        <v>143091</v>
      </c>
      <c r="AU517" s="54">
        <v>462076</v>
      </c>
      <c r="AV517" s="25">
        <f t="shared" si="28"/>
        <v>1910923</v>
      </c>
      <c r="AW517" s="165">
        <v>4796513</v>
      </c>
      <c r="AX517" s="98">
        <f t="shared" si="29"/>
        <v>48745991</v>
      </c>
      <c r="AY517" s="73"/>
      <c r="AZ517" s="20">
        <v>4882651</v>
      </c>
      <c r="BA517" s="20">
        <v>167982</v>
      </c>
      <c r="BB517" s="19">
        <v>5050633</v>
      </c>
      <c r="BC517" s="19">
        <f t="shared" si="30"/>
        <v>53796624</v>
      </c>
      <c r="BE517" s="20">
        <v>1260790</v>
      </c>
      <c r="BF517" s="21">
        <f t="shared" si="31"/>
        <v>52535834</v>
      </c>
      <c r="BH517" s="73"/>
      <c r="BI517" s="73"/>
      <c r="BJ517" s="73"/>
      <c r="BK517" s="73"/>
      <c r="BL517" s="73"/>
      <c r="BM517" s="73"/>
      <c r="BN517" s="73"/>
    </row>
    <row r="518" spans="1:66" ht="22.5" customHeight="1" x14ac:dyDescent="0.2">
      <c r="A518" s="125" t="s">
        <v>2319</v>
      </c>
      <c r="B518" s="126" t="s">
        <v>2317</v>
      </c>
      <c r="C518" s="136" t="s">
        <v>615</v>
      </c>
      <c r="D518" s="129">
        <v>4</v>
      </c>
      <c r="E518" s="130" t="s">
        <v>3561</v>
      </c>
      <c r="F518" s="19">
        <v>2329670</v>
      </c>
      <c r="G518" s="20">
        <v>732964</v>
      </c>
      <c r="H518" s="20">
        <v>900030</v>
      </c>
      <c r="I518" s="20">
        <v>0</v>
      </c>
      <c r="J518" s="20">
        <v>0</v>
      </c>
      <c r="K518" s="20">
        <v>0</v>
      </c>
      <c r="L518" s="20">
        <v>0</v>
      </c>
      <c r="M518" s="20">
        <v>205131</v>
      </c>
      <c r="N518" s="20">
        <v>115277</v>
      </c>
      <c r="O518" s="20">
        <v>78810</v>
      </c>
      <c r="P518" s="20">
        <v>349480</v>
      </c>
      <c r="Q518" s="20">
        <v>287878</v>
      </c>
      <c r="R518" s="20">
        <v>393885</v>
      </c>
      <c r="S518" s="20">
        <v>357200</v>
      </c>
      <c r="T518" s="21">
        <v>335617</v>
      </c>
      <c r="U518" s="54">
        <v>194250</v>
      </c>
      <c r="V518" s="20">
        <v>201453</v>
      </c>
      <c r="W518" s="20">
        <v>162368</v>
      </c>
      <c r="X518" s="20">
        <v>0</v>
      </c>
      <c r="Y518" s="21">
        <v>0</v>
      </c>
      <c r="Z518" s="20">
        <v>1040580</v>
      </c>
      <c r="AA518" s="21">
        <v>10010</v>
      </c>
      <c r="AB518" s="32">
        <v>1265846</v>
      </c>
      <c r="AC518" s="20">
        <v>4437485</v>
      </c>
      <c r="AD518" s="20">
        <v>1809461</v>
      </c>
      <c r="AE518" s="20">
        <v>3265453</v>
      </c>
      <c r="AF518" s="20">
        <v>2258186</v>
      </c>
      <c r="AG518" s="20">
        <v>1060872</v>
      </c>
      <c r="AH518" s="20">
        <v>323085</v>
      </c>
      <c r="AI518" s="21">
        <v>28731</v>
      </c>
      <c r="AJ518" s="25">
        <v>275846</v>
      </c>
      <c r="AK518" s="25">
        <v>258126</v>
      </c>
      <c r="AL518" s="25">
        <v>84248</v>
      </c>
      <c r="AM518" s="22">
        <v>140163</v>
      </c>
      <c r="AN518" s="20">
        <v>1508399</v>
      </c>
      <c r="AO518" s="20">
        <v>100788</v>
      </c>
      <c r="AP518" s="54">
        <v>24511292</v>
      </c>
      <c r="AQ518" s="25">
        <v>526792</v>
      </c>
      <c r="AR518" s="25">
        <v>429658</v>
      </c>
      <c r="AS518" s="54">
        <v>289261</v>
      </c>
      <c r="AT518" s="54">
        <v>125297</v>
      </c>
      <c r="AU518" s="54">
        <v>262811</v>
      </c>
      <c r="AV518" s="25">
        <f t="shared" si="28"/>
        <v>1633819</v>
      </c>
      <c r="AW518" s="165">
        <v>4737422</v>
      </c>
      <c r="AX518" s="98">
        <f t="shared" si="29"/>
        <v>30882533</v>
      </c>
      <c r="AY518" s="73"/>
      <c r="AZ518" s="20">
        <v>2973158</v>
      </c>
      <c r="BA518" s="20">
        <v>231188</v>
      </c>
      <c r="BB518" s="19">
        <v>3204346</v>
      </c>
      <c r="BC518" s="19">
        <f t="shared" si="30"/>
        <v>34086879</v>
      </c>
      <c r="BE518" s="20">
        <v>1674576</v>
      </c>
      <c r="BF518" s="21">
        <f t="shared" si="31"/>
        <v>32412303</v>
      </c>
      <c r="BH518" s="73"/>
      <c r="BI518" s="73"/>
      <c r="BJ518" s="73"/>
      <c r="BK518" s="73"/>
      <c r="BL518" s="73"/>
      <c r="BM518" s="73"/>
      <c r="BN518" s="73"/>
    </row>
    <row r="519" spans="1:66" ht="22.5" customHeight="1" x14ac:dyDescent="0.2">
      <c r="A519" s="125" t="s">
        <v>2320</v>
      </c>
      <c r="B519" s="126" t="s">
        <v>2317</v>
      </c>
      <c r="C519" s="136" t="s">
        <v>616</v>
      </c>
      <c r="D519" s="129">
        <v>3</v>
      </c>
      <c r="E519" s="130" t="s">
        <v>3561</v>
      </c>
      <c r="F519" s="19">
        <v>6485609</v>
      </c>
      <c r="G519" s="20">
        <v>665942</v>
      </c>
      <c r="H519" s="20">
        <v>835810</v>
      </c>
      <c r="I519" s="20">
        <v>0</v>
      </c>
      <c r="J519" s="20">
        <v>0</v>
      </c>
      <c r="K519" s="20">
        <v>0</v>
      </c>
      <c r="L519" s="20">
        <v>0</v>
      </c>
      <c r="M519" s="20">
        <v>723098</v>
      </c>
      <c r="N519" s="20">
        <v>385318</v>
      </c>
      <c r="O519" s="20">
        <v>72446</v>
      </c>
      <c r="P519" s="20">
        <v>764616</v>
      </c>
      <c r="Q519" s="20">
        <v>786474</v>
      </c>
      <c r="R519" s="20">
        <v>1323810</v>
      </c>
      <c r="S519" s="20">
        <v>1018913</v>
      </c>
      <c r="T519" s="21">
        <v>601796</v>
      </c>
      <c r="U519" s="54">
        <v>587202</v>
      </c>
      <c r="V519" s="20">
        <v>525336</v>
      </c>
      <c r="W519" s="20">
        <v>284144</v>
      </c>
      <c r="X519" s="20">
        <v>781931</v>
      </c>
      <c r="Y519" s="21">
        <v>159349</v>
      </c>
      <c r="Z519" s="20">
        <v>3100325</v>
      </c>
      <c r="AA519" s="21">
        <v>57200</v>
      </c>
      <c r="AB519" s="32">
        <v>6183097</v>
      </c>
      <c r="AC519" s="20">
        <v>14650641</v>
      </c>
      <c r="AD519" s="20">
        <v>6810078</v>
      </c>
      <c r="AE519" s="20">
        <v>8404409</v>
      </c>
      <c r="AF519" s="20">
        <v>5745929</v>
      </c>
      <c r="AG519" s="20">
        <v>4209375</v>
      </c>
      <c r="AH519" s="20">
        <v>94754</v>
      </c>
      <c r="AI519" s="21">
        <v>69708</v>
      </c>
      <c r="AJ519" s="25">
        <v>831954</v>
      </c>
      <c r="AK519" s="25">
        <v>698441</v>
      </c>
      <c r="AL519" s="25">
        <v>178528</v>
      </c>
      <c r="AM519" s="22">
        <v>400030</v>
      </c>
      <c r="AN519" s="20">
        <v>4752432</v>
      </c>
      <c r="AO519" s="20">
        <v>73267</v>
      </c>
      <c r="AP519" s="54">
        <v>72261962</v>
      </c>
      <c r="AQ519" s="25">
        <v>637489</v>
      </c>
      <c r="AR519" s="25">
        <v>897117</v>
      </c>
      <c r="AS519" s="54">
        <v>195842</v>
      </c>
      <c r="AT519" s="54">
        <v>276860</v>
      </c>
      <c r="AU519" s="54">
        <v>907099</v>
      </c>
      <c r="AV519" s="25">
        <f t="shared" ref="AV519:AV582" si="32">SUM(AQ519:AU519)</f>
        <v>2914407</v>
      </c>
      <c r="AW519" s="165">
        <v>8273928</v>
      </c>
      <c r="AX519" s="98">
        <f t="shared" ref="AX519:AX582" si="33">SUM(AP519,AV519:AW519)</f>
        <v>83450297</v>
      </c>
      <c r="AY519" s="73"/>
      <c r="AZ519" s="20">
        <v>7499791</v>
      </c>
      <c r="BA519" s="20">
        <v>92245</v>
      </c>
      <c r="BB519" s="19">
        <v>7592036</v>
      </c>
      <c r="BC519" s="19">
        <f t="shared" ref="BC519:BC582" si="34">AX519+BB519</f>
        <v>91042333</v>
      </c>
      <c r="BE519" s="20">
        <v>2475199</v>
      </c>
      <c r="BF519" s="21">
        <f t="shared" ref="BF519:BF582" si="35">BC519-BE519</f>
        <v>88567134</v>
      </c>
      <c r="BH519" s="73"/>
      <c r="BI519" s="73"/>
      <c r="BJ519" s="73"/>
      <c r="BK519" s="73"/>
      <c r="BL519" s="73"/>
      <c r="BM519" s="73"/>
      <c r="BN519" s="73"/>
    </row>
    <row r="520" spans="1:66" ht="22.5" customHeight="1" x14ac:dyDescent="0.2">
      <c r="A520" s="125" t="s">
        <v>2321</v>
      </c>
      <c r="B520" s="126" t="s">
        <v>2317</v>
      </c>
      <c r="C520" s="136" t="s">
        <v>617</v>
      </c>
      <c r="D520" s="129">
        <v>5</v>
      </c>
      <c r="E520" s="130" t="s">
        <v>3561</v>
      </c>
      <c r="F520" s="19">
        <v>995406</v>
      </c>
      <c r="G520" s="20">
        <v>334540</v>
      </c>
      <c r="H520" s="20">
        <v>359290</v>
      </c>
      <c r="I520" s="20">
        <v>0</v>
      </c>
      <c r="J520" s="20">
        <v>0</v>
      </c>
      <c r="K520" s="20">
        <v>0</v>
      </c>
      <c r="L520" s="20">
        <v>0</v>
      </c>
      <c r="M520" s="20">
        <v>78917</v>
      </c>
      <c r="N520" s="20">
        <v>42257</v>
      </c>
      <c r="O520" s="20">
        <v>23162</v>
      </c>
      <c r="P520" s="20">
        <v>251486</v>
      </c>
      <c r="Q520" s="20">
        <v>123572</v>
      </c>
      <c r="R520" s="20">
        <v>167175</v>
      </c>
      <c r="S520" s="20">
        <v>151810</v>
      </c>
      <c r="T520" s="21">
        <v>185168</v>
      </c>
      <c r="U520" s="54">
        <v>77616</v>
      </c>
      <c r="V520" s="20">
        <v>92379</v>
      </c>
      <c r="W520" s="20">
        <v>81184</v>
      </c>
      <c r="X520" s="20">
        <v>0</v>
      </c>
      <c r="Y520" s="21">
        <v>0</v>
      </c>
      <c r="Z520" s="20">
        <v>447393</v>
      </c>
      <c r="AA520" s="21">
        <v>0</v>
      </c>
      <c r="AB520" s="32">
        <v>529710</v>
      </c>
      <c r="AC520" s="20">
        <v>1742164</v>
      </c>
      <c r="AD520" s="20">
        <v>778738</v>
      </c>
      <c r="AE520" s="20">
        <v>1452398</v>
      </c>
      <c r="AF520" s="20">
        <v>976143</v>
      </c>
      <c r="AG520" s="20">
        <v>395054</v>
      </c>
      <c r="AH520" s="20">
        <v>172946</v>
      </c>
      <c r="AI520" s="21">
        <v>9891</v>
      </c>
      <c r="AJ520" s="25">
        <v>115260</v>
      </c>
      <c r="AK520" s="25">
        <v>142075</v>
      </c>
      <c r="AL520" s="25">
        <v>40797</v>
      </c>
      <c r="AM520" s="22">
        <v>72529</v>
      </c>
      <c r="AN520" s="20">
        <v>492046</v>
      </c>
      <c r="AO520" s="20">
        <v>25738</v>
      </c>
      <c r="AP520" s="54">
        <v>10356844</v>
      </c>
      <c r="AQ520" s="25">
        <v>242857</v>
      </c>
      <c r="AR520" s="25">
        <v>279861</v>
      </c>
      <c r="AS520" s="54">
        <v>166487</v>
      </c>
      <c r="AT520" s="54">
        <v>69966</v>
      </c>
      <c r="AU520" s="54">
        <v>140378</v>
      </c>
      <c r="AV520" s="25">
        <f t="shared" si="32"/>
        <v>899549</v>
      </c>
      <c r="AW520" s="165">
        <v>2353928</v>
      </c>
      <c r="AX520" s="98">
        <f t="shared" si="33"/>
        <v>13610321</v>
      </c>
      <c r="AY520" s="73"/>
      <c r="AZ520" s="20">
        <v>1444391</v>
      </c>
      <c r="BA520" s="20">
        <v>109130</v>
      </c>
      <c r="BB520" s="19">
        <v>1553521</v>
      </c>
      <c r="BC520" s="19">
        <f t="shared" si="34"/>
        <v>15163842</v>
      </c>
      <c r="BE520" s="20">
        <v>394349</v>
      </c>
      <c r="BF520" s="21">
        <f t="shared" si="35"/>
        <v>14769493</v>
      </c>
      <c r="BH520" s="73"/>
      <c r="BI520" s="73"/>
      <c r="BJ520" s="73"/>
      <c r="BK520" s="73"/>
      <c r="BL520" s="73"/>
      <c r="BM520" s="73"/>
      <c r="BN520" s="73"/>
    </row>
    <row r="521" spans="1:66" ht="22.5" customHeight="1" x14ac:dyDescent="0.2">
      <c r="A521" s="125" t="s">
        <v>2322</v>
      </c>
      <c r="B521" s="126" t="s">
        <v>2317</v>
      </c>
      <c r="C521" s="136" t="s">
        <v>618</v>
      </c>
      <c r="D521" s="129">
        <v>5</v>
      </c>
      <c r="E521" s="130" t="s">
        <v>3561</v>
      </c>
      <c r="F521" s="19">
        <v>928499</v>
      </c>
      <c r="G521" s="20">
        <v>211761</v>
      </c>
      <c r="H521" s="20">
        <v>245860</v>
      </c>
      <c r="I521" s="20">
        <v>0</v>
      </c>
      <c r="J521" s="20">
        <v>0</v>
      </c>
      <c r="K521" s="20">
        <v>0</v>
      </c>
      <c r="L521" s="20">
        <v>0</v>
      </c>
      <c r="M521" s="20">
        <v>46326</v>
      </c>
      <c r="N521" s="20">
        <v>31508</v>
      </c>
      <c r="O521" s="20">
        <v>69005</v>
      </c>
      <c r="P521" s="20">
        <v>286226</v>
      </c>
      <c r="Q521" s="20">
        <v>96926</v>
      </c>
      <c r="R521" s="20">
        <v>149850</v>
      </c>
      <c r="S521" s="20">
        <v>128592</v>
      </c>
      <c r="T521" s="21">
        <v>150449</v>
      </c>
      <c r="U521" s="54">
        <v>66780</v>
      </c>
      <c r="V521" s="20">
        <v>67893</v>
      </c>
      <c r="W521" s="20">
        <v>81184</v>
      </c>
      <c r="X521" s="20">
        <v>0</v>
      </c>
      <c r="Y521" s="21">
        <v>0</v>
      </c>
      <c r="Z521" s="20">
        <v>504842</v>
      </c>
      <c r="AA521" s="21">
        <v>20020</v>
      </c>
      <c r="AB521" s="32">
        <v>375571</v>
      </c>
      <c r="AC521" s="20">
        <v>1672803</v>
      </c>
      <c r="AD521" s="20">
        <v>899549</v>
      </c>
      <c r="AE521" s="20">
        <v>1559053</v>
      </c>
      <c r="AF521" s="20">
        <v>866905</v>
      </c>
      <c r="AG521" s="20">
        <v>358875</v>
      </c>
      <c r="AH521" s="20">
        <v>136746</v>
      </c>
      <c r="AI521" s="21">
        <v>219957</v>
      </c>
      <c r="AJ521" s="25">
        <v>90388</v>
      </c>
      <c r="AK521" s="25">
        <v>141370</v>
      </c>
      <c r="AL521" s="25">
        <v>40999</v>
      </c>
      <c r="AM521" s="22">
        <v>65922</v>
      </c>
      <c r="AN521" s="20">
        <v>855582</v>
      </c>
      <c r="AO521" s="20">
        <v>71104</v>
      </c>
      <c r="AP521" s="54">
        <v>10440545</v>
      </c>
      <c r="AQ521" s="25">
        <v>179207</v>
      </c>
      <c r="AR521" s="25">
        <v>255847</v>
      </c>
      <c r="AS521" s="54">
        <v>176873</v>
      </c>
      <c r="AT521" s="54">
        <v>74741</v>
      </c>
      <c r="AU521" s="54">
        <v>160153</v>
      </c>
      <c r="AV521" s="25">
        <f t="shared" si="32"/>
        <v>846821</v>
      </c>
      <c r="AW521" s="165">
        <v>2515872</v>
      </c>
      <c r="AX521" s="98">
        <f t="shared" si="33"/>
        <v>13803238</v>
      </c>
      <c r="AY521" s="73"/>
      <c r="AZ521" s="20">
        <v>1156571</v>
      </c>
      <c r="BA521" s="20">
        <v>337357</v>
      </c>
      <c r="BB521" s="19">
        <v>1493928</v>
      </c>
      <c r="BC521" s="19">
        <f t="shared" si="34"/>
        <v>15297166</v>
      </c>
      <c r="BE521" s="20">
        <v>298143</v>
      </c>
      <c r="BF521" s="21">
        <f t="shared" si="35"/>
        <v>14999023</v>
      </c>
      <c r="BH521" s="73"/>
      <c r="BI521" s="73"/>
      <c r="BJ521" s="73"/>
      <c r="BK521" s="73"/>
      <c r="BL521" s="73"/>
      <c r="BM521" s="73"/>
      <c r="BN521" s="73"/>
    </row>
    <row r="522" spans="1:66" ht="22.5" customHeight="1" x14ac:dyDescent="0.2">
      <c r="A522" s="125" t="s">
        <v>2323</v>
      </c>
      <c r="B522" s="126" t="s">
        <v>2317</v>
      </c>
      <c r="C522" s="136" t="s">
        <v>619</v>
      </c>
      <c r="D522" s="129">
        <v>4</v>
      </c>
      <c r="E522" s="130" t="s">
        <v>3561</v>
      </c>
      <c r="F522" s="19">
        <v>3627204</v>
      </c>
      <c r="G522" s="20">
        <v>404556</v>
      </c>
      <c r="H522" s="20">
        <v>709080</v>
      </c>
      <c r="I522" s="20">
        <v>0</v>
      </c>
      <c r="J522" s="20">
        <v>0</v>
      </c>
      <c r="K522" s="20">
        <v>0</v>
      </c>
      <c r="L522" s="20">
        <v>0</v>
      </c>
      <c r="M522" s="20">
        <v>379905</v>
      </c>
      <c r="N522" s="20">
        <v>216804</v>
      </c>
      <c r="O522" s="20">
        <v>32967</v>
      </c>
      <c r="P522" s="20">
        <v>398187</v>
      </c>
      <c r="Q522" s="20">
        <v>492922</v>
      </c>
      <c r="R522" s="20">
        <v>719685</v>
      </c>
      <c r="S522" s="20">
        <v>569734</v>
      </c>
      <c r="T522" s="21">
        <v>370336</v>
      </c>
      <c r="U522" s="54">
        <v>329280</v>
      </c>
      <c r="V522" s="20">
        <v>284928</v>
      </c>
      <c r="W522" s="20">
        <v>152220</v>
      </c>
      <c r="X522" s="20">
        <v>0</v>
      </c>
      <c r="Y522" s="21">
        <v>0</v>
      </c>
      <c r="Z522" s="20">
        <v>1788568</v>
      </c>
      <c r="AA522" s="21">
        <v>7150</v>
      </c>
      <c r="AB522" s="32">
        <v>2666696</v>
      </c>
      <c r="AC522" s="20">
        <v>7721818</v>
      </c>
      <c r="AD522" s="20">
        <v>2786110</v>
      </c>
      <c r="AE522" s="20">
        <v>5189002</v>
      </c>
      <c r="AF522" s="20">
        <v>3581606</v>
      </c>
      <c r="AG522" s="20">
        <v>2659556</v>
      </c>
      <c r="AH522" s="20">
        <v>138737</v>
      </c>
      <c r="AI522" s="21">
        <v>48042</v>
      </c>
      <c r="AJ522" s="25">
        <v>420255</v>
      </c>
      <c r="AK522" s="25">
        <v>419382</v>
      </c>
      <c r="AL522" s="25">
        <v>109159</v>
      </c>
      <c r="AM522" s="22">
        <v>247919</v>
      </c>
      <c r="AN522" s="20">
        <v>2185118</v>
      </c>
      <c r="AO522" s="20">
        <v>44639</v>
      </c>
      <c r="AP522" s="54">
        <v>38701565</v>
      </c>
      <c r="AQ522" s="25">
        <v>453146</v>
      </c>
      <c r="AR522" s="25">
        <v>661368</v>
      </c>
      <c r="AS522" s="54">
        <v>257106</v>
      </c>
      <c r="AT522" s="54">
        <v>152780</v>
      </c>
      <c r="AU522" s="54">
        <v>642942</v>
      </c>
      <c r="AV522" s="25">
        <f t="shared" si="32"/>
        <v>2167342</v>
      </c>
      <c r="AW522" s="165">
        <v>4316032</v>
      </c>
      <c r="AX522" s="98">
        <f t="shared" si="33"/>
        <v>45184939</v>
      </c>
      <c r="AY522" s="73"/>
      <c r="AZ522" s="20">
        <v>4746237</v>
      </c>
      <c r="BA522" s="20">
        <v>103494</v>
      </c>
      <c r="BB522" s="19">
        <v>4849731</v>
      </c>
      <c r="BC522" s="19">
        <f t="shared" si="34"/>
        <v>50034670</v>
      </c>
      <c r="BE522" s="20">
        <v>1154219</v>
      </c>
      <c r="BF522" s="21">
        <f t="shared" si="35"/>
        <v>48880451</v>
      </c>
      <c r="BH522" s="73"/>
      <c r="BI522" s="73"/>
      <c r="BJ522" s="73"/>
      <c r="BK522" s="73"/>
      <c r="BL522" s="73"/>
      <c r="BM522" s="73"/>
      <c r="BN522" s="73"/>
    </row>
    <row r="523" spans="1:66" ht="22.5" customHeight="1" x14ac:dyDescent="0.2">
      <c r="A523" s="125" t="s">
        <v>2324</v>
      </c>
      <c r="B523" s="126" t="s">
        <v>2317</v>
      </c>
      <c r="C523" s="136" t="s">
        <v>620</v>
      </c>
      <c r="D523" s="129">
        <v>5</v>
      </c>
      <c r="E523" s="130" t="s">
        <v>3561</v>
      </c>
      <c r="F523" s="19">
        <v>1017486</v>
      </c>
      <c r="G523" s="20">
        <v>181886</v>
      </c>
      <c r="H523" s="20">
        <v>372020</v>
      </c>
      <c r="I523" s="20">
        <v>0</v>
      </c>
      <c r="J523" s="20">
        <v>0</v>
      </c>
      <c r="K523" s="20">
        <v>0</v>
      </c>
      <c r="L523" s="20">
        <v>0</v>
      </c>
      <c r="M523" s="20">
        <v>70033</v>
      </c>
      <c r="N523" s="20">
        <v>44425</v>
      </c>
      <c r="O523" s="20">
        <v>44289</v>
      </c>
      <c r="P523" s="20">
        <v>190769</v>
      </c>
      <c r="Q523" s="20">
        <v>126978</v>
      </c>
      <c r="R523" s="20">
        <v>209295</v>
      </c>
      <c r="S523" s="20">
        <v>141987</v>
      </c>
      <c r="T523" s="21">
        <v>152764</v>
      </c>
      <c r="U523" s="54">
        <v>70014</v>
      </c>
      <c r="V523" s="20">
        <v>90153</v>
      </c>
      <c r="W523" s="20">
        <v>81184</v>
      </c>
      <c r="X523" s="20">
        <v>0</v>
      </c>
      <c r="Y523" s="21">
        <v>0</v>
      </c>
      <c r="Z523" s="20">
        <v>512608</v>
      </c>
      <c r="AA523" s="21">
        <v>25025</v>
      </c>
      <c r="AB523" s="32">
        <v>486779</v>
      </c>
      <c r="AC523" s="20">
        <v>2141404</v>
      </c>
      <c r="AD523" s="20">
        <v>791345</v>
      </c>
      <c r="AE523" s="20">
        <v>1542859</v>
      </c>
      <c r="AF523" s="20">
        <v>979363</v>
      </c>
      <c r="AG523" s="20">
        <v>568410</v>
      </c>
      <c r="AH523" s="20">
        <v>82446</v>
      </c>
      <c r="AI523" s="21">
        <v>127170</v>
      </c>
      <c r="AJ523" s="25">
        <v>115538</v>
      </c>
      <c r="AK523" s="25">
        <v>150707</v>
      </c>
      <c r="AL523" s="25">
        <v>36878</v>
      </c>
      <c r="AM523" s="22">
        <v>75086</v>
      </c>
      <c r="AN523" s="20">
        <v>449827</v>
      </c>
      <c r="AO523" s="20">
        <v>47396</v>
      </c>
      <c r="AP523" s="54">
        <v>10926124</v>
      </c>
      <c r="AQ523" s="25">
        <v>229947</v>
      </c>
      <c r="AR523" s="25">
        <v>304103</v>
      </c>
      <c r="AS523" s="54">
        <v>147459</v>
      </c>
      <c r="AT523" s="54">
        <v>66266</v>
      </c>
      <c r="AU523" s="54">
        <v>142481</v>
      </c>
      <c r="AV523" s="25">
        <f t="shared" si="32"/>
        <v>890256</v>
      </c>
      <c r="AW523" s="165">
        <v>2346468</v>
      </c>
      <c r="AX523" s="98">
        <f t="shared" si="33"/>
        <v>14162848</v>
      </c>
      <c r="AY523" s="73"/>
      <c r="AZ523" s="20">
        <v>1470746</v>
      </c>
      <c r="BA523" s="20">
        <v>133329</v>
      </c>
      <c r="BB523" s="19">
        <v>1604075</v>
      </c>
      <c r="BC523" s="19">
        <f t="shared" si="34"/>
        <v>15766923</v>
      </c>
      <c r="BE523" s="20">
        <v>453201</v>
      </c>
      <c r="BF523" s="21">
        <f t="shared" si="35"/>
        <v>15313722</v>
      </c>
      <c r="BH523" s="73"/>
      <c r="BI523" s="73"/>
      <c r="BJ523" s="73"/>
      <c r="BK523" s="73"/>
      <c r="BL523" s="73"/>
      <c r="BM523" s="73"/>
      <c r="BN523" s="73"/>
    </row>
    <row r="524" spans="1:66" ht="22.5" customHeight="1" x14ac:dyDescent="0.2">
      <c r="A524" s="125" t="s">
        <v>2325</v>
      </c>
      <c r="B524" s="126" t="s">
        <v>2317</v>
      </c>
      <c r="C524" s="136" t="s">
        <v>621</v>
      </c>
      <c r="D524" s="129">
        <v>5</v>
      </c>
      <c r="E524" s="130" t="s">
        <v>3561</v>
      </c>
      <c r="F524" s="19">
        <v>1516011</v>
      </c>
      <c r="G524" s="20">
        <v>598421</v>
      </c>
      <c r="H524" s="20">
        <v>592610</v>
      </c>
      <c r="I524" s="20">
        <v>0</v>
      </c>
      <c r="J524" s="20">
        <v>0</v>
      </c>
      <c r="K524" s="20">
        <v>0</v>
      </c>
      <c r="L524" s="20">
        <v>0</v>
      </c>
      <c r="M524" s="20">
        <v>111833</v>
      </c>
      <c r="N524" s="20">
        <v>59703</v>
      </c>
      <c r="O524" s="20">
        <v>38110</v>
      </c>
      <c r="P524" s="20">
        <v>418432</v>
      </c>
      <c r="Q524" s="20">
        <v>171446</v>
      </c>
      <c r="R524" s="20">
        <v>227700</v>
      </c>
      <c r="S524" s="20">
        <v>294690</v>
      </c>
      <c r="T524" s="21">
        <v>254606</v>
      </c>
      <c r="U524" s="54">
        <v>113736</v>
      </c>
      <c r="V524" s="20">
        <v>132447</v>
      </c>
      <c r="W524" s="20">
        <v>81184</v>
      </c>
      <c r="X524" s="20">
        <v>0</v>
      </c>
      <c r="Y524" s="21">
        <v>0</v>
      </c>
      <c r="Z524" s="20">
        <v>566600</v>
      </c>
      <c r="AA524" s="21">
        <v>377520</v>
      </c>
      <c r="AB524" s="32">
        <v>664543</v>
      </c>
      <c r="AC524" s="20">
        <v>2665266</v>
      </c>
      <c r="AD524" s="20">
        <v>1153918</v>
      </c>
      <c r="AE524" s="20">
        <v>2000259</v>
      </c>
      <c r="AF524" s="20">
        <v>1229557</v>
      </c>
      <c r="AG524" s="20">
        <v>560910</v>
      </c>
      <c r="AH524" s="20">
        <v>358290</v>
      </c>
      <c r="AI524" s="21">
        <v>16485</v>
      </c>
      <c r="AJ524" s="25">
        <v>151143</v>
      </c>
      <c r="AK524" s="25">
        <v>188236</v>
      </c>
      <c r="AL524" s="25">
        <v>51294</v>
      </c>
      <c r="AM524" s="22">
        <v>91525</v>
      </c>
      <c r="AN524" s="20">
        <v>1322276</v>
      </c>
      <c r="AO524" s="20">
        <v>83343</v>
      </c>
      <c r="AP524" s="54">
        <v>16092094</v>
      </c>
      <c r="AQ524" s="25">
        <v>358655</v>
      </c>
      <c r="AR524" s="25">
        <v>374966</v>
      </c>
      <c r="AS524" s="54">
        <v>224412</v>
      </c>
      <c r="AT524" s="54">
        <v>78216</v>
      </c>
      <c r="AU524" s="54">
        <v>165760</v>
      </c>
      <c r="AV524" s="25">
        <f t="shared" si="32"/>
        <v>1202009</v>
      </c>
      <c r="AW524" s="165">
        <v>2342002</v>
      </c>
      <c r="AX524" s="98">
        <f t="shared" si="33"/>
        <v>19636105</v>
      </c>
      <c r="AY524" s="73"/>
      <c r="AZ524" s="20">
        <v>1918432</v>
      </c>
      <c r="BA524" s="20">
        <v>214591</v>
      </c>
      <c r="BB524" s="19">
        <v>2133023</v>
      </c>
      <c r="BC524" s="19">
        <f t="shared" si="34"/>
        <v>21769128</v>
      </c>
      <c r="BE524" s="20">
        <v>545066</v>
      </c>
      <c r="BF524" s="21">
        <f t="shared" si="35"/>
        <v>21224062</v>
      </c>
      <c r="BH524" s="73"/>
      <c r="BI524" s="73"/>
      <c r="BJ524" s="73"/>
      <c r="BK524" s="73"/>
      <c r="BL524" s="73"/>
      <c r="BM524" s="73"/>
      <c r="BN524" s="73"/>
    </row>
    <row r="525" spans="1:66" ht="22.5" customHeight="1" x14ac:dyDescent="0.2">
      <c r="A525" s="125" t="s">
        <v>2326</v>
      </c>
      <c r="B525" s="126" t="s">
        <v>2317</v>
      </c>
      <c r="C525" s="136" t="s">
        <v>622</v>
      </c>
      <c r="D525" s="129">
        <v>5</v>
      </c>
      <c r="E525" s="130" t="s">
        <v>3561</v>
      </c>
      <c r="F525" s="19">
        <v>1043591</v>
      </c>
      <c r="G525" s="20">
        <v>316073</v>
      </c>
      <c r="H525" s="20">
        <v>347700</v>
      </c>
      <c r="I525" s="20">
        <v>0</v>
      </c>
      <c r="J525" s="20">
        <v>0</v>
      </c>
      <c r="K525" s="20">
        <v>0</v>
      </c>
      <c r="L525" s="20">
        <v>0</v>
      </c>
      <c r="M525" s="20">
        <v>75817</v>
      </c>
      <c r="N525" s="20">
        <v>48412</v>
      </c>
      <c r="O525" s="20">
        <v>27380</v>
      </c>
      <c r="P525" s="20">
        <v>410668</v>
      </c>
      <c r="Q525" s="20">
        <v>119268</v>
      </c>
      <c r="R525" s="20">
        <v>168345</v>
      </c>
      <c r="S525" s="20">
        <v>150917</v>
      </c>
      <c r="T525" s="21">
        <v>138876</v>
      </c>
      <c r="U525" s="54">
        <v>73794</v>
      </c>
      <c r="V525" s="20">
        <v>76797</v>
      </c>
      <c r="W525" s="20">
        <v>40592</v>
      </c>
      <c r="X525" s="20">
        <v>0</v>
      </c>
      <c r="Y525" s="21">
        <v>0</v>
      </c>
      <c r="Z525" s="20">
        <v>465283</v>
      </c>
      <c r="AA525" s="21">
        <v>0</v>
      </c>
      <c r="AB525" s="32">
        <v>446229</v>
      </c>
      <c r="AC525" s="20">
        <v>1882547</v>
      </c>
      <c r="AD525" s="20">
        <v>763249</v>
      </c>
      <c r="AE525" s="20">
        <v>1409332</v>
      </c>
      <c r="AF525" s="20">
        <v>899910</v>
      </c>
      <c r="AG525" s="20">
        <v>402699</v>
      </c>
      <c r="AH525" s="20">
        <v>142538</v>
      </c>
      <c r="AI525" s="21">
        <v>21195</v>
      </c>
      <c r="AJ525" s="25">
        <v>113069</v>
      </c>
      <c r="AK525" s="25">
        <v>142569</v>
      </c>
      <c r="AL525" s="25">
        <v>36804</v>
      </c>
      <c r="AM525" s="22">
        <v>72107</v>
      </c>
      <c r="AN525" s="20">
        <v>508151</v>
      </c>
      <c r="AO525" s="20">
        <v>26917</v>
      </c>
      <c r="AP525" s="54">
        <v>10370829</v>
      </c>
      <c r="AQ525" s="25">
        <v>260600</v>
      </c>
      <c r="AR525" s="25">
        <v>263395</v>
      </c>
      <c r="AS525" s="54">
        <v>140033</v>
      </c>
      <c r="AT525" s="54">
        <v>70341</v>
      </c>
      <c r="AU525" s="54">
        <v>112574</v>
      </c>
      <c r="AV525" s="25">
        <f t="shared" si="32"/>
        <v>846943</v>
      </c>
      <c r="AW525" s="165">
        <v>2185104</v>
      </c>
      <c r="AX525" s="98">
        <f t="shared" si="33"/>
        <v>13402876</v>
      </c>
      <c r="AY525" s="73"/>
      <c r="AZ525" s="20">
        <v>1443524</v>
      </c>
      <c r="BA525" s="20">
        <v>106721</v>
      </c>
      <c r="BB525" s="19">
        <v>1550245</v>
      </c>
      <c r="BC525" s="19">
        <f t="shared" si="34"/>
        <v>14953121</v>
      </c>
      <c r="BE525" s="20">
        <v>376453</v>
      </c>
      <c r="BF525" s="21">
        <f t="shared" si="35"/>
        <v>14576668</v>
      </c>
      <c r="BH525" s="73"/>
      <c r="BI525" s="73"/>
      <c r="BJ525" s="73"/>
      <c r="BK525" s="73"/>
      <c r="BL525" s="73"/>
      <c r="BM525" s="73"/>
      <c r="BN525" s="73"/>
    </row>
    <row r="526" spans="1:66" ht="22.5" customHeight="1" x14ac:dyDescent="0.2">
      <c r="A526" s="125" t="s">
        <v>2327</v>
      </c>
      <c r="B526" s="126" t="s">
        <v>2317</v>
      </c>
      <c r="C526" s="136" t="s">
        <v>623</v>
      </c>
      <c r="D526" s="129">
        <v>5</v>
      </c>
      <c r="E526" s="130" t="s">
        <v>3561</v>
      </c>
      <c r="F526" s="19">
        <v>1110486</v>
      </c>
      <c r="G526" s="20">
        <v>291403</v>
      </c>
      <c r="H526" s="20">
        <v>342570</v>
      </c>
      <c r="I526" s="20">
        <v>0</v>
      </c>
      <c r="J526" s="20">
        <v>0</v>
      </c>
      <c r="K526" s="20">
        <v>0</v>
      </c>
      <c r="L526" s="20">
        <v>0</v>
      </c>
      <c r="M526" s="20">
        <v>95785</v>
      </c>
      <c r="N526" s="20">
        <v>50210</v>
      </c>
      <c r="O526" s="20">
        <v>47915</v>
      </c>
      <c r="P526" s="20">
        <v>129125</v>
      </c>
      <c r="Q526" s="20">
        <v>155806</v>
      </c>
      <c r="R526" s="20">
        <v>197055</v>
      </c>
      <c r="S526" s="20">
        <v>195567</v>
      </c>
      <c r="T526" s="21">
        <v>127303</v>
      </c>
      <c r="U526" s="54">
        <v>91980</v>
      </c>
      <c r="V526" s="20">
        <v>120204</v>
      </c>
      <c r="W526" s="20">
        <v>50740</v>
      </c>
      <c r="X526" s="20">
        <v>0</v>
      </c>
      <c r="Y526" s="21">
        <v>0</v>
      </c>
      <c r="Z526" s="20">
        <v>546178</v>
      </c>
      <c r="AA526" s="21">
        <v>0</v>
      </c>
      <c r="AB526" s="32">
        <v>725165</v>
      </c>
      <c r="AC526" s="20">
        <v>2316329</v>
      </c>
      <c r="AD526" s="20">
        <v>956531</v>
      </c>
      <c r="AE526" s="20">
        <v>1542301</v>
      </c>
      <c r="AF526" s="20">
        <v>989506</v>
      </c>
      <c r="AG526" s="20">
        <v>482909</v>
      </c>
      <c r="AH526" s="20">
        <v>129506</v>
      </c>
      <c r="AI526" s="21">
        <v>14601</v>
      </c>
      <c r="AJ526" s="25">
        <v>135070</v>
      </c>
      <c r="AK526" s="25">
        <v>177047</v>
      </c>
      <c r="AL526" s="25">
        <v>40489</v>
      </c>
      <c r="AM526" s="22">
        <v>87351</v>
      </c>
      <c r="AN526" s="20">
        <v>377249</v>
      </c>
      <c r="AO526" s="20">
        <v>23339</v>
      </c>
      <c r="AP526" s="54">
        <v>11549720</v>
      </c>
      <c r="AQ526" s="25">
        <v>250113</v>
      </c>
      <c r="AR526" s="25">
        <v>329565</v>
      </c>
      <c r="AS526" s="54">
        <v>126190</v>
      </c>
      <c r="AT526" s="54">
        <v>77854</v>
      </c>
      <c r="AU526" s="54">
        <v>159440</v>
      </c>
      <c r="AV526" s="25">
        <f t="shared" si="32"/>
        <v>943162</v>
      </c>
      <c r="AW526" s="165">
        <v>1544214</v>
      </c>
      <c r="AX526" s="98">
        <f t="shared" si="33"/>
        <v>14037096</v>
      </c>
      <c r="AY526" s="73"/>
      <c r="AZ526" s="20">
        <v>1645817</v>
      </c>
      <c r="BA526" s="20">
        <v>87251</v>
      </c>
      <c r="BB526" s="19">
        <v>1733068</v>
      </c>
      <c r="BC526" s="19">
        <f t="shared" si="34"/>
        <v>15770164</v>
      </c>
      <c r="BE526" s="20">
        <v>494090</v>
      </c>
      <c r="BF526" s="21">
        <f t="shared" si="35"/>
        <v>15276074</v>
      </c>
      <c r="BH526" s="73"/>
      <c r="BI526" s="73"/>
      <c r="BJ526" s="73"/>
      <c r="BK526" s="73"/>
      <c r="BL526" s="73"/>
      <c r="BM526" s="73"/>
      <c r="BN526" s="73"/>
    </row>
    <row r="527" spans="1:66" ht="22.5" customHeight="1" x14ac:dyDescent="0.2">
      <c r="A527" s="125" t="s">
        <v>2328</v>
      </c>
      <c r="B527" s="126" t="s">
        <v>2317</v>
      </c>
      <c r="C527" s="136" t="s">
        <v>624</v>
      </c>
      <c r="D527" s="129">
        <v>4</v>
      </c>
      <c r="E527" s="130" t="s">
        <v>3561</v>
      </c>
      <c r="F527" s="19">
        <v>2510473</v>
      </c>
      <c r="G527" s="20">
        <v>426018</v>
      </c>
      <c r="H527" s="20">
        <v>452390</v>
      </c>
      <c r="I527" s="20">
        <v>0</v>
      </c>
      <c r="J527" s="20">
        <v>0</v>
      </c>
      <c r="K527" s="20">
        <v>0</v>
      </c>
      <c r="L527" s="20">
        <v>0</v>
      </c>
      <c r="M527" s="20">
        <v>252023</v>
      </c>
      <c r="N527" s="20">
        <v>134191</v>
      </c>
      <c r="O527" s="20">
        <v>28120</v>
      </c>
      <c r="P527" s="20">
        <v>747492</v>
      </c>
      <c r="Q527" s="20">
        <v>351044</v>
      </c>
      <c r="R527" s="20">
        <v>467685</v>
      </c>
      <c r="S527" s="20">
        <v>358093</v>
      </c>
      <c r="T527" s="21">
        <v>273123</v>
      </c>
      <c r="U527" s="54">
        <v>227892</v>
      </c>
      <c r="V527" s="20">
        <v>207018</v>
      </c>
      <c r="W527" s="20">
        <v>127865</v>
      </c>
      <c r="X527" s="20">
        <v>0</v>
      </c>
      <c r="Y527" s="21">
        <v>0</v>
      </c>
      <c r="Z527" s="20">
        <v>1146984</v>
      </c>
      <c r="AA527" s="21">
        <v>0</v>
      </c>
      <c r="AB527" s="32">
        <v>1991295</v>
      </c>
      <c r="AC527" s="20">
        <v>5085831</v>
      </c>
      <c r="AD527" s="20">
        <v>2558824</v>
      </c>
      <c r="AE527" s="20">
        <v>3699958</v>
      </c>
      <c r="AF527" s="20">
        <v>2820720</v>
      </c>
      <c r="AG527" s="20">
        <v>1589598</v>
      </c>
      <c r="AH527" s="20">
        <v>170140</v>
      </c>
      <c r="AI527" s="21">
        <v>26847</v>
      </c>
      <c r="AJ527" s="25">
        <v>298742</v>
      </c>
      <c r="AK527" s="25">
        <v>297011</v>
      </c>
      <c r="AL527" s="25">
        <v>88390</v>
      </c>
      <c r="AM527" s="22">
        <v>168973</v>
      </c>
      <c r="AN527" s="20">
        <v>1105953</v>
      </c>
      <c r="AO527" s="20">
        <v>42855</v>
      </c>
      <c r="AP527" s="54">
        <v>27655548</v>
      </c>
      <c r="AQ527" s="25">
        <v>505213</v>
      </c>
      <c r="AR527" s="25">
        <v>600814</v>
      </c>
      <c r="AS527" s="54">
        <v>241075</v>
      </c>
      <c r="AT527" s="54">
        <v>135348</v>
      </c>
      <c r="AU527" s="54">
        <v>433066</v>
      </c>
      <c r="AV527" s="25">
        <f t="shared" si="32"/>
        <v>1915516</v>
      </c>
      <c r="AW527" s="165">
        <v>6029115</v>
      </c>
      <c r="AX527" s="98">
        <f t="shared" si="33"/>
        <v>35600179</v>
      </c>
      <c r="AY527" s="73"/>
      <c r="AZ527" s="20">
        <v>3424685</v>
      </c>
      <c r="BA527" s="20">
        <v>99870</v>
      </c>
      <c r="BB527" s="19">
        <v>3524555</v>
      </c>
      <c r="BC527" s="19">
        <f t="shared" si="34"/>
        <v>39124734</v>
      </c>
      <c r="BE527" s="20">
        <v>1904011</v>
      </c>
      <c r="BF527" s="21">
        <f t="shared" si="35"/>
        <v>37220723</v>
      </c>
      <c r="BH527" s="73"/>
      <c r="BI527" s="73"/>
      <c r="BJ527" s="73"/>
      <c r="BK527" s="73"/>
      <c r="BL527" s="73"/>
      <c r="BM527" s="73"/>
      <c r="BN527" s="73"/>
    </row>
    <row r="528" spans="1:66" ht="22.5" customHeight="1" x14ac:dyDescent="0.2">
      <c r="A528" s="125" t="s">
        <v>2329</v>
      </c>
      <c r="B528" s="126" t="s">
        <v>2317</v>
      </c>
      <c r="C528" s="136" t="s">
        <v>625</v>
      </c>
      <c r="D528" s="129">
        <v>5</v>
      </c>
      <c r="E528" s="130" t="s">
        <v>3561</v>
      </c>
      <c r="F528" s="19">
        <v>1692938</v>
      </c>
      <c r="G528" s="20">
        <v>233151</v>
      </c>
      <c r="H528" s="20">
        <v>434150</v>
      </c>
      <c r="I528" s="20">
        <v>0</v>
      </c>
      <c r="J528" s="20">
        <v>0</v>
      </c>
      <c r="K528" s="20">
        <v>0</v>
      </c>
      <c r="L528" s="20">
        <v>0</v>
      </c>
      <c r="M528" s="20">
        <v>160638</v>
      </c>
      <c r="N528" s="20">
        <v>87621</v>
      </c>
      <c r="O528" s="20">
        <v>33115</v>
      </c>
      <c r="P528" s="20">
        <v>196699</v>
      </c>
      <c r="Q528" s="20">
        <v>255275</v>
      </c>
      <c r="R528" s="20">
        <v>277785</v>
      </c>
      <c r="S528" s="20">
        <v>239324</v>
      </c>
      <c r="T528" s="21">
        <v>173595</v>
      </c>
      <c r="U528" s="54">
        <v>130746</v>
      </c>
      <c r="V528" s="20">
        <v>124656</v>
      </c>
      <c r="W528" s="20">
        <v>81184</v>
      </c>
      <c r="X528" s="20">
        <v>0</v>
      </c>
      <c r="Y528" s="21">
        <v>0</v>
      </c>
      <c r="Z528" s="20">
        <v>821889</v>
      </c>
      <c r="AA528" s="21">
        <v>35750</v>
      </c>
      <c r="AB528" s="32">
        <v>607049</v>
      </c>
      <c r="AC528" s="20">
        <v>3484632</v>
      </c>
      <c r="AD528" s="20">
        <v>1290061</v>
      </c>
      <c r="AE528" s="20">
        <v>2511683</v>
      </c>
      <c r="AF528" s="20">
        <v>1959290</v>
      </c>
      <c r="AG528" s="20">
        <v>842763</v>
      </c>
      <c r="AH528" s="20">
        <v>108329</v>
      </c>
      <c r="AI528" s="21">
        <v>21666</v>
      </c>
      <c r="AJ528" s="25">
        <v>206766</v>
      </c>
      <c r="AK528" s="25">
        <v>235027</v>
      </c>
      <c r="AL528" s="25">
        <v>59639</v>
      </c>
      <c r="AM528" s="22">
        <v>120883</v>
      </c>
      <c r="AN528" s="20">
        <v>675819</v>
      </c>
      <c r="AO528" s="20">
        <v>21218</v>
      </c>
      <c r="AP528" s="54">
        <v>17123341</v>
      </c>
      <c r="AQ528" s="25">
        <v>423611</v>
      </c>
      <c r="AR528" s="25">
        <v>414066</v>
      </c>
      <c r="AS528" s="54">
        <v>168178</v>
      </c>
      <c r="AT528" s="54">
        <v>94251</v>
      </c>
      <c r="AU528" s="54">
        <v>176119</v>
      </c>
      <c r="AV528" s="25">
        <f t="shared" si="32"/>
        <v>1276225</v>
      </c>
      <c r="AW528" s="165">
        <v>2829787</v>
      </c>
      <c r="AX528" s="98">
        <f t="shared" si="33"/>
        <v>21229353</v>
      </c>
      <c r="AY528" s="73"/>
      <c r="AZ528" s="20">
        <v>2389836</v>
      </c>
      <c r="BA528" s="20">
        <v>66013</v>
      </c>
      <c r="BB528" s="19">
        <v>2455849</v>
      </c>
      <c r="BC528" s="19">
        <f t="shared" si="34"/>
        <v>23685202</v>
      </c>
      <c r="BE528" s="20">
        <v>668961</v>
      </c>
      <c r="BF528" s="21">
        <f t="shared" si="35"/>
        <v>23016241</v>
      </c>
      <c r="BH528" s="73"/>
      <c r="BI528" s="73"/>
      <c r="BJ528" s="73"/>
      <c r="BK528" s="73"/>
      <c r="BL528" s="73"/>
      <c r="BM528" s="73"/>
      <c r="BN528" s="73"/>
    </row>
    <row r="529" spans="1:66" ht="22.5" customHeight="1" x14ac:dyDescent="0.2">
      <c r="A529" s="125" t="s">
        <v>2330</v>
      </c>
      <c r="B529" s="126" t="s">
        <v>2317</v>
      </c>
      <c r="C529" s="136" t="s">
        <v>626</v>
      </c>
      <c r="D529" s="129">
        <v>5</v>
      </c>
      <c r="E529" s="130" t="s">
        <v>3561</v>
      </c>
      <c r="F529" s="19">
        <v>683905</v>
      </c>
      <c r="G529" s="20">
        <v>240923</v>
      </c>
      <c r="H529" s="20">
        <v>229900</v>
      </c>
      <c r="I529" s="20">
        <v>0</v>
      </c>
      <c r="J529" s="20">
        <v>0</v>
      </c>
      <c r="K529" s="20">
        <v>0</v>
      </c>
      <c r="L529" s="20">
        <v>0</v>
      </c>
      <c r="M529" s="20">
        <v>52348</v>
      </c>
      <c r="N529" s="20">
        <v>27911</v>
      </c>
      <c r="O529" s="20">
        <v>20498</v>
      </c>
      <c r="P529" s="20">
        <v>117956</v>
      </c>
      <c r="Q529" s="20">
        <v>91406</v>
      </c>
      <c r="R529" s="20">
        <v>103590</v>
      </c>
      <c r="S529" s="20">
        <v>114304</v>
      </c>
      <c r="T529" s="21">
        <v>127303</v>
      </c>
      <c r="U529" s="54">
        <v>51324</v>
      </c>
      <c r="V529" s="20">
        <v>50085</v>
      </c>
      <c r="W529" s="20">
        <v>30444</v>
      </c>
      <c r="X529" s="20">
        <v>0</v>
      </c>
      <c r="Y529" s="21">
        <v>0</v>
      </c>
      <c r="Z529" s="20">
        <v>340476</v>
      </c>
      <c r="AA529" s="21">
        <v>0</v>
      </c>
      <c r="AB529" s="32">
        <v>280249</v>
      </c>
      <c r="AC529" s="20">
        <v>1229991</v>
      </c>
      <c r="AD529" s="20">
        <v>497270</v>
      </c>
      <c r="AE529" s="20">
        <v>1105423</v>
      </c>
      <c r="AF529" s="20">
        <v>619287</v>
      </c>
      <c r="AG529" s="20">
        <v>285799</v>
      </c>
      <c r="AH529" s="20">
        <v>157651</v>
      </c>
      <c r="AI529" s="21">
        <v>7536</v>
      </c>
      <c r="AJ529" s="25">
        <v>83496</v>
      </c>
      <c r="AK529" s="25">
        <v>101949</v>
      </c>
      <c r="AL529" s="25">
        <v>27985</v>
      </c>
      <c r="AM529" s="22">
        <v>55544</v>
      </c>
      <c r="AN529" s="20">
        <v>184236</v>
      </c>
      <c r="AO529" s="20">
        <v>20931</v>
      </c>
      <c r="AP529" s="54">
        <v>6939720</v>
      </c>
      <c r="AQ529" s="25">
        <v>191250</v>
      </c>
      <c r="AR529" s="25">
        <v>200039</v>
      </c>
      <c r="AS529" s="54">
        <v>132664</v>
      </c>
      <c r="AT529" s="54">
        <v>49656</v>
      </c>
      <c r="AU529" s="54">
        <v>90965</v>
      </c>
      <c r="AV529" s="25">
        <f t="shared" si="32"/>
        <v>664574</v>
      </c>
      <c r="AW529" s="165">
        <v>1030104</v>
      </c>
      <c r="AX529" s="98">
        <f t="shared" si="33"/>
        <v>8634398</v>
      </c>
      <c r="AY529" s="73"/>
      <c r="AZ529" s="20">
        <v>1052619</v>
      </c>
      <c r="BA529" s="20">
        <v>91803</v>
      </c>
      <c r="BB529" s="19">
        <v>1144422</v>
      </c>
      <c r="BC529" s="19">
        <f t="shared" si="34"/>
        <v>9778820</v>
      </c>
      <c r="BE529" s="20">
        <v>286437</v>
      </c>
      <c r="BF529" s="21">
        <f t="shared" si="35"/>
        <v>9492383</v>
      </c>
      <c r="BH529" s="73"/>
      <c r="BI529" s="73"/>
      <c r="BJ529" s="73"/>
      <c r="BK529" s="73"/>
      <c r="BL529" s="73"/>
      <c r="BM529" s="73"/>
      <c r="BN529" s="73"/>
    </row>
    <row r="530" spans="1:66" ht="22.5" customHeight="1" x14ac:dyDescent="0.2">
      <c r="A530" s="125" t="s">
        <v>2331</v>
      </c>
      <c r="B530" s="126" t="s">
        <v>2317</v>
      </c>
      <c r="C530" s="136" t="s">
        <v>627</v>
      </c>
      <c r="D530" s="129">
        <v>5</v>
      </c>
      <c r="E530" s="130" t="s">
        <v>3561</v>
      </c>
      <c r="F530" s="19">
        <v>1483247</v>
      </c>
      <c r="G530" s="20">
        <v>314148</v>
      </c>
      <c r="H530" s="20">
        <v>400900</v>
      </c>
      <c r="I530" s="20">
        <v>0</v>
      </c>
      <c r="J530" s="20">
        <v>0</v>
      </c>
      <c r="K530" s="20">
        <v>0</v>
      </c>
      <c r="L530" s="20">
        <v>0</v>
      </c>
      <c r="M530" s="20">
        <v>118405</v>
      </c>
      <c r="N530" s="20">
        <v>66558</v>
      </c>
      <c r="O530" s="20">
        <v>22163</v>
      </c>
      <c r="P530" s="20">
        <v>304808</v>
      </c>
      <c r="Q530" s="20">
        <v>170574</v>
      </c>
      <c r="R530" s="20">
        <v>259785</v>
      </c>
      <c r="S530" s="20">
        <v>217892</v>
      </c>
      <c r="T530" s="21">
        <v>220003</v>
      </c>
      <c r="U530" s="54">
        <v>115164</v>
      </c>
      <c r="V530" s="20">
        <v>115752</v>
      </c>
      <c r="W530" s="20">
        <v>81184</v>
      </c>
      <c r="X530" s="20">
        <v>0</v>
      </c>
      <c r="Y530" s="21">
        <v>0</v>
      </c>
      <c r="Z530" s="20">
        <v>677358</v>
      </c>
      <c r="AA530" s="21">
        <v>0</v>
      </c>
      <c r="AB530" s="32">
        <v>487979</v>
      </c>
      <c r="AC530" s="20">
        <v>2783074</v>
      </c>
      <c r="AD530" s="20">
        <v>1102878</v>
      </c>
      <c r="AE530" s="20">
        <v>1914963</v>
      </c>
      <c r="AF530" s="20">
        <v>1354091</v>
      </c>
      <c r="AG530" s="20">
        <v>586477</v>
      </c>
      <c r="AH530" s="20">
        <v>181091</v>
      </c>
      <c r="AI530" s="21">
        <v>15072</v>
      </c>
      <c r="AJ530" s="25">
        <v>160715</v>
      </c>
      <c r="AK530" s="25">
        <v>194755</v>
      </c>
      <c r="AL530" s="25">
        <v>49133</v>
      </c>
      <c r="AM530" s="22">
        <v>95664</v>
      </c>
      <c r="AN530" s="20">
        <v>993432</v>
      </c>
      <c r="AO530" s="20">
        <v>52132</v>
      </c>
      <c r="AP530" s="54">
        <v>14539397</v>
      </c>
      <c r="AQ530" s="25">
        <v>301487</v>
      </c>
      <c r="AR530" s="25">
        <v>362260</v>
      </c>
      <c r="AS530" s="54">
        <v>142157</v>
      </c>
      <c r="AT530" s="54">
        <v>75560</v>
      </c>
      <c r="AU530" s="54">
        <v>210712</v>
      </c>
      <c r="AV530" s="25">
        <f t="shared" si="32"/>
        <v>1092176</v>
      </c>
      <c r="AW530" s="165">
        <v>3887803</v>
      </c>
      <c r="AX530" s="98">
        <f t="shared" si="33"/>
        <v>19519376</v>
      </c>
      <c r="AY530" s="73"/>
      <c r="AZ530" s="20">
        <v>1985144</v>
      </c>
      <c r="BA530" s="20">
        <v>106699</v>
      </c>
      <c r="BB530" s="19">
        <v>2091843</v>
      </c>
      <c r="BC530" s="19">
        <f t="shared" si="34"/>
        <v>21611219</v>
      </c>
      <c r="BE530" s="20">
        <v>564004</v>
      </c>
      <c r="BF530" s="21">
        <f t="shared" si="35"/>
        <v>21047215</v>
      </c>
      <c r="BH530" s="73"/>
      <c r="BI530" s="73"/>
      <c r="BJ530" s="73"/>
      <c r="BK530" s="73"/>
      <c r="BL530" s="73"/>
      <c r="BM530" s="73"/>
      <c r="BN530" s="73"/>
    </row>
    <row r="531" spans="1:66" ht="22.5" customHeight="1" x14ac:dyDescent="0.2">
      <c r="A531" s="125" t="s">
        <v>2332</v>
      </c>
      <c r="B531" s="126" t="s">
        <v>2317</v>
      </c>
      <c r="C531" s="136" t="s">
        <v>628</v>
      </c>
      <c r="D531" s="129">
        <v>5</v>
      </c>
      <c r="E531" s="130" t="s">
        <v>3561</v>
      </c>
      <c r="F531" s="19">
        <v>1790286</v>
      </c>
      <c r="G531" s="20">
        <v>715709</v>
      </c>
      <c r="H531" s="20">
        <v>710980</v>
      </c>
      <c r="I531" s="20">
        <v>0</v>
      </c>
      <c r="J531" s="20">
        <v>0</v>
      </c>
      <c r="K531" s="20">
        <v>0</v>
      </c>
      <c r="L531" s="20">
        <v>0</v>
      </c>
      <c r="M531" s="20">
        <v>135100</v>
      </c>
      <c r="N531" s="20">
        <v>77797</v>
      </c>
      <c r="O531" s="20">
        <v>34151</v>
      </c>
      <c r="P531" s="20">
        <v>865701</v>
      </c>
      <c r="Q531" s="20">
        <v>195730</v>
      </c>
      <c r="R531" s="20">
        <v>300285</v>
      </c>
      <c r="S531" s="20">
        <v>253612</v>
      </c>
      <c r="T531" s="21">
        <v>219887</v>
      </c>
      <c r="U531" s="54">
        <v>148638</v>
      </c>
      <c r="V531" s="20">
        <v>154707</v>
      </c>
      <c r="W531" s="20">
        <v>101480</v>
      </c>
      <c r="X531" s="20">
        <v>0</v>
      </c>
      <c r="Y531" s="21">
        <v>0</v>
      </c>
      <c r="Z531" s="20">
        <v>659711</v>
      </c>
      <c r="AA531" s="21">
        <v>304590</v>
      </c>
      <c r="AB531" s="32">
        <v>766282</v>
      </c>
      <c r="AC531" s="20">
        <v>3502250</v>
      </c>
      <c r="AD531" s="20">
        <v>1360596</v>
      </c>
      <c r="AE531" s="20">
        <v>2522502</v>
      </c>
      <c r="AF531" s="20">
        <v>1580296</v>
      </c>
      <c r="AG531" s="20">
        <v>726896</v>
      </c>
      <c r="AH531" s="20">
        <v>342362</v>
      </c>
      <c r="AI531" s="21">
        <v>22137</v>
      </c>
      <c r="AJ531" s="25">
        <v>185753</v>
      </c>
      <c r="AK531" s="25">
        <v>211862</v>
      </c>
      <c r="AL531" s="25">
        <v>64891</v>
      </c>
      <c r="AM531" s="22">
        <v>106540</v>
      </c>
      <c r="AN531" s="20">
        <v>1277946</v>
      </c>
      <c r="AO531" s="20">
        <v>89636</v>
      </c>
      <c r="AP531" s="54">
        <v>19428313</v>
      </c>
      <c r="AQ531" s="25">
        <v>391720</v>
      </c>
      <c r="AR531" s="25">
        <v>372242</v>
      </c>
      <c r="AS531" s="54">
        <v>228366</v>
      </c>
      <c r="AT531" s="54">
        <v>98989</v>
      </c>
      <c r="AU531" s="54">
        <v>214360</v>
      </c>
      <c r="AV531" s="25">
        <f t="shared" si="32"/>
        <v>1305677</v>
      </c>
      <c r="AW531" s="165">
        <v>3380805</v>
      </c>
      <c r="AX531" s="98">
        <f t="shared" si="33"/>
        <v>24114795</v>
      </c>
      <c r="AY531" s="73"/>
      <c r="AZ531" s="20">
        <v>2295407</v>
      </c>
      <c r="BA531" s="20">
        <v>219696</v>
      </c>
      <c r="BB531" s="19">
        <v>2515103</v>
      </c>
      <c r="BC531" s="19">
        <f t="shared" si="34"/>
        <v>26629898</v>
      </c>
      <c r="BE531" s="20">
        <v>772800</v>
      </c>
      <c r="BF531" s="21">
        <f t="shared" si="35"/>
        <v>25857098</v>
      </c>
      <c r="BH531" s="73"/>
      <c r="BI531" s="73"/>
      <c r="BJ531" s="73"/>
      <c r="BK531" s="73"/>
      <c r="BL531" s="73"/>
      <c r="BM531" s="73"/>
      <c r="BN531" s="73"/>
    </row>
    <row r="532" spans="1:66" ht="22.5" customHeight="1" x14ac:dyDescent="0.2">
      <c r="A532" s="125" t="s">
        <v>2333</v>
      </c>
      <c r="B532" s="126" t="s">
        <v>2317</v>
      </c>
      <c r="C532" s="136" t="s">
        <v>629</v>
      </c>
      <c r="D532" s="129">
        <v>5</v>
      </c>
      <c r="E532" s="130" t="s">
        <v>3561</v>
      </c>
      <c r="F532" s="19">
        <v>2416679</v>
      </c>
      <c r="G532" s="20">
        <v>293899</v>
      </c>
      <c r="H532" s="20">
        <v>418380</v>
      </c>
      <c r="I532" s="20">
        <v>0</v>
      </c>
      <c r="J532" s="20">
        <v>0</v>
      </c>
      <c r="K532" s="20">
        <v>0</v>
      </c>
      <c r="L532" s="20">
        <v>0</v>
      </c>
      <c r="M532" s="20">
        <v>242525</v>
      </c>
      <c r="N532" s="20">
        <v>133844</v>
      </c>
      <c r="O532" s="20">
        <v>22644</v>
      </c>
      <c r="P532" s="20">
        <v>290431</v>
      </c>
      <c r="Q532" s="20">
        <v>351699</v>
      </c>
      <c r="R532" s="20">
        <v>487935</v>
      </c>
      <c r="S532" s="20">
        <v>370595</v>
      </c>
      <c r="T532" s="21">
        <v>254606</v>
      </c>
      <c r="U532" s="54">
        <v>233016</v>
      </c>
      <c r="V532" s="20">
        <v>209244</v>
      </c>
      <c r="W532" s="20">
        <v>121776</v>
      </c>
      <c r="X532" s="20">
        <v>0</v>
      </c>
      <c r="Y532" s="21">
        <v>0</v>
      </c>
      <c r="Z532" s="20">
        <v>1180108</v>
      </c>
      <c r="AA532" s="21">
        <v>0</v>
      </c>
      <c r="AB532" s="32">
        <v>1424002</v>
      </c>
      <c r="AC532" s="20">
        <v>5450169</v>
      </c>
      <c r="AD532" s="20">
        <v>1819865</v>
      </c>
      <c r="AE532" s="20">
        <v>3559311</v>
      </c>
      <c r="AF532" s="20">
        <v>2587995</v>
      </c>
      <c r="AG532" s="20">
        <v>1524303</v>
      </c>
      <c r="AH532" s="20">
        <v>102537</v>
      </c>
      <c r="AI532" s="21">
        <v>30615</v>
      </c>
      <c r="AJ532" s="25">
        <v>267154</v>
      </c>
      <c r="AK532" s="25">
        <v>294928</v>
      </c>
      <c r="AL532" s="25">
        <v>80179</v>
      </c>
      <c r="AM532" s="22">
        <v>167300</v>
      </c>
      <c r="AN532" s="20">
        <v>751844</v>
      </c>
      <c r="AO532" s="20">
        <v>29233</v>
      </c>
      <c r="AP532" s="54">
        <v>25116816</v>
      </c>
      <c r="AQ532" s="25">
        <v>498370</v>
      </c>
      <c r="AR532" s="25">
        <v>462186</v>
      </c>
      <c r="AS532" s="54">
        <v>148691</v>
      </c>
      <c r="AT532" s="54">
        <v>88824</v>
      </c>
      <c r="AU532" s="54">
        <v>310862</v>
      </c>
      <c r="AV532" s="25">
        <f t="shared" si="32"/>
        <v>1508933</v>
      </c>
      <c r="AW532" s="165">
        <v>3495164</v>
      </c>
      <c r="AX532" s="98">
        <f t="shared" si="33"/>
        <v>30120913</v>
      </c>
      <c r="AY532" s="73"/>
      <c r="AZ532" s="20">
        <v>3386187</v>
      </c>
      <c r="BA532" s="20">
        <v>66853</v>
      </c>
      <c r="BB532" s="19">
        <v>3453040</v>
      </c>
      <c r="BC532" s="19">
        <f t="shared" si="34"/>
        <v>33573953</v>
      </c>
      <c r="BE532" s="20">
        <v>874914</v>
      </c>
      <c r="BF532" s="21">
        <f t="shared" si="35"/>
        <v>32699039</v>
      </c>
      <c r="BH532" s="73"/>
      <c r="BI532" s="73"/>
      <c r="BJ532" s="73"/>
      <c r="BK532" s="73"/>
      <c r="BL532" s="73"/>
      <c r="BM532" s="73"/>
      <c r="BN532" s="73"/>
    </row>
    <row r="533" spans="1:66" ht="22.5" customHeight="1" x14ac:dyDescent="0.2">
      <c r="A533" s="125" t="s">
        <v>2334</v>
      </c>
      <c r="B533" s="126" t="s">
        <v>2317</v>
      </c>
      <c r="C533" s="136" t="s">
        <v>630</v>
      </c>
      <c r="D533" s="129">
        <v>4</v>
      </c>
      <c r="E533" s="130" t="s">
        <v>3561</v>
      </c>
      <c r="F533" s="19">
        <v>2664182</v>
      </c>
      <c r="G533" s="20">
        <v>280566</v>
      </c>
      <c r="H533" s="20">
        <v>371640</v>
      </c>
      <c r="I533" s="20">
        <v>0</v>
      </c>
      <c r="J533" s="20">
        <v>0</v>
      </c>
      <c r="K533" s="20">
        <v>0</v>
      </c>
      <c r="L533" s="20">
        <v>0</v>
      </c>
      <c r="M533" s="20">
        <v>274489</v>
      </c>
      <c r="N533" s="20">
        <v>150377</v>
      </c>
      <c r="O533" s="20">
        <v>18426</v>
      </c>
      <c r="P533" s="20">
        <v>862306</v>
      </c>
      <c r="Q533" s="20">
        <v>403311</v>
      </c>
      <c r="R533" s="20">
        <v>524700</v>
      </c>
      <c r="S533" s="20">
        <v>454537</v>
      </c>
      <c r="T533" s="21">
        <v>243033</v>
      </c>
      <c r="U533" s="54">
        <v>248934</v>
      </c>
      <c r="V533" s="20">
        <v>220374</v>
      </c>
      <c r="W533" s="20">
        <v>111628</v>
      </c>
      <c r="X533" s="20">
        <v>0</v>
      </c>
      <c r="Y533" s="21">
        <v>0</v>
      </c>
      <c r="Z533" s="20">
        <v>1272993</v>
      </c>
      <c r="AA533" s="21">
        <v>0</v>
      </c>
      <c r="AB533" s="32">
        <v>2104789</v>
      </c>
      <c r="AC533" s="20">
        <v>5701879</v>
      </c>
      <c r="AD533" s="20">
        <v>2566876</v>
      </c>
      <c r="AE533" s="20">
        <v>3387394</v>
      </c>
      <c r="AF533" s="20">
        <v>2588719</v>
      </c>
      <c r="AG533" s="20">
        <v>1875964</v>
      </c>
      <c r="AH533" s="20">
        <v>33666</v>
      </c>
      <c r="AI533" s="21">
        <v>28260</v>
      </c>
      <c r="AJ533" s="25">
        <v>319791</v>
      </c>
      <c r="AK533" s="25">
        <v>326066</v>
      </c>
      <c r="AL533" s="25">
        <v>80018</v>
      </c>
      <c r="AM533" s="22">
        <v>190996</v>
      </c>
      <c r="AN533" s="20">
        <v>839038</v>
      </c>
      <c r="AO533" s="20">
        <v>23206</v>
      </c>
      <c r="AP533" s="54">
        <v>28168158</v>
      </c>
      <c r="AQ533" s="25">
        <v>529580</v>
      </c>
      <c r="AR533" s="25">
        <v>482902</v>
      </c>
      <c r="AS533" s="54">
        <v>106039</v>
      </c>
      <c r="AT533" s="54">
        <v>125304</v>
      </c>
      <c r="AU533" s="54">
        <v>369178</v>
      </c>
      <c r="AV533" s="25">
        <f t="shared" si="32"/>
        <v>1613003</v>
      </c>
      <c r="AW533" s="165">
        <v>4480159</v>
      </c>
      <c r="AX533" s="98">
        <f t="shared" si="33"/>
        <v>34261320</v>
      </c>
      <c r="AY533" s="73"/>
      <c r="AZ533" s="20">
        <v>3661015</v>
      </c>
      <c r="BA533" s="20">
        <v>43603</v>
      </c>
      <c r="BB533" s="19">
        <v>3704618</v>
      </c>
      <c r="BC533" s="19">
        <f t="shared" si="34"/>
        <v>37965938</v>
      </c>
      <c r="BE533" s="20">
        <v>1358370</v>
      </c>
      <c r="BF533" s="21">
        <f t="shared" si="35"/>
        <v>36607568</v>
      </c>
      <c r="BH533" s="73"/>
      <c r="BI533" s="73"/>
      <c r="BJ533" s="73"/>
      <c r="BK533" s="73"/>
      <c r="BL533" s="73"/>
      <c r="BM533" s="73"/>
      <c r="BN533" s="73"/>
    </row>
    <row r="534" spans="1:66" ht="22.5" customHeight="1" x14ac:dyDescent="0.2">
      <c r="A534" s="125" t="s">
        <v>2335</v>
      </c>
      <c r="B534" s="126" t="s">
        <v>2317</v>
      </c>
      <c r="C534" s="136" t="s">
        <v>631</v>
      </c>
      <c r="D534" s="129">
        <v>3</v>
      </c>
      <c r="E534" s="130" t="s">
        <v>3561</v>
      </c>
      <c r="F534" s="19">
        <v>3626134</v>
      </c>
      <c r="G534" s="20">
        <v>672145</v>
      </c>
      <c r="H534" s="20">
        <v>619020</v>
      </c>
      <c r="I534" s="20">
        <v>0</v>
      </c>
      <c r="J534" s="20">
        <v>0</v>
      </c>
      <c r="K534" s="20">
        <v>0</v>
      </c>
      <c r="L534" s="20">
        <v>0</v>
      </c>
      <c r="M534" s="20">
        <v>382277</v>
      </c>
      <c r="N534" s="20">
        <v>212122</v>
      </c>
      <c r="O534" s="20">
        <v>31339</v>
      </c>
      <c r="P534" s="20">
        <v>496267</v>
      </c>
      <c r="Q534" s="20">
        <v>493594</v>
      </c>
      <c r="R534" s="20">
        <v>785250</v>
      </c>
      <c r="S534" s="20">
        <v>602775</v>
      </c>
      <c r="T534" s="21">
        <v>347074</v>
      </c>
      <c r="U534" s="54">
        <v>363678</v>
      </c>
      <c r="V534" s="20">
        <v>314979</v>
      </c>
      <c r="W534" s="20">
        <v>152220</v>
      </c>
      <c r="X534" s="20">
        <v>0</v>
      </c>
      <c r="Y534" s="21">
        <v>0</v>
      </c>
      <c r="Z534" s="20">
        <v>1907476</v>
      </c>
      <c r="AA534" s="21">
        <v>0</v>
      </c>
      <c r="AB534" s="32">
        <v>2624624</v>
      </c>
      <c r="AC534" s="20">
        <v>8478748</v>
      </c>
      <c r="AD534" s="20">
        <v>3937511</v>
      </c>
      <c r="AE534" s="20">
        <v>4846703</v>
      </c>
      <c r="AF534" s="20">
        <v>3634656</v>
      </c>
      <c r="AG534" s="20">
        <v>2661584</v>
      </c>
      <c r="AH534" s="20">
        <v>125343</v>
      </c>
      <c r="AI534" s="21">
        <v>44274</v>
      </c>
      <c r="AJ534" s="25">
        <v>419220</v>
      </c>
      <c r="AK534" s="25">
        <v>395798</v>
      </c>
      <c r="AL534" s="25">
        <v>112239</v>
      </c>
      <c r="AM534" s="22">
        <v>234746</v>
      </c>
      <c r="AN534" s="20">
        <v>2086417</v>
      </c>
      <c r="AO534" s="20">
        <v>40426</v>
      </c>
      <c r="AP534" s="54">
        <v>40648639</v>
      </c>
      <c r="AQ534" s="25">
        <v>523766</v>
      </c>
      <c r="AR534" s="25">
        <v>595857</v>
      </c>
      <c r="AS534" s="54">
        <v>158547</v>
      </c>
      <c r="AT534" s="54">
        <v>148509</v>
      </c>
      <c r="AU534" s="54">
        <v>552197</v>
      </c>
      <c r="AV534" s="25">
        <f t="shared" si="32"/>
        <v>1978876</v>
      </c>
      <c r="AW534" s="165">
        <v>5497574</v>
      </c>
      <c r="AX534" s="98">
        <f t="shared" si="33"/>
        <v>48125089</v>
      </c>
      <c r="AY534" s="73"/>
      <c r="AZ534" s="20">
        <v>4734555</v>
      </c>
      <c r="BA534" s="20">
        <v>89350</v>
      </c>
      <c r="BB534" s="19">
        <v>4823905</v>
      </c>
      <c r="BC534" s="19">
        <f t="shared" si="34"/>
        <v>52948994</v>
      </c>
      <c r="BE534" s="20">
        <v>2219744</v>
      </c>
      <c r="BF534" s="21">
        <f t="shared" si="35"/>
        <v>50729250</v>
      </c>
      <c r="BH534" s="73"/>
      <c r="BI534" s="73"/>
      <c r="BJ534" s="73"/>
      <c r="BK534" s="73"/>
      <c r="BL534" s="73"/>
      <c r="BM534" s="73"/>
      <c r="BN534" s="73"/>
    </row>
    <row r="535" spans="1:66" ht="22.5" customHeight="1" x14ac:dyDescent="0.2">
      <c r="A535" s="125" t="s">
        <v>2336</v>
      </c>
      <c r="B535" s="126" t="s">
        <v>2317</v>
      </c>
      <c r="C535" s="136" t="s">
        <v>632</v>
      </c>
      <c r="D535" s="129">
        <v>5</v>
      </c>
      <c r="E535" s="130" t="s">
        <v>3561</v>
      </c>
      <c r="F535" s="19">
        <v>1065257</v>
      </c>
      <c r="G535" s="20">
        <v>77574</v>
      </c>
      <c r="H535" s="20">
        <v>86640</v>
      </c>
      <c r="I535" s="20">
        <v>0</v>
      </c>
      <c r="J535" s="20">
        <v>0</v>
      </c>
      <c r="K535" s="20">
        <v>0</v>
      </c>
      <c r="L535" s="20">
        <v>0</v>
      </c>
      <c r="M535" s="20">
        <v>83339</v>
      </c>
      <c r="N535" s="20">
        <v>45104</v>
      </c>
      <c r="O535" s="20">
        <v>4921</v>
      </c>
      <c r="P535" s="20">
        <v>145993</v>
      </c>
      <c r="Q535" s="20">
        <v>130803</v>
      </c>
      <c r="R535" s="20">
        <v>140985</v>
      </c>
      <c r="S535" s="20">
        <v>112518</v>
      </c>
      <c r="T535" s="21">
        <v>81011</v>
      </c>
      <c r="U535" s="54">
        <v>57666</v>
      </c>
      <c r="V535" s="20">
        <v>51198</v>
      </c>
      <c r="W535" s="20">
        <v>30444</v>
      </c>
      <c r="X535" s="20">
        <v>0</v>
      </c>
      <c r="Y535" s="21">
        <v>0</v>
      </c>
      <c r="Z535" s="20">
        <v>476772</v>
      </c>
      <c r="AA535" s="21">
        <v>0</v>
      </c>
      <c r="AB535" s="32">
        <v>773577</v>
      </c>
      <c r="AC535" s="20">
        <v>1816898</v>
      </c>
      <c r="AD535" s="20">
        <v>847545</v>
      </c>
      <c r="AE535" s="20">
        <v>1158122</v>
      </c>
      <c r="AF535" s="20">
        <v>723132</v>
      </c>
      <c r="AG535" s="20">
        <v>549655</v>
      </c>
      <c r="AH535" s="20">
        <v>5883</v>
      </c>
      <c r="AI535" s="21">
        <v>8478</v>
      </c>
      <c r="AJ535" s="25">
        <v>112216</v>
      </c>
      <c r="AK535" s="25">
        <v>167502</v>
      </c>
      <c r="AL535" s="25">
        <v>31726</v>
      </c>
      <c r="AM535" s="22">
        <v>83793</v>
      </c>
      <c r="AN535" s="20">
        <v>381424</v>
      </c>
      <c r="AO535" s="20">
        <v>4479</v>
      </c>
      <c r="AP535" s="54">
        <v>9254655</v>
      </c>
      <c r="AQ535" s="25">
        <v>217631</v>
      </c>
      <c r="AR535" s="25">
        <v>281860</v>
      </c>
      <c r="AS535" s="54">
        <v>36793</v>
      </c>
      <c r="AT535" s="54">
        <v>57641</v>
      </c>
      <c r="AU535" s="54">
        <v>173554</v>
      </c>
      <c r="AV535" s="25">
        <f t="shared" si="32"/>
        <v>767479</v>
      </c>
      <c r="AW535" s="165">
        <v>1245110</v>
      </c>
      <c r="AX535" s="98">
        <f t="shared" si="33"/>
        <v>11267244</v>
      </c>
      <c r="AY535" s="73"/>
      <c r="AZ535" s="20">
        <v>1377927</v>
      </c>
      <c r="BA535" s="20">
        <v>7846</v>
      </c>
      <c r="BB535" s="19">
        <v>1385773</v>
      </c>
      <c r="BC535" s="19">
        <f t="shared" si="34"/>
        <v>12653017</v>
      </c>
      <c r="BE535" s="20">
        <v>352808</v>
      </c>
      <c r="BF535" s="21">
        <f t="shared" si="35"/>
        <v>12300209</v>
      </c>
      <c r="BH535" s="73"/>
      <c r="BI535" s="73"/>
      <c r="BJ535" s="73"/>
      <c r="BK535" s="73"/>
      <c r="BL535" s="73"/>
      <c r="BM535" s="73"/>
      <c r="BN535" s="73"/>
    </row>
    <row r="536" spans="1:66" ht="22.5" customHeight="1" x14ac:dyDescent="0.2">
      <c r="A536" s="125" t="s">
        <v>2337</v>
      </c>
      <c r="B536" s="126" t="s">
        <v>2317</v>
      </c>
      <c r="C536" s="136" t="s">
        <v>633</v>
      </c>
      <c r="D536" s="129">
        <v>5</v>
      </c>
      <c r="E536" s="130" t="s">
        <v>3562</v>
      </c>
      <c r="F536" s="19">
        <v>1759684</v>
      </c>
      <c r="G536" s="20">
        <v>158571</v>
      </c>
      <c r="H536" s="20">
        <v>125210</v>
      </c>
      <c r="I536" s="20">
        <v>0</v>
      </c>
      <c r="J536" s="20">
        <v>0</v>
      </c>
      <c r="K536" s="20">
        <v>0</v>
      </c>
      <c r="L536" s="20">
        <v>0</v>
      </c>
      <c r="M536" s="20">
        <v>151666</v>
      </c>
      <c r="N536" s="20">
        <v>87860</v>
      </c>
      <c r="O536" s="20">
        <v>38406</v>
      </c>
      <c r="P536" s="20">
        <v>229586</v>
      </c>
      <c r="Q536" s="20">
        <v>221663</v>
      </c>
      <c r="R536" s="20">
        <v>367785</v>
      </c>
      <c r="S536" s="20">
        <v>283974</v>
      </c>
      <c r="T536" s="21">
        <v>138876</v>
      </c>
      <c r="U536" s="54">
        <v>148554</v>
      </c>
      <c r="V536" s="20">
        <v>133560</v>
      </c>
      <c r="W536" s="20">
        <v>60888</v>
      </c>
      <c r="X536" s="20">
        <v>0</v>
      </c>
      <c r="Y536" s="21">
        <v>0</v>
      </c>
      <c r="Z536" s="20">
        <v>800231</v>
      </c>
      <c r="AA536" s="21">
        <v>0</v>
      </c>
      <c r="AB536" s="32">
        <v>1555187</v>
      </c>
      <c r="AC536" s="20">
        <v>3660915</v>
      </c>
      <c r="AD536" s="20">
        <v>1127551</v>
      </c>
      <c r="AE536" s="20">
        <v>1529458</v>
      </c>
      <c r="AF536" s="20">
        <v>934283</v>
      </c>
      <c r="AG536" s="20">
        <v>1079360</v>
      </c>
      <c r="AH536" s="20">
        <v>10136</v>
      </c>
      <c r="AI536" s="21">
        <v>16956</v>
      </c>
      <c r="AJ536" s="25">
        <v>179562</v>
      </c>
      <c r="AK536" s="25">
        <v>229288</v>
      </c>
      <c r="AL536" s="25">
        <v>41556</v>
      </c>
      <c r="AM536" s="22">
        <v>117905</v>
      </c>
      <c r="AN536" s="20">
        <v>525631</v>
      </c>
      <c r="AO536" s="20">
        <v>11941</v>
      </c>
      <c r="AP536" s="54">
        <v>15726243</v>
      </c>
      <c r="AQ536" s="25">
        <v>303003</v>
      </c>
      <c r="AR536" s="25">
        <v>317135</v>
      </c>
      <c r="AS536" s="54">
        <v>36816</v>
      </c>
      <c r="AT536" s="54">
        <v>72709</v>
      </c>
      <c r="AU536" s="54">
        <v>222930</v>
      </c>
      <c r="AV536" s="25">
        <f t="shared" si="32"/>
        <v>952593</v>
      </c>
      <c r="AW536" s="165">
        <v>1092436</v>
      </c>
      <c r="AX536" s="98">
        <f t="shared" si="33"/>
        <v>17771272</v>
      </c>
      <c r="AY536" s="73"/>
      <c r="AZ536" s="20">
        <v>2291902</v>
      </c>
      <c r="BA536" s="20">
        <v>22166</v>
      </c>
      <c r="BB536" s="19">
        <v>2314068</v>
      </c>
      <c r="BC536" s="19">
        <f t="shared" si="34"/>
        <v>20085340</v>
      </c>
      <c r="BE536" s="20">
        <v>0</v>
      </c>
      <c r="BF536" s="21">
        <f t="shared" si="35"/>
        <v>20085340</v>
      </c>
      <c r="BH536" s="73"/>
      <c r="BI536" s="73"/>
      <c r="BJ536" s="73"/>
      <c r="BK536" s="73"/>
      <c r="BL536" s="73"/>
      <c r="BM536" s="73"/>
      <c r="BN536" s="73"/>
    </row>
    <row r="537" spans="1:66" ht="22.5" customHeight="1" x14ac:dyDescent="0.2">
      <c r="A537" s="125" t="s">
        <v>2338</v>
      </c>
      <c r="B537" s="126" t="s">
        <v>2317</v>
      </c>
      <c r="C537" s="136" t="s">
        <v>634</v>
      </c>
      <c r="D537" s="129">
        <v>5</v>
      </c>
      <c r="E537" s="130" t="s">
        <v>3561</v>
      </c>
      <c r="F537" s="19">
        <v>1676666</v>
      </c>
      <c r="G537" s="20">
        <v>226378</v>
      </c>
      <c r="H537" s="20">
        <v>376580</v>
      </c>
      <c r="I537" s="20">
        <v>0</v>
      </c>
      <c r="J537" s="20">
        <v>0</v>
      </c>
      <c r="K537" s="20">
        <v>0</v>
      </c>
      <c r="L537" s="20">
        <v>0</v>
      </c>
      <c r="M537" s="20">
        <v>154666</v>
      </c>
      <c r="N537" s="20">
        <v>84133</v>
      </c>
      <c r="O537" s="20">
        <v>12284</v>
      </c>
      <c r="P537" s="20">
        <v>184973</v>
      </c>
      <c r="Q537" s="20">
        <v>213863</v>
      </c>
      <c r="R537" s="20">
        <v>302625</v>
      </c>
      <c r="S537" s="20">
        <v>251826</v>
      </c>
      <c r="T537" s="21">
        <v>185168</v>
      </c>
      <c r="U537" s="54">
        <v>146496</v>
      </c>
      <c r="V537" s="20">
        <v>150255</v>
      </c>
      <c r="W537" s="20">
        <v>111628</v>
      </c>
      <c r="X537" s="20">
        <v>0</v>
      </c>
      <c r="Y537" s="21">
        <v>0</v>
      </c>
      <c r="Z537" s="20">
        <v>759860</v>
      </c>
      <c r="AA537" s="21">
        <v>0</v>
      </c>
      <c r="AB537" s="32">
        <v>770789</v>
      </c>
      <c r="AC537" s="20">
        <v>3393028</v>
      </c>
      <c r="AD537" s="20">
        <v>1243043</v>
      </c>
      <c r="AE537" s="20">
        <v>2369919</v>
      </c>
      <c r="AF537" s="20">
        <v>1688327</v>
      </c>
      <c r="AG537" s="20">
        <v>935166</v>
      </c>
      <c r="AH537" s="20">
        <v>112492</v>
      </c>
      <c r="AI537" s="21">
        <v>24492</v>
      </c>
      <c r="AJ537" s="25">
        <v>184241</v>
      </c>
      <c r="AK537" s="25">
        <v>222822</v>
      </c>
      <c r="AL537" s="25">
        <v>54171</v>
      </c>
      <c r="AM537" s="22">
        <v>113581</v>
      </c>
      <c r="AN537" s="20">
        <v>497743</v>
      </c>
      <c r="AO537" s="20">
        <v>22089</v>
      </c>
      <c r="AP537" s="54">
        <v>16469304</v>
      </c>
      <c r="AQ537" s="25">
        <v>270108</v>
      </c>
      <c r="AR537" s="25">
        <v>347640</v>
      </c>
      <c r="AS537" s="54">
        <v>140589</v>
      </c>
      <c r="AT537" s="54">
        <v>89441</v>
      </c>
      <c r="AU537" s="54">
        <v>227041</v>
      </c>
      <c r="AV537" s="25">
        <f t="shared" si="32"/>
        <v>1074819</v>
      </c>
      <c r="AW537" s="165">
        <v>2282379</v>
      </c>
      <c r="AX537" s="98">
        <f t="shared" si="33"/>
        <v>19826502</v>
      </c>
      <c r="AY537" s="73"/>
      <c r="AZ537" s="20">
        <v>2351162</v>
      </c>
      <c r="BA537" s="20">
        <v>59913</v>
      </c>
      <c r="BB537" s="19">
        <v>2411075</v>
      </c>
      <c r="BC537" s="19">
        <f t="shared" si="34"/>
        <v>22237577</v>
      </c>
      <c r="BE537" s="20">
        <v>588854</v>
      </c>
      <c r="BF537" s="21">
        <f t="shared" si="35"/>
        <v>21648723</v>
      </c>
      <c r="BH537" s="73"/>
      <c r="BI537" s="73"/>
      <c r="BJ537" s="73"/>
      <c r="BK537" s="73"/>
      <c r="BL537" s="73"/>
      <c r="BM537" s="73"/>
      <c r="BN537" s="73"/>
    </row>
    <row r="538" spans="1:66" ht="22.5" customHeight="1" x14ac:dyDescent="0.2">
      <c r="A538" s="125" t="s">
        <v>2339</v>
      </c>
      <c r="B538" s="126" t="s">
        <v>2317</v>
      </c>
      <c r="C538" s="136" t="s">
        <v>635</v>
      </c>
      <c r="D538" s="129">
        <v>5</v>
      </c>
      <c r="E538" s="130" t="s">
        <v>3561</v>
      </c>
      <c r="F538" s="19">
        <v>1761984</v>
      </c>
      <c r="G538" s="20">
        <v>129766</v>
      </c>
      <c r="H538" s="20">
        <v>134900</v>
      </c>
      <c r="I538" s="20">
        <v>0</v>
      </c>
      <c r="J538" s="20">
        <v>0</v>
      </c>
      <c r="K538" s="20">
        <v>0</v>
      </c>
      <c r="L538" s="20">
        <v>0</v>
      </c>
      <c r="M538" s="20">
        <v>156780</v>
      </c>
      <c r="N538" s="20">
        <v>87975</v>
      </c>
      <c r="O538" s="20">
        <v>11396</v>
      </c>
      <c r="P538" s="20">
        <v>169739</v>
      </c>
      <c r="Q538" s="20">
        <v>226040</v>
      </c>
      <c r="R538" s="20">
        <v>342450</v>
      </c>
      <c r="S538" s="20">
        <v>295583</v>
      </c>
      <c r="T538" s="21">
        <v>115730</v>
      </c>
      <c r="U538" s="54">
        <v>137970</v>
      </c>
      <c r="V538" s="20">
        <v>127995</v>
      </c>
      <c r="W538" s="20">
        <v>50740</v>
      </c>
      <c r="X538" s="20">
        <v>0</v>
      </c>
      <c r="Y538" s="21">
        <v>0</v>
      </c>
      <c r="Z538" s="20">
        <v>821173</v>
      </c>
      <c r="AA538" s="21">
        <v>0</v>
      </c>
      <c r="AB538" s="32">
        <v>1121252</v>
      </c>
      <c r="AC538" s="20">
        <v>4138574</v>
      </c>
      <c r="AD538" s="20">
        <v>1134880</v>
      </c>
      <c r="AE538" s="20">
        <v>1775712</v>
      </c>
      <c r="AF538" s="20">
        <v>1149540</v>
      </c>
      <c r="AG538" s="20">
        <v>1070851</v>
      </c>
      <c r="AH538" s="20">
        <v>33123</v>
      </c>
      <c r="AI538" s="21">
        <v>15543</v>
      </c>
      <c r="AJ538" s="25">
        <v>183796</v>
      </c>
      <c r="AK538" s="25">
        <v>232487</v>
      </c>
      <c r="AL538" s="25">
        <v>46632</v>
      </c>
      <c r="AM538" s="22">
        <v>119151</v>
      </c>
      <c r="AN538" s="20">
        <v>639487</v>
      </c>
      <c r="AO538" s="20">
        <v>11900</v>
      </c>
      <c r="AP538" s="54">
        <v>16243149</v>
      </c>
      <c r="AQ538" s="25">
        <v>359796</v>
      </c>
      <c r="AR538" s="25">
        <v>402934</v>
      </c>
      <c r="AS538" s="54">
        <v>46219</v>
      </c>
      <c r="AT538" s="54">
        <v>58329</v>
      </c>
      <c r="AU538" s="54">
        <v>313373</v>
      </c>
      <c r="AV538" s="25">
        <f t="shared" si="32"/>
        <v>1180651</v>
      </c>
      <c r="AW538" s="165">
        <v>1418051</v>
      </c>
      <c r="AX538" s="98">
        <f t="shared" si="33"/>
        <v>18841851</v>
      </c>
      <c r="AY538" s="73"/>
      <c r="AZ538" s="20">
        <v>2292398</v>
      </c>
      <c r="BA538" s="20">
        <v>24155</v>
      </c>
      <c r="BB538" s="19">
        <v>2316553</v>
      </c>
      <c r="BC538" s="19">
        <f t="shared" si="34"/>
        <v>21158404</v>
      </c>
      <c r="BE538" s="20">
        <v>166497</v>
      </c>
      <c r="BF538" s="21">
        <f t="shared" si="35"/>
        <v>20991907</v>
      </c>
      <c r="BH538" s="73"/>
      <c r="BI538" s="73"/>
      <c r="BJ538" s="73"/>
      <c r="BK538" s="73"/>
      <c r="BL538" s="73"/>
      <c r="BM538" s="73"/>
      <c r="BN538" s="73"/>
    </row>
    <row r="539" spans="1:66" ht="22.5" customHeight="1" x14ac:dyDescent="0.2">
      <c r="A539" s="125" t="s">
        <v>2340</v>
      </c>
      <c r="B539" s="126" t="s">
        <v>2317</v>
      </c>
      <c r="C539" s="136" t="s">
        <v>636</v>
      </c>
      <c r="D539" s="129">
        <v>5</v>
      </c>
      <c r="E539" s="130" t="s">
        <v>3561</v>
      </c>
      <c r="F539" s="19">
        <v>1074434</v>
      </c>
      <c r="G539" s="20">
        <v>68377</v>
      </c>
      <c r="H539" s="20">
        <v>82840</v>
      </c>
      <c r="I539" s="20">
        <v>0</v>
      </c>
      <c r="J539" s="20">
        <v>0</v>
      </c>
      <c r="K539" s="20">
        <v>0</v>
      </c>
      <c r="L539" s="20">
        <v>0</v>
      </c>
      <c r="M539" s="20">
        <v>84532</v>
      </c>
      <c r="N539" s="20">
        <v>45591</v>
      </c>
      <c r="O539" s="20">
        <v>12062</v>
      </c>
      <c r="P539" s="20">
        <v>110770</v>
      </c>
      <c r="Q539" s="20">
        <v>131739</v>
      </c>
      <c r="R539" s="20">
        <v>184365</v>
      </c>
      <c r="S539" s="20">
        <v>167884</v>
      </c>
      <c r="T539" s="21">
        <v>92584</v>
      </c>
      <c r="U539" s="54">
        <v>71064</v>
      </c>
      <c r="V539" s="20">
        <v>69006</v>
      </c>
      <c r="W539" s="20">
        <v>40592</v>
      </c>
      <c r="X539" s="20">
        <v>0</v>
      </c>
      <c r="Y539" s="21">
        <v>0</v>
      </c>
      <c r="Z539" s="20">
        <v>541812</v>
      </c>
      <c r="AA539" s="21">
        <v>0</v>
      </c>
      <c r="AB539" s="32">
        <v>492005</v>
      </c>
      <c r="AC539" s="20">
        <v>1940994</v>
      </c>
      <c r="AD539" s="20">
        <v>661817</v>
      </c>
      <c r="AE539" s="20">
        <v>1124478</v>
      </c>
      <c r="AF539" s="20">
        <v>784875</v>
      </c>
      <c r="AG539" s="20">
        <v>543907</v>
      </c>
      <c r="AH539" s="20">
        <v>26155</v>
      </c>
      <c r="AI539" s="21">
        <v>8007</v>
      </c>
      <c r="AJ539" s="25">
        <v>113516</v>
      </c>
      <c r="AK539" s="25">
        <v>151450</v>
      </c>
      <c r="AL539" s="25">
        <v>28636</v>
      </c>
      <c r="AM539" s="22">
        <v>77234</v>
      </c>
      <c r="AN539" s="20">
        <v>403139</v>
      </c>
      <c r="AO539" s="20">
        <v>6140</v>
      </c>
      <c r="AP539" s="54">
        <v>9140005</v>
      </c>
      <c r="AQ539" s="25">
        <v>210640</v>
      </c>
      <c r="AR539" s="25">
        <v>271034</v>
      </c>
      <c r="AS539" s="54">
        <v>36438</v>
      </c>
      <c r="AT539" s="54">
        <v>50621</v>
      </c>
      <c r="AU539" s="54">
        <v>188923</v>
      </c>
      <c r="AV539" s="25">
        <f t="shared" si="32"/>
        <v>757656</v>
      </c>
      <c r="AW539" s="165">
        <v>1323081</v>
      </c>
      <c r="AX539" s="98">
        <f t="shared" si="33"/>
        <v>11220742</v>
      </c>
      <c r="AY539" s="73"/>
      <c r="AZ539" s="20">
        <v>1394972</v>
      </c>
      <c r="BA539" s="20">
        <v>12774</v>
      </c>
      <c r="BB539" s="19">
        <v>1407746</v>
      </c>
      <c r="BC539" s="19">
        <f t="shared" si="34"/>
        <v>12628488</v>
      </c>
      <c r="BE539" s="20">
        <v>364498</v>
      </c>
      <c r="BF539" s="21">
        <f t="shared" si="35"/>
        <v>12263990</v>
      </c>
      <c r="BH539" s="73"/>
      <c r="BI539" s="73"/>
      <c r="BJ539" s="73"/>
      <c r="BK539" s="73"/>
      <c r="BL539" s="73"/>
      <c r="BM539" s="73"/>
      <c r="BN539" s="73"/>
    </row>
    <row r="540" spans="1:66" ht="22.5" customHeight="1" x14ac:dyDescent="0.2">
      <c r="A540" s="125" t="s">
        <v>2341</v>
      </c>
      <c r="B540" s="126" t="s">
        <v>2317</v>
      </c>
      <c r="C540" s="136" t="s">
        <v>637</v>
      </c>
      <c r="D540" s="129">
        <v>5</v>
      </c>
      <c r="E540" s="130" t="s">
        <v>3562</v>
      </c>
      <c r="F540" s="19">
        <v>1175473</v>
      </c>
      <c r="G540" s="20">
        <v>69803</v>
      </c>
      <c r="H540" s="20">
        <v>76760</v>
      </c>
      <c r="I540" s="20">
        <v>0</v>
      </c>
      <c r="J540" s="20">
        <v>0</v>
      </c>
      <c r="K540" s="20">
        <v>0</v>
      </c>
      <c r="L540" s="20">
        <v>0</v>
      </c>
      <c r="M540" s="20">
        <v>94716</v>
      </c>
      <c r="N540" s="20">
        <v>50732</v>
      </c>
      <c r="O540" s="20">
        <v>8325</v>
      </c>
      <c r="P540" s="20">
        <v>95857</v>
      </c>
      <c r="Q540" s="20">
        <v>144417</v>
      </c>
      <c r="R540" s="20">
        <v>194670</v>
      </c>
      <c r="S540" s="20">
        <v>171456</v>
      </c>
      <c r="T540" s="21">
        <v>104157</v>
      </c>
      <c r="U540" s="54">
        <v>75600</v>
      </c>
      <c r="V540" s="20">
        <v>73458</v>
      </c>
      <c r="W540" s="20">
        <v>30444</v>
      </c>
      <c r="X540" s="20">
        <v>0</v>
      </c>
      <c r="Y540" s="21">
        <v>0</v>
      </c>
      <c r="Z540" s="20">
        <v>614388</v>
      </c>
      <c r="AA540" s="21">
        <v>0</v>
      </c>
      <c r="AB540" s="32">
        <v>519079</v>
      </c>
      <c r="AC540" s="20">
        <v>2221789</v>
      </c>
      <c r="AD540" s="20">
        <v>701439</v>
      </c>
      <c r="AE540" s="20">
        <v>890229</v>
      </c>
      <c r="AF540" s="20">
        <v>590629</v>
      </c>
      <c r="AG540" s="20">
        <v>594910</v>
      </c>
      <c r="AH540" s="20">
        <v>25340</v>
      </c>
      <c r="AI540" s="21">
        <v>8949</v>
      </c>
      <c r="AJ540" s="25">
        <v>124043</v>
      </c>
      <c r="AK540" s="25">
        <v>180438</v>
      </c>
      <c r="AL540" s="25">
        <v>26181</v>
      </c>
      <c r="AM540" s="22">
        <v>89236</v>
      </c>
      <c r="AN540" s="20">
        <v>433307</v>
      </c>
      <c r="AO540" s="20">
        <v>8169</v>
      </c>
      <c r="AP540" s="54">
        <v>9393994</v>
      </c>
      <c r="AQ540" s="25">
        <v>241392</v>
      </c>
      <c r="AR540" s="25">
        <v>282992</v>
      </c>
      <c r="AS540" s="54">
        <v>35049</v>
      </c>
      <c r="AT540" s="54">
        <v>33384</v>
      </c>
      <c r="AU540" s="54">
        <v>204698</v>
      </c>
      <c r="AV540" s="25">
        <f t="shared" si="32"/>
        <v>797515</v>
      </c>
      <c r="AW540" s="165">
        <v>814681</v>
      </c>
      <c r="AX540" s="98">
        <f t="shared" si="33"/>
        <v>11006190</v>
      </c>
      <c r="AY540" s="73"/>
      <c r="AZ540" s="20">
        <v>1526749</v>
      </c>
      <c r="BA540" s="20">
        <v>16000</v>
      </c>
      <c r="BB540" s="19">
        <v>1542749</v>
      </c>
      <c r="BC540" s="19">
        <f t="shared" si="34"/>
        <v>12548939</v>
      </c>
      <c r="BE540" s="20">
        <v>0</v>
      </c>
      <c r="BF540" s="21">
        <f t="shared" si="35"/>
        <v>12548939</v>
      </c>
      <c r="BH540" s="73"/>
      <c r="BI540" s="73"/>
      <c r="BJ540" s="73"/>
      <c r="BK540" s="73"/>
      <c r="BL540" s="73"/>
      <c r="BM540" s="73"/>
      <c r="BN540" s="73"/>
    </row>
    <row r="541" spans="1:66" ht="22.5" customHeight="1" x14ac:dyDescent="0.2">
      <c r="A541" s="125" t="s">
        <v>2342</v>
      </c>
      <c r="B541" s="126" t="s">
        <v>2317</v>
      </c>
      <c r="C541" s="136" t="s">
        <v>638</v>
      </c>
      <c r="D541" s="129">
        <v>5</v>
      </c>
      <c r="E541" s="130" t="s">
        <v>3561</v>
      </c>
      <c r="F541" s="19">
        <v>1970295</v>
      </c>
      <c r="G541" s="20">
        <v>142386</v>
      </c>
      <c r="H541" s="20">
        <v>216030</v>
      </c>
      <c r="I541" s="20">
        <v>0</v>
      </c>
      <c r="J541" s="20">
        <v>0</v>
      </c>
      <c r="K541" s="20">
        <v>0</v>
      </c>
      <c r="L541" s="20">
        <v>0</v>
      </c>
      <c r="M541" s="20">
        <v>182560</v>
      </c>
      <c r="N541" s="20">
        <v>102296</v>
      </c>
      <c r="O541" s="20">
        <v>9731</v>
      </c>
      <c r="P541" s="20">
        <v>236760</v>
      </c>
      <c r="Q541" s="20">
        <v>276758</v>
      </c>
      <c r="R541" s="20">
        <v>393840</v>
      </c>
      <c r="S541" s="20">
        <v>320587</v>
      </c>
      <c r="T541" s="21">
        <v>196741</v>
      </c>
      <c r="U541" s="54">
        <v>175812</v>
      </c>
      <c r="V541" s="20">
        <v>148029</v>
      </c>
      <c r="W541" s="20">
        <v>60888</v>
      </c>
      <c r="X541" s="20">
        <v>0</v>
      </c>
      <c r="Y541" s="21">
        <v>0</v>
      </c>
      <c r="Z541" s="20">
        <v>947571</v>
      </c>
      <c r="AA541" s="21">
        <v>0</v>
      </c>
      <c r="AB541" s="32">
        <v>1573567</v>
      </c>
      <c r="AC541" s="20">
        <v>3766314</v>
      </c>
      <c r="AD541" s="20">
        <v>1368566</v>
      </c>
      <c r="AE541" s="20">
        <v>2590836</v>
      </c>
      <c r="AF541" s="20">
        <v>1806018</v>
      </c>
      <c r="AG541" s="20">
        <v>1245939</v>
      </c>
      <c r="AH541" s="20">
        <v>65522</v>
      </c>
      <c r="AI541" s="21">
        <v>20724</v>
      </c>
      <c r="AJ541" s="25">
        <v>208435</v>
      </c>
      <c r="AK541" s="25">
        <v>253810</v>
      </c>
      <c r="AL541" s="25">
        <v>52303</v>
      </c>
      <c r="AM541" s="22">
        <v>135223</v>
      </c>
      <c r="AN541" s="20">
        <v>718707</v>
      </c>
      <c r="AO541" s="20">
        <v>16708</v>
      </c>
      <c r="AP541" s="54">
        <v>19202956</v>
      </c>
      <c r="AQ541" s="25">
        <v>299476</v>
      </c>
      <c r="AR541" s="25">
        <v>416571</v>
      </c>
      <c r="AS541" s="54">
        <v>85790</v>
      </c>
      <c r="AT541" s="54">
        <v>88700</v>
      </c>
      <c r="AU541" s="54">
        <v>328117</v>
      </c>
      <c r="AV541" s="25">
        <f t="shared" si="32"/>
        <v>1218654</v>
      </c>
      <c r="AW541" s="165">
        <v>2654802</v>
      </c>
      <c r="AX541" s="98">
        <f t="shared" si="33"/>
        <v>23076412</v>
      </c>
      <c r="AY541" s="73"/>
      <c r="AZ541" s="20">
        <v>2612325</v>
      </c>
      <c r="BA541" s="20">
        <v>34078</v>
      </c>
      <c r="BB541" s="19">
        <v>2646403</v>
      </c>
      <c r="BC541" s="19">
        <f t="shared" si="34"/>
        <v>25722815</v>
      </c>
      <c r="BE541" s="20">
        <v>597543</v>
      </c>
      <c r="BF541" s="21">
        <f t="shared" si="35"/>
        <v>25125272</v>
      </c>
      <c r="BH541" s="73"/>
      <c r="BI541" s="73"/>
      <c r="BJ541" s="73"/>
      <c r="BK541" s="73"/>
      <c r="BL541" s="73"/>
      <c r="BM541" s="73"/>
      <c r="BN541" s="73"/>
    </row>
    <row r="542" spans="1:66" ht="22.5" customHeight="1" x14ac:dyDescent="0.2">
      <c r="A542" s="125" t="s">
        <v>2343</v>
      </c>
      <c r="B542" s="126" t="s">
        <v>2317</v>
      </c>
      <c r="C542" s="136" t="s">
        <v>639</v>
      </c>
      <c r="D542" s="129">
        <v>5</v>
      </c>
      <c r="E542" s="130" t="s">
        <v>3561</v>
      </c>
      <c r="F542" s="19">
        <v>987678</v>
      </c>
      <c r="G542" s="20">
        <v>145595</v>
      </c>
      <c r="H542" s="20">
        <v>179360</v>
      </c>
      <c r="I542" s="20">
        <v>0</v>
      </c>
      <c r="J542" s="20">
        <v>0</v>
      </c>
      <c r="K542" s="20">
        <v>0</v>
      </c>
      <c r="L542" s="20">
        <v>0</v>
      </c>
      <c r="M542" s="20">
        <v>80315</v>
      </c>
      <c r="N542" s="20">
        <v>42427</v>
      </c>
      <c r="O542" s="20">
        <v>8547</v>
      </c>
      <c r="P542" s="20">
        <v>124326</v>
      </c>
      <c r="Q542" s="20">
        <v>134923</v>
      </c>
      <c r="R542" s="20">
        <v>157500</v>
      </c>
      <c r="S542" s="20">
        <v>132164</v>
      </c>
      <c r="T542" s="21">
        <v>81011</v>
      </c>
      <c r="U542" s="54">
        <v>71316</v>
      </c>
      <c r="V542" s="20">
        <v>70119</v>
      </c>
      <c r="W542" s="20">
        <v>40592</v>
      </c>
      <c r="X542" s="20">
        <v>0</v>
      </c>
      <c r="Y542" s="21">
        <v>0</v>
      </c>
      <c r="Z542" s="20">
        <v>497882</v>
      </c>
      <c r="AA542" s="21">
        <v>0</v>
      </c>
      <c r="AB542" s="32">
        <v>491636</v>
      </c>
      <c r="AC542" s="20">
        <v>1768230</v>
      </c>
      <c r="AD542" s="20">
        <v>659664</v>
      </c>
      <c r="AE542" s="20">
        <v>1320476</v>
      </c>
      <c r="AF542" s="20">
        <v>931707</v>
      </c>
      <c r="AG542" s="20">
        <v>450284</v>
      </c>
      <c r="AH542" s="20">
        <v>76382</v>
      </c>
      <c r="AI542" s="21">
        <v>10362</v>
      </c>
      <c r="AJ542" s="25">
        <v>111001</v>
      </c>
      <c r="AK542" s="25">
        <v>141399</v>
      </c>
      <c r="AL542" s="25">
        <v>33516</v>
      </c>
      <c r="AM542" s="22">
        <v>72647</v>
      </c>
      <c r="AN542" s="20">
        <v>356759</v>
      </c>
      <c r="AO542" s="20">
        <v>12310</v>
      </c>
      <c r="AP542" s="54">
        <v>9190128</v>
      </c>
      <c r="AQ542" s="25">
        <v>222774</v>
      </c>
      <c r="AR542" s="25">
        <v>264564</v>
      </c>
      <c r="AS542" s="54">
        <v>69818</v>
      </c>
      <c r="AT542" s="54">
        <v>46981</v>
      </c>
      <c r="AU542" s="54">
        <v>143964</v>
      </c>
      <c r="AV542" s="25">
        <f t="shared" si="32"/>
        <v>748101</v>
      </c>
      <c r="AW542" s="165">
        <v>1400736</v>
      </c>
      <c r="AX542" s="98">
        <f t="shared" si="33"/>
        <v>11338965</v>
      </c>
      <c r="AY542" s="73"/>
      <c r="AZ542" s="20">
        <v>1385220</v>
      </c>
      <c r="BA542" s="20">
        <v>36355</v>
      </c>
      <c r="BB542" s="19">
        <v>1421575</v>
      </c>
      <c r="BC542" s="19">
        <f t="shared" si="34"/>
        <v>12760540</v>
      </c>
      <c r="BE542" s="20">
        <v>381846</v>
      </c>
      <c r="BF542" s="21">
        <f t="shared" si="35"/>
        <v>12378694</v>
      </c>
      <c r="BH542" s="73"/>
      <c r="BI542" s="73"/>
      <c r="BJ542" s="73"/>
      <c r="BK542" s="73"/>
      <c r="BL542" s="73"/>
      <c r="BM542" s="73"/>
      <c r="BN542" s="73"/>
    </row>
    <row r="543" spans="1:66" ht="22.5" customHeight="1" x14ac:dyDescent="0.2">
      <c r="A543" s="125" t="s">
        <v>2344</v>
      </c>
      <c r="B543" s="126" t="s">
        <v>2317</v>
      </c>
      <c r="C543" s="136" t="s">
        <v>640</v>
      </c>
      <c r="D543" s="129">
        <v>5</v>
      </c>
      <c r="E543" s="130" t="s">
        <v>3561</v>
      </c>
      <c r="F543" s="19">
        <v>1958542</v>
      </c>
      <c r="G543" s="20">
        <v>456249</v>
      </c>
      <c r="H543" s="20">
        <v>518890</v>
      </c>
      <c r="I543" s="20">
        <v>0</v>
      </c>
      <c r="J543" s="20">
        <v>0</v>
      </c>
      <c r="K543" s="20">
        <v>0</v>
      </c>
      <c r="L543" s="20">
        <v>0</v>
      </c>
      <c r="M543" s="20">
        <v>155238</v>
      </c>
      <c r="N543" s="20">
        <v>86345</v>
      </c>
      <c r="O543" s="20">
        <v>23791</v>
      </c>
      <c r="P543" s="20">
        <v>429602</v>
      </c>
      <c r="Q543" s="20">
        <v>235649</v>
      </c>
      <c r="R543" s="20">
        <v>316170</v>
      </c>
      <c r="S543" s="20">
        <v>271472</v>
      </c>
      <c r="T543" s="21">
        <v>266179</v>
      </c>
      <c r="U543" s="54">
        <v>152922</v>
      </c>
      <c r="V543" s="20">
        <v>150255</v>
      </c>
      <c r="W543" s="20">
        <v>111628</v>
      </c>
      <c r="X543" s="20">
        <v>0</v>
      </c>
      <c r="Y543" s="21">
        <v>0</v>
      </c>
      <c r="Z543" s="20">
        <v>917228</v>
      </c>
      <c r="AA543" s="21">
        <v>103675</v>
      </c>
      <c r="AB543" s="32">
        <v>988980</v>
      </c>
      <c r="AC543" s="20">
        <v>3274334</v>
      </c>
      <c r="AD543" s="20">
        <v>1500354</v>
      </c>
      <c r="AE543" s="20">
        <v>2493605</v>
      </c>
      <c r="AF543" s="20">
        <v>1756752</v>
      </c>
      <c r="AG543" s="20">
        <v>804299</v>
      </c>
      <c r="AH543" s="20">
        <v>224983</v>
      </c>
      <c r="AI543" s="21">
        <v>16014</v>
      </c>
      <c r="AJ543" s="25">
        <v>201659</v>
      </c>
      <c r="AK543" s="25">
        <v>225677</v>
      </c>
      <c r="AL543" s="25">
        <v>61898</v>
      </c>
      <c r="AM543" s="22">
        <v>115342</v>
      </c>
      <c r="AN543" s="20">
        <v>1690243</v>
      </c>
      <c r="AO543" s="20">
        <v>37607</v>
      </c>
      <c r="AP543" s="54">
        <v>19545582</v>
      </c>
      <c r="AQ543" s="25">
        <v>468214</v>
      </c>
      <c r="AR543" s="25">
        <v>397807</v>
      </c>
      <c r="AS543" s="54">
        <v>190862</v>
      </c>
      <c r="AT543" s="54">
        <v>93041</v>
      </c>
      <c r="AU543" s="54">
        <v>217651</v>
      </c>
      <c r="AV543" s="25">
        <f t="shared" si="32"/>
        <v>1367575</v>
      </c>
      <c r="AW543" s="165">
        <v>2978050</v>
      </c>
      <c r="AX543" s="98">
        <f t="shared" si="33"/>
        <v>23891207</v>
      </c>
      <c r="AY543" s="73"/>
      <c r="AZ543" s="20">
        <v>2414758</v>
      </c>
      <c r="BA543" s="20">
        <v>131804</v>
      </c>
      <c r="BB543" s="19">
        <v>2546562</v>
      </c>
      <c r="BC543" s="19">
        <f t="shared" si="34"/>
        <v>26437769</v>
      </c>
      <c r="BE543" s="20">
        <v>766407</v>
      </c>
      <c r="BF543" s="21">
        <f t="shared" si="35"/>
        <v>25671362</v>
      </c>
      <c r="BH543" s="73"/>
      <c r="BI543" s="73"/>
      <c r="BJ543" s="73"/>
      <c r="BK543" s="73"/>
      <c r="BL543" s="73"/>
      <c r="BM543" s="73"/>
      <c r="BN543" s="73"/>
    </row>
    <row r="544" spans="1:66" ht="22.5" customHeight="1" x14ac:dyDescent="0.2">
      <c r="A544" s="125" t="s">
        <v>2345</v>
      </c>
      <c r="B544" s="126" t="s">
        <v>2317</v>
      </c>
      <c r="C544" s="136" t="s">
        <v>641</v>
      </c>
      <c r="D544" s="129">
        <v>5</v>
      </c>
      <c r="E544" s="130" t="s">
        <v>3561</v>
      </c>
      <c r="F544" s="19">
        <v>865283</v>
      </c>
      <c r="G544" s="20">
        <v>105667</v>
      </c>
      <c r="H544" s="20">
        <v>154660</v>
      </c>
      <c r="I544" s="20">
        <v>0</v>
      </c>
      <c r="J544" s="20">
        <v>0</v>
      </c>
      <c r="K544" s="20">
        <v>0</v>
      </c>
      <c r="L544" s="20">
        <v>0</v>
      </c>
      <c r="M544" s="20">
        <v>67848</v>
      </c>
      <c r="N544" s="20">
        <v>36492</v>
      </c>
      <c r="O544" s="20">
        <v>15688</v>
      </c>
      <c r="P544" s="20">
        <v>168531</v>
      </c>
      <c r="Q544" s="20">
        <v>109953</v>
      </c>
      <c r="R544" s="20">
        <v>115740</v>
      </c>
      <c r="S544" s="20">
        <v>104481</v>
      </c>
      <c r="T544" s="21">
        <v>92584</v>
      </c>
      <c r="U544" s="54">
        <v>59472</v>
      </c>
      <c r="V544" s="20">
        <v>62328</v>
      </c>
      <c r="W544" s="20">
        <v>40592</v>
      </c>
      <c r="X544" s="20">
        <v>0</v>
      </c>
      <c r="Y544" s="21">
        <v>0</v>
      </c>
      <c r="Z544" s="20">
        <v>422526</v>
      </c>
      <c r="AA544" s="21">
        <v>0</v>
      </c>
      <c r="AB544" s="32">
        <v>388792</v>
      </c>
      <c r="AC544" s="20">
        <v>1535162</v>
      </c>
      <c r="AD544" s="20">
        <v>586794</v>
      </c>
      <c r="AE544" s="20">
        <v>1182831</v>
      </c>
      <c r="AF544" s="20">
        <v>878175</v>
      </c>
      <c r="AG544" s="20">
        <v>377389</v>
      </c>
      <c r="AH544" s="20">
        <v>59097</v>
      </c>
      <c r="AI544" s="21">
        <v>8949</v>
      </c>
      <c r="AJ544" s="25">
        <v>98408</v>
      </c>
      <c r="AK544" s="25">
        <v>125322</v>
      </c>
      <c r="AL544" s="25">
        <v>29473</v>
      </c>
      <c r="AM544" s="22">
        <v>65655</v>
      </c>
      <c r="AN544" s="20">
        <v>269329</v>
      </c>
      <c r="AO544" s="20">
        <v>11593</v>
      </c>
      <c r="AP544" s="54">
        <v>8038814</v>
      </c>
      <c r="AQ544" s="25">
        <v>205704</v>
      </c>
      <c r="AR544" s="25">
        <v>240968</v>
      </c>
      <c r="AS544" s="54">
        <v>90016</v>
      </c>
      <c r="AT544" s="54">
        <v>50048</v>
      </c>
      <c r="AU544" s="54">
        <v>145411</v>
      </c>
      <c r="AV544" s="25">
        <f t="shared" si="32"/>
        <v>732147</v>
      </c>
      <c r="AW544" s="165">
        <v>1205356</v>
      </c>
      <c r="AX544" s="98">
        <f t="shared" si="33"/>
        <v>9976317</v>
      </c>
      <c r="AY544" s="73"/>
      <c r="AZ544" s="20">
        <v>1240611</v>
      </c>
      <c r="BA544" s="20">
        <v>32399</v>
      </c>
      <c r="BB544" s="19">
        <v>1273010</v>
      </c>
      <c r="BC544" s="19">
        <f t="shared" si="34"/>
        <v>11249327</v>
      </c>
      <c r="BE544" s="20">
        <v>325667</v>
      </c>
      <c r="BF544" s="21">
        <f t="shared" si="35"/>
        <v>10923660</v>
      </c>
      <c r="BH544" s="73"/>
      <c r="BI544" s="73"/>
      <c r="BJ544" s="73"/>
      <c r="BK544" s="73"/>
      <c r="BL544" s="73"/>
      <c r="BM544" s="73"/>
      <c r="BN544" s="73"/>
    </row>
    <row r="545" spans="1:66" ht="22.5" customHeight="1" x14ac:dyDescent="0.2">
      <c r="A545" s="125" t="s">
        <v>2346</v>
      </c>
      <c r="B545" s="126" t="s">
        <v>2317</v>
      </c>
      <c r="C545" s="136" t="s">
        <v>642</v>
      </c>
      <c r="D545" s="129">
        <v>5</v>
      </c>
      <c r="E545" s="130" t="s">
        <v>3562</v>
      </c>
      <c r="F545" s="19">
        <v>1231501</v>
      </c>
      <c r="G545" s="20">
        <v>134757</v>
      </c>
      <c r="H545" s="20">
        <v>152950</v>
      </c>
      <c r="I545" s="20">
        <v>0</v>
      </c>
      <c r="J545" s="20">
        <v>0</v>
      </c>
      <c r="K545" s="20">
        <v>0</v>
      </c>
      <c r="L545" s="20">
        <v>0</v>
      </c>
      <c r="M545" s="20">
        <v>99323</v>
      </c>
      <c r="N545" s="20">
        <v>54127</v>
      </c>
      <c r="O545" s="20">
        <v>7104</v>
      </c>
      <c r="P545" s="20">
        <v>278015</v>
      </c>
      <c r="Q545" s="20">
        <v>148811</v>
      </c>
      <c r="R545" s="20">
        <v>190620</v>
      </c>
      <c r="S545" s="20">
        <v>154489</v>
      </c>
      <c r="T545" s="21">
        <v>115730</v>
      </c>
      <c r="U545" s="54">
        <v>86982</v>
      </c>
      <c r="V545" s="20">
        <v>92379</v>
      </c>
      <c r="W545" s="20">
        <v>50740</v>
      </c>
      <c r="X545" s="20">
        <v>0</v>
      </c>
      <c r="Y545" s="21">
        <v>0</v>
      </c>
      <c r="Z545" s="20">
        <v>559217</v>
      </c>
      <c r="AA545" s="21">
        <v>0</v>
      </c>
      <c r="AB545" s="32">
        <v>801993</v>
      </c>
      <c r="AC545" s="20">
        <v>2110297</v>
      </c>
      <c r="AD545" s="20">
        <v>778946</v>
      </c>
      <c r="AE545" s="20">
        <v>1200351</v>
      </c>
      <c r="AF545" s="20">
        <v>892182</v>
      </c>
      <c r="AG545" s="20">
        <v>631315</v>
      </c>
      <c r="AH545" s="20">
        <v>40454</v>
      </c>
      <c r="AI545" s="21">
        <v>10833</v>
      </c>
      <c r="AJ545" s="25">
        <v>130199</v>
      </c>
      <c r="AK545" s="25">
        <v>180662</v>
      </c>
      <c r="AL545" s="25">
        <v>32647</v>
      </c>
      <c r="AM545" s="22">
        <v>88265</v>
      </c>
      <c r="AN545" s="20">
        <v>344722</v>
      </c>
      <c r="AO545" s="20">
        <v>10793</v>
      </c>
      <c r="AP545" s="54">
        <v>10610404</v>
      </c>
      <c r="AQ545" s="25">
        <v>267153</v>
      </c>
      <c r="AR545" s="25">
        <v>297435</v>
      </c>
      <c r="AS545" s="54">
        <v>36229</v>
      </c>
      <c r="AT545" s="54">
        <v>93094</v>
      </c>
      <c r="AU545" s="54">
        <v>157633</v>
      </c>
      <c r="AV545" s="25">
        <f t="shared" si="32"/>
        <v>851544</v>
      </c>
      <c r="AW545" s="165">
        <v>1447625</v>
      </c>
      <c r="AX545" s="98">
        <f t="shared" si="33"/>
        <v>12909573</v>
      </c>
      <c r="AY545" s="73"/>
      <c r="AZ545" s="20">
        <v>1669057</v>
      </c>
      <c r="BA545" s="20">
        <v>24619</v>
      </c>
      <c r="BB545" s="19">
        <v>1693676</v>
      </c>
      <c r="BC545" s="19">
        <f t="shared" si="34"/>
        <v>14603249</v>
      </c>
      <c r="BE545" s="20">
        <v>0</v>
      </c>
      <c r="BF545" s="21">
        <f t="shared" si="35"/>
        <v>14603249</v>
      </c>
      <c r="BH545" s="73"/>
      <c r="BI545" s="73"/>
      <c r="BJ545" s="73"/>
      <c r="BK545" s="73"/>
      <c r="BL545" s="73"/>
      <c r="BM545" s="73"/>
      <c r="BN545" s="73"/>
    </row>
    <row r="546" spans="1:66" ht="22.5" customHeight="1" x14ac:dyDescent="0.2">
      <c r="A546" s="125" t="s">
        <v>2347</v>
      </c>
      <c r="B546" s="126" t="s">
        <v>2317</v>
      </c>
      <c r="C546" s="136" t="s">
        <v>643</v>
      </c>
      <c r="D546" s="129">
        <v>5</v>
      </c>
      <c r="E546" s="130" t="s">
        <v>3561</v>
      </c>
      <c r="F546" s="19">
        <v>1453612</v>
      </c>
      <c r="G546" s="20">
        <v>137253</v>
      </c>
      <c r="H546" s="20">
        <v>238070</v>
      </c>
      <c r="I546" s="20">
        <v>0</v>
      </c>
      <c r="J546" s="20">
        <v>0</v>
      </c>
      <c r="K546" s="20">
        <v>0</v>
      </c>
      <c r="L546" s="20">
        <v>0</v>
      </c>
      <c r="M546" s="20">
        <v>122572</v>
      </c>
      <c r="N546" s="20">
        <v>66799</v>
      </c>
      <c r="O546" s="20">
        <v>15318</v>
      </c>
      <c r="P546" s="20">
        <v>189192</v>
      </c>
      <c r="Q546" s="20">
        <v>185084</v>
      </c>
      <c r="R546" s="20">
        <v>256500</v>
      </c>
      <c r="S546" s="20">
        <v>245575</v>
      </c>
      <c r="T546" s="21">
        <v>127303</v>
      </c>
      <c r="U546" s="54">
        <v>110208</v>
      </c>
      <c r="V546" s="20">
        <v>105735</v>
      </c>
      <c r="W546" s="20">
        <v>60888</v>
      </c>
      <c r="X546" s="20">
        <v>0</v>
      </c>
      <c r="Y546" s="21">
        <v>0</v>
      </c>
      <c r="Z546" s="20">
        <v>755168</v>
      </c>
      <c r="AA546" s="21">
        <v>0</v>
      </c>
      <c r="AB546" s="32">
        <v>849886</v>
      </c>
      <c r="AC546" s="20">
        <v>2683299</v>
      </c>
      <c r="AD546" s="20">
        <v>943492</v>
      </c>
      <c r="AE546" s="20">
        <v>1682250</v>
      </c>
      <c r="AF546" s="20">
        <v>1159844</v>
      </c>
      <c r="AG546" s="20">
        <v>783898</v>
      </c>
      <c r="AH546" s="20">
        <v>91043</v>
      </c>
      <c r="AI546" s="21">
        <v>13188</v>
      </c>
      <c r="AJ546" s="25">
        <v>152218</v>
      </c>
      <c r="AK546" s="25">
        <v>206276</v>
      </c>
      <c r="AL546" s="25">
        <v>39594</v>
      </c>
      <c r="AM546" s="22">
        <v>102365</v>
      </c>
      <c r="AN546" s="20">
        <v>479774</v>
      </c>
      <c r="AO546" s="20">
        <v>10599</v>
      </c>
      <c r="AP546" s="54">
        <v>13267003</v>
      </c>
      <c r="AQ546" s="25">
        <v>297437</v>
      </c>
      <c r="AR546" s="25">
        <v>360543</v>
      </c>
      <c r="AS546" s="54">
        <v>64346</v>
      </c>
      <c r="AT546" s="54">
        <v>65375</v>
      </c>
      <c r="AU546" s="54">
        <v>254704</v>
      </c>
      <c r="AV546" s="25">
        <f t="shared" si="32"/>
        <v>1042405</v>
      </c>
      <c r="AW546" s="165">
        <v>1853606</v>
      </c>
      <c r="AX546" s="98">
        <f t="shared" si="33"/>
        <v>16163014</v>
      </c>
      <c r="AY546" s="73"/>
      <c r="AZ546" s="20">
        <v>1920503</v>
      </c>
      <c r="BA546" s="20">
        <v>29393</v>
      </c>
      <c r="BB546" s="19">
        <v>1949896</v>
      </c>
      <c r="BC546" s="19">
        <f t="shared" si="34"/>
        <v>18112910</v>
      </c>
      <c r="BE546" s="20">
        <v>521473</v>
      </c>
      <c r="BF546" s="21">
        <f t="shared" si="35"/>
        <v>17591437</v>
      </c>
      <c r="BH546" s="73"/>
      <c r="BI546" s="73"/>
      <c r="BJ546" s="73"/>
      <c r="BK546" s="73"/>
      <c r="BL546" s="73"/>
      <c r="BM546" s="73"/>
      <c r="BN546" s="73"/>
    </row>
    <row r="547" spans="1:66" ht="22.5" customHeight="1" x14ac:dyDescent="0.2">
      <c r="A547" s="125" t="s">
        <v>2348</v>
      </c>
      <c r="B547" s="126" t="s">
        <v>2317</v>
      </c>
      <c r="C547" s="136" t="s">
        <v>644</v>
      </c>
      <c r="D547" s="129">
        <v>5</v>
      </c>
      <c r="E547" s="130" t="s">
        <v>3561</v>
      </c>
      <c r="F547" s="19">
        <v>1655920</v>
      </c>
      <c r="G547" s="20">
        <v>252616</v>
      </c>
      <c r="H547" s="20">
        <v>246050</v>
      </c>
      <c r="I547" s="20">
        <v>0</v>
      </c>
      <c r="J547" s="20">
        <v>0</v>
      </c>
      <c r="K547" s="20">
        <v>0</v>
      </c>
      <c r="L547" s="20">
        <v>0</v>
      </c>
      <c r="M547" s="20">
        <v>151218</v>
      </c>
      <c r="N547" s="20">
        <v>82558</v>
      </c>
      <c r="O547" s="20">
        <v>13727</v>
      </c>
      <c r="P547" s="20">
        <v>199701</v>
      </c>
      <c r="Q547" s="20">
        <v>207145</v>
      </c>
      <c r="R547" s="20">
        <v>333000</v>
      </c>
      <c r="S547" s="20">
        <v>296476</v>
      </c>
      <c r="T547" s="21">
        <v>219887</v>
      </c>
      <c r="U547" s="54">
        <v>140658</v>
      </c>
      <c r="V547" s="20">
        <v>133560</v>
      </c>
      <c r="W547" s="20">
        <v>81184</v>
      </c>
      <c r="X547" s="20">
        <v>0</v>
      </c>
      <c r="Y547" s="21">
        <v>0</v>
      </c>
      <c r="Z547" s="20">
        <v>808911</v>
      </c>
      <c r="AA547" s="21">
        <v>0</v>
      </c>
      <c r="AB547" s="32">
        <v>1578339</v>
      </c>
      <c r="AC547" s="20">
        <v>3346797</v>
      </c>
      <c r="AD547" s="20">
        <v>1180045</v>
      </c>
      <c r="AE547" s="20">
        <v>2193256</v>
      </c>
      <c r="AF547" s="20">
        <v>1502211</v>
      </c>
      <c r="AG547" s="20">
        <v>955467</v>
      </c>
      <c r="AH547" s="20">
        <v>84256</v>
      </c>
      <c r="AI547" s="21">
        <v>17427</v>
      </c>
      <c r="AJ547" s="25">
        <v>180573</v>
      </c>
      <c r="AK547" s="25">
        <v>221896</v>
      </c>
      <c r="AL547" s="25">
        <v>48364</v>
      </c>
      <c r="AM547" s="22">
        <v>113097</v>
      </c>
      <c r="AN547" s="20">
        <v>474630</v>
      </c>
      <c r="AO547" s="20">
        <v>17128</v>
      </c>
      <c r="AP547" s="54">
        <v>16736097</v>
      </c>
      <c r="AQ547" s="25">
        <v>453849</v>
      </c>
      <c r="AR547" s="25">
        <v>439314</v>
      </c>
      <c r="AS547" s="54">
        <v>80937</v>
      </c>
      <c r="AT547" s="54">
        <v>103601</v>
      </c>
      <c r="AU547" s="54">
        <v>292705</v>
      </c>
      <c r="AV547" s="25">
        <f t="shared" si="32"/>
        <v>1370406</v>
      </c>
      <c r="AW547" s="165">
        <v>2459229</v>
      </c>
      <c r="AX547" s="98">
        <f t="shared" si="33"/>
        <v>20565732</v>
      </c>
      <c r="AY547" s="73"/>
      <c r="AZ547" s="20">
        <v>2307142</v>
      </c>
      <c r="BA547" s="20">
        <v>38277</v>
      </c>
      <c r="BB547" s="19">
        <v>2345419</v>
      </c>
      <c r="BC547" s="19">
        <f t="shared" si="34"/>
        <v>22911151</v>
      </c>
      <c r="BE547" s="20">
        <v>485422</v>
      </c>
      <c r="BF547" s="21">
        <f t="shared" si="35"/>
        <v>22425729</v>
      </c>
      <c r="BH547" s="73"/>
      <c r="BI547" s="73"/>
      <c r="BJ547" s="73"/>
      <c r="BK547" s="73"/>
      <c r="BL547" s="73"/>
      <c r="BM547" s="73"/>
      <c r="BN547" s="73"/>
    </row>
    <row r="548" spans="1:66" ht="22.5" customHeight="1" x14ac:dyDescent="0.2">
      <c r="A548" s="125" t="s">
        <v>2349</v>
      </c>
      <c r="B548" s="126" t="s">
        <v>2317</v>
      </c>
      <c r="C548" s="136" t="s">
        <v>645</v>
      </c>
      <c r="D548" s="129">
        <v>5</v>
      </c>
      <c r="E548" s="130" t="s">
        <v>3561</v>
      </c>
      <c r="F548" s="19">
        <v>838787</v>
      </c>
      <c r="G548" s="20">
        <v>130408</v>
      </c>
      <c r="H548" s="20">
        <v>185820</v>
      </c>
      <c r="I548" s="20">
        <v>0</v>
      </c>
      <c r="J548" s="20">
        <v>0</v>
      </c>
      <c r="K548" s="20">
        <v>0</v>
      </c>
      <c r="L548" s="20">
        <v>0</v>
      </c>
      <c r="M548" s="20">
        <v>64413</v>
      </c>
      <c r="N548" s="20">
        <v>34712</v>
      </c>
      <c r="O548" s="20">
        <v>7770</v>
      </c>
      <c r="P548" s="20">
        <v>175217</v>
      </c>
      <c r="Q548" s="20">
        <v>108293</v>
      </c>
      <c r="R548" s="20">
        <v>116775</v>
      </c>
      <c r="S548" s="20">
        <v>106267</v>
      </c>
      <c r="T548" s="21">
        <v>92584</v>
      </c>
      <c r="U548" s="54">
        <v>60816</v>
      </c>
      <c r="V548" s="20">
        <v>65667</v>
      </c>
      <c r="W548" s="20">
        <v>50740</v>
      </c>
      <c r="X548" s="20">
        <v>0</v>
      </c>
      <c r="Y548" s="21">
        <v>0</v>
      </c>
      <c r="Z548" s="20">
        <v>413451</v>
      </c>
      <c r="AA548" s="21">
        <v>0</v>
      </c>
      <c r="AB548" s="32">
        <v>310924</v>
      </c>
      <c r="AC548" s="20">
        <v>1597902</v>
      </c>
      <c r="AD548" s="20">
        <v>556030</v>
      </c>
      <c r="AE548" s="20">
        <v>1209983</v>
      </c>
      <c r="AF548" s="20">
        <v>834141</v>
      </c>
      <c r="AG548" s="20">
        <v>388066</v>
      </c>
      <c r="AH548" s="20">
        <v>81269</v>
      </c>
      <c r="AI548" s="21">
        <v>8478</v>
      </c>
      <c r="AJ548" s="25">
        <v>94231</v>
      </c>
      <c r="AK548" s="25">
        <v>117980</v>
      </c>
      <c r="AL548" s="25">
        <v>27649</v>
      </c>
      <c r="AM548" s="22">
        <v>62724</v>
      </c>
      <c r="AN548" s="20">
        <v>257783</v>
      </c>
      <c r="AO548" s="20">
        <v>12454</v>
      </c>
      <c r="AP548" s="54">
        <v>8011334</v>
      </c>
      <c r="AQ548" s="25">
        <v>207404</v>
      </c>
      <c r="AR548" s="25">
        <v>259070</v>
      </c>
      <c r="AS548" s="54">
        <v>87064</v>
      </c>
      <c r="AT548" s="54">
        <v>54171</v>
      </c>
      <c r="AU548" s="54">
        <v>107599</v>
      </c>
      <c r="AV548" s="25">
        <f t="shared" si="32"/>
        <v>715308</v>
      </c>
      <c r="AW548" s="165">
        <v>1221029</v>
      </c>
      <c r="AX548" s="98">
        <f t="shared" si="33"/>
        <v>9947671</v>
      </c>
      <c r="AY548" s="73"/>
      <c r="AZ548" s="20">
        <v>1184325</v>
      </c>
      <c r="BA548" s="20">
        <v>41990</v>
      </c>
      <c r="BB548" s="19">
        <v>1226315</v>
      </c>
      <c r="BC548" s="19">
        <f t="shared" si="34"/>
        <v>11173986</v>
      </c>
      <c r="BE548" s="20">
        <v>299060</v>
      </c>
      <c r="BF548" s="21">
        <f t="shared" si="35"/>
        <v>10874926</v>
      </c>
      <c r="BH548" s="73"/>
      <c r="BI548" s="73"/>
      <c r="BJ548" s="73"/>
      <c r="BK548" s="73"/>
      <c r="BL548" s="73"/>
      <c r="BM548" s="73"/>
      <c r="BN548" s="73"/>
    </row>
    <row r="549" spans="1:66" ht="22.5" customHeight="1" x14ac:dyDescent="0.2">
      <c r="A549" s="125" t="s">
        <v>2350</v>
      </c>
      <c r="B549" s="126" t="s">
        <v>2317</v>
      </c>
      <c r="C549" s="136" t="s">
        <v>646</v>
      </c>
      <c r="D549" s="129">
        <v>5</v>
      </c>
      <c r="E549" s="130" t="s">
        <v>3561</v>
      </c>
      <c r="F549" s="19">
        <v>1246566</v>
      </c>
      <c r="G549" s="20">
        <v>233935</v>
      </c>
      <c r="H549" s="20">
        <v>334210</v>
      </c>
      <c r="I549" s="20">
        <v>0</v>
      </c>
      <c r="J549" s="20">
        <v>0</v>
      </c>
      <c r="K549" s="20">
        <v>0</v>
      </c>
      <c r="L549" s="20">
        <v>0</v>
      </c>
      <c r="M549" s="20">
        <v>106773</v>
      </c>
      <c r="N549" s="20">
        <v>56122</v>
      </c>
      <c r="O549" s="20">
        <v>16280</v>
      </c>
      <c r="P549" s="20">
        <v>99738</v>
      </c>
      <c r="Q549" s="20">
        <v>173943</v>
      </c>
      <c r="R549" s="20">
        <v>214875</v>
      </c>
      <c r="S549" s="20">
        <v>203604</v>
      </c>
      <c r="T549" s="21">
        <v>138876</v>
      </c>
      <c r="U549" s="54">
        <v>105798</v>
      </c>
      <c r="V549" s="20">
        <v>106848</v>
      </c>
      <c r="W549" s="20">
        <v>71036</v>
      </c>
      <c r="X549" s="20">
        <v>0</v>
      </c>
      <c r="Y549" s="21">
        <v>0</v>
      </c>
      <c r="Z549" s="20">
        <v>570638</v>
      </c>
      <c r="AA549" s="21">
        <v>7865</v>
      </c>
      <c r="AB549" s="32">
        <v>408420</v>
      </c>
      <c r="AC549" s="20">
        <v>2252647</v>
      </c>
      <c r="AD549" s="20">
        <v>890782</v>
      </c>
      <c r="AE549" s="20">
        <v>1672408</v>
      </c>
      <c r="AF549" s="20">
        <v>1183109</v>
      </c>
      <c r="AG549" s="20">
        <v>621677</v>
      </c>
      <c r="AH549" s="20">
        <v>102537</v>
      </c>
      <c r="AI549" s="21">
        <v>13659</v>
      </c>
      <c r="AJ549" s="25">
        <v>140245</v>
      </c>
      <c r="AK549" s="25">
        <v>192855</v>
      </c>
      <c r="AL549" s="25">
        <v>40582</v>
      </c>
      <c r="AM549" s="22">
        <v>93855</v>
      </c>
      <c r="AN549" s="20">
        <v>405838</v>
      </c>
      <c r="AO549" s="20">
        <v>17979</v>
      </c>
      <c r="AP549" s="54">
        <v>11723700</v>
      </c>
      <c r="AQ549" s="25">
        <v>301644</v>
      </c>
      <c r="AR549" s="25">
        <v>322184</v>
      </c>
      <c r="AS549" s="54">
        <v>117714</v>
      </c>
      <c r="AT549" s="54">
        <v>70341</v>
      </c>
      <c r="AU549" s="54">
        <v>228146</v>
      </c>
      <c r="AV549" s="25">
        <f t="shared" si="32"/>
        <v>1040029</v>
      </c>
      <c r="AW549" s="165">
        <v>1891620</v>
      </c>
      <c r="AX549" s="98">
        <f t="shared" si="33"/>
        <v>14655349</v>
      </c>
      <c r="AY549" s="73"/>
      <c r="AZ549" s="20">
        <v>1773098</v>
      </c>
      <c r="BA549" s="20">
        <v>57880</v>
      </c>
      <c r="BB549" s="19">
        <v>1830978</v>
      </c>
      <c r="BC549" s="19">
        <f t="shared" si="34"/>
        <v>16486327</v>
      </c>
      <c r="BE549" s="20">
        <v>468434</v>
      </c>
      <c r="BF549" s="21">
        <f t="shared" si="35"/>
        <v>16017893</v>
      </c>
      <c r="BH549" s="73"/>
      <c r="BI549" s="73"/>
      <c r="BJ549" s="73"/>
      <c r="BK549" s="73"/>
      <c r="BL549" s="73"/>
      <c r="BM549" s="73"/>
      <c r="BN549" s="73"/>
    </row>
    <row r="550" spans="1:66" ht="22.5" customHeight="1" x14ac:dyDescent="0.2">
      <c r="A550" s="125" t="s">
        <v>2351</v>
      </c>
      <c r="B550" s="126" t="s">
        <v>2317</v>
      </c>
      <c r="C550" s="136" t="s">
        <v>647</v>
      </c>
      <c r="D550" s="129">
        <v>5</v>
      </c>
      <c r="E550" s="130" t="s">
        <v>3561</v>
      </c>
      <c r="F550" s="19">
        <v>662699</v>
      </c>
      <c r="G550" s="20">
        <v>159569</v>
      </c>
      <c r="H550" s="20">
        <v>187910</v>
      </c>
      <c r="I550" s="20">
        <v>0</v>
      </c>
      <c r="J550" s="20">
        <v>0</v>
      </c>
      <c r="K550" s="20">
        <v>0</v>
      </c>
      <c r="L550" s="20">
        <v>0</v>
      </c>
      <c r="M550" s="20">
        <v>50306</v>
      </c>
      <c r="N550" s="20">
        <v>27254</v>
      </c>
      <c r="O550" s="20">
        <v>10434</v>
      </c>
      <c r="P550" s="20">
        <v>84527</v>
      </c>
      <c r="Q550" s="20">
        <v>87608</v>
      </c>
      <c r="R550" s="20">
        <v>93645</v>
      </c>
      <c r="S550" s="20">
        <v>100909</v>
      </c>
      <c r="T550" s="21">
        <v>104157</v>
      </c>
      <c r="U550" s="54">
        <v>45318</v>
      </c>
      <c r="V550" s="20">
        <v>51198</v>
      </c>
      <c r="W550" s="20">
        <v>30444</v>
      </c>
      <c r="X550" s="20">
        <v>0</v>
      </c>
      <c r="Y550" s="21">
        <v>0</v>
      </c>
      <c r="Z550" s="20">
        <v>313996</v>
      </c>
      <c r="AA550" s="21">
        <v>0</v>
      </c>
      <c r="AB550" s="32">
        <v>266367</v>
      </c>
      <c r="AC550" s="20">
        <v>1142736</v>
      </c>
      <c r="AD550" s="20">
        <v>478457</v>
      </c>
      <c r="AE550" s="20">
        <v>957516</v>
      </c>
      <c r="AF550" s="20">
        <v>686826</v>
      </c>
      <c r="AG550" s="20">
        <v>263645</v>
      </c>
      <c r="AH550" s="20">
        <v>123623</v>
      </c>
      <c r="AI550" s="21">
        <v>7536</v>
      </c>
      <c r="AJ550" s="25">
        <v>81242</v>
      </c>
      <c r="AK550" s="25">
        <v>100725</v>
      </c>
      <c r="AL550" s="25">
        <v>24652</v>
      </c>
      <c r="AM550" s="22">
        <v>55028</v>
      </c>
      <c r="AN550" s="20">
        <v>245490</v>
      </c>
      <c r="AO550" s="20">
        <v>14032</v>
      </c>
      <c r="AP550" s="54">
        <v>6457849</v>
      </c>
      <c r="AQ550" s="25">
        <v>175306</v>
      </c>
      <c r="AR550" s="25">
        <v>230653</v>
      </c>
      <c r="AS550" s="54">
        <v>106123</v>
      </c>
      <c r="AT550" s="54">
        <v>60310</v>
      </c>
      <c r="AU550" s="54">
        <v>112468</v>
      </c>
      <c r="AV550" s="25">
        <f t="shared" si="32"/>
        <v>684860</v>
      </c>
      <c r="AW550" s="165">
        <v>1036803</v>
      </c>
      <c r="AX550" s="98">
        <f t="shared" si="33"/>
        <v>8179512</v>
      </c>
      <c r="AY550" s="73"/>
      <c r="AZ550" s="20">
        <v>1010228</v>
      </c>
      <c r="BA550" s="20">
        <v>55935</v>
      </c>
      <c r="BB550" s="19">
        <v>1066163</v>
      </c>
      <c r="BC550" s="19">
        <f t="shared" si="34"/>
        <v>9245675</v>
      </c>
      <c r="BE550" s="20">
        <v>242201</v>
      </c>
      <c r="BF550" s="21">
        <f t="shared" si="35"/>
        <v>9003474</v>
      </c>
      <c r="BH550" s="73"/>
      <c r="BI550" s="73"/>
      <c r="BJ550" s="73"/>
      <c r="BK550" s="73"/>
      <c r="BL550" s="73"/>
      <c r="BM550" s="73"/>
      <c r="BN550" s="73"/>
    </row>
    <row r="551" spans="1:66" ht="22.5" customHeight="1" x14ac:dyDescent="0.2">
      <c r="A551" s="125" t="s">
        <v>2352</v>
      </c>
      <c r="B551" s="126" t="s">
        <v>2317</v>
      </c>
      <c r="C551" s="136" t="s">
        <v>648</v>
      </c>
      <c r="D551" s="129">
        <v>5</v>
      </c>
      <c r="E551" s="130" t="s">
        <v>3561</v>
      </c>
      <c r="F551" s="19">
        <v>932133</v>
      </c>
      <c r="G551" s="20">
        <v>147092</v>
      </c>
      <c r="H551" s="20">
        <v>118940</v>
      </c>
      <c r="I551" s="20">
        <v>0</v>
      </c>
      <c r="J551" s="20">
        <v>0</v>
      </c>
      <c r="K551" s="20">
        <v>0</v>
      </c>
      <c r="L551" s="20">
        <v>0</v>
      </c>
      <c r="M551" s="20">
        <v>75067</v>
      </c>
      <c r="N551" s="20">
        <v>39502</v>
      </c>
      <c r="O551" s="20">
        <v>15207</v>
      </c>
      <c r="P551" s="20">
        <v>66272</v>
      </c>
      <c r="Q551" s="20">
        <v>126661</v>
      </c>
      <c r="R551" s="20">
        <v>138285</v>
      </c>
      <c r="S551" s="20">
        <v>116983</v>
      </c>
      <c r="T551" s="21">
        <v>92584</v>
      </c>
      <c r="U551" s="54">
        <v>70896</v>
      </c>
      <c r="V551" s="20">
        <v>72345</v>
      </c>
      <c r="W551" s="20">
        <v>50740</v>
      </c>
      <c r="X551" s="20">
        <v>0</v>
      </c>
      <c r="Y551" s="21">
        <v>0</v>
      </c>
      <c r="Z551" s="20">
        <v>431054</v>
      </c>
      <c r="AA551" s="21">
        <v>0</v>
      </c>
      <c r="AB551" s="32">
        <v>451238</v>
      </c>
      <c r="AC551" s="20">
        <v>1623719</v>
      </c>
      <c r="AD551" s="20">
        <v>629283</v>
      </c>
      <c r="AE551" s="20">
        <v>1121756</v>
      </c>
      <c r="AF551" s="20">
        <v>781333</v>
      </c>
      <c r="AG551" s="20">
        <v>442799</v>
      </c>
      <c r="AH551" s="20">
        <v>40816</v>
      </c>
      <c r="AI551" s="21">
        <v>9891</v>
      </c>
      <c r="AJ551" s="25">
        <v>105733</v>
      </c>
      <c r="AK551" s="25">
        <v>140033</v>
      </c>
      <c r="AL551" s="25">
        <v>26884</v>
      </c>
      <c r="AM551" s="22">
        <v>72059</v>
      </c>
      <c r="AN551" s="20">
        <v>290978</v>
      </c>
      <c r="AO551" s="20">
        <v>9635</v>
      </c>
      <c r="AP551" s="54">
        <v>8239918</v>
      </c>
      <c r="AQ551" s="25">
        <v>208973</v>
      </c>
      <c r="AR551" s="25">
        <v>222663</v>
      </c>
      <c r="AS551" s="54">
        <v>60571</v>
      </c>
      <c r="AT551" s="54">
        <v>46415</v>
      </c>
      <c r="AU551" s="54">
        <v>159025</v>
      </c>
      <c r="AV551" s="25">
        <f t="shared" si="32"/>
        <v>697647</v>
      </c>
      <c r="AW551" s="165">
        <v>1228162</v>
      </c>
      <c r="AX551" s="98">
        <f t="shared" si="33"/>
        <v>10165727</v>
      </c>
      <c r="AY551" s="73"/>
      <c r="AZ551" s="20">
        <v>1315535</v>
      </c>
      <c r="BA551" s="20">
        <v>26321</v>
      </c>
      <c r="BB551" s="19">
        <v>1341856</v>
      </c>
      <c r="BC551" s="19">
        <f t="shared" si="34"/>
        <v>11507583</v>
      </c>
      <c r="BE551" s="20">
        <v>350955</v>
      </c>
      <c r="BF551" s="21">
        <f t="shared" si="35"/>
        <v>11156628</v>
      </c>
      <c r="BH551" s="73"/>
      <c r="BI551" s="73"/>
      <c r="BJ551" s="73"/>
      <c r="BK551" s="73"/>
      <c r="BL551" s="73"/>
      <c r="BM551" s="73"/>
      <c r="BN551" s="73"/>
    </row>
    <row r="552" spans="1:66" ht="22.5" customHeight="1" x14ac:dyDescent="0.2">
      <c r="A552" s="125" t="s">
        <v>2353</v>
      </c>
      <c r="B552" s="126" t="s">
        <v>2317</v>
      </c>
      <c r="C552" s="136" t="s">
        <v>649</v>
      </c>
      <c r="D552" s="129">
        <v>5</v>
      </c>
      <c r="E552" s="130" t="s">
        <v>3561</v>
      </c>
      <c r="F552" s="19">
        <v>706641</v>
      </c>
      <c r="G552" s="20">
        <v>162707</v>
      </c>
      <c r="H552" s="20">
        <v>224200</v>
      </c>
      <c r="I552" s="20">
        <v>0</v>
      </c>
      <c r="J552" s="20">
        <v>0</v>
      </c>
      <c r="K552" s="20">
        <v>0</v>
      </c>
      <c r="L552" s="20">
        <v>0</v>
      </c>
      <c r="M552" s="20">
        <v>53934</v>
      </c>
      <c r="N552" s="20">
        <v>29188</v>
      </c>
      <c r="O552" s="20">
        <v>15133</v>
      </c>
      <c r="P552" s="20">
        <v>255549</v>
      </c>
      <c r="Q552" s="20">
        <v>91951</v>
      </c>
      <c r="R552" s="20">
        <v>113265</v>
      </c>
      <c r="S552" s="20">
        <v>96444</v>
      </c>
      <c r="T552" s="21">
        <v>69438</v>
      </c>
      <c r="U552" s="54">
        <v>63252</v>
      </c>
      <c r="V552" s="20">
        <v>69006</v>
      </c>
      <c r="W552" s="20">
        <v>60888</v>
      </c>
      <c r="X552" s="20">
        <v>0</v>
      </c>
      <c r="Y552" s="21">
        <v>0</v>
      </c>
      <c r="Z552" s="20">
        <v>331170</v>
      </c>
      <c r="AA552" s="21">
        <v>0</v>
      </c>
      <c r="AB552" s="32">
        <v>297042</v>
      </c>
      <c r="AC552" s="20">
        <v>1298465</v>
      </c>
      <c r="AD552" s="20">
        <v>504276</v>
      </c>
      <c r="AE552" s="20">
        <v>976921</v>
      </c>
      <c r="AF552" s="20">
        <v>686826</v>
      </c>
      <c r="AG552" s="20">
        <v>281070</v>
      </c>
      <c r="AH552" s="20">
        <v>100093</v>
      </c>
      <c r="AI552" s="21">
        <v>15072</v>
      </c>
      <c r="AJ552" s="25">
        <v>85458</v>
      </c>
      <c r="AK552" s="25">
        <v>105132</v>
      </c>
      <c r="AL552" s="25">
        <v>23909</v>
      </c>
      <c r="AM552" s="22">
        <v>56766</v>
      </c>
      <c r="AN552" s="20">
        <v>200257</v>
      </c>
      <c r="AO552" s="20">
        <v>14658</v>
      </c>
      <c r="AP552" s="54">
        <v>6988711</v>
      </c>
      <c r="AQ552" s="25">
        <v>191771</v>
      </c>
      <c r="AR552" s="25">
        <v>194633</v>
      </c>
      <c r="AS552" s="54">
        <v>105881</v>
      </c>
      <c r="AT552" s="54">
        <v>43921</v>
      </c>
      <c r="AU552" s="54">
        <v>98620</v>
      </c>
      <c r="AV552" s="25">
        <f t="shared" si="32"/>
        <v>634826</v>
      </c>
      <c r="AW552" s="165">
        <v>926085</v>
      </c>
      <c r="AX552" s="98">
        <f t="shared" si="33"/>
        <v>8549622</v>
      </c>
      <c r="AY552" s="73"/>
      <c r="AZ552" s="20">
        <v>1078921</v>
      </c>
      <c r="BA552" s="20">
        <v>56775</v>
      </c>
      <c r="BB552" s="19">
        <v>1135696</v>
      </c>
      <c r="BC552" s="19">
        <f t="shared" si="34"/>
        <v>9685318</v>
      </c>
      <c r="BE552" s="20">
        <v>300611</v>
      </c>
      <c r="BF552" s="21">
        <f t="shared" si="35"/>
        <v>9384707</v>
      </c>
      <c r="BH552" s="73"/>
      <c r="BI552" s="73"/>
      <c r="BJ552" s="73"/>
      <c r="BK552" s="73"/>
      <c r="BL552" s="73"/>
      <c r="BM552" s="73"/>
      <c r="BN552" s="73"/>
    </row>
    <row r="553" spans="1:66" ht="22.5" customHeight="1" x14ac:dyDescent="0.2">
      <c r="A553" s="125" t="s">
        <v>2354</v>
      </c>
      <c r="B553" s="126" t="s">
        <v>2317</v>
      </c>
      <c r="C553" s="136" t="s">
        <v>650</v>
      </c>
      <c r="D553" s="129">
        <v>5</v>
      </c>
      <c r="E553" s="130" t="s">
        <v>3561</v>
      </c>
      <c r="F553" s="19">
        <v>991657</v>
      </c>
      <c r="G553" s="20">
        <v>181245</v>
      </c>
      <c r="H553" s="20">
        <v>220210</v>
      </c>
      <c r="I553" s="20">
        <v>0</v>
      </c>
      <c r="J553" s="20">
        <v>0</v>
      </c>
      <c r="K553" s="20">
        <v>0</v>
      </c>
      <c r="L553" s="20">
        <v>0</v>
      </c>
      <c r="M553" s="20">
        <v>76504</v>
      </c>
      <c r="N553" s="20">
        <v>43934</v>
      </c>
      <c r="O553" s="20">
        <v>12839</v>
      </c>
      <c r="P553" s="20">
        <v>73673</v>
      </c>
      <c r="Q553" s="20">
        <v>121879</v>
      </c>
      <c r="R553" s="20">
        <v>186705</v>
      </c>
      <c r="S553" s="20">
        <v>191102</v>
      </c>
      <c r="T553" s="21">
        <v>92584</v>
      </c>
      <c r="U553" s="54">
        <v>90048</v>
      </c>
      <c r="V553" s="20">
        <v>102396</v>
      </c>
      <c r="W553" s="20">
        <v>40592</v>
      </c>
      <c r="X553" s="20">
        <v>0</v>
      </c>
      <c r="Y553" s="21">
        <v>0</v>
      </c>
      <c r="Z553" s="20">
        <v>459953</v>
      </c>
      <c r="AA553" s="21">
        <v>0</v>
      </c>
      <c r="AB553" s="32">
        <v>453014</v>
      </c>
      <c r="AC553" s="20">
        <v>1802411</v>
      </c>
      <c r="AD553" s="20">
        <v>627455</v>
      </c>
      <c r="AE553" s="20">
        <v>989834</v>
      </c>
      <c r="AF553" s="20">
        <v>658329</v>
      </c>
      <c r="AG553" s="20">
        <v>483466</v>
      </c>
      <c r="AH553" s="20">
        <v>93306</v>
      </c>
      <c r="AI553" s="21">
        <v>7536</v>
      </c>
      <c r="AJ553" s="25">
        <v>106014</v>
      </c>
      <c r="AK553" s="25">
        <v>127135</v>
      </c>
      <c r="AL553" s="25">
        <v>27274</v>
      </c>
      <c r="AM553" s="22">
        <v>66457</v>
      </c>
      <c r="AN553" s="20">
        <v>302964</v>
      </c>
      <c r="AO553" s="20">
        <v>14750</v>
      </c>
      <c r="AP553" s="54">
        <v>8645266</v>
      </c>
      <c r="AQ553" s="25">
        <v>201775</v>
      </c>
      <c r="AR553" s="25">
        <v>226375</v>
      </c>
      <c r="AS553" s="54">
        <v>56285</v>
      </c>
      <c r="AT553" s="54">
        <v>40372</v>
      </c>
      <c r="AU553" s="54">
        <v>176722</v>
      </c>
      <c r="AV553" s="25">
        <f t="shared" si="32"/>
        <v>701529</v>
      </c>
      <c r="AW553" s="165">
        <v>1136621</v>
      </c>
      <c r="AX553" s="98">
        <f t="shared" si="33"/>
        <v>10483416</v>
      </c>
      <c r="AY553" s="73"/>
      <c r="AZ553" s="20">
        <v>1344103</v>
      </c>
      <c r="BA553" s="20">
        <v>48996</v>
      </c>
      <c r="BB553" s="19">
        <v>1393099</v>
      </c>
      <c r="BC553" s="19">
        <f t="shared" si="34"/>
        <v>11876515</v>
      </c>
      <c r="BE553" s="20">
        <v>348818</v>
      </c>
      <c r="BF553" s="21">
        <f t="shared" si="35"/>
        <v>11527697</v>
      </c>
      <c r="BH553" s="73"/>
      <c r="BI553" s="73"/>
      <c r="BJ553" s="73"/>
      <c r="BK553" s="73"/>
      <c r="BL553" s="73"/>
      <c r="BM553" s="73"/>
      <c r="BN553" s="73"/>
    </row>
    <row r="554" spans="1:66" ht="22.5" customHeight="1" x14ac:dyDescent="0.2">
      <c r="A554" s="125" t="s">
        <v>2355</v>
      </c>
      <c r="B554" s="126" t="s">
        <v>2317</v>
      </c>
      <c r="C554" s="136" t="s">
        <v>651</v>
      </c>
      <c r="D554" s="129">
        <v>5</v>
      </c>
      <c r="E554" s="130" t="s">
        <v>3561</v>
      </c>
      <c r="F554" s="19">
        <v>1494483</v>
      </c>
      <c r="G554" s="20">
        <v>119855</v>
      </c>
      <c r="H554" s="20">
        <v>127300</v>
      </c>
      <c r="I554" s="20">
        <v>0</v>
      </c>
      <c r="J554" s="20">
        <v>0</v>
      </c>
      <c r="K554" s="20">
        <v>0</v>
      </c>
      <c r="L554" s="20">
        <v>0</v>
      </c>
      <c r="M554" s="20">
        <v>125466</v>
      </c>
      <c r="N554" s="20">
        <v>69456</v>
      </c>
      <c r="O554" s="20">
        <v>9250</v>
      </c>
      <c r="P554" s="20">
        <v>136303</v>
      </c>
      <c r="Q554" s="20">
        <v>187019</v>
      </c>
      <c r="R554" s="20">
        <v>277290</v>
      </c>
      <c r="S554" s="20">
        <v>221464</v>
      </c>
      <c r="T554" s="21">
        <v>150449</v>
      </c>
      <c r="U554" s="54">
        <v>120078</v>
      </c>
      <c r="V554" s="20">
        <v>106848</v>
      </c>
      <c r="W554" s="20">
        <v>60888</v>
      </c>
      <c r="X554" s="20">
        <v>0</v>
      </c>
      <c r="Y554" s="21">
        <v>0</v>
      </c>
      <c r="Z554" s="20">
        <v>705395</v>
      </c>
      <c r="AA554" s="21">
        <v>0</v>
      </c>
      <c r="AB554" s="32">
        <v>929644</v>
      </c>
      <c r="AC554" s="20">
        <v>2599119</v>
      </c>
      <c r="AD554" s="20">
        <v>1019512</v>
      </c>
      <c r="AE554" s="20">
        <v>1792604</v>
      </c>
      <c r="AF554" s="20">
        <v>1298948</v>
      </c>
      <c r="AG554" s="20">
        <v>777262</v>
      </c>
      <c r="AH554" s="20">
        <v>47060</v>
      </c>
      <c r="AI554" s="21">
        <v>13659</v>
      </c>
      <c r="AJ554" s="25">
        <v>155196</v>
      </c>
      <c r="AK554" s="25">
        <v>204578</v>
      </c>
      <c r="AL554" s="25">
        <v>41007</v>
      </c>
      <c r="AM554" s="22">
        <v>101270</v>
      </c>
      <c r="AN554" s="20">
        <v>902510</v>
      </c>
      <c r="AO554" s="20">
        <v>10312</v>
      </c>
      <c r="AP554" s="54">
        <v>13804225</v>
      </c>
      <c r="AQ554" s="25">
        <v>297171</v>
      </c>
      <c r="AR554" s="25">
        <v>311301</v>
      </c>
      <c r="AS554" s="54">
        <v>58923</v>
      </c>
      <c r="AT554" s="54">
        <v>68894</v>
      </c>
      <c r="AU554" s="54">
        <v>255593</v>
      </c>
      <c r="AV554" s="25">
        <f t="shared" si="32"/>
        <v>991882</v>
      </c>
      <c r="AW554" s="165">
        <v>3027807</v>
      </c>
      <c r="AX554" s="98">
        <f t="shared" si="33"/>
        <v>17823914</v>
      </c>
      <c r="AY554" s="73"/>
      <c r="AZ554" s="20">
        <v>1942310</v>
      </c>
      <c r="BA554" s="20">
        <v>23028</v>
      </c>
      <c r="BB554" s="19">
        <v>1965338</v>
      </c>
      <c r="BC554" s="19">
        <f t="shared" si="34"/>
        <v>19789252</v>
      </c>
      <c r="BE554" s="20">
        <v>551266</v>
      </c>
      <c r="BF554" s="21">
        <f t="shared" si="35"/>
        <v>19237986</v>
      </c>
      <c r="BH554" s="73"/>
      <c r="BI554" s="73"/>
      <c r="BJ554" s="73"/>
      <c r="BK554" s="73"/>
      <c r="BL554" s="73"/>
      <c r="BM554" s="73"/>
      <c r="BN554" s="73"/>
    </row>
    <row r="555" spans="1:66" ht="22.5" customHeight="1" x14ac:dyDescent="0.2">
      <c r="A555" s="125" t="s">
        <v>2356</v>
      </c>
      <c r="B555" s="126" t="s">
        <v>2317</v>
      </c>
      <c r="C555" s="136" t="s">
        <v>652</v>
      </c>
      <c r="D555" s="129">
        <v>5</v>
      </c>
      <c r="E555" s="130" t="s">
        <v>3561</v>
      </c>
      <c r="F555" s="19">
        <v>733160</v>
      </c>
      <c r="G555" s="20">
        <v>142101</v>
      </c>
      <c r="H555" s="20">
        <v>174040</v>
      </c>
      <c r="I555" s="20">
        <v>0</v>
      </c>
      <c r="J555" s="20">
        <v>0</v>
      </c>
      <c r="K555" s="20">
        <v>0</v>
      </c>
      <c r="L555" s="20">
        <v>0</v>
      </c>
      <c r="M555" s="20">
        <v>54536</v>
      </c>
      <c r="N555" s="20">
        <v>29334</v>
      </c>
      <c r="O555" s="20">
        <v>13986</v>
      </c>
      <c r="P555" s="20">
        <v>133127</v>
      </c>
      <c r="Q555" s="20">
        <v>93960</v>
      </c>
      <c r="R555" s="20">
        <v>118305</v>
      </c>
      <c r="S555" s="20">
        <v>94658</v>
      </c>
      <c r="T555" s="21">
        <v>69438</v>
      </c>
      <c r="U555" s="54">
        <v>62538</v>
      </c>
      <c r="V555" s="20">
        <v>57876</v>
      </c>
      <c r="W555" s="20">
        <v>40592</v>
      </c>
      <c r="X555" s="20">
        <v>0</v>
      </c>
      <c r="Y555" s="21">
        <v>0</v>
      </c>
      <c r="Z555" s="20">
        <v>355151</v>
      </c>
      <c r="AA555" s="21">
        <v>0</v>
      </c>
      <c r="AB555" s="32">
        <v>193423</v>
      </c>
      <c r="AC555" s="20">
        <v>1238052</v>
      </c>
      <c r="AD555" s="20">
        <v>463839</v>
      </c>
      <c r="AE555" s="20">
        <v>844650</v>
      </c>
      <c r="AF555" s="20">
        <v>595056</v>
      </c>
      <c r="AG555" s="20">
        <v>325286</v>
      </c>
      <c r="AH555" s="20">
        <v>82989</v>
      </c>
      <c r="AI555" s="21">
        <v>7065</v>
      </c>
      <c r="AJ555" s="25">
        <v>83741</v>
      </c>
      <c r="AK555" s="25">
        <v>99430</v>
      </c>
      <c r="AL555" s="25">
        <v>21494</v>
      </c>
      <c r="AM555" s="22">
        <v>54425</v>
      </c>
      <c r="AN555" s="20">
        <v>212504</v>
      </c>
      <c r="AO555" s="20">
        <v>27716</v>
      </c>
      <c r="AP555" s="54">
        <v>6422472</v>
      </c>
      <c r="AQ555" s="25">
        <v>135403</v>
      </c>
      <c r="AR555" s="25">
        <v>203803</v>
      </c>
      <c r="AS555" s="54">
        <v>58137</v>
      </c>
      <c r="AT555" s="54">
        <v>41032</v>
      </c>
      <c r="AU555" s="54">
        <v>124718</v>
      </c>
      <c r="AV555" s="25">
        <f t="shared" si="32"/>
        <v>563093</v>
      </c>
      <c r="AW555" s="165">
        <v>898357</v>
      </c>
      <c r="AX555" s="98">
        <f t="shared" si="33"/>
        <v>7883922</v>
      </c>
      <c r="AY555" s="73"/>
      <c r="AZ555" s="20">
        <v>1042477</v>
      </c>
      <c r="BA555" s="20">
        <v>39051</v>
      </c>
      <c r="BB555" s="19">
        <v>1081528</v>
      </c>
      <c r="BC555" s="19">
        <f t="shared" si="34"/>
        <v>8965450</v>
      </c>
      <c r="BE555" s="20">
        <v>281376</v>
      </c>
      <c r="BF555" s="21">
        <f t="shared" si="35"/>
        <v>8684074</v>
      </c>
      <c r="BH555" s="73"/>
      <c r="BI555" s="73"/>
      <c r="BJ555" s="73"/>
      <c r="BK555" s="73"/>
      <c r="BL555" s="73"/>
      <c r="BM555" s="73"/>
      <c r="BN555" s="73"/>
    </row>
    <row r="556" spans="1:66" ht="22.5" customHeight="1" x14ac:dyDescent="0.2">
      <c r="A556" s="125" t="s">
        <v>2357</v>
      </c>
      <c r="B556" s="126" t="s">
        <v>2317</v>
      </c>
      <c r="C556" s="136" t="s">
        <v>653</v>
      </c>
      <c r="D556" s="129">
        <v>6</v>
      </c>
      <c r="E556" s="130" t="s">
        <v>3561</v>
      </c>
      <c r="F556" s="19">
        <v>665218</v>
      </c>
      <c r="G556" s="20">
        <v>105096</v>
      </c>
      <c r="H556" s="20">
        <v>109060</v>
      </c>
      <c r="I556" s="20">
        <v>0</v>
      </c>
      <c r="J556" s="20">
        <v>0</v>
      </c>
      <c r="K556" s="20">
        <v>0</v>
      </c>
      <c r="L556" s="20">
        <v>0</v>
      </c>
      <c r="M556" s="20">
        <v>47095</v>
      </c>
      <c r="N556" s="20">
        <v>25688</v>
      </c>
      <c r="O556" s="20">
        <v>8880</v>
      </c>
      <c r="P556" s="20">
        <v>53840</v>
      </c>
      <c r="Q556" s="20">
        <v>71472</v>
      </c>
      <c r="R556" s="20">
        <v>108855</v>
      </c>
      <c r="S556" s="20">
        <v>98230</v>
      </c>
      <c r="T556" s="21">
        <v>46292</v>
      </c>
      <c r="U556" s="54">
        <v>60186</v>
      </c>
      <c r="V556" s="20">
        <v>62328</v>
      </c>
      <c r="W556" s="20">
        <v>30444</v>
      </c>
      <c r="X556" s="20">
        <v>0</v>
      </c>
      <c r="Y556" s="21">
        <v>0</v>
      </c>
      <c r="Z556" s="20">
        <v>329534</v>
      </c>
      <c r="AA556" s="21">
        <v>0</v>
      </c>
      <c r="AB556" s="32">
        <v>0</v>
      </c>
      <c r="AC556" s="20">
        <v>948974</v>
      </c>
      <c r="AD556" s="20">
        <v>400575</v>
      </c>
      <c r="AE556" s="20">
        <v>624221</v>
      </c>
      <c r="AF556" s="20">
        <v>453940</v>
      </c>
      <c r="AG556" s="20">
        <v>270121</v>
      </c>
      <c r="AH556" s="20">
        <v>51585</v>
      </c>
      <c r="AI556" s="21">
        <v>5652</v>
      </c>
      <c r="AJ556" s="25">
        <v>75366</v>
      </c>
      <c r="AK556" s="25">
        <v>89296</v>
      </c>
      <c r="AL556" s="25">
        <v>16565</v>
      </c>
      <c r="AM556" s="22">
        <v>49944</v>
      </c>
      <c r="AN556" s="20">
        <v>181171</v>
      </c>
      <c r="AO556" s="20">
        <v>7606</v>
      </c>
      <c r="AP556" s="54">
        <v>4997234</v>
      </c>
      <c r="AQ556" s="25">
        <v>128081</v>
      </c>
      <c r="AR556" s="25">
        <v>147580</v>
      </c>
      <c r="AS556" s="54">
        <v>33665</v>
      </c>
      <c r="AT556" s="54">
        <v>39532</v>
      </c>
      <c r="AU556" s="54">
        <v>85396</v>
      </c>
      <c r="AV556" s="25">
        <f t="shared" si="32"/>
        <v>434254</v>
      </c>
      <c r="AW556" s="165">
        <v>769914</v>
      </c>
      <c r="AX556" s="98">
        <f t="shared" si="33"/>
        <v>6201402</v>
      </c>
      <c r="AY556" s="73"/>
      <c r="AZ556" s="20">
        <v>930206</v>
      </c>
      <c r="BA556" s="20">
        <v>22078</v>
      </c>
      <c r="BB556" s="19">
        <v>952284</v>
      </c>
      <c r="BC556" s="19">
        <f t="shared" si="34"/>
        <v>7153686</v>
      </c>
      <c r="BE556" s="20">
        <v>207833</v>
      </c>
      <c r="BF556" s="21">
        <f t="shared" si="35"/>
        <v>6945853</v>
      </c>
      <c r="BH556" s="73"/>
      <c r="BI556" s="73"/>
      <c r="BJ556" s="73"/>
      <c r="BK556" s="73"/>
      <c r="BL556" s="73"/>
      <c r="BM556" s="73"/>
      <c r="BN556" s="73"/>
    </row>
    <row r="557" spans="1:66" ht="22.5" customHeight="1" x14ac:dyDescent="0.2">
      <c r="A557" s="125" t="s">
        <v>2358</v>
      </c>
      <c r="B557" s="126" t="s">
        <v>2317</v>
      </c>
      <c r="C557" s="136" t="s">
        <v>654</v>
      </c>
      <c r="D557" s="129">
        <v>6</v>
      </c>
      <c r="E557" s="130" t="s">
        <v>3562</v>
      </c>
      <c r="F557" s="19">
        <v>611271</v>
      </c>
      <c r="G557" s="20">
        <v>74152</v>
      </c>
      <c r="H557" s="20">
        <v>114570</v>
      </c>
      <c r="I557" s="20">
        <v>0</v>
      </c>
      <c r="J557" s="20">
        <v>0</v>
      </c>
      <c r="K557" s="20">
        <v>0</v>
      </c>
      <c r="L557" s="20">
        <v>0</v>
      </c>
      <c r="M557" s="20">
        <v>40813</v>
      </c>
      <c r="N557" s="20">
        <v>22201</v>
      </c>
      <c r="O557" s="20">
        <v>3367</v>
      </c>
      <c r="P557" s="20">
        <v>61395</v>
      </c>
      <c r="Q557" s="20">
        <v>64389</v>
      </c>
      <c r="R557" s="20">
        <v>86175</v>
      </c>
      <c r="S557" s="20">
        <v>73226</v>
      </c>
      <c r="T557" s="21">
        <v>57865</v>
      </c>
      <c r="U557" s="54">
        <v>42882</v>
      </c>
      <c r="V557" s="20">
        <v>42294</v>
      </c>
      <c r="W557" s="20">
        <v>30444</v>
      </c>
      <c r="X557" s="20">
        <v>0</v>
      </c>
      <c r="Y557" s="21">
        <v>0</v>
      </c>
      <c r="Z557" s="20">
        <v>290686</v>
      </c>
      <c r="AA557" s="21">
        <v>0</v>
      </c>
      <c r="AB557" s="32">
        <v>0</v>
      </c>
      <c r="AC557" s="20">
        <v>763329</v>
      </c>
      <c r="AD557" s="20">
        <v>374000</v>
      </c>
      <c r="AE557" s="20">
        <v>630154</v>
      </c>
      <c r="AF557" s="20">
        <v>502079</v>
      </c>
      <c r="AG557" s="20">
        <v>299825</v>
      </c>
      <c r="AH557" s="20">
        <v>39639</v>
      </c>
      <c r="AI557" s="21">
        <v>4239</v>
      </c>
      <c r="AJ557" s="25">
        <v>68178</v>
      </c>
      <c r="AK557" s="25">
        <v>78867</v>
      </c>
      <c r="AL557" s="25">
        <v>14304</v>
      </c>
      <c r="AM557" s="22">
        <v>45269</v>
      </c>
      <c r="AN557" s="20">
        <v>166386</v>
      </c>
      <c r="AO557" s="20">
        <v>7606</v>
      </c>
      <c r="AP557" s="54">
        <v>4609605</v>
      </c>
      <c r="AQ557" s="25">
        <v>146441</v>
      </c>
      <c r="AR557" s="25">
        <v>157202</v>
      </c>
      <c r="AS557" s="54">
        <v>48565</v>
      </c>
      <c r="AT557" s="54">
        <v>33650</v>
      </c>
      <c r="AU557" s="54">
        <v>62471</v>
      </c>
      <c r="AV557" s="25">
        <f t="shared" si="32"/>
        <v>448329</v>
      </c>
      <c r="AW557" s="165">
        <v>454241</v>
      </c>
      <c r="AX557" s="98">
        <f t="shared" si="33"/>
        <v>5512175</v>
      </c>
      <c r="AY557" s="73"/>
      <c r="AZ557" s="20">
        <v>832661</v>
      </c>
      <c r="BA557" s="20">
        <v>23669</v>
      </c>
      <c r="BB557" s="19">
        <v>856330</v>
      </c>
      <c r="BC557" s="19">
        <f t="shared" si="34"/>
        <v>6368505</v>
      </c>
      <c r="BE557" s="20">
        <v>0</v>
      </c>
      <c r="BF557" s="21">
        <f t="shared" si="35"/>
        <v>6368505</v>
      </c>
      <c r="BH557" s="73"/>
      <c r="BI557" s="73"/>
      <c r="BJ557" s="73"/>
      <c r="BK557" s="73"/>
      <c r="BL557" s="73"/>
      <c r="BM557" s="73"/>
      <c r="BN557" s="73"/>
    </row>
    <row r="558" spans="1:66" ht="22.5" customHeight="1" x14ac:dyDescent="0.2">
      <c r="A558" s="125" t="s">
        <v>2359</v>
      </c>
      <c r="B558" s="126" t="s">
        <v>2317</v>
      </c>
      <c r="C558" s="136" t="s">
        <v>655</v>
      </c>
      <c r="D558" s="129">
        <v>6</v>
      </c>
      <c r="E558" s="130" t="s">
        <v>3561</v>
      </c>
      <c r="F558" s="19">
        <v>514085</v>
      </c>
      <c r="G558" s="20">
        <v>80284</v>
      </c>
      <c r="H558" s="20">
        <v>103930</v>
      </c>
      <c r="I558" s="20">
        <v>0</v>
      </c>
      <c r="J558" s="20">
        <v>0</v>
      </c>
      <c r="K558" s="20">
        <v>0</v>
      </c>
      <c r="L558" s="20">
        <v>0</v>
      </c>
      <c r="M558" s="20">
        <v>34680</v>
      </c>
      <c r="N558" s="20">
        <v>18673</v>
      </c>
      <c r="O558" s="20">
        <v>6327</v>
      </c>
      <c r="P558" s="20">
        <v>199008</v>
      </c>
      <c r="Q558" s="20">
        <v>57394</v>
      </c>
      <c r="R558" s="20">
        <v>54585</v>
      </c>
      <c r="S558" s="20">
        <v>50901</v>
      </c>
      <c r="T558" s="21">
        <v>46292</v>
      </c>
      <c r="U558" s="54">
        <v>29652</v>
      </c>
      <c r="V558" s="20">
        <v>37842</v>
      </c>
      <c r="W558" s="20">
        <v>20296</v>
      </c>
      <c r="X558" s="20">
        <v>0</v>
      </c>
      <c r="Y558" s="21">
        <v>0</v>
      </c>
      <c r="Z558" s="20">
        <v>239756</v>
      </c>
      <c r="AA558" s="21">
        <v>0</v>
      </c>
      <c r="AB558" s="32">
        <v>0</v>
      </c>
      <c r="AC558" s="20">
        <v>696517</v>
      </c>
      <c r="AD558" s="20">
        <v>351787</v>
      </c>
      <c r="AE558" s="20">
        <v>665194</v>
      </c>
      <c r="AF558" s="20">
        <v>468832</v>
      </c>
      <c r="AG558" s="20">
        <v>193340</v>
      </c>
      <c r="AH558" s="20">
        <v>55115</v>
      </c>
      <c r="AI558" s="21">
        <v>11775</v>
      </c>
      <c r="AJ558" s="25">
        <v>63977</v>
      </c>
      <c r="AK558" s="25">
        <v>80597</v>
      </c>
      <c r="AL558" s="25">
        <v>15133</v>
      </c>
      <c r="AM558" s="22">
        <v>45818</v>
      </c>
      <c r="AN558" s="20">
        <v>160795</v>
      </c>
      <c r="AO558" s="20">
        <v>8825</v>
      </c>
      <c r="AP558" s="54">
        <v>4311410</v>
      </c>
      <c r="AQ558" s="25">
        <v>139135</v>
      </c>
      <c r="AR558" s="25">
        <v>190108</v>
      </c>
      <c r="AS558" s="54">
        <v>87791</v>
      </c>
      <c r="AT558" s="54">
        <v>37549</v>
      </c>
      <c r="AU558" s="54">
        <v>104209</v>
      </c>
      <c r="AV558" s="25">
        <f t="shared" si="32"/>
        <v>558792</v>
      </c>
      <c r="AW558" s="165">
        <v>620719</v>
      </c>
      <c r="AX558" s="98">
        <f t="shared" si="33"/>
        <v>5490921</v>
      </c>
      <c r="AY558" s="73"/>
      <c r="AZ558" s="20">
        <v>786234</v>
      </c>
      <c r="BA558" s="20">
        <v>34321</v>
      </c>
      <c r="BB558" s="19">
        <v>820555</v>
      </c>
      <c r="BC558" s="19">
        <f t="shared" si="34"/>
        <v>6311476</v>
      </c>
      <c r="BE558" s="20">
        <v>147344</v>
      </c>
      <c r="BF558" s="21">
        <f t="shared" si="35"/>
        <v>6164132</v>
      </c>
      <c r="BH558" s="73"/>
      <c r="BI558" s="73"/>
      <c r="BJ558" s="73"/>
      <c r="BK558" s="73"/>
      <c r="BL558" s="73"/>
      <c r="BM558" s="73"/>
      <c r="BN558" s="73"/>
    </row>
    <row r="559" spans="1:66" ht="22.5" customHeight="1" x14ac:dyDescent="0.2">
      <c r="A559" s="125" t="s">
        <v>2360</v>
      </c>
      <c r="B559" s="126" t="s">
        <v>2317</v>
      </c>
      <c r="C559" s="136" t="s">
        <v>656</v>
      </c>
      <c r="D559" s="129">
        <v>6</v>
      </c>
      <c r="E559" s="130" t="s">
        <v>3561</v>
      </c>
      <c r="F559" s="19">
        <v>247331</v>
      </c>
      <c r="G559" s="20">
        <v>51193</v>
      </c>
      <c r="H559" s="20">
        <v>104120</v>
      </c>
      <c r="I559" s="20">
        <v>0</v>
      </c>
      <c r="J559" s="20">
        <v>0</v>
      </c>
      <c r="K559" s="20">
        <v>0</v>
      </c>
      <c r="L559" s="20">
        <v>0</v>
      </c>
      <c r="M559" s="20">
        <v>8936</v>
      </c>
      <c r="N559" s="20">
        <v>5823</v>
      </c>
      <c r="O559" s="20">
        <v>3404</v>
      </c>
      <c r="P559" s="20">
        <v>72102</v>
      </c>
      <c r="Q559" s="20">
        <v>24535</v>
      </c>
      <c r="R559" s="20">
        <v>17460</v>
      </c>
      <c r="S559" s="20">
        <v>21432</v>
      </c>
      <c r="T559" s="21">
        <v>23146</v>
      </c>
      <c r="U559" s="54">
        <v>8568</v>
      </c>
      <c r="V559" s="20">
        <v>8904</v>
      </c>
      <c r="W559" s="20">
        <v>10148</v>
      </c>
      <c r="X559" s="20">
        <v>0</v>
      </c>
      <c r="Y559" s="21">
        <v>0</v>
      </c>
      <c r="Z559" s="20">
        <v>128265</v>
      </c>
      <c r="AA559" s="21">
        <v>0</v>
      </c>
      <c r="AB559" s="32">
        <v>0</v>
      </c>
      <c r="AC559" s="20">
        <v>270380</v>
      </c>
      <c r="AD559" s="20">
        <v>158372</v>
      </c>
      <c r="AE559" s="20">
        <v>271941</v>
      </c>
      <c r="AF559" s="20">
        <v>154077</v>
      </c>
      <c r="AG559" s="20">
        <v>67213</v>
      </c>
      <c r="AH559" s="20">
        <v>47875</v>
      </c>
      <c r="AI559" s="21">
        <v>17898</v>
      </c>
      <c r="AJ559" s="25">
        <v>32071</v>
      </c>
      <c r="AK559" s="25">
        <v>43612</v>
      </c>
      <c r="AL559" s="25">
        <v>7987</v>
      </c>
      <c r="AM559" s="22">
        <v>19768</v>
      </c>
      <c r="AN559" s="20">
        <v>75476</v>
      </c>
      <c r="AO559" s="20">
        <v>7626</v>
      </c>
      <c r="AP559" s="54">
        <v>1909663</v>
      </c>
      <c r="AQ559" s="25">
        <v>63146</v>
      </c>
      <c r="AR559" s="25">
        <v>138744</v>
      </c>
      <c r="AS559" s="54">
        <v>70951</v>
      </c>
      <c r="AT559" s="54">
        <v>31642</v>
      </c>
      <c r="AU559" s="54">
        <v>55566</v>
      </c>
      <c r="AV559" s="25">
        <f t="shared" si="32"/>
        <v>360049</v>
      </c>
      <c r="AW559" s="165">
        <v>254914</v>
      </c>
      <c r="AX559" s="98">
        <f t="shared" si="33"/>
        <v>2524626</v>
      </c>
      <c r="AY559" s="73"/>
      <c r="AZ559" s="20">
        <v>390621</v>
      </c>
      <c r="BA559" s="20">
        <v>31691</v>
      </c>
      <c r="BB559" s="19">
        <v>422312</v>
      </c>
      <c r="BC559" s="19">
        <f t="shared" si="34"/>
        <v>2946938</v>
      </c>
      <c r="BE559" s="20">
        <v>55744</v>
      </c>
      <c r="BF559" s="21">
        <f t="shared" si="35"/>
        <v>2891194</v>
      </c>
      <c r="BH559" s="73"/>
      <c r="BI559" s="73"/>
      <c r="BJ559" s="73"/>
      <c r="BK559" s="73"/>
      <c r="BL559" s="73"/>
      <c r="BM559" s="73"/>
      <c r="BN559" s="73"/>
    </row>
    <row r="560" spans="1:66" ht="22.5" customHeight="1" x14ac:dyDescent="0.2">
      <c r="A560" s="125" t="s">
        <v>2361</v>
      </c>
      <c r="B560" s="126" t="s">
        <v>2317</v>
      </c>
      <c r="C560" s="136" t="s">
        <v>657</v>
      </c>
      <c r="D560" s="129">
        <v>6</v>
      </c>
      <c r="E560" s="130" t="s">
        <v>3561</v>
      </c>
      <c r="F560" s="19">
        <v>323127</v>
      </c>
      <c r="G560" s="20">
        <v>116005</v>
      </c>
      <c r="H560" s="20">
        <v>114760</v>
      </c>
      <c r="I560" s="20">
        <v>0</v>
      </c>
      <c r="J560" s="20">
        <v>0</v>
      </c>
      <c r="K560" s="20">
        <v>0</v>
      </c>
      <c r="L560" s="20">
        <v>0</v>
      </c>
      <c r="M560" s="20">
        <v>19540</v>
      </c>
      <c r="N560" s="20">
        <v>10418</v>
      </c>
      <c r="O560" s="20">
        <v>481</v>
      </c>
      <c r="P560" s="20">
        <v>113503</v>
      </c>
      <c r="Q560" s="20">
        <v>39675</v>
      </c>
      <c r="R560" s="20">
        <v>55035</v>
      </c>
      <c r="S560" s="20">
        <v>66975</v>
      </c>
      <c r="T560" s="21">
        <v>34719</v>
      </c>
      <c r="U560" s="54">
        <v>23898</v>
      </c>
      <c r="V560" s="20">
        <v>33390</v>
      </c>
      <c r="W560" s="20">
        <v>10148</v>
      </c>
      <c r="X560" s="20">
        <v>0</v>
      </c>
      <c r="Y560" s="21">
        <v>0</v>
      </c>
      <c r="Z560" s="20">
        <v>164598</v>
      </c>
      <c r="AA560" s="21">
        <v>95810</v>
      </c>
      <c r="AB560" s="32">
        <v>0</v>
      </c>
      <c r="AC560" s="20">
        <v>476080</v>
      </c>
      <c r="AD560" s="20">
        <v>200537</v>
      </c>
      <c r="AE560" s="20">
        <v>291624</v>
      </c>
      <c r="AF560" s="20">
        <v>171948</v>
      </c>
      <c r="AG560" s="20">
        <v>99055</v>
      </c>
      <c r="AH560" s="20">
        <v>77740</v>
      </c>
      <c r="AI560" s="21">
        <v>7065</v>
      </c>
      <c r="AJ560" s="25">
        <v>47496</v>
      </c>
      <c r="AK560" s="25">
        <v>51684</v>
      </c>
      <c r="AL560" s="25">
        <v>8772</v>
      </c>
      <c r="AM560" s="22">
        <v>27447</v>
      </c>
      <c r="AN560" s="20">
        <v>92460</v>
      </c>
      <c r="AO560" s="20">
        <v>7431</v>
      </c>
      <c r="AP560" s="54">
        <v>2781421</v>
      </c>
      <c r="AQ560" s="25">
        <v>77180</v>
      </c>
      <c r="AR560" s="25">
        <v>117205</v>
      </c>
      <c r="AS560" s="54">
        <v>57523</v>
      </c>
      <c r="AT560" s="54">
        <v>20425</v>
      </c>
      <c r="AU560" s="54">
        <v>40171</v>
      </c>
      <c r="AV560" s="25">
        <f t="shared" si="32"/>
        <v>312504</v>
      </c>
      <c r="AW560" s="165">
        <v>315497</v>
      </c>
      <c r="AX560" s="98">
        <f t="shared" si="33"/>
        <v>3409422</v>
      </c>
      <c r="AY560" s="73"/>
      <c r="AZ560" s="20">
        <v>507813</v>
      </c>
      <c r="BA560" s="20">
        <v>34631</v>
      </c>
      <c r="BB560" s="19">
        <v>542444</v>
      </c>
      <c r="BC560" s="19">
        <f t="shared" si="34"/>
        <v>3951866</v>
      </c>
      <c r="BE560" s="20">
        <v>134452</v>
      </c>
      <c r="BF560" s="21">
        <f t="shared" si="35"/>
        <v>3817414</v>
      </c>
      <c r="BH560" s="73"/>
      <c r="BI560" s="73"/>
      <c r="BJ560" s="73"/>
      <c r="BK560" s="73"/>
      <c r="BL560" s="73"/>
      <c r="BM560" s="73"/>
      <c r="BN560" s="73"/>
    </row>
    <row r="561" spans="1:66" ht="22.5" customHeight="1" x14ac:dyDescent="0.2">
      <c r="A561" s="125" t="s">
        <v>2362</v>
      </c>
      <c r="B561" s="126" t="s">
        <v>2317</v>
      </c>
      <c r="C561" s="136" t="s">
        <v>658</v>
      </c>
      <c r="D561" s="129">
        <v>6</v>
      </c>
      <c r="E561" s="130" t="s">
        <v>3561</v>
      </c>
      <c r="F561" s="19">
        <v>310443</v>
      </c>
      <c r="G561" s="20">
        <v>109232</v>
      </c>
      <c r="H561" s="20">
        <v>123310</v>
      </c>
      <c r="I561" s="20">
        <v>0</v>
      </c>
      <c r="J561" s="20">
        <v>0</v>
      </c>
      <c r="K561" s="20">
        <v>0</v>
      </c>
      <c r="L561" s="20">
        <v>0</v>
      </c>
      <c r="M561" s="20">
        <v>17317</v>
      </c>
      <c r="N561" s="20">
        <v>9445</v>
      </c>
      <c r="O561" s="20">
        <v>4403</v>
      </c>
      <c r="P561" s="20">
        <v>123601</v>
      </c>
      <c r="Q561" s="20">
        <v>35229</v>
      </c>
      <c r="R561" s="20">
        <v>31410</v>
      </c>
      <c r="S561" s="20">
        <v>34827</v>
      </c>
      <c r="T561" s="21">
        <v>34719</v>
      </c>
      <c r="U561" s="54">
        <v>14616</v>
      </c>
      <c r="V561" s="20">
        <v>18921</v>
      </c>
      <c r="W561" s="20">
        <v>20296</v>
      </c>
      <c r="X561" s="20">
        <v>0</v>
      </c>
      <c r="Y561" s="21">
        <v>0</v>
      </c>
      <c r="Z561" s="20">
        <v>136809</v>
      </c>
      <c r="AA561" s="21">
        <v>42900</v>
      </c>
      <c r="AB561" s="32">
        <v>0</v>
      </c>
      <c r="AC561" s="20">
        <v>370654</v>
      </c>
      <c r="AD561" s="20">
        <v>200687</v>
      </c>
      <c r="AE561" s="20">
        <v>385436</v>
      </c>
      <c r="AF561" s="20">
        <v>227493</v>
      </c>
      <c r="AG561" s="20">
        <v>89803</v>
      </c>
      <c r="AH561" s="20">
        <v>64708</v>
      </c>
      <c r="AI561" s="21">
        <v>9891</v>
      </c>
      <c r="AJ561" s="25">
        <v>43785</v>
      </c>
      <c r="AK561" s="25">
        <v>49522</v>
      </c>
      <c r="AL561" s="25">
        <v>9736</v>
      </c>
      <c r="AM561" s="22">
        <v>26058</v>
      </c>
      <c r="AN561" s="20">
        <v>57554</v>
      </c>
      <c r="AO561" s="20">
        <v>8487</v>
      </c>
      <c r="AP561" s="54">
        <v>2611292</v>
      </c>
      <c r="AQ561" s="25">
        <v>82779</v>
      </c>
      <c r="AR561" s="25">
        <v>135208</v>
      </c>
      <c r="AS561" s="54">
        <v>58570</v>
      </c>
      <c r="AT561" s="54">
        <v>34669</v>
      </c>
      <c r="AU561" s="54">
        <v>37609</v>
      </c>
      <c r="AV561" s="25">
        <f t="shared" si="32"/>
        <v>348835</v>
      </c>
      <c r="AW561" s="165">
        <v>377104</v>
      </c>
      <c r="AX561" s="98">
        <f t="shared" si="33"/>
        <v>3337231</v>
      </c>
      <c r="AY561" s="73"/>
      <c r="AZ561" s="20">
        <v>483511</v>
      </c>
      <c r="BA561" s="20">
        <v>33857</v>
      </c>
      <c r="BB561" s="19">
        <v>517368</v>
      </c>
      <c r="BC561" s="19">
        <f t="shared" si="34"/>
        <v>3854599</v>
      </c>
      <c r="BE561" s="20">
        <v>110905</v>
      </c>
      <c r="BF561" s="21">
        <f t="shared" si="35"/>
        <v>3743694</v>
      </c>
      <c r="BH561" s="73"/>
      <c r="BI561" s="73"/>
      <c r="BJ561" s="73"/>
      <c r="BK561" s="73"/>
      <c r="BL561" s="73"/>
      <c r="BM561" s="73"/>
      <c r="BN561" s="73"/>
    </row>
    <row r="562" spans="1:66" ht="22.5" customHeight="1" x14ac:dyDescent="0.2">
      <c r="A562" s="125" t="s">
        <v>2363</v>
      </c>
      <c r="B562" s="126" t="s">
        <v>2317</v>
      </c>
      <c r="C562" s="136" t="s">
        <v>659</v>
      </c>
      <c r="D562" s="129">
        <v>6</v>
      </c>
      <c r="E562" s="130" t="s">
        <v>3561</v>
      </c>
      <c r="F562" s="19">
        <v>442509</v>
      </c>
      <c r="G562" s="20">
        <v>124419</v>
      </c>
      <c r="H562" s="20">
        <v>119890</v>
      </c>
      <c r="I562" s="20">
        <v>0</v>
      </c>
      <c r="J562" s="20">
        <v>0</v>
      </c>
      <c r="K562" s="20">
        <v>0</v>
      </c>
      <c r="L562" s="20">
        <v>0</v>
      </c>
      <c r="M562" s="20">
        <v>27611</v>
      </c>
      <c r="N562" s="20">
        <v>15061</v>
      </c>
      <c r="O562" s="20">
        <v>3774</v>
      </c>
      <c r="P562" s="20">
        <v>163464</v>
      </c>
      <c r="Q562" s="20">
        <v>52313</v>
      </c>
      <c r="R562" s="20">
        <v>49815</v>
      </c>
      <c r="S562" s="20">
        <v>51794</v>
      </c>
      <c r="T562" s="21">
        <v>69438</v>
      </c>
      <c r="U562" s="54">
        <v>23184</v>
      </c>
      <c r="V562" s="20">
        <v>30051</v>
      </c>
      <c r="W562" s="20">
        <v>30444</v>
      </c>
      <c r="X562" s="20">
        <v>0</v>
      </c>
      <c r="Y562" s="21">
        <v>0</v>
      </c>
      <c r="Z562" s="20">
        <v>190796</v>
      </c>
      <c r="AA562" s="21">
        <v>0</v>
      </c>
      <c r="AB562" s="32">
        <v>0</v>
      </c>
      <c r="AC562" s="20">
        <v>616297</v>
      </c>
      <c r="AD562" s="20">
        <v>309090</v>
      </c>
      <c r="AE562" s="20">
        <v>665892</v>
      </c>
      <c r="AF562" s="20">
        <v>407330</v>
      </c>
      <c r="AG562" s="20">
        <v>143190</v>
      </c>
      <c r="AH562" s="20">
        <v>88509</v>
      </c>
      <c r="AI562" s="21">
        <v>20724</v>
      </c>
      <c r="AJ562" s="25">
        <v>56028</v>
      </c>
      <c r="AK562" s="25">
        <v>65076</v>
      </c>
      <c r="AL562" s="25">
        <v>16316</v>
      </c>
      <c r="AM562" s="22">
        <v>37107</v>
      </c>
      <c r="AN562" s="20">
        <v>164480</v>
      </c>
      <c r="AO562" s="20">
        <v>13346</v>
      </c>
      <c r="AP562" s="54">
        <v>3997948</v>
      </c>
      <c r="AQ562" s="25">
        <v>109837</v>
      </c>
      <c r="AR562" s="25">
        <v>196194</v>
      </c>
      <c r="AS562" s="54">
        <v>115304</v>
      </c>
      <c r="AT562" s="54">
        <v>45069</v>
      </c>
      <c r="AU562" s="54">
        <v>71316</v>
      </c>
      <c r="AV562" s="25">
        <f t="shared" si="32"/>
        <v>537720</v>
      </c>
      <c r="AW562" s="165">
        <v>564176</v>
      </c>
      <c r="AX562" s="98">
        <f t="shared" si="33"/>
        <v>5099844</v>
      </c>
      <c r="AY562" s="73"/>
      <c r="AZ562" s="20">
        <v>676034</v>
      </c>
      <c r="BA562" s="20">
        <v>53880</v>
      </c>
      <c r="BB562" s="19">
        <v>729914</v>
      </c>
      <c r="BC562" s="19">
        <f t="shared" si="34"/>
        <v>5829758</v>
      </c>
      <c r="BE562" s="20">
        <v>139629</v>
      </c>
      <c r="BF562" s="21">
        <f t="shared" si="35"/>
        <v>5690129</v>
      </c>
      <c r="BH562" s="73"/>
      <c r="BI562" s="73"/>
      <c r="BJ562" s="73"/>
      <c r="BK562" s="73"/>
      <c r="BL562" s="73"/>
      <c r="BM562" s="73"/>
      <c r="BN562" s="73"/>
    </row>
    <row r="563" spans="1:66" ht="22.5" customHeight="1" x14ac:dyDescent="0.2">
      <c r="A563" s="125" t="s">
        <v>2364</v>
      </c>
      <c r="B563" s="126" t="s">
        <v>2317</v>
      </c>
      <c r="C563" s="136" t="s">
        <v>660</v>
      </c>
      <c r="D563" s="129">
        <v>6</v>
      </c>
      <c r="E563" s="130" t="s">
        <v>3561</v>
      </c>
      <c r="F563" s="19">
        <v>324024</v>
      </c>
      <c r="G563" s="20">
        <v>172190</v>
      </c>
      <c r="H563" s="20">
        <v>171000</v>
      </c>
      <c r="I563" s="20">
        <v>0</v>
      </c>
      <c r="J563" s="20">
        <v>0</v>
      </c>
      <c r="K563" s="20">
        <v>0</v>
      </c>
      <c r="L563" s="20">
        <v>0</v>
      </c>
      <c r="M563" s="20">
        <v>18758</v>
      </c>
      <c r="N563" s="20">
        <v>10262</v>
      </c>
      <c r="O563" s="20">
        <v>6031</v>
      </c>
      <c r="P563" s="20">
        <v>40106</v>
      </c>
      <c r="Q563" s="20">
        <v>35379</v>
      </c>
      <c r="R563" s="20">
        <v>56655</v>
      </c>
      <c r="S563" s="20">
        <v>42864</v>
      </c>
      <c r="T563" s="21">
        <v>53236</v>
      </c>
      <c r="U563" s="54">
        <v>17766</v>
      </c>
      <c r="V563" s="20">
        <v>18921</v>
      </c>
      <c r="W563" s="20">
        <v>20296</v>
      </c>
      <c r="X563" s="20">
        <v>0</v>
      </c>
      <c r="Y563" s="21">
        <v>0</v>
      </c>
      <c r="Z563" s="20">
        <v>152900</v>
      </c>
      <c r="AA563" s="21">
        <v>0</v>
      </c>
      <c r="AB563" s="32">
        <v>0</v>
      </c>
      <c r="AC563" s="20">
        <v>517990</v>
      </c>
      <c r="AD563" s="20">
        <v>223672</v>
      </c>
      <c r="AE563" s="20">
        <v>446092</v>
      </c>
      <c r="AF563" s="20">
        <v>250758</v>
      </c>
      <c r="AG563" s="20">
        <v>97960</v>
      </c>
      <c r="AH563" s="20">
        <v>137832</v>
      </c>
      <c r="AI563" s="21">
        <v>2355</v>
      </c>
      <c r="AJ563" s="25">
        <v>46329</v>
      </c>
      <c r="AK563" s="25">
        <v>48962</v>
      </c>
      <c r="AL563" s="25">
        <v>11439</v>
      </c>
      <c r="AM563" s="22">
        <v>25672</v>
      </c>
      <c r="AN563" s="20">
        <v>108875</v>
      </c>
      <c r="AO563" s="20">
        <v>11695</v>
      </c>
      <c r="AP563" s="54">
        <v>3070019</v>
      </c>
      <c r="AQ563" s="25">
        <v>98690</v>
      </c>
      <c r="AR563" s="25">
        <v>138292</v>
      </c>
      <c r="AS563" s="54">
        <v>101648</v>
      </c>
      <c r="AT563" s="54">
        <v>27997</v>
      </c>
      <c r="AU563" s="54">
        <v>50611</v>
      </c>
      <c r="AV563" s="25">
        <f t="shared" si="32"/>
        <v>417238</v>
      </c>
      <c r="AW563" s="165">
        <v>459212</v>
      </c>
      <c r="AX563" s="98">
        <f t="shared" si="33"/>
        <v>3946469</v>
      </c>
      <c r="AY563" s="73"/>
      <c r="AZ563" s="20">
        <v>503176</v>
      </c>
      <c r="BA563" s="20">
        <v>62852</v>
      </c>
      <c r="BB563" s="19">
        <v>566028</v>
      </c>
      <c r="BC563" s="19">
        <f t="shared" si="34"/>
        <v>4512497</v>
      </c>
      <c r="BE563" s="20">
        <v>127932</v>
      </c>
      <c r="BF563" s="21">
        <f t="shared" si="35"/>
        <v>4384565</v>
      </c>
      <c r="BH563" s="73"/>
      <c r="BI563" s="73"/>
      <c r="BJ563" s="73"/>
      <c r="BK563" s="73"/>
      <c r="BL563" s="73"/>
      <c r="BM563" s="73"/>
      <c r="BN563" s="73"/>
    </row>
    <row r="564" spans="1:66" ht="22.5" customHeight="1" x14ac:dyDescent="0.2">
      <c r="A564" s="125" t="s">
        <v>2365</v>
      </c>
      <c r="B564" s="126" t="s">
        <v>2317</v>
      </c>
      <c r="C564" s="136" t="s">
        <v>661</v>
      </c>
      <c r="D564" s="129">
        <v>6</v>
      </c>
      <c r="E564" s="130" t="s">
        <v>3561</v>
      </c>
      <c r="F564" s="19">
        <v>312352</v>
      </c>
      <c r="G564" s="20">
        <v>147662</v>
      </c>
      <c r="H564" s="20">
        <v>144590</v>
      </c>
      <c r="I564" s="20">
        <v>0</v>
      </c>
      <c r="J564" s="20">
        <v>0</v>
      </c>
      <c r="K564" s="20">
        <v>0</v>
      </c>
      <c r="L564" s="20">
        <v>0</v>
      </c>
      <c r="M564" s="20">
        <v>17610</v>
      </c>
      <c r="N564" s="20">
        <v>9605</v>
      </c>
      <c r="O564" s="20">
        <v>16169</v>
      </c>
      <c r="P564" s="20">
        <v>207815</v>
      </c>
      <c r="Q564" s="20">
        <v>34143</v>
      </c>
      <c r="R564" s="20">
        <v>28215</v>
      </c>
      <c r="S564" s="20">
        <v>46436</v>
      </c>
      <c r="T564" s="21">
        <v>69438</v>
      </c>
      <c r="U564" s="54">
        <v>14658</v>
      </c>
      <c r="V564" s="20">
        <v>15582</v>
      </c>
      <c r="W564" s="20">
        <v>10148</v>
      </c>
      <c r="X564" s="20">
        <v>0</v>
      </c>
      <c r="Y564" s="21">
        <v>0</v>
      </c>
      <c r="Z564" s="20">
        <v>142923</v>
      </c>
      <c r="AA564" s="21">
        <v>0</v>
      </c>
      <c r="AB564" s="32">
        <v>0</v>
      </c>
      <c r="AC564" s="20">
        <v>518018</v>
      </c>
      <c r="AD564" s="20">
        <v>209678</v>
      </c>
      <c r="AE564" s="20">
        <v>413146</v>
      </c>
      <c r="AF564" s="20">
        <v>217109</v>
      </c>
      <c r="AG564" s="20">
        <v>91324</v>
      </c>
      <c r="AH564" s="20">
        <v>126338</v>
      </c>
      <c r="AI564" s="21">
        <v>3297</v>
      </c>
      <c r="AJ564" s="25">
        <v>44304</v>
      </c>
      <c r="AK564" s="25">
        <v>47542</v>
      </c>
      <c r="AL564" s="25">
        <v>11012</v>
      </c>
      <c r="AM564" s="22">
        <v>24655</v>
      </c>
      <c r="AN564" s="20">
        <v>100534</v>
      </c>
      <c r="AO564" s="20">
        <v>11849</v>
      </c>
      <c r="AP564" s="54">
        <v>3036152</v>
      </c>
      <c r="AQ564" s="25">
        <v>84732</v>
      </c>
      <c r="AR564" s="25">
        <v>142508</v>
      </c>
      <c r="AS564" s="54">
        <v>102449</v>
      </c>
      <c r="AT564" s="54">
        <v>27707</v>
      </c>
      <c r="AU564" s="54">
        <v>39818</v>
      </c>
      <c r="AV564" s="25">
        <f t="shared" si="32"/>
        <v>397214</v>
      </c>
      <c r="AW564" s="165">
        <v>385428</v>
      </c>
      <c r="AX564" s="98">
        <f t="shared" si="33"/>
        <v>3818794</v>
      </c>
      <c r="AY564" s="73"/>
      <c r="AZ564" s="20">
        <v>487511</v>
      </c>
      <c r="BA564" s="20">
        <v>52863</v>
      </c>
      <c r="BB564" s="19">
        <v>540374</v>
      </c>
      <c r="BC564" s="19">
        <f t="shared" si="34"/>
        <v>4359168</v>
      </c>
      <c r="BE564" s="20">
        <v>109430</v>
      </c>
      <c r="BF564" s="21">
        <f t="shared" si="35"/>
        <v>4249738</v>
      </c>
      <c r="BH564" s="73"/>
      <c r="BI564" s="73"/>
      <c r="BJ564" s="73"/>
      <c r="BK564" s="73"/>
      <c r="BL564" s="73"/>
      <c r="BM564" s="73"/>
      <c r="BN564" s="73"/>
    </row>
    <row r="565" spans="1:66" ht="22.5" customHeight="1" x14ac:dyDescent="0.2">
      <c r="A565" s="125" t="s">
        <v>2366</v>
      </c>
      <c r="B565" s="126" t="s">
        <v>2317</v>
      </c>
      <c r="C565" s="136" t="s">
        <v>662</v>
      </c>
      <c r="D565" s="129">
        <v>6</v>
      </c>
      <c r="E565" s="130" t="s">
        <v>3561</v>
      </c>
      <c r="F565" s="19">
        <v>271492</v>
      </c>
      <c r="G565" s="20">
        <v>82708</v>
      </c>
      <c r="H565" s="20">
        <v>92910</v>
      </c>
      <c r="I565" s="20">
        <v>0</v>
      </c>
      <c r="J565" s="20">
        <v>0</v>
      </c>
      <c r="K565" s="20">
        <v>0</v>
      </c>
      <c r="L565" s="20">
        <v>0</v>
      </c>
      <c r="M565" s="20">
        <v>13546</v>
      </c>
      <c r="N565" s="20">
        <v>7174</v>
      </c>
      <c r="O565" s="20">
        <v>3108</v>
      </c>
      <c r="P565" s="20">
        <v>78705</v>
      </c>
      <c r="Q565" s="20">
        <v>29547</v>
      </c>
      <c r="R565" s="20">
        <v>29295</v>
      </c>
      <c r="S565" s="20">
        <v>24111</v>
      </c>
      <c r="T565" s="21">
        <v>34719</v>
      </c>
      <c r="U565" s="54">
        <v>8652</v>
      </c>
      <c r="V565" s="20">
        <v>11130</v>
      </c>
      <c r="W565" s="20">
        <v>10148</v>
      </c>
      <c r="X565" s="20">
        <v>0</v>
      </c>
      <c r="Y565" s="21">
        <v>0</v>
      </c>
      <c r="Z565" s="20">
        <v>112958</v>
      </c>
      <c r="AA565" s="21">
        <v>12155</v>
      </c>
      <c r="AB565" s="32">
        <v>0</v>
      </c>
      <c r="AC565" s="20">
        <v>254286</v>
      </c>
      <c r="AD565" s="20">
        <v>184349</v>
      </c>
      <c r="AE565" s="20">
        <v>366380</v>
      </c>
      <c r="AF565" s="20">
        <v>247618</v>
      </c>
      <c r="AG565" s="20">
        <v>76445</v>
      </c>
      <c r="AH565" s="20">
        <v>51676</v>
      </c>
      <c r="AI565" s="21">
        <v>5652</v>
      </c>
      <c r="AJ565" s="25">
        <v>37125</v>
      </c>
      <c r="AK565" s="25">
        <v>43446</v>
      </c>
      <c r="AL565" s="25">
        <v>7802</v>
      </c>
      <c r="AM565" s="22">
        <v>21573</v>
      </c>
      <c r="AN565" s="20">
        <v>84634</v>
      </c>
      <c r="AO565" s="20">
        <v>7483</v>
      </c>
      <c r="AP565" s="54">
        <v>2210827</v>
      </c>
      <c r="AQ565" s="25">
        <v>73588</v>
      </c>
      <c r="AR565" s="25">
        <v>169986</v>
      </c>
      <c r="AS565" s="54">
        <v>72372</v>
      </c>
      <c r="AT565" s="54">
        <v>25682</v>
      </c>
      <c r="AU565" s="54">
        <v>59726</v>
      </c>
      <c r="AV565" s="25">
        <f t="shared" si="32"/>
        <v>401354</v>
      </c>
      <c r="AW565" s="165">
        <v>373484</v>
      </c>
      <c r="AX565" s="98">
        <f t="shared" si="33"/>
        <v>2985665</v>
      </c>
      <c r="AY565" s="73"/>
      <c r="AZ565" s="20">
        <v>426021</v>
      </c>
      <c r="BA565" s="20">
        <v>26078</v>
      </c>
      <c r="BB565" s="19">
        <v>452099</v>
      </c>
      <c r="BC565" s="19">
        <f t="shared" si="34"/>
        <v>3437764</v>
      </c>
      <c r="BE565" s="20">
        <v>77831</v>
      </c>
      <c r="BF565" s="21">
        <f t="shared" si="35"/>
        <v>3359933</v>
      </c>
      <c r="BH565" s="73"/>
      <c r="BI565" s="73"/>
      <c r="BJ565" s="73"/>
      <c r="BK565" s="73"/>
      <c r="BL565" s="73"/>
      <c r="BM565" s="73"/>
      <c r="BN565" s="73"/>
    </row>
    <row r="566" spans="1:66" ht="22.5" customHeight="1" x14ac:dyDescent="0.2">
      <c r="A566" s="125" t="s">
        <v>2367</v>
      </c>
      <c r="B566" s="126" t="s">
        <v>2317</v>
      </c>
      <c r="C566" s="136" t="s">
        <v>663</v>
      </c>
      <c r="D566" s="129">
        <v>6</v>
      </c>
      <c r="E566" s="130" t="s">
        <v>3561</v>
      </c>
      <c r="F566" s="19">
        <v>259394</v>
      </c>
      <c r="G566" s="20">
        <v>76148</v>
      </c>
      <c r="H566" s="20">
        <v>144210</v>
      </c>
      <c r="I566" s="20">
        <v>0</v>
      </c>
      <c r="J566" s="20">
        <v>0</v>
      </c>
      <c r="K566" s="20">
        <v>0</v>
      </c>
      <c r="L566" s="20">
        <v>0</v>
      </c>
      <c r="M566" s="20">
        <v>10203</v>
      </c>
      <c r="N566" s="20">
        <v>5565</v>
      </c>
      <c r="O566" s="20">
        <v>703</v>
      </c>
      <c r="P566" s="20">
        <v>18949</v>
      </c>
      <c r="Q566" s="20">
        <v>23766</v>
      </c>
      <c r="R566" s="20">
        <v>22905</v>
      </c>
      <c r="S566" s="20">
        <v>19646</v>
      </c>
      <c r="T566" s="21">
        <v>34719</v>
      </c>
      <c r="U566" s="54">
        <v>8652</v>
      </c>
      <c r="V566" s="20">
        <v>12243</v>
      </c>
      <c r="W566" s="20">
        <v>20296</v>
      </c>
      <c r="X566" s="20">
        <v>0</v>
      </c>
      <c r="Y566" s="21">
        <v>0</v>
      </c>
      <c r="Z566" s="20">
        <v>115857</v>
      </c>
      <c r="AA566" s="21">
        <v>0</v>
      </c>
      <c r="AB566" s="32">
        <v>0</v>
      </c>
      <c r="AC566" s="20">
        <v>335447</v>
      </c>
      <c r="AD566" s="20">
        <v>201891</v>
      </c>
      <c r="AE566" s="20">
        <v>284505</v>
      </c>
      <c r="AF566" s="20">
        <v>153836</v>
      </c>
      <c r="AG566" s="20">
        <v>58096</v>
      </c>
      <c r="AH566" s="20">
        <v>63441</v>
      </c>
      <c r="AI566" s="21">
        <v>19311</v>
      </c>
      <c r="AJ566" s="25">
        <v>31219</v>
      </c>
      <c r="AK566" s="25">
        <v>44405</v>
      </c>
      <c r="AL566" s="25">
        <v>8513</v>
      </c>
      <c r="AM566" s="22">
        <v>19320</v>
      </c>
      <c r="AN566" s="20">
        <v>314726</v>
      </c>
      <c r="AO566" s="20">
        <v>10045</v>
      </c>
      <c r="AP566" s="54">
        <v>2318011</v>
      </c>
      <c r="AQ566" s="25">
        <v>77385</v>
      </c>
      <c r="AR566" s="25">
        <v>147036</v>
      </c>
      <c r="AS566" s="54">
        <v>92344</v>
      </c>
      <c r="AT566" s="54">
        <v>48022</v>
      </c>
      <c r="AU566" s="54">
        <v>47354</v>
      </c>
      <c r="AV566" s="25">
        <f t="shared" si="32"/>
        <v>412141</v>
      </c>
      <c r="AW566" s="165">
        <v>577305</v>
      </c>
      <c r="AX566" s="98">
        <f t="shared" si="33"/>
        <v>3307457</v>
      </c>
      <c r="AY566" s="73"/>
      <c r="AZ566" s="20">
        <v>383187</v>
      </c>
      <c r="BA566" s="20">
        <v>41835</v>
      </c>
      <c r="BB566" s="19">
        <v>425022</v>
      </c>
      <c r="BC566" s="19">
        <f t="shared" si="34"/>
        <v>3732479</v>
      </c>
      <c r="BE566" s="20">
        <v>57102</v>
      </c>
      <c r="BF566" s="21">
        <f t="shared" si="35"/>
        <v>3675377</v>
      </c>
      <c r="BH566" s="73"/>
      <c r="BI566" s="73"/>
      <c r="BJ566" s="73"/>
      <c r="BK566" s="73"/>
      <c r="BL566" s="73"/>
      <c r="BM566" s="73"/>
      <c r="BN566" s="73"/>
    </row>
    <row r="567" spans="1:66" ht="22.5" customHeight="1" x14ac:dyDescent="0.2">
      <c r="A567" s="125" t="s">
        <v>2368</v>
      </c>
      <c r="B567" s="126" t="s">
        <v>2317</v>
      </c>
      <c r="C567" s="136" t="s">
        <v>664</v>
      </c>
      <c r="D567" s="129">
        <v>6</v>
      </c>
      <c r="E567" s="130" t="s">
        <v>3561</v>
      </c>
      <c r="F567" s="19">
        <v>196547</v>
      </c>
      <c r="G567" s="20">
        <v>31372</v>
      </c>
      <c r="H567" s="20">
        <v>21090</v>
      </c>
      <c r="I567" s="20">
        <v>0</v>
      </c>
      <c r="J567" s="20">
        <v>0</v>
      </c>
      <c r="K567" s="20">
        <v>0</v>
      </c>
      <c r="L567" s="20">
        <v>0</v>
      </c>
      <c r="M567" s="20">
        <v>7158</v>
      </c>
      <c r="N567" s="20">
        <v>4213</v>
      </c>
      <c r="O567" s="20">
        <v>444</v>
      </c>
      <c r="P567" s="20">
        <v>48329</v>
      </c>
      <c r="Q567" s="20">
        <v>19941</v>
      </c>
      <c r="R567" s="20">
        <v>20520</v>
      </c>
      <c r="S567" s="20">
        <v>16074</v>
      </c>
      <c r="T567" s="21">
        <v>11573</v>
      </c>
      <c r="U567" s="54">
        <v>8568</v>
      </c>
      <c r="V567" s="20">
        <v>8904</v>
      </c>
      <c r="W567" s="20">
        <v>10148</v>
      </c>
      <c r="X567" s="20">
        <v>0</v>
      </c>
      <c r="Y567" s="21">
        <v>0</v>
      </c>
      <c r="Z567" s="20">
        <v>106968</v>
      </c>
      <c r="AA567" s="21">
        <v>0</v>
      </c>
      <c r="AB567" s="32">
        <v>0</v>
      </c>
      <c r="AC567" s="20">
        <v>169081</v>
      </c>
      <c r="AD567" s="20">
        <v>137580</v>
      </c>
      <c r="AE567" s="20">
        <v>223430</v>
      </c>
      <c r="AF567" s="20">
        <v>111332</v>
      </c>
      <c r="AG567" s="20">
        <v>46264</v>
      </c>
      <c r="AH567" s="20">
        <v>33485</v>
      </c>
      <c r="AI567" s="21">
        <v>23079</v>
      </c>
      <c r="AJ567" s="25">
        <v>26714</v>
      </c>
      <c r="AK567" s="25">
        <v>40774</v>
      </c>
      <c r="AL567" s="25">
        <v>6462</v>
      </c>
      <c r="AM567" s="22">
        <v>16158</v>
      </c>
      <c r="AN567" s="20">
        <v>66877</v>
      </c>
      <c r="AO567" s="20">
        <v>8385</v>
      </c>
      <c r="AP567" s="54">
        <v>1421470</v>
      </c>
      <c r="AQ567" s="25">
        <v>50327</v>
      </c>
      <c r="AR567" s="25">
        <v>110629</v>
      </c>
      <c r="AS567" s="54">
        <v>62065</v>
      </c>
      <c r="AT567" s="54">
        <v>29083</v>
      </c>
      <c r="AU567" s="54">
        <v>40415</v>
      </c>
      <c r="AV567" s="25">
        <f t="shared" si="32"/>
        <v>292519</v>
      </c>
      <c r="AW567" s="165">
        <v>216841</v>
      </c>
      <c r="AX567" s="98">
        <f t="shared" si="33"/>
        <v>1930830</v>
      </c>
      <c r="AY567" s="73"/>
      <c r="AZ567" s="20">
        <v>344035</v>
      </c>
      <c r="BA567" s="20">
        <v>32686</v>
      </c>
      <c r="BB567" s="19">
        <v>376721</v>
      </c>
      <c r="BC567" s="19">
        <f t="shared" si="34"/>
        <v>2307551</v>
      </c>
      <c r="BE567" s="20">
        <v>43138</v>
      </c>
      <c r="BF567" s="21">
        <f t="shared" si="35"/>
        <v>2264413</v>
      </c>
      <c r="BH567" s="73"/>
      <c r="BI567" s="73"/>
      <c r="BJ567" s="73"/>
      <c r="BK567" s="73"/>
      <c r="BL567" s="73"/>
      <c r="BM567" s="73"/>
      <c r="BN567" s="73"/>
    </row>
    <row r="568" spans="1:66" ht="22.5" customHeight="1" x14ac:dyDescent="0.2">
      <c r="A568" s="125" t="s">
        <v>2369</v>
      </c>
      <c r="B568" s="126" t="s">
        <v>2317</v>
      </c>
      <c r="C568" s="136" t="s">
        <v>665</v>
      </c>
      <c r="D568" s="129">
        <v>6</v>
      </c>
      <c r="E568" s="130" t="s">
        <v>3561</v>
      </c>
      <c r="F568" s="19">
        <v>226677</v>
      </c>
      <c r="G568" s="20">
        <v>34581</v>
      </c>
      <c r="H568" s="20">
        <v>41230</v>
      </c>
      <c r="I568" s="20">
        <v>0</v>
      </c>
      <c r="J568" s="20">
        <v>0</v>
      </c>
      <c r="K568" s="20">
        <v>0</v>
      </c>
      <c r="L568" s="20">
        <v>0</v>
      </c>
      <c r="M568" s="20">
        <v>5919</v>
      </c>
      <c r="N568" s="20">
        <v>4911</v>
      </c>
      <c r="O568" s="20">
        <v>1480</v>
      </c>
      <c r="P568" s="20">
        <v>104948</v>
      </c>
      <c r="Q568" s="20">
        <v>21836</v>
      </c>
      <c r="R568" s="20">
        <v>17100</v>
      </c>
      <c r="S568" s="20">
        <v>31255</v>
      </c>
      <c r="T568" s="21">
        <v>34719</v>
      </c>
      <c r="U568" s="54">
        <v>10080</v>
      </c>
      <c r="V568" s="20">
        <v>27825</v>
      </c>
      <c r="W568" s="20">
        <v>10148</v>
      </c>
      <c r="X568" s="20">
        <v>0</v>
      </c>
      <c r="Y568" s="21">
        <v>0</v>
      </c>
      <c r="Z568" s="20">
        <v>108914</v>
      </c>
      <c r="AA568" s="21">
        <v>22165</v>
      </c>
      <c r="AB568" s="32">
        <v>0</v>
      </c>
      <c r="AC568" s="20">
        <v>217473</v>
      </c>
      <c r="AD568" s="20">
        <v>144087</v>
      </c>
      <c r="AE568" s="20">
        <v>287716</v>
      </c>
      <c r="AF568" s="20">
        <v>147235</v>
      </c>
      <c r="AG568" s="20">
        <v>54025</v>
      </c>
      <c r="AH568" s="20">
        <v>55386</v>
      </c>
      <c r="AI568" s="21">
        <v>23550</v>
      </c>
      <c r="AJ568" s="25">
        <v>29047</v>
      </c>
      <c r="AK568" s="25">
        <v>43832</v>
      </c>
      <c r="AL568" s="25">
        <v>8670</v>
      </c>
      <c r="AM568" s="22">
        <v>17801</v>
      </c>
      <c r="AN568" s="20">
        <v>92436</v>
      </c>
      <c r="AO568" s="20">
        <v>10906</v>
      </c>
      <c r="AP568" s="54">
        <v>1835952</v>
      </c>
      <c r="AQ568" s="25">
        <v>64978</v>
      </c>
      <c r="AR568" s="25">
        <v>143555</v>
      </c>
      <c r="AS568" s="54">
        <v>78885</v>
      </c>
      <c r="AT568" s="54">
        <v>45117</v>
      </c>
      <c r="AU568" s="54">
        <v>59089</v>
      </c>
      <c r="AV568" s="25">
        <f t="shared" si="32"/>
        <v>391624</v>
      </c>
      <c r="AW568" s="165">
        <v>238380</v>
      </c>
      <c r="AX568" s="98">
        <f t="shared" si="33"/>
        <v>2465956</v>
      </c>
      <c r="AY568" s="73"/>
      <c r="AZ568" s="20">
        <v>364195</v>
      </c>
      <c r="BA568" s="20">
        <v>46543</v>
      </c>
      <c r="BB568" s="19">
        <v>410738</v>
      </c>
      <c r="BC568" s="19">
        <f t="shared" si="34"/>
        <v>2876694</v>
      </c>
      <c r="BE568" s="20">
        <v>40846</v>
      </c>
      <c r="BF568" s="21">
        <f t="shared" si="35"/>
        <v>2835848</v>
      </c>
      <c r="BH568" s="73"/>
      <c r="BI568" s="73"/>
      <c r="BJ568" s="73"/>
      <c r="BK568" s="73"/>
      <c r="BL568" s="73"/>
      <c r="BM568" s="73"/>
      <c r="BN568" s="73"/>
    </row>
    <row r="569" spans="1:66" ht="22.5" customHeight="1" x14ac:dyDescent="0.2">
      <c r="A569" s="125" t="s">
        <v>2370</v>
      </c>
      <c r="B569" s="126" t="s">
        <v>2317</v>
      </c>
      <c r="C569" s="136" t="s">
        <v>666</v>
      </c>
      <c r="D569" s="129">
        <v>6</v>
      </c>
      <c r="E569" s="130" t="s">
        <v>3561</v>
      </c>
      <c r="F569" s="19">
        <v>176215</v>
      </c>
      <c r="G569" s="20">
        <v>27522</v>
      </c>
      <c r="H569" s="20">
        <v>39140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3594</v>
      </c>
      <c r="O569" s="20">
        <v>0</v>
      </c>
      <c r="P569" s="20">
        <v>118604</v>
      </c>
      <c r="Q569" s="20">
        <v>18807</v>
      </c>
      <c r="R569" s="20">
        <v>12420</v>
      </c>
      <c r="S569" s="20">
        <v>16074</v>
      </c>
      <c r="T569" s="21">
        <v>23146</v>
      </c>
      <c r="U569" s="54">
        <v>5586</v>
      </c>
      <c r="V569" s="20">
        <v>8904</v>
      </c>
      <c r="W569" s="20">
        <v>10148</v>
      </c>
      <c r="X569" s="20">
        <v>0</v>
      </c>
      <c r="Y569" s="21">
        <v>0</v>
      </c>
      <c r="Z569" s="20">
        <v>80584</v>
      </c>
      <c r="AA569" s="21">
        <v>0</v>
      </c>
      <c r="AB569" s="32">
        <v>0</v>
      </c>
      <c r="AC569" s="20">
        <v>172903</v>
      </c>
      <c r="AD569" s="20">
        <v>127559</v>
      </c>
      <c r="AE569" s="20">
        <v>222522</v>
      </c>
      <c r="AF569" s="20">
        <v>118174</v>
      </c>
      <c r="AG569" s="20">
        <v>39502</v>
      </c>
      <c r="AH569" s="20">
        <v>42264</v>
      </c>
      <c r="AI569" s="21">
        <v>6123</v>
      </c>
      <c r="AJ569" s="25">
        <v>24471</v>
      </c>
      <c r="AK569" s="25">
        <v>34777</v>
      </c>
      <c r="AL569" s="25">
        <v>5995</v>
      </c>
      <c r="AM569" s="22">
        <v>14038</v>
      </c>
      <c r="AN569" s="20">
        <v>62313</v>
      </c>
      <c r="AO569" s="20">
        <v>5945</v>
      </c>
      <c r="AP569" s="54">
        <v>1417330</v>
      </c>
      <c r="AQ569" s="25">
        <v>57848</v>
      </c>
      <c r="AR569" s="25">
        <v>107573</v>
      </c>
      <c r="AS569" s="54">
        <v>71386</v>
      </c>
      <c r="AT569" s="54">
        <v>44625</v>
      </c>
      <c r="AU569" s="54">
        <v>58972</v>
      </c>
      <c r="AV569" s="25">
        <f t="shared" si="32"/>
        <v>340404</v>
      </c>
      <c r="AW569" s="165">
        <v>191700</v>
      </c>
      <c r="AX569" s="98">
        <f t="shared" si="33"/>
        <v>1949434</v>
      </c>
      <c r="AY569" s="73"/>
      <c r="AZ569" s="20">
        <v>318919</v>
      </c>
      <c r="BA569" s="20">
        <v>23868</v>
      </c>
      <c r="BB569" s="19">
        <v>342787</v>
      </c>
      <c r="BC569" s="19">
        <f t="shared" si="34"/>
        <v>2292221</v>
      </c>
      <c r="BE569" s="20">
        <v>32564</v>
      </c>
      <c r="BF569" s="21">
        <f t="shared" si="35"/>
        <v>2259657</v>
      </c>
      <c r="BH569" s="73"/>
      <c r="BI569" s="73"/>
      <c r="BJ569" s="73"/>
      <c r="BK569" s="73"/>
      <c r="BL569" s="73"/>
      <c r="BM569" s="73"/>
      <c r="BN569" s="73"/>
    </row>
    <row r="570" spans="1:66" ht="22.5" customHeight="1" x14ac:dyDescent="0.2">
      <c r="A570" s="125" t="s">
        <v>2371</v>
      </c>
      <c r="B570" s="126" t="s">
        <v>2317</v>
      </c>
      <c r="C570" s="136" t="s">
        <v>667</v>
      </c>
      <c r="D570" s="129">
        <v>6</v>
      </c>
      <c r="E570" s="130" t="s">
        <v>3561</v>
      </c>
      <c r="F570" s="19">
        <v>285775</v>
      </c>
      <c r="G570" s="20">
        <v>53404</v>
      </c>
      <c r="H570" s="20">
        <v>41040</v>
      </c>
      <c r="I570" s="20">
        <v>0</v>
      </c>
      <c r="J570" s="20">
        <v>0</v>
      </c>
      <c r="K570" s="20">
        <v>0</v>
      </c>
      <c r="L570" s="20">
        <v>0</v>
      </c>
      <c r="M570" s="20">
        <v>7653</v>
      </c>
      <c r="N570" s="20">
        <v>5770</v>
      </c>
      <c r="O570" s="20">
        <v>2257</v>
      </c>
      <c r="P570" s="20">
        <v>21176</v>
      </c>
      <c r="Q570" s="20">
        <v>29377</v>
      </c>
      <c r="R570" s="20">
        <v>24300</v>
      </c>
      <c r="S570" s="20">
        <v>29469</v>
      </c>
      <c r="T570" s="21">
        <v>46292</v>
      </c>
      <c r="U570" s="54">
        <v>48342</v>
      </c>
      <c r="V570" s="20">
        <v>13356</v>
      </c>
      <c r="W570" s="20">
        <v>10148</v>
      </c>
      <c r="X570" s="20">
        <v>0</v>
      </c>
      <c r="Y570" s="21">
        <v>0</v>
      </c>
      <c r="Z570" s="20">
        <v>137013</v>
      </c>
      <c r="AA570" s="21">
        <v>6435</v>
      </c>
      <c r="AB570" s="32">
        <v>0</v>
      </c>
      <c r="AC570" s="20">
        <v>346305</v>
      </c>
      <c r="AD570" s="20">
        <v>349352</v>
      </c>
      <c r="AE570" s="20">
        <v>391997</v>
      </c>
      <c r="AF570" s="20">
        <v>176778</v>
      </c>
      <c r="AG570" s="20">
        <v>70330</v>
      </c>
      <c r="AH570" s="20">
        <v>84889</v>
      </c>
      <c r="AI570" s="21">
        <v>74889</v>
      </c>
      <c r="AJ570" s="25">
        <v>31895</v>
      </c>
      <c r="AK570" s="25">
        <v>50775</v>
      </c>
      <c r="AL570" s="25">
        <v>10907</v>
      </c>
      <c r="AM570" s="22">
        <v>20150</v>
      </c>
      <c r="AN570" s="20">
        <v>285638</v>
      </c>
      <c r="AO570" s="20">
        <v>26906</v>
      </c>
      <c r="AP570" s="54">
        <v>2682618</v>
      </c>
      <c r="AQ570" s="25">
        <v>76558</v>
      </c>
      <c r="AR570" s="25">
        <v>147876</v>
      </c>
      <c r="AS570" s="54">
        <v>104481</v>
      </c>
      <c r="AT570" s="54">
        <v>38562</v>
      </c>
      <c r="AU570" s="54">
        <v>66998</v>
      </c>
      <c r="AV570" s="25">
        <f t="shared" si="32"/>
        <v>434475</v>
      </c>
      <c r="AW570" s="165">
        <v>617219</v>
      </c>
      <c r="AX570" s="98">
        <f t="shared" si="33"/>
        <v>3734312</v>
      </c>
      <c r="AY570" s="73"/>
      <c r="AZ570" s="20">
        <v>388975</v>
      </c>
      <c r="BA570" s="20">
        <v>115671</v>
      </c>
      <c r="BB570" s="19">
        <v>504646</v>
      </c>
      <c r="BC570" s="19">
        <f t="shared" si="34"/>
        <v>4238958</v>
      </c>
      <c r="BE570" s="20">
        <v>51291</v>
      </c>
      <c r="BF570" s="21">
        <f t="shared" si="35"/>
        <v>4187667</v>
      </c>
      <c r="BH570" s="73"/>
      <c r="BI570" s="73"/>
      <c r="BJ570" s="73"/>
      <c r="BK570" s="73"/>
      <c r="BL570" s="73"/>
      <c r="BM570" s="73"/>
      <c r="BN570" s="73"/>
    </row>
    <row r="571" spans="1:66" ht="22.5" customHeight="1" x14ac:dyDescent="0.2">
      <c r="A571" s="125" t="s">
        <v>2372</v>
      </c>
      <c r="B571" s="126" t="s">
        <v>2317</v>
      </c>
      <c r="C571" s="136" t="s">
        <v>668</v>
      </c>
      <c r="D571" s="129">
        <v>6</v>
      </c>
      <c r="E571" s="130" t="s">
        <v>3561</v>
      </c>
      <c r="F571" s="19">
        <v>103362</v>
      </c>
      <c r="G571" s="20">
        <v>29590</v>
      </c>
      <c r="H571" s="20">
        <v>71250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1430</v>
      </c>
      <c r="O571" s="20">
        <v>0</v>
      </c>
      <c r="P571" s="20">
        <v>5532</v>
      </c>
      <c r="Q571" s="20">
        <v>11353</v>
      </c>
      <c r="R571" s="20">
        <v>3195</v>
      </c>
      <c r="S571" s="20">
        <v>7144</v>
      </c>
      <c r="T571" s="21">
        <v>11573</v>
      </c>
      <c r="U571" s="54">
        <v>1554</v>
      </c>
      <c r="V571" s="20">
        <v>3339</v>
      </c>
      <c r="W571" s="20">
        <v>10148</v>
      </c>
      <c r="X571" s="20">
        <v>0</v>
      </c>
      <c r="Y571" s="21">
        <v>0</v>
      </c>
      <c r="Z571" s="20">
        <v>42306</v>
      </c>
      <c r="AA571" s="21">
        <v>0</v>
      </c>
      <c r="AB571" s="32">
        <v>0</v>
      </c>
      <c r="AC571" s="20">
        <v>89887</v>
      </c>
      <c r="AD571" s="20">
        <v>93537</v>
      </c>
      <c r="AE571" s="20">
        <v>130805</v>
      </c>
      <c r="AF571" s="20">
        <v>53533</v>
      </c>
      <c r="AG571" s="20">
        <v>16154</v>
      </c>
      <c r="AH571" s="20">
        <v>36653</v>
      </c>
      <c r="AI571" s="21">
        <v>15072</v>
      </c>
      <c r="AJ571" s="25">
        <v>12928</v>
      </c>
      <c r="AK571" s="25">
        <v>25199</v>
      </c>
      <c r="AL571" s="25">
        <v>3517</v>
      </c>
      <c r="AM571" s="22">
        <v>8673</v>
      </c>
      <c r="AN571" s="20">
        <v>79421</v>
      </c>
      <c r="AO571" s="20">
        <v>5474</v>
      </c>
      <c r="AP571" s="54">
        <v>872629</v>
      </c>
      <c r="AQ571" s="25">
        <v>63048</v>
      </c>
      <c r="AR571" s="25">
        <v>125321</v>
      </c>
      <c r="AS571" s="54">
        <v>63533</v>
      </c>
      <c r="AT571" s="54">
        <v>32404</v>
      </c>
      <c r="AU571" s="54">
        <v>34016</v>
      </c>
      <c r="AV571" s="25">
        <f t="shared" si="32"/>
        <v>318322</v>
      </c>
      <c r="AW571" s="165">
        <v>147929</v>
      </c>
      <c r="AX571" s="98">
        <f t="shared" si="33"/>
        <v>1338880</v>
      </c>
      <c r="AY571" s="73"/>
      <c r="AZ571" s="20">
        <v>199125</v>
      </c>
      <c r="BA571" s="20">
        <v>24398</v>
      </c>
      <c r="BB571" s="19">
        <v>223523</v>
      </c>
      <c r="BC571" s="19">
        <f t="shared" si="34"/>
        <v>1562403</v>
      </c>
      <c r="BE571" s="20">
        <v>14104</v>
      </c>
      <c r="BF571" s="21">
        <f t="shared" si="35"/>
        <v>1548299</v>
      </c>
      <c r="BH571" s="73"/>
      <c r="BI571" s="73"/>
      <c r="BJ571" s="73"/>
      <c r="BK571" s="73"/>
      <c r="BL571" s="73"/>
      <c r="BM571" s="73"/>
      <c r="BN571" s="73"/>
    </row>
    <row r="572" spans="1:66" ht="22.5" customHeight="1" x14ac:dyDescent="0.2">
      <c r="A572" s="125" t="s">
        <v>2373</v>
      </c>
      <c r="B572" s="126" t="s">
        <v>2317</v>
      </c>
      <c r="C572" s="136" t="s">
        <v>390</v>
      </c>
      <c r="D572" s="129">
        <v>6</v>
      </c>
      <c r="E572" s="130" t="s">
        <v>3561</v>
      </c>
      <c r="F572" s="19">
        <v>243616</v>
      </c>
      <c r="G572" s="20">
        <v>115934</v>
      </c>
      <c r="H572" s="20">
        <v>90250</v>
      </c>
      <c r="I572" s="20">
        <v>0</v>
      </c>
      <c r="J572" s="20">
        <v>0</v>
      </c>
      <c r="K572" s="20">
        <v>0</v>
      </c>
      <c r="L572" s="20">
        <v>0</v>
      </c>
      <c r="M572" s="20">
        <v>10686</v>
      </c>
      <c r="N572" s="20">
        <v>5829</v>
      </c>
      <c r="O572" s="20">
        <v>0</v>
      </c>
      <c r="P572" s="20">
        <v>115682</v>
      </c>
      <c r="Q572" s="20">
        <v>24557</v>
      </c>
      <c r="R572" s="20">
        <v>21555</v>
      </c>
      <c r="S572" s="20">
        <v>25004</v>
      </c>
      <c r="T572" s="21">
        <v>34719</v>
      </c>
      <c r="U572" s="54">
        <v>10878</v>
      </c>
      <c r="V572" s="20">
        <v>17808</v>
      </c>
      <c r="W572" s="20">
        <v>10148</v>
      </c>
      <c r="X572" s="20">
        <v>0</v>
      </c>
      <c r="Y572" s="21">
        <v>0</v>
      </c>
      <c r="Z572" s="20">
        <v>107397</v>
      </c>
      <c r="AA572" s="21">
        <v>0</v>
      </c>
      <c r="AB572" s="32">
        <v>0</v>
      </c>
      <c r="AC572" s="20">
        <v>253483</v>
      </c>
      <c r="AD572" s="20">
        <v>151633</v>
      </c>
      <c r="AE572" s="20">
        <v>262797</v>
      </c>
      <c r="AF572" s="20">
        <v>150052</v>
      </c>
      <c r="AG572" s="20">
        <v>60847</v>
      </c>
      <c r="AH572" s="20">
        <v>112401</v>
      </c>
      <c r="AI572" s="21">
        <v>4239</v>
      </c>
      <c r="AJ572" s="25">
        <v>32085</v>
      </c>
      <c r="AK572" s="25">
        <v>39330</v>
      </c>
      <c r="AL572" s="25">
        <v>7937</v>
      </c>
      <c r="AM572" s="22">
        <v>17274</v>
      </c>
      <c r="AN572" s="20">
        <v>50556</v>
      </c>
      <c r="AO572" s="20">
        <v>9266</v>
      </c>
      <c r="AP572" s="54">
        <v>1985963</v>
      </c>
      <c r="AQ572" s="25">
        <v>63872</v>
      </c>
      <c r="AR572" s="25">
        <v>101901</v>
      </c>
      <c r="AS572" s="54">
        <v>71897</v>
      </c>
      <c r="AT572" s="54">
        <v>34364</v>
      </c>
      <c r="AU572" s="54">
        <v>28355</v>
      </c>
      <c r="AV572" s="25">
        <f t="shared" si="32"/>
        <v>300389</v>
      </c>
      <c r="AW572" s="165">
        <v>306646</v>
      </c>
      <c r="AX572" s="98">
        <f t="shared" si="33"/>
        <v>2592998</v>
      </c>
      <c r="AY572" s="73"/>
      <c r="AZ572" s="20">
        <v>390781</v>
      </c>
      <c r="BA572" s="20">
        <v>42277</v>
      </c>
      <c r="BB572" s="19">
        <v>433058</v>
      </c>
      <c r="BC572" s="19">
        <f t="shared" si="34"/>
        <v>3026056</v>
      </c>
      <c r="BE572" s="20">
        <v>72326</v>
      </c>
      <c r="BF572" s="21">
        <f t="shared" si="35"/>
        <v>2953730</v>
      </c>
      <c r="BH572" s="73"/>
      <c r="BI572" s="73"/>
      <c r="BJ572" s="73"/>
      <c r="BK572" s="73"/>
      <c r="BL572" s="73"/>
      <c r="BM572" s="73"/>
      <c r="BN572" s="73"/>
    </row>
    <row r="573" spans="1:66" ht="22.5" customHeight="1" x14ac:dyDescent="0.2">
      <c r="A573" s="125" t="s">
        <v>2374</v>
      </c>
      <c r="B573" s="126" t="s">
        <v>2317</v>
      </c>
      <c r="C573" s="136" t="s">
        <v>669</v>
      </c>
      <c r="D573" s="129">
        <v>6</v>
      </c>
      <c r="E573" s="130" t="s">
        <v>3561</v>
      </c>
      <c r="F573" s="19">
        <v>281141</v>
      </c>
      <c r="G573" s="20">
        <v>106879</v>
      </c>
      <c r="H573" s="20">
        <v>79610</v>
      </c>
      <c r="I573" s="20">
        <v>0</v>
      </c>
      <c r="J573" s="20">
        <v>0</v>
      </c>
      <c r="K573" s="20">
        <v>0</v>
      </c>
      <c r="L573" s="20">
        <v>0</v>
      </c>
      <c r="M573" s="20">
        <v>12071</v>
      </c>
      <c r="N573" s="20">
        <v>7054</v>
      </c>
      <c r="O573" s="20">
        <v>19240</v>
      </c>
      <c r="P573" s="20">
        <v>61901</v>
      </c>
      <c r="Q573" s="20">
        <v>27764</v>
      </c>
      <c r="R573" s="20">
        <v>25155</v>
      </c>
      <c r="S573" s="20">
        <v>30362</v>
      </c>
      <c r="T573" s="21">
        <v>46292</v>
      </c>
      <c r="U573" s="54">
        <v>12726</v>
      </c>
      <c r="V573" s="20">
        <v>24486</v>
      </c>
      <c r="W573" s="20">
        <v>10148</v>
      </c>
      <c r="X573" s="20">
        <v>0</v>
      </c>
      <c r="Y573" s="21">
        <v>0</v>
      </c>
      <c r="Z573" s="20">
        <v>131102</v>
      </c>
      <c r="AA573" s="21">
        <v>37895</v>
      </c>
      <c r="AB573" s="32">
        <v>0</v>
      </c>
      <c r="AC573" s="20">
        <v>353397</v>
      </c>
      <c r="AD573" s="20">
        <v>196714</v>
      </c>
      <c r="AE573" s="20">
        <v>285273</v>
      </c>
      <c r="AF573" s="20">
        <v>167843</v>
      </c>
      <c r="AG573" s="20">
        <v>75380</v>
      </c>
      <c r="AH573" s="20">
        <v>77287</v>
      </c>
      <c r="AI573" s="21">
        <v>17427</v>
      </c>
      <c r="AJ573" s="25">
        <v>36087</v>
      </c>
      <c r="AK573" s="25">
        <v>45949</v>
      </c>
      <c r="AL573" s="25">
        <v>9093</v>
      </c>
      <c r="AM573" s="22">
        <v>21489</v>
      </c>
      <c r="AN573" s="20">
        <v>188026</v>
      </c>
      <c r="AO573" s="20">
        <v>13376</v>
      </c>
      <c r="AP573" s="54">
        <v>2401167</v>
      </c>
      <c r="AQ573" s="25">
        <v>69828</v>
      </c>
      <c r="AR573" s="25">
        <v>109827</v>
      </c>
      <c r="AS573" s="54">
        <v>78384</v>
      </c>
      <c r="AT573" s="54">
        <v>40672</v>
      </c>
      <c r="AU573" s="54">
        <v>40205</v>
      </c>
      <c r="AV573" s="25">
        <f t="shared" si="32"/>
        <v>338916</v>
      </c>
      <c r="AW573" s="165">
        <v>550466</v>
      </c>
      <c r="AX573" s="98">
        <f t="shared" si="33"/>
        <v>3290549</v>
      </c>
      <c r="AY573" s="73"/>
      <c r="AZ573" s="20">
        <v>423260</v>
      </c>
      <c r="BA573" s="20">
        <v>47338</v>
      </c>
      <c r="BB573" s="19">
        <v>470598</v>
      </c>
      <c r="BC573" s="19">
        <f t="shared" si="34"/>
        <v>3761147</v>
      </c>
      <c r="BE573" s="20">
        <v>65891</v>
      </c>
      <c r="BF573" s="21">
        <f t="shared" si="35"/>
        <v>3695256</v>
      </c>
      <c r="BH573" s="73"/>
      <c r="BI573" s="73"/>
      <c r="BJ573" s="73"/>
      <c r="BK573" s="73"/>
      <c r="BL573" s="73"/>
      <c r="BM573" s="73"/>
      <c r="BN573" s="73"/>
    </row>
    <row r="574" spans="1:66" ht="22.5" customHeight="1" x14ac:dyDescent="0.2">
      <c r="A574" s="125" t="s">
        <v>2375</v>
      </c>
      <c r="B574" s="126" t="s">
        <v>2317</v>
      </c>
      <c r="C574" s="136" t="s">
        <v>670</v>
      </c>
      <c r="D574" s="129">
        <v>6</v>
      </c>
      <c r="E574" s="130" t="s">
        <v>3561</v>
      </c>
      <c r="F574" s="19">
        <v>461656</v>
      </c>
      <c r="G574" s="20">
        <v>140604</v>
      </c>
      <c r="H574" s="20">
        <v>86070</v>
      </c>
      <c r="I574" s="20">
        <v>0</v>
      </c>
      <c r="J574" s="20">
        <v>0</v>
      </c>
      <c r="K574" s="20">
        <v>0</v>
      </c>
      <c r="L574" s="20">
        <v>0</v>
      </c>
      <c r="M574" s="20">
        <v>29372</v>
      </c>
      <c r="N574" s="20">
        <v>16021</v>
      </c>
      <c r="O574" s="20">
        <v>24568</v>
      </c>
      <c r="P574" s="20">
        <v>110076</v>
      </c>
      <c r="Q574" s="20">
        <v>56152</v>
      </c>
      <c r="R574" s="20">
        <v>65925</v>
      </c>
      <c r="S574" s="20">
        <v>63403</v>
      </c>
      <c r="T574" s="21">
        <v>57865</v>
      </c>
      <c r="U574" s="54">
        <v>35448</v>
      </c>
      <c r="V574" s="20">
        <v>40068</v>
      </c>
      <c r="W574" s="20">
        <v>20296</v>
      </c>
      <c r="X574" s="20">
        <v>0</v>
      </c>
      <c r="Y574" s="21">
        <v>0</v>
      </c>
      <c r="Z574" s="20">
        <v>216999</v>
      </c>
      <c r="AA574" s="21">
        <v>0</v>
      </c>
      <c r="AB574" s="32">
        <v>0</v>
      </c>
      <c r="AC574" s="20">
        <v>685852</v>
      </c>
      <c r="AD574" s="20">
        <v>310902</v>
      </c>
      <c r="AE574" s="20">
        <v>470522</v>
      </c>
      <c r="AF574" s="20">
        <v>312340</v>
      </c>
      <c r="AG574" s="20">
        <v>155675</v>
      </c>
      <c r="AH574" s="20">
        <v>89686</v>
      </c>
      <c r="AI574" s="21">
        <v>3768</v>
      </c>
      <c r="AJ574" s="25">
        <v>57881</v>
      </c>
      <c r="AK574" s="25">
        <v>65342</v>
      </c>
      <c r="AL574" s="25">
        <v>14064</v>
      </c>
      <c r="AM574" s="22">
        <v>37296</v>
      </c>
      <c r="AN574" s="20">
        <v>91338</v>
      </c>
      <c r="AO574" s="20">
        <v>10445</v>
      </c>
      <c r="AP574" s="54">
        <v>3729634</v>
      </c>
      <c r="AQ574" s="25">
        <v>103943</v>
      </c>
      <c r="AR574" s="25">
        <v>132362</v>
      </c>
      <c r="AS574" s="54">
        <v>77865</v>
      </c>
      <c r="AT574" s="54">
        <v>31916</v>
      </c>
      <c r="AU574" s="54">
        <v>59971</v>
      </c>
      <c r="AV574" s="25">
        <f t="shared" si="32"/>
        <v>406057</v>
      </c>
      <c r="AW574" s="165">
        <v>557065</v>
      </c>
      <c r="AX574" s="98">
        <f t="shared" si="33"/>
        <v>4692756</v>
      </c>
      <c r="AY574" s="73"/>
      <c r="AZ574" s="20">
        <v>709469</v>
      </c>
      <c r="BA574" s="20">
        <v>43603</v>
      </c>
      <c r="BB574" s="19">
        <v>753072</v>
      </c>
      <c r="BC574" s="19">
        <f t="shared" si="34"/>
        <v>5445828</v>
      </c>
      <c r="BE574" s="20">
        <v>157763</v>
      </c>
      <c r="BF574" s="21">
        <f t="shared" si="35"/>
        <v>5288065</v>
      </c>
      <c r="BH574" s="73"/>
      <c r="BI574" s="73"/>
      <c r="BJ574" s="73"/>
      <c r="BK574" s="73"/>
      <c r="BL574" s="73"/>
      <c r="BM574" s="73"/>
      <c r="BN574" s="73"/>
    </row>
    <row r="575" spans="1:66" ht="22.5" customHeight="1" x14ac:dyDescent="0.2">
      <c r="A575" s="125" t="s">
        <v>2376</v>
      </c>
      <c r="B575" s="126" t="s">
        <v>2317</v>
      </c>
      <c r="C575" s="136" t="s">
        <v>671</v>
      </c>
      <c r="D575" s="129">
        <v>6</v>
      </c>
      <c r="E575" s="130" t="s">
        <v>3561</v>
      </c>
      <c r="F575" s="19">
        <v>480263</v>
      </c>
      <c r="G575" s="20">
        <v>188517</v>
      </c>
      <c r="H575" s="20">
        <v>147630</v>
      </c>
      <c r="I575" s="20">
        <v>0</v>
      </c>
      <c r="J575" s="20">
        <v>0</v>
      </c>
      <c r="K575" s="20">
        <v>0</v>
      </c>
      <c r="L575" s="20">
        <v>0</v>
      </c>
      <c r="M575" s="20">
        <v>31338</v>
      </c>
      <c r="N575" s="20">
        <v>17093</v>
      </c>
      <c r="O575" s="20">
        <v>31931</v>
      </c>
      <c r="P575" s="20">
        <v>141372</v>
      </c>
      <c r="Q575" s="20">
        <v>53566</v>
      </c>
      <c r="R575" s="20">
        <v>58770</v>
      </c>
      <c r="S575" s="20">
        <v>58938</v>
      </c>
      <c r="T575" s="21">
        <v>69438</v>
      </c>
      <c r="U575" s="54">
        <v>29232</v>
      </c>
      <c r="V575" s="20">
        <v>32277</v>
      </c>
      <c r="W575" s="20">
        <v>30444</v>
      </c>
      <c r="X575" s="20">
        <v>0</v>
      </c>
      <c r="Y575" s="21">
        <v>0</v>
      </c>
      <c r="Z575" s="20">
        <v>213632</v>
      </c>
      <c r="AA575" s="21">
        <v>0</v>
      </c>
      <c r="AB575" s="32">
        <v>0</v>
      </c>
      <c r="AC575" s="20">
        <v>818729</v>
      </c>
      <c r="AD575" s="20">
        <v>343552</v>
      </c>
      <c r="AE575" s="20">
        <v>726827</v>
      </c>
      <c r="AF575" s="20">
        <v>430756</v>
      </c>
      <c r="AG575" s="20">
        <v>167718</v>
      </c>
      <c r="AH575" s="20">
        <v>118193</v>
      </c>
      <c r="AI575" s="21">
        <v>14601</v>
      </c>
      <c r="AJ575" s="25">
        <v>60138</v>
      </c>
      <c r="AK575" s="25">
        <v>70471</v>
      </c>
      <c r="AL575" s="25">
        <v>17593</v>
      </c>
      <c r="AM575" s="22">
        <v>40916</v>
      </c>
      <c r="AN575" s="20">
        <v>121617</v>
      </c>
      <c r="AO575" s="20">
        <v>16154</v>
      </c>
      <c r="AP575" s="54">
        <v>4531706</v>
      </c>
      <c r="AQ575" s="25">
        <v>110409</v>
      </c>
      <c r="AR575" s="25">
        <v>174685</v>
      </c>
      <c r="AS575" s="54">
        <v>115779</v>
      </c>
      <c r="AT575" s="54">
        <v>46355</v>
      </c>
      <c r="AU575" s="54">
        <v>56817</v>
      </c>
      <c r="AV575" s="25">
        <f t="shared" si="32"/>
        <v>504045</v>
      </c>
      <c r="AW575" s="165">
        <v>565946</v>
      </c>
      <c r="AX575" s="98">
        <f t="shared" si="33"/>
        <v>5601697</v>
      </c>
      <c r="AY575" s="73"/>
      <c r="AZ575" s="20">
        <v>740338</v>
      </c>
      <c r="BA575" s="20">
        <v>68333</v>
      </c>
      <c r="BB575" s="19">
        <v>808671</v>
      </c>
      <c r="BC575" s="19">
        <f t="shared" si="34"/>
        <v>6410368</v>
      </c>
      <c r="BE575" s="20">
        <v>182907</v>
      </c>
      <c r="BF575" s="21">
        <f t="shared" si="35"/>
        <v>6227461</v>
      </c>
      <c r="BH575" s="73"/>
      <c r="BI575" s="73"/>
      <c r="BJ575" s="73"/>
      <c r="BK575" s="73"/>
      <c r="BL575" s="73"/>
      <c r="BM575" s="73"/>
      <c r="BN575" s="73"/>
    </row>
    <row r="576" spans="1:66" ht="22.5" customHeight="1" x14ac:dyDescent="0.2">
      <c r="A576" s="125" t="s">
        <v>2377</v>
      </c>
      <c r="B576" s="126" t="s">
        <v>2317</v>
      </c>
      <c r="C576" s="136" t="s">
        <v>672</v>
      </c>
      <c r="D576" s="129">
        <v>6</v>
      </c>
      <c r="E576" s="130" t="s">
        <v>3561</v>
      </c>
      <c r="F576" s="19">
        <v>525424</v>
      </c>
      <c r="G576" s="20">
        <v>85631</v>
      </c>
      <c r="H576" s="20">
        <v>99180</v>
      </c>
      <c r="I576" s="20">
        <v>0</v>
      </c>
      <c r="J576" s="20">
        <v>0</v>
      </c>
      <c r="K576" s="20">
        <v>0</v>
      </c>
      <c r="L576" s="20">
        <v>0</v>
      </c>
      <c r="M576" s="20">
        <v>35203</v>
      </c>
      <c r="N576" s="20">
        <v>18985</v>
      </c>
      <c r="O576" s="20">
        <v>6438</v>
      </c>
      <c r="P576" s="20">
        <v>124283</v>
      </c>
      <c r="Q576" s="20">
        <v>60364</v>
      </c>
      <c r="R576" s="20">
        <v>68895</v>
      </c>
      <c r="S576" s="20">
        <v>58045</v>
      </c>
      <c r="T576" s="21">
        <v>46292</v>
      </c>
      <c r="U576" s="54">
        <v>27804</v>
      </c>
      <c r="V576" s="20">
        <v>31164</v>
      </c>
      <c r="W576" s="20">
        <v>30444</v>
      </c>
      <c r="X576" s="20">
        <v>0</v>
      </c>
      <c r="Y576" s="21">
        <v>0</v>
      </c>
      <c r="Z576" s="20">
        <v>246897</v>
      </c>
      <c r="AA576" s="21">
        <v>0</v>
      </c>
      <c r="AB576" s="32">
        <v>0</v>
      </c>
      <c r="AC576" s="20">
        <v>803051</v>
      </c>
      <c r="AD576" s="20">
        <v>354422</v>
      </c>
      <c r="AE576" s="20">
        <v>664077</v>
      </c>
      <c r="AF576" s="20">
        <v>464405</v>
      </c>
      <c r="AG576" s="20">
        <v>202100</v>
      </c>
      <c r="AH576" s="20">
        <v>78554</v>
      </c>
      <c r="AI576" s="21">
        <v>9420</v>
      </c>
      <c r="AJ576" s="25">
        <v>63339</v>
      </c>
      <c r="AK576" s="25">
        <v>77165</v>
      </c>
      <c r="AL576" s="25">
        <v>15558</v>
      </c>
      <c r="AM576" s="22">
        <v>44491</v>
      </c>
      <c r="AN576" s="20">
        <v>139983</v>
      </c>
      <c r="AO576" s="20">
        <v>6652</v>
      </c>
      <c r="AP576" s="54">
        <v>4388266</v>
      </c>
      <c r="AQ576" s="25">
        <v>134771</v>
      </c>
      <c r="AR576" s="25">
        <v>210606</v>
      </c>
      <c r="AS576" s="54">
        <v>51671</v>
      </c>
      <c r="AT576" s="54">
        <v>34853</v>
      </c>
      <c r="AU576" s="54">
        <v>101232</v>
      </c>
      <c r="AV576" s="25">
        <f t="shared" si="32"/>
        <v>533133</v>
      </c>
      <c r="AW576" s="165">
        <v>666405</v>
      </c>
      <c r="AX576" s="98">
        <f t="shared" si="33"/>
        <v>5587804</v>
      </c>
      <c r="AY576" s="73"/>
      <c r="AZ576" s="20">
        <v>767596</v>
      </c>
      <c r="BA576" s="20">
        <v>24619</v>
      </c>
      <c r="BB576" s="19">
        <v>792215</v>
      </c>
      <c r="BC576" s="19">
        <f t="shared" si="34"/>
        <v>6380019</v>
      </c>
      <c r="BE576" s="20">
        <v>146661</v>
      </c>
      <c r="BF576" s="21">
        <f t="shared" si="35"/>
        <v>6233358</v>
      </c>
      <c r="BH576" s="73"/>
      <c r="BI576" s="73"/>
      <c r="BJ576" s="73"/>
      <c r="BK576" s="73"/>
      <c r="BL576" s="73"/>
      <c r="BM576" s="73"/>
      <c r="BN576" s="73"/>
    </row>
    <row r="577" spans="1:66" ht="22.5" customHeight="1" x14ac:dyDescent="0.2">
      <c r="A577" s="125" t="s">
        <v>2378</v>
      </c>
      <c r="B577" s="126" t="s">
        <v>2317</v>
      </c>
      <c r="C577" s="136" t="s">
        <v>673</v>
      </c>
      <c r="D577" s="129">
        <v>6</v>
      </c>
      <c r="E577" s="130" t="s">
        <v>3561</v>
      </c>
      <c r="F577" s="19">
        <v>611616</v>
      </c>
      <c r="G577" s="20">
        <v>154436</v>
      </c>
      <c r="H577" s="20">
        <v>163780</v>
      </c>
      <c r="I577" s="20">
        <v>0</v>
      </c>
      <c r="J577" s="20">
        <v>0</v>
      </c>
      <c r="K577" s="20">
        <v>0</v>
      </c>
      <c r="L577" s="20">
        <v>0</v>
      </c>
      <c r="M577" s="20">
        <v>44734</v>
      </c>
      <c r="N577" s="20">
        <v>24215</v>
      </c>
      <c r="O577" s="20">
        <v>7289</v>
      </c>
      <c r="P577" s="20">
        <v>101631</v>
      </c>
      <c r="Q577" s="20">
        <v>80595</v>
      </c>
      <c r="R577" s="20">
        <v>84195</v>
      </c>
      <c r="S577" s="20">
        <v>74119</v>
      </c>
      <c r="T577" s="21">
        <v>69438</v>
      </c>
      <c r="U577" s="54">
        <v>45570</v>
      </c>
      <c r="V577" s="20">
        <v>43407</v>
      </c>
      <c r="W577" s="20">
        <v>30444</v>
      </c>
      <c r="X577" s="20">
        <v>0</v>
      </c>
      <c r="Y577" s="21">
        <v>0</v>
      </c>
      <c r="Z577" s="20">
        <v>270286</v>
      </c>
      <c r="AA577" s="21">
        <v>142285</v>
      </c>
      <c r="AB577" s="32">
        <v>0</v>
      </c>
      <c r="AC577" s="20">
        <v>1011687</v>
      </c>
      <c r="AD577" s="20">
        <v>425929</v>
      </c>
      <c r="AE577" s="20">
        <v>832574</v>
      </c>
      <c r="AF577" s="20">
        <v>575173</v>
      </c>
      <c r="AG577" s="20">
        <v>233089</v>
      </c>
      <c r="AH577" s="20">
        <v>97469</v>
      </c>
      <c r="AI577" s="21">
        <v>5652</v>
      </c>
      <c r="AJ577" s="25">
        <v>74343</v>
      </c>
      <c r="AK577" s="25">
        <v>88910</v>
      </c>
      <c r="AL577" s="25">
        <v>20517</v>
      </c>
      <c r="AM577" s="22">
        <v>49754</v>
      </c>
      <c r="AN577" s="20">
        <v>194922</v>
      </c>
      <c r="AO577" s="20">
        <v>11501</v>
      </c>
      <c r="AP577" s="54">
        <v>5569560</v>
      </c>
      <c r="AQ577" s="25">
        <v>154856</v>
      </c>
      <c r="AR577" s="25">
        <v>221374</v>
      </c>
      <c r="AS577" s="54">
        <v>94049</v>
      </c>
      <c r="AT577" s="54">
        <v>48084</v>
      </c>
      <c r="AU577" s="54">
        <v>106544</v>
      </c>
      <c r="AV577" s="25">
        <f t="shared" si="32"/>
        <v>624907</v>
      </c>
      <c r="AW577" s="165">
        <v>808283</v>
      </c>
      <c r="AX577" s="98">
        <f t="shared" si="33"/>
        <v>7002750</v>
      </c>
      <c r="AY577" s="73"/>
      <c r="AZ577" s="20">
        <v>914966</v>
      </c>
      <c r="BA577" s="20">
        <v>47692</v>
      </c>
      <c r="BB577" s="19">
        <v>962658</v>
      </c>
      <c r="BC577" s="19">
        <f t="shared" si="34"/>
        <v>7965408</v>
      </c>
      <c r="BE577" s="20">
        <v>209756</v>
      </c>
      <c r="BF577" s="21">
        <f t="shared" si="35"/>
        <v>7755652</v>
      </c>
      <c r="BH577" s="73"/>
      <c r="BI577" s="73"/>
      <c r="BJ577" s="73"/>
      <c r="BK577" s="73"/>
      <c r="BL577" s="73"/>
      <c r="BM577" s="73"/>
      <c r="BN577" s="73"/>
    </row>
    <row r="578" spans="1:66" ht="22.5" customHeight="1" x14ac:dyDescent="0.2">
      <c r="A578" s="125" t="s">
        <v>2379</v>
      </c>
      <c r="B578" s="126" t="s">
        <v>2317</v>
      </c>
      <c r="C578" s="136" t="s">
        <v>674</v>
      </c>
      <c r="D578" s="129">
        <v>6</v>
      </c>
      <c r="E578" s="130" t="s">
        <v>3561</v>
      </c>
      <c r="F578" s="19">
        <v>482391</v>
      </c>
      <c r="G578" s="20">
        <v>72013</v>
      </c>
      <c r="H578" s="20">
        <v>113050</v>
      </c>
      <c r="I578" s="20">
        <v>0</v>
      </c>
      <c r="J578" s="20">
        <v>0</v>
      </c>
      <c r="K578" s="20">
        <v>0</v>
      </c>
      <c r="L578" s="20">
        <v>0</v>
      </c>
      <c r="M578" s="20">
        <v>29769</v>
      </c>
      <c r="N578" s="20">
        <v>16103</v>
      </c>
      <c r="O578" s="20">
        <v>6364</v>
      </c>
      <c r="P578" s="20">
        <v>35612</v>
      </c>
      <c r="Q578" s="20">
        <v>61319</v>
      </c>
      <c r="R578" s="20">
        <v>57915</v>
      </c>
      <c r="S578" s="20">
        <v>66975</v>
      </c>
      <c r="T578" s="21">
        <v>34719</v>
      </c>
      <c r="U578" s="54">
        <v>33306</v>
      </c>
      <c r="V578" s="20">
        <v>32277</v>
      </c>
      <c r="W578" s="20">
        <v>20296</v>
      </c>
      <c r="X578" s="20">
        <v>0</v>
      </c>
      <c r="Y578" s="21">
        <v>0</v>
      </c>
      <c r="Z578" s="20">
        <v>225741</v>
      </c>
      <c r="AA578" s="21">
        <v>0</v>
      </c>
      <c r="AB578" s="32">
        <v>0</v>
      </c>
      <c r="AC578" s="20">
        <v>580177</v>
      </c>
      <c r="AD578" s="20">
        <v>302301</v>
      </c>
      <c r="AE578" s="20">
        <v>501024</v>
      </c>
      <c r="AF578" s="20">
        <v>325462</v>
      </c>
      <c r="AG578" s="20">
        <v>190424</v>
      </c>
      <c r="AH578" s="20">
        <v>40092</v>
      </c>
      <c r="AI578" s="21">
        <v>2826</v>
      </c>
      <c r="AJ578" s="25">
        <v>56857</v>
      </c>
      <c r="AK578" s="25">
        <v>63022</v>
      </c>
      <c r="AL578" s="25">
        <v>13285</v>
      </c>
      <c r="AM578" s="22">
        <v>35511</v>
      </c>
      <c r="AN578" s="20">
        <v>184830</v>
      </c>
      <c r="AO578" s="20">
        <v>6540</v>
      </c>
      <c r="AP578" s="54">
        <v>3590201</v>
      </c>
      <c r="AQ578" s="25">
        <v>100332</v>
      </c>
      <c r="AR578" s="25">
        <v>156842</v>
      </c>
      <c r="AS578" s="54">
        <v>68073</v>
      </c>
      <c r="AT578" s="54">
        <v>35918</v>
      </c>
      <c r="AU578" s="54">
        <v>96109</v>
      </c>
      <c r="AV578" s="25">
        <f t="shared" si="32"/>
        <v>457274</v>
      </c>
      <c r="AW578" s="165">
        <v>628672</v>
      </c>
      <c r="AX578" s="98">
        <f t="shared" si="33"/>
        <v>4676147</v>
      </c>
      <c r="AY578" s="73"/>
      <c r="AZ578" s="20">
        <v>670919</v>
      </c>
      <c r="BA578" s="20">
        <v>23603</v>
      </c>
      <c r="BB578" s="19">
        <v>694522</v>
      </c>
      <c r="BC578" s="19">
        <f t="shared" si="34"/>
        <v>5370669</v>
      </c>
      <c r="BE578" s="20">
        <v>119411</v>
      </c>
      <c r="BF578" s="21">
        <f t="shared" si="35"/>
        <v>5251258</v>
      </c>
      <c r="BH578" s="73"/>
      <c r="BI578" s="73"/>
      <c r="BJ578" s="73"/>
      <c r="BK578" s="73"/>
      <c r="BL578" s="73"/>
      <c r="BM578" s="73"/>
      <c r="BN578" s="73"/>
    </row>
    <row r="579" spans="1:66" ht="22.5" customHeight="1" x14ac:dyDescent="0.2">
      <c r="A579" s="125" t="s">
        <v>2380</v>
      </c>
      <c r="B579" s="126" t="s">
        <v>2381</v>
      </c>
      <c r="C579" s="136" t="s">
        <v>675</v>
      </c>
      <c r="D579" s="129">
        <v>2</v>
      </c>
      <c r="E579" s="130" t="s">
        <v>3561</v>
      </c>
      <c r="F579" s="19">
        <v>10886786</v>
      </c>
      <c r="G579" s="20">
        <v>2684231</v>
      </c>
      <c r="H579" s="20">
        <v>3560410</v>
      </c>
      <c r="I579" s="20">
        <v>0</v>
      </c>
      <c r="J579" s="20">
        <v>69828</v>
      </c>
      <c r="K579" s="20">
        <v>0</v>
      </c>
      <c r="L579" s="20">
        <v>0</v>
      </c>
      <c r="M579" s="20">
        <v>1206115</v>
      </c>
      <c r="N579" s="20">
        <v>708329</v>
      </c>
      <c r="O579" s="20">
        <v>296111</v>
      </c>
      <c r="P579" s="20">
        <v>5116799</v>
      </c>
      <c r="Q579" s="20">
        <v>1389831</v>
      </c>
      <c r="R579" s="20">
        <v>2069280</v>
      </c>
      <c r="S579" s="20">
        <v>1776177</v>
      </c>
      <c r="T579" s="21">
        <v>1287381</v>
      </c>
      <c r="U579" s="54">
        <v>960246</v>
      </c>
      <c r="V579" s="20">
        <v>977214</v>
      </c>
      <c r="W579" s="20">
        <v>558140</v>
      </c>
      <c r="X579" s="20">
        <v>1130256</v>
      </c>
      <c r="Y579" s="21">
        <v>298031</v>
      </c>
      <c r="Z579" s="20">
        <v>36621501</v>
      </c>
      <c r="AA579" s="21">
        <v>0</v>
      </c>
      <c r="AB579" s="32">
        <v>11111225</v>
      </c>
      <c r="AC579" s="20">
        <v>27924342</v>
      </c>
      <c r="AD579" s="20">
        <v>14413180</v>
      </c>
      <c r="AE579" s="20">
        <v>15475847</v>
      </c>
      <c r="AF579" s="20">
        <v>10537209</v>
      </c>
      <c r="AG579" s="20">
        <v>7233710</v>
      </c>
      <c r="AH579" s="20">
        <v>183806</v>
      </c>
      <c r="AI579" s="21">
        <v>168618</v>
      </c>
      <c r="AJ579" s="25">
        <v>1608377</v>
      </c>
      <c r="AK579" s="25">
        <v>1186124</v>
      </c>
      <c r="AL579" s="25">
        <v>287628</v>
      </c>
      <c r="AM579" s="22">
        <v>660026</v>
      </c>
      <c r="AN579" s="20">
        <v>11506782</v>
      </c>
      <c r="AO579" s="20">
        <v>805363</v>
      </c>
      <c r="AP579" s="54">
        <v>174698903</v>
      </c>
      <c r="AQ579" s="25">
        <v>1272780</v>
      </c>
      <c r="AR579" s="25">
        <v>1279525</v>
      </c>
      <c r="AS579" s="54">
        <v>418254</v>
      </c>
      <c r="AT579" s="54">
        <v>278602</v>
      </c>
      <c r="AU579" s="54">
        <v>940633</v>
      </c>
      <c r="AV579" s="25">
        <f t="shared" si="32"/>
        <v>4189794</v>
      </c>
      <c r="AW579" s="165">
        <v>22896904</v>
      </c>
      <c r="AX579" s="98">
        <f t="shared" si="33"/>
        <v>201785601</v>
      </c>
      <c r="AY579" s="73"/>
      <c r="AZ579" s="20">
        <v>11613713</v>
      </c>
      <c r="BA579" s="20">
        <v>350992</v>
      </c>
      <c r="BB579" s="19">
        <v>11964705</v>
      </c>
      <c r="BC579" s="19">
        <f t="shared" si="34"/>
        <v>213750306</v>
      </c>
      <c r="BE579" s="20">
        <v>13365113</v>
      </c>
      <c r="BF579" s="21">
        <f t="shared" si="35"/>
        <v>200385193</v>
      </c>
      <c r="BH579" s="73"/>
      <c r="BI579" s="73"/>
      <c r="BJ579" s="73"/>
      <c r="BK579" s="73"/>
      <c r="BL579" s="73"/>
      <c r="BM579" s="73"/>
      <c r="BN579" s="73"/>
    </row>
    <row r="580" spans="1:66" ht="22.5" customHeight="1" x14ac:dyDescent="0.2">
      <c r="A580" s="125" t="s">
        <v>2382</v>
      </c>
      <c r="B580" s="126" t="s">
        <v>2381</v>
      </c>
      <c r="C580" s="136" t="s">
        <v>676</v>
      </c>
      <c r="D580" s="129">
        <v>5</v>
      </c>
      <c r="E580" s="130" t="s">
        <v>3561</v>
      </c>
      <c r="F580" s="19">
        <v>747213</v>
      </c>
      <c r="G580" s="20">
        <v>224096</v>
      </c>
      <c r="H580" s="20">
        <v>240350</v>
      </c>
      <c r="I580" s="20">
        <v>0</v>
      </c>
      <c r="J580" s="20">
        <v>13377</v>
      </c>
      <c r="K580" s="20">
        <v>0</v>
      </c>
      <c r="L580" s="20">
        <v>24715</v>
      </c>
      <c r="M580" s="20">
        <v>56561</v>
      </c>
      <c r="N580" s="20">
        <v>30852</v>
      </c>
      <c r="O580" s="20">
        <v>8621</v>
      </c>
      <c r="P580" s="20">
        <v>510783</v>
      </c>
      <c r="Q580" s="20">
        <v>82570</v>
      </c>
      <c r="R580" s="20">
        <v>86940</v>
      </c>
      <c r="S580" s="20">
        <v>124127</v>
      </c>
      <c r="T580" s="21">
        <v>138876</v>
      </c>
      <c r="U580" s="54">
        <v>68880</v>
      </c>
      <c r="V580" s="20">
        <v>60102</v>
      </c>
      <c r="W580" s="20">
        <v>71036</v>
      </c>
      <c r="X580" s="20">
        <v>503965</v>
      </c>
      <c r="Y580" s="21">
        <v>110976</v>
      </c>
      <c r="Z580" s="20">
        <v>307470</v>
      </c>
      <c r="AA580" s="21">
        <v>4290</v>
      </c>
      <c r="AB580" s="32">
        <v>389283</v>
      </c>
      <c r="AC580" s="20">
        <v>1385471</v>
      </c>
      <c r="AD580" s="20">
        <v>758445</v>
      </c>
      <c r="AE580" s="20">
        <v>1470058</v>
      </c>
      <c r="AF580" s="20">
        <v>938711</v>
      </c>
      <c r="AG580" s="20">
        <v>311802</v>
      </c>
      <c r="AH580" s="20">
        <v>131587</v>
      </c>
      <c r="AI580" s="21">
        <v>29202</v>
      </c>
      <c r="AJ580" s="25">
        <v>88979</v>
      </c>
      <c r="AK580" s="25">
        <v>115229</v>
      </c>
      <c r="AL580" s="25">
        <v>39301</v>
      </c>
      <c r="AM580" s="22">
        <v>60995</v>
      </c>
      <c r="AN580" s="20">
        <v>348423</v>
      </c>
      <c r="AO580" s="20">
        <v>27122</v>
      </c>
      <c r="AP580" s="54">
        <v>9510408</v>
      </c>
      <c r="AQ580" s="25">
        <v>170745</v>
      </c>
      <c r="AR580" s="25">
        <v>287072</v>
      </c>
      <c r="AS580" s="54">
        <v>192787</v>
      </c>
      <c r="AT580" s="54">
        <v>78468</v>
      </c>
      <c r="AU580" s="54">
        <v>138096</v>
      </c>
      <c r="AV580" s="25">
        <f t="shared" si="32"/>
        <v>867168</v>
      </c>
      <c r="AW580" s="165">
        <v>1255572</v>
      </c>
      <c r="AX580" s="98">
        <f t="shared" si="33"/>
        <v>11633148</v>
      </c>
      <c r="AY580" s="73"/>
      <c r="AZ580" s="20">
        <v>1137650</v>
      </c>
      <c r="BA580" s="20">
        <v>107097</v>
      </c>
      <c r="BB580" s="19">
        <v>1244747</v>
      </c>
      <c r="BC580" s="19">
        <f t="shared" si="34"/>
        <v>12877895</v>
      </c>
      <c r="BE580" s="20">
        <v>289939</v>
      </c>
      <c r="BF580" s="21">
        <f t="shared" si="35"/>
        <v>12587956</v>
      </c>
      <c r="BH580" s="73"/>
      <c r="BI580" s="73"/>
      <c r="BJ580" s="73"/>
      <c r="BK580" s="73"/>
      <c r="BL580" s="73"/>
      <c r="BM580" s="73"/>
      <c r="BN580" s="73"/>
    </row>
    <row r="581" spans="1:66" ht="22.5" customHeight="1" x14ac:dyDescent="0.2">
      <c r="A581" s="125" t="s">
        <v>2383</v>
      </c>
      <c r="B581" s="126" t="s">
        <v>2381</v>
      </c>
      <c r="C581" s="136" t="s">
        <v>677</v>
      </c>
      <c r="D581" s="129">
        <v>5</v>
      </c>
      <c r="E581" s="130" t="s">
        <v>3562</v>
      </c>
      <c r="F581" s="19">
        <v>5363359</v>
      </c>
      <c r="G581" s="20">
        <v>371330</v>
      </c>
      <c r="H581" s="20">
        <v>436620</v>
      </c>
      <c r="I581" s="20">
        <v>0</v>
      </c>
      <c r="J581" s="20">
        <v>2353</v>
      </c>
      <c r="K581" s="20">
        <v>8240</v>
      </c>
      <c r="L581" s="20">
        <v>2719</v>
      </c>
      <c r="M581" s="20">
        <v>566842</v>
      </c>
      <c r="N581" s="20">
        <v>318627</v>
      </c>
      <c r="O581" s="20">
        <v>64935</v>
      </c>
      <c r="P581" s="20">
        <v>497780</v>
      </c>
      <c r="Q581" s="20">
        <v>734077</v>
      </c>
      <c r="R581" s="20">
        <v>991440</v>
      </c>
      <c r="S581" s="20">
        <v>745655</v>
      </c>
      <c r="T581" s="21">
        <v>451347</v>
      </c>
      <c r="U581" s="54">
        <v>405972</v>
      </c>
      <c r="V581" s="20">
        <v>348369</v>
      </c>
      <c r="W581" s="20">
        <v>162368</v>
      </c>
      <c r="X581" s="20">
        <v>0</v>
      </c>
      <c r="Y581" s="21">
        <v>0</v>
      </c>
      <c r="Z581" s="20">
        <v>2616368</v>
      </c>
      <c r="AA581" s="21">
        <v>189475</v>
      </c>
      <c r="AB581" s="32">
        <v>3951999</v>
      </c>
      <c r="AC581" s="20">
        <v>12395889</v>
      </c>
      <c r="AD581" s="20">
        <v>3908625</v>
      </c>
      <c r="AE581" s="20">
        <v>6298194</v>
      </c>
      <c r="AF581" s="20">
        <v>4188093</v>
      </c>
      <c r="AG581" s="20">
        <v>3418334</v>
      </c>
      <c r="AH581" s="20">
        <v>61088</v>
      </c>
      <c r="AI581" s="21">
        <v>64998</v>
      </c>
      <c r="AJ581" s="25">
        <v>706050</v>
      </c>
      <c r="AK581" s="25">
        <v>652388</v>
      </c>
      <c r="AL581" s="25">
        <v>148800</v>
      </c>
      <c r="AM581" s="22">
        <v>376045</v>
      </c>
      <c r="AN581" s="20">
        <v>3575263</v>
      </c>
      <c r="AO581" s="20">
        <v>38981</v>
      </c>
      <c r="AP581" s="54">
        <v>54062623</v>
      </c>
      <c r="AQ581" s="25">
        <v>789140</v>
      </c>
      <c r="AR581" s="25">
        <v>979445</v>
      </c>
      <c r="AS581" s="54">
        <v>149152</v>
      </c>
      <c r="AT581" s="54">
        <v>177035</v>
      </c>
      <c r="AU581" s="54">
        <v>857362</v>
      </c>
      <c r="AV581" s="25">
        <f t="shared" si="32"/>
        <v>2952134</v>
      </c>
      <c r="AW581" s="165">
        <v>4350051</v>
      </c>
      <c r="AX581" s="98">
        <f t="shared" si="33"/>
        <v>61364808</v>
      </c>
      <c r="AY581" s="73"/>
      <c r="AZ581" s="20">
        <v>6452712</v>
      </c>
      <c r="BA581" s="20">
        <v>84599</v>
      </c>
      <c r="BB581" s="19">
        <v>6537311</v>
      </c>
      <c r="BC581" s="19">
        <f t="shared" si="34"/>
        <v>67902119</v>
      </c>
      <c r="BE581" s="20">
        <v>0</v>
      </c>
      <c r="BF581" s="21">
        <f t="shared" si="35"/>
        <v>67902119</v>
      </c>
      <c r="BH581" s="73"/>
      <c r="BI581" s="73"/>
      <c r="BJ581" s="73"/>
      <c r="BK581" s="73"/>
      <c r="BL581" s="73"/>
      <c r="BM581" s="73"/>
      <c r="BN581" s="73"/>
    </row>
    <row r="582" spans="1:66" ht="22.5" customHeight="1" x14ac:dyDescent="0.2">
      <c r="A582" s="125" t="s">
        <v>2384</v>
      </c>
      <c r="B582" s="126" t="s">
        <v>2381</v>
      </c>
      <c r="C582" s="136" t="s">
        <v>678</v>
      </c>
      <c r="D582" s="129">
        <v>3</v>
      </c>
      <c r="E582" s="130" t="s">
        <v>3561</v>
      </c>
      <c r="F582" s="19">
        <v>6868502</v>
      </c>
      <c r="G582" s="20">
        <v>589794</v>
      </c>
      <c r="H582" s="20">
        <v>702430</v>
      </c>
      <c r="I582" s="20">
        <v>0</v>
      </c>
      <c r="J582" s="20">
        <v>24068</v>
      </c>
      <c r="K582" s="20">
        <v>0</v>
      </c>
      <c r="L582" s="20">
        <v>0</v>
      </c>
      <c r="M582" s="20">
        <v>771072</v>
      </c>
      <c r="N582" s="20">
        <v>428392</v>
      </c>
      <c r="O582" s="20">
        <v>60902</v>
      </c>
      <c r="P582" s="20">
        <v>1462954</v>
      </c>
      <c r="Q582" s="20">
        <v>883662</v>
      </c>
      <c r="R582" s="20">
        <v>1498860</v>
      </c>
      <c r="S582" s="20">
        <v>1114464</v>
      </c>
      <c r="T582" s="21">
        <v>636515</v>
      </c>
      <c r="U582" s="54">
        <v>650958</v>
      </c>
      <c r="V582" s="20">
        <v>555387</v>
      </c>
      <c r="W582" s="20">
        <v>273996</v>
      </c>
      <c r="X582" s="20">
        <v>718576</v>
      </c>
      <c r="Y582" s="21">
        <v>156699</v>
      </c>
      <c r="Z582" s="20">
        <v>3745654</v>
      </c>
      <c r="AA582" s="21">
        <v>1430</v>
      </c>
      <c r="AB582" s="32">
        <v>5145922</v>
      </c>
      <c r="AC582" s="20">
        <v>15226275</v>
      </c>
      <c r="AD582" s="20">
        <v>7335328</v>
      </c>
      <c r="AE582" s="20">
        <v>9650548</v>
      </c>
      <c r="AF582" s="20">
        <v>6552459</v>
      </c>
      <c r="AG582" s="20">
        <v>4954047</v>
      </c>
      <c r="AH582" s="20">
        <v>110772</v>
      </c>
      <c r="AI582" s="21">
        <v>79599</v>
      </c>
      <c r="AJ582" s="25">
        <v>917397</v>
      </c>
      <c r="AK582" s="25">
        <v>774830</v>
      </c>
      <c r="AL582" s="25">
        <v>190678</v>
      </c>
      <c r="AM582" s="22">
        <v>443458</v>
      </c>
      <c r="AN582" s="20">
        <v>4605516</v>
      </c>
      <c r="AO582" s="20">
        <v>71648</v>
      </c>
      <c r="AP582" s="54">
        <v>77202792</v>
      </c>
      <c r="AQ582" s="25">
        <v>691285</v>
      </c>
      <c r="AR582" s="25">
        <v>988020</v>
      </c>
      <c r="AS582" s="54">
        <v>225660</v>
      </c>
      <c r="AT582" s="54">
        <v>220363</v>
      </c>
      <c r="AU582" s="54">
        <v>891068</v>
      </c>
      <c r="AV582" s="25">
        <f t="shared" si="32"/>
        <v>3016396</v>
      </c>
      <c r="AW582" s="165">
        <v>11836637</v>
      </c>
      <c r="AX582" s="98">
        <f t="shared" si="33"/>
        <v>92055825</v>
      </c>
      <c r="AY582" s="73"/>
      <c r="AZ582" s="20">
        <v>8033888</v>
      </c>
      <c r="BA582" s="20">
        <v>130567</v>
      </c>
      <c r="BB582" s="19">
        <v>8164455</v>
      </c>
      <c r="BC582" s="19">
        <f t="shared" si="34"/>
        <v>100220280</v>
      </c>
      <c r="BE582" s="20">
        <v>3478283</v>
      </c>
      <c r="BF582" s="21">
        <f t="shared" si="35"/>
        <v>96741997</v>
      </c>
      <c r="BH582" s="73"/>
      <c r="BI582" s="73"/>
      <c r="BJ582" s="73"/>
      <c r="BK582" s="73"/>
      <c r="BL582" s="73"/>
      <c r="BM582" s="73"/>
      <c r="BN582" s="73"/>
    </row>
    <row r="583" spans="1:66" ht="22.5" customHeight="1" x14ac:dyDescent="0.2">
      <c r="A583" s="125" t="s">
        <v>2385</v>
      </c>
      <c r="B583" s="126" t="s">
        <v>2381</v>
      </c>
      <c r="C583" s="136" t="s">
        <v>679</v>
      </c>
      <c r="D583" s="129">
        <v>5</v>
      </c>
      <c r="E583" s="130" t="s">
        <v>3561</v>
      </c>
      <c r="F583" s="19">
        <v>609086</v>
      </c>
      <c r="G583" s="20">
        <v>117431</v>
      </c>
      <c r="H583" s="20">
        <v>88160</v>
      </c>
      <c r="I583" s="20">
        <v>0</v>
      </c>
      <c r="J583" s="20">
        <v>9173</v>
      </c>
      <c r="K583" s="20">
        <v>15150</v>
      </c>
      <c r="L583" s="20">
        <v>11151</v>
      </c>
      <c r="M583" s="20">
        <v>43708</v>
      </c>
      <c r="N583" s="20">
        <v>23841</v>
      </c>
      <c r="O583" s="20">
        <v>5846</v>
      </c>
      <c r="P583" s="20">
        <v>145820</v>
      </c>
      <c r="Q583" s="20">
        <v>70474</v>
      </c>
      <c r="R583" s="20">
        <v>85005</v>
      </c>
      <c r="S583" s="20">
        <v>107160</v>
      </c>
      <c r="T583" s="21">
        <v>115730</v>
      </c>
      <c r="U583" s="54">
        <v>63042</v>
      </c>
      <c r="V583" s="20">
        <v>47859</v>
      </c>
      <c r="W583" s="20">
        <v>40592</v>
      </c>
      <c r="X583" s="20">
        <v>0</v>
      </c>
      <c r="Y583" s="21">
        <v>0</v>
      </c>
      <c r="Z583" s="20">
        <v>253902</v>
      </c>
      <c r="AA583" s="21">
        <v>132990</v>
      </c>
      <c r="AB583" s="32">
        <v>320875</v>
      </c>
      <c r="AC583" s="20">
        <v>1420844</v>
      </c>
      <c r="AD583" s="20">
        <v>646884</v>
      </c>
      <c r="AE583" s="20">
        <v>1387624</v>
      </c>
      <c r="AF583" s="20">
        <v>760967</v>
      </c>
      <c r="AG583" s="20">
        <v>235282</v>
      </c>
      <c r="AH583" s="20">
        <v>149687</v>
      </c>
      <c r="AI583" s="21">
        <v>26847</v>
      </c>
      <c r="AJ583" s="25">
        <v>74307</v>
      </c>
      <c r="AK583" s="25">
        <v>97757</v>
      </c>
      <c r="AL583" s="25">
        <v>28004</v>
      </c>
      <c r="AM583" s="22">
        <v>52481</v>
      </c>
      <c r="AN583" s="20">
        <v>179210</v>
      </c>
      <c r="AO583" s="20">
        <v>36490</v>
      </c>
      <c r="AP583" s="54">
        <v>7403379</v>
      </c>
      <c r="AQ583" s="25">
        <v>102356</v>
      </c>
      <c r="AR583" s="25">
        <v>214622</v>
      </c>
      <c r="AS583" s="54">
        <v>152059</v>
      </c>
      <c r="AT583" s="54">
        <v>75530</v>
      </c>
      <c r="AU583" s="54">
        <v>144427</v>
      </c>
      <c r="AV583" s="25">
        <f t="shared" ref="AV583:AV646" si="36">SUM(AQ583:AU583)</f>
        <v>688994</v>
      </c>
      <c r="AW583" s="165">
        <v>916674</v>
      </c>
      <c r="AX583" s="98">
        <f t="shared" ref="AX583:AX646" si="37">SUM(AP583,AV583:AW583)</f>
        <v>9009047</v>
      </c>
      <c r="AY583" s="73"/>
      <c r="AZ583" s="20">
        <v>935073</v>
      </c>
      <c r="BA583" s="20">
        <v>108202</v>
      </c>
      <c r="BB583" s="19">
        <v>1043275</v>
      </c>
      <c r="BC583" s="19">
        <f t="shared" ref="BC583:BC646" si="38">AX583+BB583</f>
        <v>10052322</v>
      </c>
      <c r="BE583" s="20">
        <v>202519</v>
      </c>
      <c r="BF583" s="21">
        <f t="shared" ref="BF583:BF646" si="39">BC583-BE583</f>
        <v>9849803</v>
      </c>
      <c r="BH583" s="73"/>
      <c r="BI583" s="73"/>
      <c r="BJ583" s="73"/>
      <c r="BK583" s="73"/>
      <c r="BL583" s="73"/>
      <c r="BM583" s="73"/>
      <c r="BN583" s="73"/>
    </row>
    <row r="584" spans="1:66" ht="22.5" customHeight="1" x14ac:dyDescent="0.2">
      <c r="A584" s="125" t="s">
        <v>2386</v>
      </c>
      <c r="B584" s="126" t="s">
        <v>2381</v>
      </c>
      <c r="C584" s="136" t="s">
        <v>680</v>
      </c>
      <c r="D584" s="129">
        <v>5</v>
      </c>
      <c r="E584" s="130" t="s">
        <v>3561</v>
      </c>
      <c r="F584" s="19">
        <v>1562781</v>
      </c>
      <c r="G584" s="20">
        <v>436285</v>
      </c>
      <c r="H584" s="20">
        <v>285950</v>
      </c>
      <c r="I584" s="20">
        <v>0</v>
      </c>
      <c r="J584" s="20">
        <v>27125</v>
      </c>
      <c r="K584" s="20">
        <v>75630</v>
      </c>
      <c r="L584" s="20">
        <v>12109</v>
      </c>
      <c r="M584" s="20">
        <v>137740</v>
      </c>
      <c r="N584" s="20">
        <v>77719</v>
      </c>
      <c r="O584" s="20">
        <v>47027</v>
      </c>
      <c r="P584" s="20">
        <v>328402</v>
      </c>
      <c r="Q584" s="20">
        <v>213276</v>
      </c>
      <c r="R584" s="20">
        <v>336915</v>
      </c>
      <c r="S584" s="20">
        <v>323266</v>
      </c>
      <c r="T584" s="21">
        <v>215142</v>
      </c>
      <c r="U584" s="54">
        <v>142842</v>
      </c>
      <c r="V584" s="20">
        <v>150255</v>
      </c>
      <c r="W584" s="20">
        <v>127865</v>
      </c>
      <c r="X584" s="20">
        <v>0</v>
      </c>
      <c r="Y584" s="21">
        <v>0</v>
      </c>
      <c r="Z584" s="20">
        <v>767209</v>
      </c>
      <c r="AA584" s="21">
        <v>0</v>
      </c>
      <c r="AB584" s="32">
        <v>953496</v>
      </c>
      <c r="AC584" s="20">
        <v>2930688</v>
      </c>
      <c r="AD584" s="20">
        <v>1700700</v>
      </c>
      <c r="AE584" s="20">
        <v>2339766</v>
      </c>
      <c r="AF584" s="20">
        <v>1538919</v>
      </c>
      <c r="AG584" s="20">
        <v>695175</v>
      </c>
      <c r="AH584" s="20">
        <v>138465</v>
      </c>
      <c r="AI584" s="21">
        <v>60759</v>
      </c>
      <c r="AJ584" s="25">
        <v>183641</v>
      </c>
      <c r="AK584" s="25">
        <v>214198</v>
      </c>
      <c r="AL584" s="25">
        <v>55168</v>
      </c>
      <c r="AM584" s="22">
        <v>108321</v>
      </c>
      <c r="AN584" s="20">
        <v>445189</v>
      </c>
      <c r="AO584" s="20">
        <v>69526</v>
      </c>
      <c r="AP584" s="54">
        <v>16701549</v>
      </c>
      <c r="AQ584" s="25">
        <v>246662</v>
      </c>
      <c r="AR584" s="25">
        <v>380555</v>
      </c>
      <c r="AS584" s="54">
        <v>137276</v>
      </c>
      <c r="AT584" s="54">
        <v>101417</v>
      </c>
      <c r="AU584" s="54">
        <v>232108</v>
      </c>
      <c r="AV584" s="25">
        <f t="shared" si="36"/>
        <v>1098018</v>
      </c>
      <c r="AW584" s="165">
        <v>2620190</v>
      </c>
      <c r="AX584" s="98">
        <f t="shared" si="37"/>
        <v>20419757</v>
      </c>
      <c r="AY584" s="73"/>
      <c r="AZ584" s="20">
        <v>2231793</v>
      </c>
      <c r="BA584" s="20">
        <v>158501</v>
      </c>
      <c r="BB584" s="19">
        <v>2390294</v>
      </c>
      <c r="BC584" s="19">
        <f t="shared" si="38"/>
        <v>22810051</v>
      </c>
      <c r="BE584" s="20">
        <v>587646</v>
      </c>
      <c r="BF584" s="21">
        <f t="shared" si="39"/>
        <v>22222405</v>
      </c>
      <c r="BH584" s="73"/>
      <c r="BI584" s="73"/>
      <c r="BJ584" s="73"/>
      <c r="BK584" s="73"/>
      <c r="BL584" s="73"/>
      <c r="BM584" s="73"/>
      <c r="BN584" s="73"/>
    </row>
    <row r="585" spans="1:66" ht="22.5" customHeight="1" x14ac:dyDescent="0.2">
      <c r="A585" s="125" t="s">
        <v>2387</v>
      </c>
      <c r="B585" s="126" t="s">
        <v>2381</v>
      </c>
      <c r="C585" s="136" t="s">
        <v>681</v>
      </c>
      <c r="D585" s="129">
        <v>5</v>
      </c>
      <c r="E585" s="130" t="s">
        <v>3561</v>
      </c>
      <c r="F585" s="19">
        <v>5288482</v>
      </c>
      <c r="G585" s="20">
        <v>578528</v>
      </c>
      <c r="H585" s="20">
        <v>557650</v>
      </c>
      <c r="I585" s="20">
        <v>0</v>
      </c>
      <c r="J585" s="20">
        <v>0</v>
      </c>
      <c r="K585" s="20">
        <v>0</v>
      </c>
      <c r="L585" s="20">
        <v>0</v>
      </c>
      <c r="M585" s="20">
        <v>565724</v>
      </c>
      <c r="N585" s="20">
        <v>321730</v>
      </c>
      <c r="O585" s="20">
        <v>64713</v>
      </c>
      <c r="P585" s="20">
        <v>565764</v>
      </c>
      <c r="Q585" s="20">
        <v>713688</v>
      </c>
      <c r="R585" s="20">
        <v>1026090</v>
      </c>
      <c r="S585" s="20">
        <v>791198</v>
      </c>
      <c r="T585" s="21">
        <v>520785</v>
      </c>
      <c r="U585" s="54">
        <v>461832</v>
      </c>
      <c r="V585" s="20">
        <v>411810</v>
      </c>
      <c r="W585" s="20">
        <v>213108</v>
      </c>
      <c r="X585" s="20">
        <v>548275</v>
      </c>
      <c r="Y585" s="21">
        <v>124527</v>
      </c>
      <c r="Z585" s="20">
        <v>2582415</v>
      </c>
      <c r="AA585" s="21">
        <v>0</v>
      </c>
      <c r="AB585" s="32">
        <v>5367449</v>
      </c>
      <c r="AC585" s="20">
        <v>10806213</v>
      </c>
      <c r="AD585" s="20">
        <v>5133984</v>
      </c>
      <c r="AE585" s="20">
        <v>7454431</v>
      </c>
      <c r="AF585" s="20">
        <v>5407990</v>
      </c>
      <c r="AG585" s="20">
        <v>3511580</v>
      </c>
      <c r="AH585" s="20">
        <v>91134</v>
      </c>
      <c r="AI585" s="21">
        <v>61230</v>
      </c>
      <c r="AJ585" s="25">
        <v>702880</v>
      </c>
      <c r="AK585" s="25">
        <v>623650</v>
      </c>
      <c r="AL585" s="25">
        <v>153512</v>
      </c>
      <c r="AM585" s="22">
        <v>359679</v>
      </c>
      <c r="AN585" s="20">
        <v>3509307</v>
      </c>
      <c r="AO585" s="20">
        <v>43132</v>
      </c>
      <c r="AP585" s="54">
        <v>58562490</v>
      </c>
      <c r="AQ585" s="25">
        <v>771443</v>
      </c>
      <c r="AR585" s="25">
        <v>935082</v>
      </c>
      <c r="AS585" s="54">
        <v>189452</v>
      </c>
      <c r="AT585" s="54">
        <v>209018</v>
      </c>
      <c r="AU585" s="54">
        <v>843905</v>
      </c>
      <c r="AV585" s="25">
        <f t="shared" si="36"/>
        <v>2948900</v>
      </c>
      <c r="AW585" s="165">
        <v>8550251</v>
      </c>
      <c r="AX585" s="98">
        <f t="shared" si="37"/>
        <v>70061641</v>
      </c>
      <c r="AY585" s="73"/>
      <c r="AZ585" s="20">
        <v>6464111</v>
      </c>
      <c r="BA585" s="20">
        <v>93196</v>
      </c>
      <c r="BB585" s="19">
        <v>6557307</v>
      </c>
      <c r="BC585" s="19">
        <f t="shared" si="38"/>
        <v>76618948</v>
      </c>
      <c r="BE585" s="20">
        <v>2149902</v>
      </c>
      <c r="BF585" s="21">
        <f t="shared" si="39"/>
        <v>74469046</v>
      </c>
      <c r="BH585" s="73"/>
      <c r="BI585" s="73"/>
      <c r="BJ585" s="73"/>
      <c r="BK585" s="73"/>
      <c r="BL585" s="73"/>
      <c r="BM585" s="73"/>
      <c r="BN585" s="73"/>
    </row>
    <row r="586" spans="1:66" ht="22.5" customHeight="1" x14ac:dyDescent="0.2">
      <c r="A586" s="125" t="s">
        <v>2388</v>
      </c>
      <c r="B586" s="126" t="s">
        <v>2381</v>
      </c>
      <c r="C586" s="136" t="s">
        <v>682</v>
      </c>
      <c r="D586" s="129">
        <v>5</v>
      </c>
      <c r="E586" s="130" t="s">
        <v>3561</v>
      </c>
      <c r="F586" s="19">
        <v>1769379</v>
      </c>
      <c r="G586" s="20">
        <v>371544</v>
      </c>
      <c r="H586" s="20">
        <v>459040</v>
      </c>
      <c r="I586" s="20">
        <v>0</v>
      </c>
      <c r="J586" s="20">
        <v>0</v>
      </c>
      <c r="K586" s="20">
        <v>0</v>
      </c>
      <c r="L586" s="20">
        <v>0</v>
      </c>
      <c r="M586" s="20">
        <v>157210</v>
      </c>
      <c r="N586" s="20">
        <v>89055</v>
      </c>
      <c r="O586" s="20">
        <v>71743</v>
      </c>
      <c r="P586" s="20">
        <v>170198</v>
      </c>
      <c r="Q586" s="20">
        <v>219909</v>
      </c>
      <c r="R586" s="20">
        <v>322425</v>
      </c>
      <c r="S586" s="20">
        <v>291118</v>
      </c>
      <c r="T586" s="21">
        <v>231460</v>
      </c>
      <c r="U586" s="54">
        <v>164556</v>
      </c>
      <c r="V586" s="20">
        <v>185871</v>
      </c>
      <c r="W586" s="20">
        <v>111628</v>
      </c>
      <c r="X586" s="20">
        <v>0</v>
      </c>
      <c r="Y586" s="21">
        <v>0</v>
      </c>
      <c r="Z586" s="20">
        <v>823000</v>
      </c>
      <c r="AA586" s="21">
        <v>48620</v>
      </c>
      <c r="AB586" s="32">
        <v>1074607</v>
      </c>
      <c r="AC586" s="20">
        <v>3754541</v>
      </c>
      <c r="AD586" s="20">
        <v>1411753</v>
      </c>
      <c r="AE586" s="20">
        <v>2745583</v>
      </c>
      <c r="AF586" s="20">
        <v>1848361</v>
      </c>
      <c r="AG586" s="20">
        <v>793060</v>
      </c>
      <c r="AH586" s="20">
        <v>157380</v>
      </c>
      <c r="AI586" s="21">
        <v>19782</v>
      </c>
      <c r="AJ586" s="25">
        <v>203588</v>
      </c>
      <c r="AK586" s="25">
        <v>227711</v>
      </c>
      <c r="AL586" s="25">
        <v>64075</v>
      </c>
      <c r="AM586" s="22">
        <v>116807</v>
      </c>
      <c r="AN586" s="20">
        <v>905397</v>
      </c>
      <c r="AO586" s="20">
        <v>60137</v>
      </c>
      <c r="AP586" s="54">
        <v>18869538</v>
      </c>
      <c r="AQ586" s="25">
        <v>444486</v>
      </c>
      <c r="AR586" s="25">
        <v>440086</v>
      </c>
      <c r="AS586" s="54">
        <v>191385</v>
      </c>
      <c r="AT586" s="54">
        <v>96516</v>
      </c>
      <c r="AU586" s="54">
        <v>236558</v>
      </c>
      <c r="AV586" s="25">
        <f t="shared" si="36"/>
        <v>1409031</v>
      </c>
      <c r="AW586" s="165">
        <v>3567010</v>
      </c>
      <c r="AX586" s="98">
        <f t="shared" si="37"/>
        <v>23845579</v>
      </c>
      <c r="AY586" s="73"/>
      <c r="AZ586" s="20">
        <v>2439626</v>
      </c>
      <c r="BA586" s="20">
        <v>134655</v>
      </c>
      <c r="BB586" s="19">
        <v>2574281</v>
      </c>
      <c r="BC586" s="19">
        <f t="shared" si="38"/>
        <v>26419860</v>
      </c>
      <c r="BE586" s="20">
        <v>797633</v>
      </c>
      <c r="BF586" s="21">
        <f t="shared" si="39"/>
        <v>25622227</v>
      </c>
      <c r="BH586" s="73"/>
      <c r="BI586" s="73"/>
      <c r="BJ586" s="73"/>
      <c r="BK586" s="73"/>
      <c r="BL586" s="73"/>
      <c r="BM586" s="73"/>
      <c r="BN586" s="73"/>
    </row>
    <row r="587" spans="1:66" ht="22.5" customHeight="1" x14ac:dyDescent="0.2">
      <c r="A587" s="125" t="s">
        <v>2389</v>
      </c>
      <c r="B587" s="126" t="s">
        <v>2381</v>
      </c>
      <c r="C587" s="136" t="s">
        <v>683</v>
      </c>
      <c r="D587" s="129">
        <v>5</v>
      </c>
      <c r="E587" s="130" t="s">
        <v>3561</v>
      </c>
      <c r="F587" s="19">
        <v>1020947</v>
      </c>
      <c r="G587" s="20">
        <v>324130</v>
      </c>
      <c r="H587" s="20">
        <v>222680</v>
      </c>
      <c r="I587" s="20">
        <v>0</v>
      </c>
      <c r="J587" s="20">
        <v>0</v>
      </c>
      <c r="K587" s="20">
        <v>0</v>
      </c>
      <c r="L587" s="20">
        <v>0</v>
      </c>
      <c r="M587" s="20">
        <v>86525</v>
      </c>
      <c r="N587" s="20">
        <v>45821</v>
      </c>
      <c r="O587" s="20">
        <v>14060</v>
      </c>
      <c r="P587" s="20">
        <v>420193</v>
      </c>
      <c r="Q587" s="20">
        <v>142873</v>
      </c>
      <c r="R587" s="20">
        <v>167895</v>
      </c>
      <c r="S587" s="20">
        <v>159847</v>
      </c>
      <c r="T587" s="21">
        <v>162022</v>
      </c>
      <c r="U587" s="54">
        <v>81564</v>
      </c>
      <c r="V587" s="20">
        <v>101283</v>
      </c>
      <c r="W587" s="20">
        <v>70021</v>
      </c>
      <c r="X587" s="20">
        <v>0</v>
      </c>
      <c r="Y587" s="21">
        <v>0</v>
      </c>
      <c r="Z587" s="20">
        <v>486512</v>
      </c>
      <c r="AA587" s="21">
        <v>24310</v>
      </c>
      <c r="AB587" s="32">
        <v>509279</v>
      </c>
      <c r="AC587" s="20">
        <v>2225972</v>
      </c>
      <c r="AD587" s="20">
        <v>970683</v>
      </c>
      <c r="AE587" s="20">
        <v>1783460</v>
      </c>
      <c r="AF587" s="20">
        <v>1160488</v>
      </c>
      <c r="AG587" s="20">
        <v>468753</v>
      </c>
      <c r="AH587" s="20">
        <v>151678</v>
      </c>
      <c r="AI587" s="21">
        <v>20724</v>
      </c>
      <c r="AJ587" s="25">
        <v>122427</v>
      </c>
      <c r="AK587" s="25">
        <v>161750</v>
      </c>
      <c r="AL587" s="25">
        <v>41513</v>
      </c>
      <c r="AM587" s="22">
        <v>80505</v>
      </c>
      <c r="AN587" s="20">
        <v>297321</v>
      </c>
      <c r="AO587" s="20">
        <v>32298</v>
      </c>
      <c r="AP587" s="54">
        <v>11557534</v>
      </c>
      <c r="AQ587" s="25">
        <v>209899</v>
      </c>
      <c r="AR587" s="25">
        <v>277059</v>
      </c>
      <c r="AS587" s="54">
        <v>196131</v>
      </c>
      <c r="AT587" s="54">
        <v>75386</v>
      </c>
      <c r="AU587" s="54">
        <v>159019</v>
      </c>
      <c r="AV587" s="25">
        <f t="shared" si="36"/>
        <v>917494</v>
      </c>
      <c r="AW587" s="165">
        <v>1713226</v>
      </c>
      <c r="AX587" s="98">
        <f t="shared" si="37"/>
        <v>14188254</v>
      </c>
      <c r="AY587" s="73"/>
      <c r="AZ587" s="20">
        <v>1568291</v>
      </c>
      <c r="BA587" s="20">
        <v>134523</v>
      </c>
      <c r="BB587" s="19">
        <v>1702814</v>
      </c>
      <c r="BC587" s="19">
        <f t="shared" si="38"/>
        <v>15891068</v>
      </c>
      <c r="BE587" s="20">
        <v>491618</v>
      </c>
      <c r="BF587" s="21">
        <f t="shared" si="39"/>
        <v>15399450</v>
      </c>
      <c r="BH587" s="73"/>
      <c r="BI587" s="73"/>
      <c r="BJ587" s="73"/>
      <c r="BK587" s="73"/>
      <c r="BL587" s="73"/>
      <c r="BM587" s="73"/>
      <c r="BN587" s="73"/>
    </row>
    <row r="588" spans="1:66" ht="22.5" customHeight="1" x14ac:dyDescent="0.2">
      <c r="A588" s="125" t="s">
        <v>2390</v>
      </c>
      <c r="B588" s="126" t="s">
        <v>2381</v>
      </c>
      <c r="C588" s="136" t="s">
        <v>684</v>
      </c>
      <c r="D588" s="129">
        <v>5</v>
      </c>
      <c r="E588" s="130" t="s">
        <v>3562</v>
      </c>
      <c r="F588" s="19">
        <v>1713362</v>
      </c>
      <c r="G588" s="20">
        <v>450759</v>
      </c>
      <c r="H588" s="20">
        <v>414770</v>
      </c>
      <c r="I588" s="20">
        <v>0</v>
      </c>
      <c r="J588" s="20">
        <v>0</v>
      </c>
      <c r="K588" s="20">
        <v>0</v>
      </c>
      <c r="L588" s="20">
        <v>0</v>
      </c>
      <c r="M588" s="20">
        <v>143577</v>
      </c>
      <c r="N588" s="20">
        <v>77402</v>
      </c>
      <c r="O588" s="20">
        <v>47693</v>
      </c>
      <c r="P588" s="20">
        <v>232549</v>
      </c>
      <c r="Q588" s="20">
        <v>254756</v>
      </c>
      <c r="R588" s="20">
        <v>458595</v>
      </c>
      <c r="S588" s="20">
        <v>336661</v>
      </c>
      <c r="T588" s="21">
        <v>289209</v>
      </c>
      <c r="U588" s="54">
        <v>155526</v>
      </c>
      <c r="V588" s="20">
        <v>193662</v>
      </c>
      <c r="W588" s="20">
        <v>101480</v>
      </c>
      <c r="X588" s="20">
        <v>0</v>
      </c>
      <c r="Y588" s="21">
        <v>0</v>
      </c>
      <c r="Z588" s="20">
        <v>754835</v>
      </c>
      <c r="AA588" s="21">
        <v>38610</v>
      </c>
      <c r="AB588" s="32">
        <v>717151</v>
      </c>
      <c r="AC588" s="20">
        <v>3802988</v>
      </c>
      <c r="AD588" s="20">
        <v>1339697</v>
      </c>
      <c r="AE588" s="20">
        <v>1916987</v>
      </c>
      <c r="AF588" s="20">
        <v>1199048</v>
      </c>
      <c r="AG588" s="20">
        <v>785946</v>
      </c>
      <c r="AH588" s="20">
        <v>225888</v>
      </c>
      <c r="AI588" s="21">
        <v>26376</v>
      </c>
      <c r="AJ588" s="25">
        <v>188394</v>
      </c>
      <c r="AK588" s="25">
        <v>230213</v>
      </c>
      <c r="AL588" s="25">
        <v>53517</v>
      </c>
      <c r="AM588" s="22">
        <v>117312</v>
      </c>
      <c r="AN588" s="20">
        <v>1332962</v>
      </c>
      <c r="AO588" s="20">
        <v>133148</v>
      </c>
      <c r="AP588" s="54">
        <v>17733073</v>
      </c>
      <c r="AQ588" s="25">
        <v>380972</v>
      </c>
      <c r="AR588" s="25">
        <v>315411</v>
      </c>
      <c r="AS588" s="54">
        <v>188415</v>
      </c>
      <c r="AT588" s="54">
        <v>70201</v>
      </c>
      <c r="AU588" s="54">
        <v>244733</v>
      </c>
      <c r="AV588" s="25">
        <f t="shared" si="36"/>
        <v>1199732</v>
      </c>
      <c r="AW588" s="165">
        <v>1756640</v>
      </c>
      <c r="AX588" s="98">
        <f t="shared" si="37"/>
        <v>20689445</v>
      </c>
      <c r="AY588" s="73"/>
      <c r="AZ588" s="20">
        <v>2190110</v>
      </c>
      <c r="BA588" s="20">
        <v>264780</v>
      </c>
      <c r="BB588" s="19">
        <v>2454890</v>
      </c>
      <c r="BC588" s="19">
        <f t="shared" si="38"/>
        <v>23144335</v>
      </c>
      <c r="BE588" s="20">
        <v>0</v>
      </c>
      <c r="BF588" s="21">
        <f t="shared" si="39"/>
        <v>23144335</v>
      </c>
      <c r="BH588" s="73"/>
      <c r="BI588" s="73"/>
      <c r="BJ588" s="73"/>
      <c r="BK588" s="73"/>
      <c r="BL588" s="73"/>
      <c r="BM588" s="73"/>
      <c r="BN588" s="73"/>
    </row>
    <row r="589" spans="1:66" ht="22.5" customHeight="1" x14ac:dyDescent="0.2">
      <c r="A589" s="125" t="s">
        <v>2391</v>
      </c>
      <c r="B589" s="126" t="s">
        <v>2381</v>
      </c>
      <c r="C589" s="136" t="s">
        <v>685</v>
      </c>
      <c r="D589" s="129">
        <v>5</v>
      </c>
      <c r="E589" s="130" t="s">
        <v>3561</v>
      </c>
      <c r="F589" s="19">
        <v>1800831</v>
      </c>
      <c r="G589" s="20">
        <v>414752</v>
      </c>
      <c r="H589" s="20">
        <v>414960</v>
      </c>
      <c r="I589" s="20">
        <v>0</v>
      </c>
      <c r="J589" s="20">
        <v>0</v>
      </c>
      <c r="K589" s="20">
        <v>0</v>
      </c>
      <c r="L589" s="20">
        <v>0</v>
      </c>
      <c r="M589" s="20">
        <v>177554</v>
      </c>
      <c r="N589" s="20">
        <v>96402</v>
      </c>
      <c r="O589" s="20">
        <v>57794</v>
      </c>
      <c r="P589" s="20">
        <v>229161</v>
      </c>
      <c r="Q589" s="20">
        <v>289219</v>
      </c>
      <c r="R589" s="20">
        <v>350190</v>
      </c>
      <c r="S589" s="20">
        <v>350056</v>
      </c>
      <c r="T589" s="21">
        <v>266179</v>
      </c>
      <c r="U589" s="54">
        <v>169932</v>
      </c>
      <c r="V589" s="20">
        <v>200340</v>
      </c>
      <c r="W589" s="20">
        <v>111628</v>
      </c>
      <c r="X589" s="20">
        <v>0</v>
      </c>
      <c r="Y589" s="21">
        <v>0</v>
      </c>
      <c r="Z589" s="20">
        <v>934582</v>
      </c>
      <c r="AA589" s="21">
        <v>18590</v>
      </c>
      <c r="AB589" s="32">
        <v>733528</v>
      </c>
      <c r="AC589" s="20">
        <v>3687923</v>
      </c>
      <c r="AD589" s="20">
        <v>1489194</v>
      </c>
      <c r="AE589" s="20">
        <v>2790953</v>
      </c>
      <c r="AF589" s="20">
        <v>2177445</v>
      </c>
      <c r="AG589" s="20">
        <v>941114</v>
      </c>
      <c r="AH589" s="20">
        <v>132221</v>
      </c>
      <c r="AI589" s="21">
        <v>32970</v>
      </c>
      <c r="AJ589" s="25">
        <v>224158</v>
      </c>
      <c r="AK589" s="25">
        <v>246452</v>
      </c>
      <c r="AL589" s="25">
        <v>66124</v>
      </c>
      <c r="AM589" s="22">
        <v>129818</v>
      </c>
      <c r="AN589" s="20">
        <v>656812</v>
      </c>
      <c r="AO589" s="20">
        <v>60936</v>
      </c>
      <c r="AP589" s="54">
        <v>19251818</v>
      </c>
      <c r="AQ589" s="25">
        <v>446558</v>
      </c>
      <c r="AR589" s="25">
        <v>411934</v>
      </c>
      <c r="AS589" s="54">
        <v>191506</v>
      </c>
      <c r="AT589" s="54">
        <v>99903</v>
      </c>
      <c r="AU589" s="54">
        <v>307989</v>
      </c>
      <c r="AV589" s="25">
        <f t="shared" si="36"/>
        <v>1457890</v>
      </c>
      <c r="AW589" s="165">
        <v>2419171</v>
      </c>
      <c r="AX589" s="98">
        <f t="shared" si="37"/>
        <v>23128879</v>
      </c>
      <c r="AY589" s="73"/>
      <c r="AZ589" s="20">
        <v>2646256</v>
      </c>
      <c r="BA589" s="20">
        <v>131915</v>
      </c>
      <c r="BB589" s="19">
        <v>2778171</v>
      </c>
      <c r="BC589" s="19">
        <f t="shared" si="38"/>
        <v>25907050</v>
      </c>
      <c r="BE589" s="20">
        <v>729845</v>
      </c>
      <c r="BF589" s="21">
        <f t="shared" si="39"/>
        <v>25177205</v>
      </c>
      <c r="BH589" s="73"/>
      <c r="BI589" s="73"/>
      <c r="BJ589" s="73"/>
      <c r="BK589" s="73"/>
      <c r="BL589" s="73"/>
      <c r="BM589" s="73"/>
      <c r="BN589" s="73"/>
    </row>
    <row r="590" spans="1:66" ht="22.5" customHeight="1" x14ac:dyDescent="0.2">
      <c r="A590" s="125" t="s">
        <v>2392</v>
      </c>
      <c r="B590" s="126" t="s">
        <v>2381</v>
      </c>
      <c r="C590" s="136" t="s">
        <v>686</v>
      </c>
      <c r="D590" s="129">
        <v>5</v>
      </c>
      <c r="E590" s="130" t="s">
        <v>3561</v>
      </c>
      <c r="F590" s="19">
        <v>737806</v>
      </c>
      <c r="G590" s="20">
        <v>261457</v>
      </c>
      <c r="H590" s="20">
        <v>205390</v>
      </c>
      <c r="I590" s="20">
        <v>0</v>
      </c>
      <c r="J590" s="20">
        <v>0</v>
      </c>
      <c r="K590" s="20">
        <v>0</v>
      </c>
      <c r="L590" s="20">
        <v>0</v>
      </c>
      <c r="M590" s="20">
        <v>56582</v>
      </c>
      <c r="N590" s="20">
        <v>30740</v>
      </c>
      <c r="O590" s="20">
        <v>12025</v>
      </c>
      <c r="P590" s="20">
        <v>428096</v>
      </c>
      <c r="Q590" s="20">
        <v>81225</v>
      </c>
      <c r="R590" s="20">
        <v>113715</v>
      </c>
      <c r="S590" s="20">
        <v>114304</v>
      </c>
      <c r="T590" s="21">
        <v>104157</v>
      </c>
      <c r="U590" s="54">
        <v>56196</v>
      </c>
      <c r="V590" s="20">
        <v>65667</v>
      </c>
      <c r="W590" s="20">
        <v>40592</v>
      </c>
      <c r="X590" s="20">
        <v>0</v>
      </c>
      <c r="Y590" s="21">
        <v>0</v>
      </c>
      <c r="Z590" s="20">
        <v>313578</v>
      </c>
      <c r="AA590" s="21">
        <v>275990</v>
      </c>
      <c r="AB590" s="32">
        <v>490200</v>
      </c>
      <c r="AC590" s="20">
        <v>1464305</v>
      </c>
      <c r="AD590" s="20">
        <v>896965</v>
      </c>
      <c r="AE590" s="20">
        <v>1030248</v>
      </c>
      <c r="AF590" s="20">
        <v>644322</v>
      </c>
      <c r="AG590" s="20">
        <v>292259</v>
      </c>
      <c r="AH590" s="20">
        <v>160095</v>
      </c>
      <c r="AI590" s="21">
        <v>41919</v>
      </c>
      <c r="AJ590" s="25">
        <v>88734</v>
      </c>
      <c r="AK590" s="25">
        <v>117756</v>
      </c>
      <c r="AL590" s="25">
        <v>27867</v>
      </c>
      <c r="AM590" s="22">
        <v>62599</v>
      </c>
      <c r="AN590" s="20">
        <v>212022</v>
      </c>
      <c r="AO590" s="20">
        <v>27839</v>
      </c>
      <c r="AP590" s="54">
        <v>8454650</v>
      </c>
      <c r="AQ590" s="25">
        <v>131385</v>
      </c>
      <c r="AR590" s="25">
        <v>214571</v>
      </c>
      <c r="AS590" s="54">
        <v>157576</v>
      </c>
      <c r="AT590" s="54">
        <v>51945</v>
      </c>
      <c r="AU590" s="54">
        <v>140006</v>
      </c>
      <c r="AV590" s="25">
        <f t="shared" si="36"/>
        <v>695483</v>
      </c>
      <c r="AW590" s="165">
        <v>1035537</v>
      </c>
      <c r="AX590" s="98">
        <f t="shared" si="37"/>
        <v>10185670</v>
      </c>
      <c r="AY590" s="73"/>
      <c r="AZ590" s="20">
        <v>1133526</v>
      </c>
      <c r="BA590" s="20">
        <v>123539</v>
      </c>
      <c r="BB590" s="19">
        <v>1257065</v>
      </c>
      <c r="BC590" s="19">
        <f t="shared" si="38"/>
        <v>11442735</v>
      </c>
      <c r="BE590" s="20">
        <v>314862</v>
      </c>
      <c r="BF590" s="21">
        <f t="shared" si="39"/>
        <v>11127873</v>
      </c>
      <c r="BH590" s="73"/>
      <c r="BI590" s="73"/>
      <c r="BJ590" s="73"/>
      <c r="BK590" s="73"/>
      <c r="BL590" s="73"/>
      <c r="BM590" s="73"/>
      <c r="BN590" s="73"/>
    </row>
    <row r="591" spans="1:66" ht="22.5" customHeight="1" x14ac:dyDescent="0.2">
      <c r="A591" s="125" t="s">
        <v>2393</v>
      </c>
      <c r="B591" s="126" t="s">
        <v>2381</v>
      </c>
      <c r="C591" s="136" t="s">
        <v>687</v>
      </c>
      <c r="D591" s="129">
        <v>5</v>
      </c>
      <c r="E591" s="130" t="s">
        <v>3561</v>
      </c>
      <c r="F591" s="19">
        <v>982307</v>
      </c>
      <c r="G591" s="20">
        <v>359067</v>
      </c>
      <c r="H591" s="20">
        <v>212420</v>
      </c>
      <c r="I591" s="20">
        <v>0</v>
      </c>
      <c r="J591" s="20">
        <v>0</v>
      </c>
      <c r="K591" s="20">
        <v>0</v>
      </c>
      <c r="L591" s="20">
        <v>4743</v>
      </c>
      <c r="M591" s="20">
        <v>37455</v>
      </c>
      <c r="N591" s="20">
        <v>34701</v>
      </c>
      <c r="O591" s="20">
        <v>14541</v>
      </c>
      <c r="P591" s="20">
        <v>191197</v>
      </c>
      <c r="Q591" s="20">
        <v>85330</v>
      </c>
      <c r="R591" s="20">
        <v>128160</v>
      </c>
      <c r="S591" s="20">
        <v>155382</v>
      </c>
      <c r="T591" s="21">
        <v>173595</v>
      </c>
      <c r="U591" s="54">
        <v>63714</v>
      </c>
      <c r="V591" s="20">
        <v>71232</v>
      </c>
      <c r="W591" s="20">
        <v>50740</v>
      </c>
      <c r="X591" s="20">
        <v>0</v>
      </c>
      <c r="Y591" s="21">
        <v>0</v>
      </c>
      <c r="Z591" s="20">
        <v>341547</v>
      </c>
      <c r="AA591" s="21">
        <v>0</v>
      </c>
      <c r="AB591" s="32">
        <v>243366</v>
      </c>
      <c r="AC591" s="20">
        <v>2106530</v>
      </c>
      <c r="AD591" s="20">
        <v>2236479</v>
      </c>
      <c r="AE591" s="20">
        <v>1311612</v>
      </c>
      <c r="AF591" s="20">
        <v>775376</v>
      </c>
      <c r="AG591" s="20">
        <v>337921</v>
      </c>
      <c r="AH591" s="20">
        <v>251952</v>
      </c>
      <c r="AI591" s="21">
        <v>21195</v>
      </c>
      <c r="AJ591" s="25">
        <v>94833</v>
      </c>
      <c r="AK591" s="25">
        <v>110622</v>
      </c>
      <c r="AL591" s="25">
        <v>34745</v>
      </c>
      <c r="AM591" s="22">
        <v>59048</v>
      </c>
      <c r="AN591" s="20">
        <v>1021761</v>
      </c>
      <c r="AO591" s="20">
        <v>67363</v>
      </c>
      <c r="AP591" s="54">
        <v>11578934</v>
      </c>
      <c r="AQ591" s="25">
        <v>170628</v>
      </c>
      <c r="AR591" s="25">
        <v>243392</v>
      </c>
      <c r="AS591" s="54">
        <v>204851</v>
      </c>
      <c r="AT591" s="54">
        <v>98976</v>
      </c>
      <c r="AU591" s="54">
        <v>145721</v>
      </c>
      <c r="AV591" s="25">
        <f t="shared" si="36"/>
        <v>863568</v>
      </c>
      <c r="AW591" s="165">
        <v>2265072</v>
      </c>
      <c r="AX591" s="98">
        <f t="shared" si="37"/>
        <v>14707574</v>
      </c>
      <c r="AY591" s="73"/>
      <c r="AZ591" s="20">
        <v>1218557</v>
      </c>
      <c r="BA591" s="20">
        <v>201574</v>
      </c>
      <c r="BB591" s="19">
        <v>1420131</v>
      </c>
      <c r="BC591" s="19">
        <f t="shared" si="38"/>
        <v>16127705</v>
      </c>
      <c r="BE591" s="20">
        <v>286609</v>
      </c>
      <c r="BF591" s="21">
        <f t="shared" si="39"/>
        <v>15841096</v>
      </c>
      <c r="BH591" s="73"/>
      <c r="BI591" s="73"/>
      <c r="BJ591" s="73"/>
      <c r="BK591" s="73"/>
      <c r="BL591" s="73"/>
      <c r="BM591" s="73"/>
      <c r="BN591" s="73"/>
    </row>
    <row r="592" spans="1:66" ht="22.5" customHeight="1" x14ac:dyDescent="0.2">
      <c r="A592" s="125" t="s">
        <v>2394</v>
      </c>
      <c r="B592" s="126" t="s">
        <v>2381</v>
      </c>
      <c r="C592" s="136" t="s">
        <v>688</v>
      </c>
      <c r="D592" s="129">
        <v>5</v>
      </c>
      <c r="E592" s="130" t="s">
        <v>3561</v>
      </c>
      <c r="F592" s="19">
        <v>2038421</v>
      </c>
      <c r="G592" s="20">
        <v>186378</v>
      </c>
      <c r="H592" s="20">
        <v>177840</v>
      </c>
      <c r="I592" s="20">
        <v>0</v>
      </c>
      <c r="J592" s="20">
        <v>4969</v>
      </c>
      <c r="K592" s="20">
        <v>0</v>
      </c>
      <c r="L592" s="20">
        <v>0</v>
      </c>
      <c r="M592" s="20">
        <v>197849</v>
      </c>
      <c r="N592" s="20">
        <v>107452</v>
      </c>
      <c r="O592" s="20">
        <v>43512</v>
      </c>
      <c r="P592" s="20">
        <v>184526</v>
      </c>
      <c r="Q592" s="20">
        <v>292997</v>
      </c>
      <c r="R592" s="20">
        <v>405270</v>
      </c>
      <c r="S592" s="20">
        <v>333982</v>
      </c>
      <c r="T592" s="21">
        <v>185168</v>
      </c>
      <c r="U592" s="54">
        <v>170982</v>
      </c>
      <c r="V592" s="20">
        <v>162498</v>
      </c>
      <c r="W592" s="20">
        <v>71036</v>
      </c>
      <c r="X592" s="20">
        <v>478178</v>
      </c>
      <c r="Y592" s="21">
        <v>74867</v>
      </c>
      <c r="Z592" s="20">
        <v>994744</v>
      </c>
      <c r="AA592" s="21">
        <v>348205</v>
      </c>
      <c r="AB592" s="32">
        <v>1273775</v>
      </c>
      <c r="AC592" s="20">
        <v>4456044</v>
      </c>
      <c r="AD592" s="20">
        <v>1431988</v>
      </c>
      <c r="AE592" s="20">
        <v>2749422</v>
      </c>
      <c r="AF592" s="20">
        <v>1708210</v>
      </c>
      <c r="AG592" s="20">
        <v>1320571</v>
      </c>
      <c r="AH592" s="20">
        <v>24254</v>
      </c>
      <c r="AI592" s="21">
        <v>20724</v>
      </c>
      <c r="AJ592" s="25">
        <v>222642</v>
      </c>
      <c r="AK592" s="25">
        <v>271265</v>
      </c>
      <c r="AL592" s="25">
        <v>58015</v>
      </c>
      <c r="AM592" s="22">
        <v>147508</v>
      </c>
      <c r="AN592" s="20">
        <v>855673</v>
      </c>
      <c r="AO592" s="20">
        <v>17425</v>
      </c>
      <c r="AP592" s="54">
        <v>21016390</v>
      </c>
      <c r="AQ592" s="25">
        <v>435079</v>
      </c>
      <c r="AR592" s="25">
        <v>445709</v>
      </c>
      <c r="AS592" s="54">
        <v>68373</v>
      </c>
      <c r="AT592" s="54">
        <v>72177</v>
      </c>
      <c r="AU592" s="54">
        <v>343478</v>
      </c>
      <c r="AV592" s="25">
        <f t="shared" si="36"/>
        <v>1364816</v>
      </c>
      <c r="AW592" s="165">
        <v>3131783</v>
      </c>
      <c r="AX592" s="98">
        <f t="shared" si="37"/>
        <v>25512989</v>
      </c>
      <c r="AY592" s="73"/>
      <c r="AZ592" s="20">
        <v>2741323</v>
      </c>
      <c r="BA592" s="20">
        <v>31846</v>
      </c>
      <c r="BB592" s="19">
        <v>2773169</v>
      </c>
      <c r="BC592" s="19">
        <f t="shared" si="38"/>
        <v>28286158</v>
      </c>
      <c r="BE592" s="20">
        <v>606713</v>
      </c>
      <c r="BF592" s="21">
        <f t="shared" si="39"/>
        <v>27679445</v>
      </c>
      <c r="BH592" s="73"/>
      <c r="BI592" s="73"/>
      <c r="BJ592" s="73"/>
      <c r="BK592" s="73"/>
      <c r="BL592" s="73"/>
      <c r="BM592" s="73"/>
      <c r="BN592" s="73"/>
    </row>
    <row r="593" spans="1:66" ht="22.5" customHeight="1" x14ac:dyDescent="0.2">
      <c r="A593" s="125" t="s">
        <v>2395</v>
      </c>
      <c r="B593" s="126" t="s">
        <v>2381</v>
      </c>
      <c r="C593" s="136" t="s">
        <v>689</v>
      </c>
      <c r="D593" s="129">
        <v>3</v>
      </c>
      <c r="E593" s="130" t="s">
        <v>3561</v>
      </c>
      <c r="F593" s="19">
        <v>4654257</v>
      </c>
      <c r="G593" s="20">
        <v>654677</v>
      </c>
      <c r="H593" s="20">
        <v>691600</v>
      </c>
      <c r="I593" s="20">
        <v>0</v>
      </c>
      <c r="J593" s="20">
        <v>0</v>
      </c>
      <c r="K593" s="20">
        <v>0</v>
      </c>
      <c r="L593" s="20">
        <v>0</v>
      </c>
      <c r="M593" s="20">
        <v>490019</v>
      </c>
      <c r="N593" s="20">
        <v>276966</v>
      </c>
      <c r="O593" s="20">
        <v>68487</v>
      </c>
      <c r="P593" s="20">
        <v>432068</v>
      </c>
      <c r="Q593" s="20">
        <v>607947</v>
      </c>
      <c r="R593" s="20">
        <v>985860</v>
      </c>
      <c r="S593" s="20">
        <v>791198</v>
      </c>
      <c r="T593" s="21">
        <v>486066</v>
      </c>
      <c r="U593" s="54">
        <v>433146</v>
      </c>
      <c r="V593" s="20">
        <v>429618</v>
      </c>
      <c r="W593" s="20">
        <v>213108</v>
      </c>
      <c r="X593" s="20">
        <v>531454</v>
      </c>
      <c r="Y593" s="21">
        <v>115670</v>
      </c>
      <c r="Z593" s="20">
        <v>2410090</v>
      </c>
      <c r="AA593" s="21">
        <v>0</v>
      </c>
      <c r="AB593" s="32">
        <v>2917810</v>
      </c>
      <c r="AC593" s="20">
        <v>10832667</v>
      </c>
      <c r="AD593" s="20">
        <v>4631944</v>
      </c>
      <c r="AE593" s="20">
        <v>6061921</v>
      </c>
      <c r="AF593" s="20">
        <v>4483206</v>
      </c>
      <c r="AG593" s="20">
        <v>2847354</v>
      </c>
      <c r="AH593" s="20">
        <v>140366</v>
      </c>
      <c r="AI593" s="21">
        <v>56049</v>
      </c>
      <c r="AJ593" s="25">
        <v>593004</v>
      </c>
      <c r="AK593" s="25">
        <v>505628</v>
      </c>
      <c r="AL593" s="25">
        <v>128025</v>
      </c>
      <c r="AM593" s="22">
        <v>294781</v>
      </c>
      <c r="AN593" s="20">
        <v>3395641</v>
      </c>
      <c r="AO593" s="20">
        <v>94167</v>
      </c>
      <c r="AP593" s="54">
        <v>51254794</v>
      </c>
      <c r="AQ593" s="25">
        <v>688380</v>
      </c>
      <c r="AR593" s="25">
        <v>891745</v>
      </c>
      <c r="AS593" s="54">
        <v>220377</v>
      </c>
      <c r="AT593" s="54">
        <v>181181</v>
      </c>
      <c r="AU593" s="54">
        <v>692413</v>
      </c>
      <c r="AV593" s="25">
        <f t="shared" si="36"/>
        <v>2674096</v>
      </c>
      <c r="AW593" s="165">
        <v>7710126</v>
      </c>
      <c r="AX593" s="98">
        <f t="shared" si="37"/>
        <v>61639016</v>
      </c>
      <c r="AY593" s="73"/>
      <c r="AZ593" s="20">
        <v>5691559</v>
      </c>
      <c r="BA593" s="20">
        <v>162347</v>
      </c>
      <c r="BB593" s="19">
        <v>5853906</v>
      </c>
      <c r="BC593" s="19">
        <f t="shared" si="38"/>
        <v>67492922</v>
      </c>
      <c r="BE593" s="20">
        <v>2164764</v>
      </c>
      <c r="BF593" s="21">
        <f t="shared" si="39"/>
        <v>65328158</v>
      </c>
      <c r="BH593" s="73"/>
      <c r="BI593" s="73"/>
      <c r="BJ593" s="73"/>
      <c r="BK593" s="73"/>
      <c r="BL593" s="73"/>
      <c r="BM593" s="73"/>
      <c r="BN593" s="73"/>
    </row>
    <row r="594" spans="1:66" ht="22.5" customHeight="1" x14ac:dyDescent="0.2">
      <c r="A594" s="125" t="s">
        <v>2396</v>
      </c>
      <c r="B594" s="126" t="s">
        <v>2381</v>
      </c>
      <c r="C594" s="136" t="s">
        <v>690</v>
      </c>
      <c r="D594" s="129">
        <v>5</v>
      </c>
      <c r="E594" s="130" t="s">
        <v>3561</v>
      </c>
      <c r="F594" s="19">
        <v>310489</v>
      </c>
      <c r="G594" s="20">
        <v>76719</v>
      </c>
      <c r="H594" s="20">
        <v>51110</v>
      </c>
      <c r="I594" s="20">
        <v>0</v>
      </c>
      <c r="J594" s="20">
        <v>5460</v>
      </c>
      <c r="K594" s="20">
        <v>40660</v>
      </c>
      <c r="L594" s="20">
        <v>13298</v>
      </c>
      <c r="M594" s="20">
        <v>13187</v>
      </c>
      <c r="N594" s="20">
        <v>8937</v>
      </c>
      <c r="O594" s="20">
        <v>0</v>
      </c>
      <c r="P594" s="20">
        <v>668</v>
      </c>
      <c r="Q594" s="20">
        <v>33800</v>
      </c>
      <c r="R594" s="20">
        <v>55080</v>
      </c>
      <c r="S594" s="20">
        <v>46436</v>
      </c>
      <c r="T594" s="21">
        <v>64809</v>
      </c>
      <c r="U594" s="54">
        <v>17010</v>
      </c>
      <c r="V594" s="20">
        <v>14469</v>
      </c>
      <c r="W594" s="20">
        <v>10148</v>
      </c>
      <c r="X594" s="20">
        <v>0</v>
      </c>
      <c r="Y594" s="21">
        <v>0</v>
      </c>
      <c r="Z594" s="20">
        <v>164113</v>
      </c>
      <c r="AA594" s="21">
        <v>21450</v>
      </c>
      <c r="AB594" s="32">
        <v>144122</v>
      </c>
      <c r="AC594" s="20">
        <v>507796</v>
      </c>
      <c r="AD594" s="20">
        <v>271056</v>
      </c>
      <c r="AE594" s="20">
        <v>545976</v>
      </c>
      <c r="AF594" s="20">
        <v>321356</v>
      </c>
      <c r="AG594" s="20">
        <v>100184</v>
      </c>
      <c r="AH594" s="20">
        <v>72581</v>
      </c>
      <c r="AI594" s="21">
        <v>40035</v>
      </c>
      <c r="AJ594" s="25">
        <v>42161</v>
      </c>
      <c r="AK594" s="25">
        <v>61569</v>
      </c>
      <c r="AL594" s="25">
        <v>14222</v>
      </c>
      <c r="AM594" s="22">
        <v>30578</v>
      </c>
      <c r="AN594" s="20">
        <v>194537</v>
      </c>
      <c r="AO594" s="20">
        <v>16492</v>
      </c>
      <c r="AP594" s="54">
        <v>3310508</v>
      </c>
      <c r="AQ594" s="25">
        <v>40513</v>
      </c>
      <c r="AR594" s="25">
        <v>175590</v>
      </c>
      <c r="AS594" s="54">
        <v>125231</v>
      </c>
      <c r="AT594" s="54">
        <v>53670</v>
      </c>
      <c r="AU594" s="54">
        <v>94331</v>
      </c>
      <c r="AV594" s="25">
        <f t="shared" si="36"/>
        <v>489335</v>
      </c>
      <c r="AW594" s="165">
        <v>543524</v>
      </c>
      <c r="AX594" s="98">
        <f t="shared" si="37"/>
        <v>4343367</v>
      </c>
      <c r="AY594" s="73"/>
      <c r="AZ594" s="20">
        <v>470678</v>
      </c>
      <c r="BA594" s="20">
        <v>78101</v>
      </c>
      <c r="BB594" s="19">
        <v>548779</v>
      </c>
      <c r="BC594" s="19">
        <f t="shared" si="38"/>
        <v>4892146</v>
      </c>
      <c r="BE594" s="20">
        <v>80585</v>
      </c>
      <c r="BF594" s="21">
        <f t="shared" si="39"/>
        <v>4811561</v>
      </c>
      <c r="BH594" s="73"/>
      <c r="BI594" s="73"/>
      <c r="BJ594" s="73"/>
      <c r="BK594" s="73"/>
      <c r="BL594" s="73"/>
      <c r="BM594" s="73"/>
      <c r="BN594" s="73"/>
    </row>
    <row r="595" spans="1:66" ht="22.5" customHeight="1" x14ac:dyDescent="0.2">
      <c r="A595" s="125" t="s">
        <v>2397</v>
      </c>
      <c r="B595" s="126" t="s">
        <v>2381</v>
      </c>
      <c r="C595" s="136" t="s">
        <v>691</v>
      </c>
      <c r="D595" s="129">
        <v>5</v>
      </c>
      <c r="E595" s="130" t="s">
        <v>3562</v>
      </c>
      <c r="F595" s="19">
        <v>2817466</v>
      </c>
      <c r="G595" s="20">
        <v>811465</v>
      </c>
      <c r="H595" s="20">
        <v>838470</v>
      </c>
      <c r="I595" s="20">
        <v>0</v>
      </c>
      <c r="J595" s="20">
        <v>6066</v>
      </c>
      <c r="K595" s="20">
        <v>0</v>
      </c>
      <c r="L595" s="20">
        <v>0</v>
      </c>
      <c r="M595" s="20">
        <v>282170</v>
      </c>
      <c r="N595" s="20">
        <v>159386</v>
      </c>
      <c r="O595" s="20">
        <v>87764</v>
      </c>
      <c r="P595" s="20">
        <v>369674</v>
      </c>
      <c r="Q595" s="20">
        <v>420296</v>
      </c>
      <c r="R595" s="20">
        <v>599715</v>
      </c>
      <c r="S595" s="20">
        <v>580450</v>
      </c>
      <c r="T595" s="21">
        <v>474493</v>
      </c>
      <c r="U595" s="54">
        <v>275394</v>
      </c>
      <c r="V595" s="20">
        <v>301623</v>
      </c>
      <c r="W595" s="20">
        <v>223256</v>
      </c>
      <c r="X595" s="20">
        <v>0</v>
      </c>
      <c r="Y595" s="21">
        <v>0</v>
      </c>
      <c r="Z595" s="20">
        <v>1386346</v>
      </c>
      <c r="AA595" s="21">
        <v>76505</v>
      </c>
      <c r="AB595" s="32">
        <v>2585208</v>
      </c>
      <c r="AC595" s="20">
        <v>5502300</v>
      </c>
      <c r="AD595" s="20">
        <v>2546591</v>
      </c>
      <c r="AE595" s="20">
        <v>4491281</v>
      </c>
      <c r="AF595" s="20">
        <v>3075744</v>
      </c>
      <c r="AG595" s="20">
        <v>1614141</v>
      </c>
      <c r="AH595" s="20">
        <v>301003</v>
      </c>
      <c r="AI595" s="21">
        <v>75360</v>
      </c>
      <c r="AJ595" s="25">
        <v>339842</v>
      </c>
      <c r="AK595" s="25">
        <v>346210</v>
      </c>
      <c r="AL595" s="25">
        <v>108413</v>
      </c>
      <c r="AM595" s="22">
        <v>204443</v>
      </c>
      <c r="AN595" s="20">
        <v>1039241</v>
      </c>
      <c r="AO595" s="20">
        <v>209664</v>
      </c>
      <c r="AP595" s="54">
        <v>32149980</v>
      </c>
      <c r="AQ595" s="25">
        <v>512785</v>
      </c>
      <c r="AR595" s="25">
        <v>522339</v>
      </c>
      <c r="AS595" s="54">
        <v>372105</v>
      </c>
      <c r="AT595" s="54">
        <v>140109</v>
      </c>
      <c r="AU595" s="54">
        <v>280413</v>
      </c>
      <c r="AV595" s="25">
        <f t="shared" si="36"/>
        <v>1827751</v>
      </c>
      <c r="AW595" s="165">
        <v>2947866</v>
      </c>
      <c r="AX595" s="98">
        <f t="shared" si="37"/>
        <v>36925597</v>
      </c>
      <c r="AY595" s="73"/>
      <c r="AZ595" s="20">
        <v>3907098</v>
      </c>
      <c r="BA595" s="20">
        <v>375059</v>
      </c>
      <c r="BB595" s="19">
        <v>4282157</v>
      </c>
      <c r="BC595" s="19">
        <f t="shared" si="38"/>
        <v>41207754</v>
      </c>
      <c r="BE595" s="20">
        <v>0</v>
      </c>
      <c r="BF595" s="21">
        <f t="shared" si="39"/>
        <v>41207754</v>
      </c>
      <c r="BH595" s="73"/>
      <c r="BI595" s="73"/>
      <c r="BJ595" s="73"/>
      <c r="BK595" s="73"/>
      <c r="BL595" s="73"/>
      <c r="BM595" s="73"/>
      <c r="BN595" s="73"/>
    </row>
    <row r="596" spans="1:66" ht="22.5" customHeight="1" x14ac:dyDescent="0.2">
      <c r="A596" s="125" t="s">
        <v>2398</v>
      </c>
      <c r="B596" s="126" t="s">
        <v>2381</v>
      </c>
      <c r="C596" s="136" t="s">
        <v>692</v>
      </c>
      <c r="D596" s="129">
        <v>5</v>
      </c>
      <c r="E596" s="130" t="s">
        <v>3561</v>
      </c>
      <c r="F596" s="19">
        <v>2247698</v>
      </c>
      <c r="G596" s="20">
        <v>306234</v>
      </c>
      <c r="H596" s="20">
        <v>310650</v>
      </c>
      <c r="I596" s="20">
        <v>0</v>
      </c>
      <c r="J596" s="20">
        <v>0</v>
      </c>
      <c r="K596" s="20">
        <v>0</v>
      </c>
      <c r="L596" s="20">
        <v>0</v>
      </c>
      <c r="M596" s="20">
        <v>214733</v>
      </c>
      <c r="N596" s="20">
        <v>121771</v>
      </c>
      <c r="O596" s="20">
        <v>39146</v>
      </c>
      <c r="P596" s="20">
        <v>252027</v>
      </c>
      <c r="Q596" s="20">
        <v>332053</v>
      </c>
      <c r="R596" s="20">
        <v>577080</v>
      </c>
      <c r="S596" s="20">
        <v>501866</v>
      </c>
      <c r="T596" s="21">
        <v>196741</v>
      </c>
      <c r="U596" s="54">
        <v>203070</v>
      </c>
      <c r="V596" s="20">
        <v>228165</v>
      </c>
      <c r="W596" s="20">
        <v>101480</v>
      </c>
      <c r="X596" s="20">
        <v>0</v>
      </c>
      <c r="Y596" s="21">
        <v>0</v>
      </c>
      <c r="Z596" s="20">
        <v>1131655</v>
      </c>
      <c r="AA596" s="21">
        <v>25025</v>
      </c>
      <c r="AB596" s="32">
        <v>1135030</v>
      </c>
      <c r="AC596" s="20">
        <v>5087410</v>
      </c>
      <c r="AD596" s="20">
        <v>1589329</v>
      </c>
      <c r="AE596" s="20">
        <v>2680529</v>
      </c>
      <c r="AF596" s="20">
        <v>1909058</v>
      </c>
      <c r="AG596" s="20">
        <v>1438647</v>
      </c>
      <c r="AH596" s="20">
        <v>68056</v>
      </c>
      <c r="AI596" s="21">
        <v>22608</v>
      </c>
      <c r="AJ596" s="25">
        <v>239309</v>
      </c>
      <c r="AK596" s="25">
        <v>267318</v>
      </c>
      <c r="AL596" s="25">
        <v>58789</v>
      </c>
      <c r="AM596" s="22">
        <v>146680</v>
      </c>
      <c r="AN596" s="20">
        <v>920112</v>
      </c>
      <c r="AO596" s="20">
        <v>25318</v>
      </c>
      <c r="AP596" s="54">
        <v>22377587</v>
      </c>
      <c r="AQ596" s="25">
        <v>507639</v>
      </c>
      <c r="AR596" s="25">
        <v>645514</v>
      </c>
      <c r="AS596" s="54">
        <v>77162</v>
      </c>
      <c r="AT596" s="54">
        <v>90980</v>
      </c>
      <c r="AU596" s="54">
        <v>423400</v>
      </c>
      <c r="AV596" s="25">
        <f t="shared" si="36"/>
        <v>1744695</v>
      </c>
      <c r="AW596" s="165">
        <v>2754542</v>
      </c>
      <c r="AX596" s="98">
        <f t="shared" si="37"/>
        <v>26876824</v>
      </c>
      <c r="AY596" s="73"/>
      <c r="AZ596" s="20">
        <v>3042099</v>
      </c>
      <c r="BA596" s="20">
        <v>50896</v>
      </c>
      <c r="BB596" s="19">
        <v>3092995</v>
      </c>
      <c r="BC596" s="19">
        <f t="shared" si="38"/>
        <v>29969819</v>
      </c>
      <c r="BE596" s="20">
        <v>507103</v>
      </c>
      <c r="BF596" s="21">
        <f t="shared" si="39"/>
        <v>29462716</v>
      </c>
      <c r="BH596" s="73"/>
      <c r="BI596" s="73"/>
      <c r="BJ596" s="73"/>
      <c r="BK596" s="73"/>
      <c r="BL596" s="73"/>
      <c r="BM596" s="73"/>
      <c r="BN596" s="73"/>
    </row>
    <row r="597" spans="1:66" ht="22.5" customHeight="1" x14ac:dyDescent="0.2">
      <c r="A597" s="125" t="s">
        <v>2399</v>
      </c>
      <c r="B597" s="126" t="s">
        <v>2381</v>
      </c>
      <c r="C597" s="136" t="s">
        <v>693</v>
      </c>
      <c r="D597" s="129">
        <v>5</v>
      </c>
      <c r="E597" s="130" t="s">
        <v>3561</v>
      </c>
      <c r="F597" s="19">
        <v>2145107</v>
      </c>
      <c r="G597" s="20">
        <v>289050</v>
      </c>
      <c r="H597" s="20">
        <v>246810</v>
      </c>
      <c r="I597" s="20">
        <v>0</v>
      </c>
      <c r="J597" s="20">
        <v>0</v>
      </c>
      <c r="K597" s="20">
        <v>0</v>
      </c>
      <c r="L597" s="20">
        <v>0</v>
      </c>
      <c r="M597" s="20">
        <v>217253</v>
      </c>
      <c r="N597" s="20">
        <v>119871</v>
      </c>
      <c r="O597" s="20">
        <v>34706</v>
      </c>
      <c r="P597" s="20">
        <v>232160</v>
      </c>
      <c r="Q597" s="20">
        <v>311372</v>
      </c>
      <c r="R597" s="20">
        <v>483120</v>
      </c>
      <c r="S597" s="20">
        <v>427747</v>
      </c>
      <c r="T597" s="21">
        <v>254606</v>
      </c>
      <c r="U597" s="54">
        <v>208656</v>
      </c>
      <c r="V597" s="20">
        <v>205905</v>
      </c>
      <c r="W597" s="20">
        <v>111628</v>
      </c>
      <c r="X597" s="20">
        <v>0</v>
      </c>
      <c r="Y597" s="21">
        <v>0</v>
      </c>
      <c r="Z597" s="20">
        <v>1202803</v>
      </c>
      <c r="AA597" s="21">
        <v>0</v>
      </c>
      <c r="AB597" s="32">
        <v>1202796</v>
      </c>
      <c r="AC597" s="20">
        <v>4332446</v>
      </c>
      <c r="AD597" s="20">
        <v>1611409</v>
      </c>
      <c r="AE597" s="20">
        <v>2963848</v>
      </c>
      <c r="AF597" s="20">
        <v>2193062</v>
      </c>
      <c r="AG597" s="20">
        <v>1472175</v>
      </c>
      <c r="AH597" s="20">
        <v>91405</v>
      </c>
      <c r="AI597" s="21">
        <v>26376</v>
      </c>
      <c r="AJ597" s="25">
        <v>242928</v>
      </c>
      <c r="AK597" s="25">
        <v>277776</v>
      </c>
      <c r="AL597" s="25">
        <v>64194</v>
      </c>
      <c r="AM597" s="22">
        <v>153194</v>
      </c>
      <c r="AN597" s="20">
        <v>773745</v>
      </c>
      <c r="AO597" s="20">
        <v>31314</v>
      </c>
      <c r="AP597" s="54">
        <v>21927462</v>
      </c>
      <c r="AQ597" s="25">
        <v>496151</v>
      </c>
      <c r="AR597" s="25">
        <v>446318</v>
      </c>
      <c r="AS597" s="54">
        <v>105813</v>
      </c>
      <c r="AT597" s="54">
        <v>95974</v>
      </c>
      <c r="AU597" s="54">
        <v>359096</v>
      </c>
      <c r="AV597" s="25">
        <f t="shared" si="36"/>
        <v>1503352</v>
      </c>
      <c r="AW597" s="165">
        <v>2779489</v>
      </c>
      <c r="AX597" s="98">
        <f t="shared" si="37"/>
        <v>26210303</v>
      </c>
      <c r="AY597" s="73"/>
      <c r="AZ597" s="20">
        <v>3036754</v>
      </c>
      <c r="BA597" s="20">
        <v>74123</v>
      </c>
      <c r="BB597" s="19">
        <v>3110877</v>
      </c>
      <c r="BC597" s="19">
        <f t="shared" si="38"/>
        <v>29321180</v>
      </c>
      <c r="BE597" s="20">
        <v>613430</v>
      </c>
      <c r="BF597" s="21">
        <f t="shared" si="39"/>
        <v>28707750</v>
      </c>
      <c r="BH597" s="73"/>
      <c r="BI597" s="73"/>
      <c r="BJ597" s="73"/>
      <c r="BK597" s="73"/>
      <c r="BL597" s="73"/>
      <c r="BM597" s="73"/>
      <c r="BN597" s="73"/>
    </row>
    <row r="598" spans="1:66" ht="22.5" customHeight="1" x14ac:dyDescent="0.2">
      <c r="A598" s="125" t="s">
        <v>2400</v>
      </c>
      <c r="B598" s="126" t="s">
        <v>2381</v>
      </c>
      <c r="C598" s="136" t="s">
        <v>694</v>
      </c>
      <c r="D598" s="129">
        <v>5</v>
      </c>
      <c r="E598" s="130" t="s">
        <v>3561</v>
      </c>
      <c r="F598" s="19">
        <v>1574408</v>
      </c>
      <c r="G598" s="20">
        <v>218035</v>
      </c>
      <c r="H598" s="20">
        <v>223820</v>
      </c>
      <c r="I598" s="20">
        <v>0</v>
      </c>
      <c r="J598" s="20">
        <v>0</v>
      </c>
      <c r="K598" s="20">
        <v>0</v>
      </c>
      <c r="L598" s="20">
        <v>0</v>
      </c>
      <c r="M598" s="20">
        <v>146168</v>
      </c>
      <c r="N598" s="20">
        <v>78281</v>
      </c>
      <c r="O598" s="20">
        <v>55796</v>
      </c>
      <c r="P598" s="20">
        <v>310345</v>
      </c>
      <c r="Q598" s="20">
        <v>233775</v>
      </c>
      <c r="R598" s="20">
        <v>258615</v>
      </c>
      <c r="S598" s="20">
        <v>250933</v>
      </c>
      <c r="T598" s="21">
        <v>150449</v>
      </c>
      <c r="U598" s="54">
        <v>121590</v>
      </c>
      <c r="V598" s="20">
        <v>134673</v>
      </c>
      <c r="W598" s="20">
        <v>60888</v>
      </c>
      <c r="X598" s="20">
        <v>0</v>
      </c>
      <c r="Y598" s="21">
        <v>0</v>
      </c>
      <c r="Z598" s="20">
        <v>789809</v>
      </c>
      <c r="AA598" s="21">
        <v>0</v>
      </c>
      <c r="AB598" s="32">
        <v>878122</v>
      </c>
      <c r="AC598" s="20">
        <v>2975257</v>
      </c>
      <c r="AD598" s="20">
        <v>1140938</v>
      </c>
      <c r="AE598" s="20">
        <v>2335368</v>
      </c>
      <c r="AF598" s="20">
        <v>1709981</v>
      </c>
      <c r="AG598" s="20">
        <v>852366</v>
      </c>
      <c r="AH598" s="20">
        <v>75115</v>
      </c>
      <c r="AI598" s="21">
        <v>19311</v>
      </c>
      <c r="AJ598" s="25">
        <v>174955</v>
      </c>
      <c r="AK598" s="25">
        <v>222942</v>
      </c>
      <c r="AL598" s="25">
        <v>51243</v>
      </c>
      <c r="AM598" s="22">
        <v>112733</v>
      </c>
      <c r="AN598" s="20">
        <v>614726</v>
      </c>
      <c r="AO598" s="20">
        <v>19844</v>
      </c>
      <c r="AP598" s="54">
        <v>15790486</v>
      </c>
      <c r="AQ598" s="25">
        <v>266133</v>
      </c>
      <c r="AR598" s="25">
        <v>396698</v>
      </c>
      <c r="AS598" s="54">
        <v>119867</v>
      </c>
      <c r="AT598" s="54">
        <v>80640</v>
      </c>
      <c r="AU598" s="54">
        <v>279083</v>
      </c>
      <c r="AV598" s="25">
        <f t="shared" si="36"/>
        <v>1142421</v>
      </c>
      <c r="AW598" s="165">
        <v>2230748</v>
      </c>
      <c r="AX598" s="98">
        <f t="shared" si="37"/>
        <v>19163655</v>
      </c>
      <c r="AY598" s="73"/>
      <c r="AZ598" s="20">
        <v>2159878</v>
      </c>
      <c r="BA598" s="20">
        <v>59383</v>
      </c>
      <c r="BB598" s="19">
        <v>2219261</v>
      </c>
      <c r="BC598" s="19">
        <f t="shared" si="38"/>
        <v>21382916</v>
      </c>
      <c r="BE598" s="20">
        <v>658228</v>
      </c>
      <c r="BF598" s="21">
        <f t="shared" si="39"/>
        <v>20724688</v>
      </c>
      <c r="BH598" s="73"/>
      <c r="BI598" s="73"/>
      <c r="BJ598" s="73"/>
      <c r="BK598" s="73"/>
      <c r="BL598" s="73"/>
      <c r="BM598" s="73"/>
      <c r="BN598" s="73"/>
    </row>
    <row r="599" spans="1:66" ht="22.5" customHeight="1" x14ac:dyDescent="0.2">
      <c r="A599" s="125" t="s">
        <v>2401</v>
      </c>
      <c r="B599" s="126" t="s">
        <v>2381</v>
      </c>
      <c r="C599" s="136" t="s">
        <v>695</v>
      </c>
      <c r="D599" s="129">
        <v>5</v>
      </c>
      <c r="E599" s="130" t="s">
        <v>3561</v>
      </c>
      <c r="F599" s="19">
        <v>543295</v>
      </c>
      <c r="G599" s="20">
        <v>144169</v>
      </c>
      <c r="H599" s="20">
        <v>167200</v>
      </c>
      <c r="I599" s="20">
        <v>0</v>
      </c>
      <c r="J599" s="20">
        <v>0</v>
      </c>
      <c r="K599" s="20">
        <v>21430</v>
      </c>
      <c r="L599" s="20">
        <v>12560</v>
      </c>
      <c r="M599" s="20">
        <v>24148</v>
      </c>
      <c r="N599" s="20">
        <v>16957</v>
      </c>
      <c r="O599" s="20">
        <v>0</v>
      </c>
      <c r="P599" s="20">
        <v>1499</v>
      </c>
      <c r="Q599" s="20">
        <v>56021</v>
      </c>
      <c r="R599" s="20">
        <v>86220</v>
      </c>
      <c r="S599" s="20">
        <v>62510</v>
      </c>
      <c r="T599" s="21">
        <v>87955</v>
      </c>
      <c r="U599" s="54">
        <v>37884</v>
      </c>
      <c r="V599" s="20">
        <v>36729</v>
      </c>
      <c r="W599" s="20">
        <v>30444</v>
      </c>
      <c r="X599" s="20">
        <v>0</v>
      </c>
      <c r="Y599" s="21">
        <v>0</v>
      </c>
      <c r="Z599" s="20">
        <v>266084</v>
      </c>
      <c r="AA599" s="21">
        <v>91520</v>
      </c>
      <c r="AB599" s="32">
        <v>180278</v>
      </c>
      <c r="AC599" s="20">
        <v>1060411</v>
      </c>
      <c r="AD599" s="20">
        <v>589013</v>
      </c>
      <c r="AE599" s="20">
        <v>1008889</v>
      </c>
      <c r="AF599" s="20">
        <v>544180</v>
      </c>
      <c r="AG599" s="20">
        <v>210233</v>
      </c>
      <c r="AH599" s="20">
        <v>143081</v>
      </c>
      <c r="AI599" s="21">
        <v>61701</v>
      </c>
      <c r="AJ599" s="25">
        <v>59832</v>
      </c>
      <c r="AK599" s="25">
        <v>89661</v>
      </c>
      <c r="AL599" s="25">
        <v>22943</v>
      </c>
      <c r="AM599" s="22">
        <v>47410</v>
      </c>
      <c r="AN599" s="20">
        <v>397767</v>
      </c>
      <c r="AO599" s="20">
        <v>33928</v>
      </c>
      <c r="AP599" s="54">
        <v>6135952</v>
      </c>
      <c r="AQ599" s="25">
        <v>74509</v>
      </c>
      <c r="AR599" s="25">
        <v>185412</v>
      </c>
      <c r="AS599" s="54">
        <v>148801</v>
      </c>
      <c r="AT599" s="54">
        <v>52697</v>
      </c>
      <c r="AU599" s="54">
        <v>105790</v>
      </c>
      <c r="AV599" s="25">
        <f t="shared" si="36"/>
        <v>567209</v>
      </c>
      <c r="AW599" s="165">
        <v>1085559</v>
      </c>
      <c r="AX599" s="98">
        <f t="shared" si="37"/>
        <v>7788720</v>
      </c>
      <c r="AY599" s="73"/>
      <c r="AZ599" s="20">
        <v>736709</v>
      </c>
      <c r="BA599" s="20">
        <v>157242</v>
      </c>
      <c r="BB599" s="19">
        <v>893951</v>
      </c>
      <c r="BC599" s="19">
        <f t="shared" si="38"/>
        <v>8682671</v>
      </c>
      <c r="BE599" s="20">
        <v>161306</v>
      </c>
      <c r="BF599" s="21">
        <f t="shared" si="39"/>
        <v>8521365</v>
      </c>
      <c r="BH599" s="73"/>
      <c r="BI599" s="73"/>
      <c r="BJ599" s="73"/>
      <c r="BK599" s="73"/>
      <c r="BL599" s="73"/>
      <c r="BM599" s="73"/>
      <c r="BN599" s="73"/>
    </row>
    <row r="600" spans="1:66" ht="22.5" customHeight="1" x14ac:dyDescent="0.2">
      <c r="A600" s="125" t="s">
        <v>2402</v>
      </c>
      <c r="B600" s="126" t="s">
        <v>2381</v>
      </c>
      <c r="C600" s="136" t="s">
        <v>696</v>
      </c>
      <c r="D600" s="129">
        <v>5</v>
      </c>
      <c r="E600" s="130" t="s">
        <v>3561</v>
      </c>
      <c r="F600" s="19">
        <v>1395698</v>
      </c>
      <c r="G600" s="20">
        <v>108590</v>
      </c>
      <c r="H600" s="20">
        <v>145730</v>
      </c>
      <c r="I600" s="20">
        <v>0</v>
      </c>
      <c r="J600" s="20">
        <v>0</v>
      </c>
      <c r="K600" s="20">
        <v>0</v>
      </c>
      <c r="L600" s="20">
        <v>0</v>
      </c>
      <c r="M600" s="20">
        <v>117162</v>
      </c>
      <c r="N600" s="20">
        <v>64371</v>
      </c>
      <c r="O600" s="20">
        <v>13283</v>
      </c>
      <c r="P600" s="20">
        <v>214590</v>
      </c>
      <c r="Q600" s="20">
        <v>168243</v>
      </c>
      <c r="R600" s="20">
        <v>233640</v>
      </c>
      <c r="S600" s="20">
        <v>185744</v>
      </c>
      <c r="T600" s="21">
        <v>104157</v>
      </c>
      <c r="U600" s="54">
        <v>111300</v>
      </c>
      <c r="V600" s="20">
        <v>112413</v>
      </c>
      <c r="W600" s="20">
        <v>50740</v>
      </c>
      <c r="X600" s="20">
        <v>0</v>
      </c>
      <c r="Y600" s="21">
        <v>0</v>
      </c>
      <c r="Z600" s="20">
        <v>561733</v>
      </c>
      <c r="AA600" s="21">
        <v>0</v>
      </c>
      <c r="AB600" s="32">
        <v>940162</v>
      </c>
      <c r="AC600" s="20">
        <v>2359957</v>
      </c>
      <c r="AD600" s="20">
        <v>950988</v>
      </c>
      <c r="AE600" s="20">
        <v>1929691</v>
      </c>
      <c r="AF600" s="20">
        <v>1329297</v>
      </c>
      <c r="AG600" s="20">
        <v>735626</v>
      </c>
      <c r="AH600" s="20">
        <v>50680</v>
      </c>
      <c r="AI600" s="21">
        <v>13188</v>
      </c>
      <c r="AJ600" s="25">
        <v>147963</v>
      </c>
      <c r="AK600" s="25">
        <v>193896</v>
      </c>
      <c r="AL600" s="25">
        <v>41111</v>
      </c>
      <c r="AM600" s="22">
        <v>95143</v>
      </c>
      <c r="AN600" s="20">
        <v>444539</v>
      </c>
      <c r="AO600" s="20">
        <v>11972</v>
      </c>
      <c r="AP600" s="54">
        <v>12831607</v>
      </c>
      <c r="AQ600" s="25">
        <v>277850</v>
      </c>
      <c r="AR600" s="25">
        <v>344614</v>
      </c>
      <c r="AS600" s="54">
        <v>76315</v>
      </c>
      <c r="AT600" s="54">
        <v>60656</v>
      </c>
      <c r="AU600" s="54">
        <v>248929</v>
      </c>
      <c r="AV600" s="25">
        <f t="shared" si="36"/>
        <v>1008364</v>
      </c>
      <c r="AW600" s="165">
        <v>2089329</v>
      </c>
      <c r="AX600" s="98">
        <f t="shared" si="37"/>
        <v>15929300</v>
      </c>
      <c r="AY600" s="73"/>
      <c r="AZ600" s="20">
        <v>1897157</v>
      </c>
      <c r="BA600" s="20">
        <v>30365</v>
      </c>
      <c r="BB600" s="19">
        <v>1927522</v>
      </c>
      <c r="BC600" s="19">
        <f t="shared" si="38"/>
        <v>17856822</v>
      </c>
      <c r="BE600" s="20">
        <v>518286</v>
      </c>
      <c r="BF600" s="21">
        <f t="shared" si="39"/>
        <v>17338536</v>
      </c>
      <c r="BH600" s="73"/>
      <c r="BI600" s="73"/>
      <c r="BJ600" s="73"/>
      <c r="BK600" s="73"/>
      <c r="BL600" s="73"/>
      <c r="BM600" s="73"/>
      <c r="BN600" s="73"/>
    </row>
    <row r="601" spans="1:66" ht="22.5" customHeight="1" x14ac:dyDescent="0.2">
      <c r="A601" s="125" t="s">
        <v>2403</v>
      </c>
      <c r="B601" s="126" t="s">
        <v>2381</v>
      </c>
      <c r="C601" s="136" t="s">
        <v>697</v>
      </c>
      <c r="D601" s="129">
        <v>5</v>
      </c>
      <c r="E601" s="130" t="s">
        <v>3562</v>
      </c>
      <c r="F601" s="19">
        <v>1067327</v>
      </c>
      <c r="G601" s="20">
        <v>345021</v>
      </c>
      <c r="H601" s="20">
        <v>203110</v>
      </c>
      <c r="I601" s="20">
        <v>0</v>
      </c>
      <c r="J601" s="20">
        <v>6951</v>
      </c>
      <c r="K601" s="20">
        <v>0</v>
      </c>
      <c r="L601" s="20">
        <v>589</v>
      </c>
      <c r="M601" s="20">
        <v>60557</v>
      </c>
      <c r="N601" s="20">
        <v>44273</v>
      </c>
      <c r="O601" s="20">
        <v>26159</v>
      </c>
      <c r="P601" s="20">
        <v>83070</v>
      </c>
      <c r="Q601" s="20">
        <v>129214</v>
      </c>
      <c r="R601" s="20">
        <v>234315</v>
      </c>
      <c r="S601" s="20">
        <v>152703</v>
      </c>
      <c r="T601" s="21">
        <v>195584</v>
      </c>
      <c r="U601" s="54">
        <v>133014</v>
      </c>
      <c r="V601" s="20">
        <v>105735</v>
      </c>
      <c r="W601" s="20">
        <v>104524</v>
      </c>
      <c r="X601" s="20">
        <v>0</v>
      </c>
      <c r="Y601" s="21">
        <v>0</v>
      </c>
      <c r="Z601" s="20">
        <v>565179</v>
      </c>
      <c r="AA601" s="21">
        <v>0</v>
      </c>
      <c r="AB601" s="32">
        <v>559327</v>
      </c>
      <c r="AC601" s="20">
        <v>2215612</v>
      </c>
      <c r="AD601" s="20">
        <v>1080716</v>
      </c>
      <c r="AE601" s="20">
        <v>1545861</v>
      </c>
      <c r="AF601" s="20">
        <v>1092144</v>
      </c>
      <c r="AG601" s="20">
        <v>455178</v>
      </c>
      <c r="AH601" s="20">
        <v>201996</v>
      </c>
      <c r="AI601" s="21">
        <v>70650</v>
      </c>
      <c r="AJ601" s="25">
        <v>118303</v>
      </c>
      <c r="AK601" s="25">
        <v>170503</v>
      </c>
      <c r="AL601" s="25">
        <v>43453</v>
      </c>
      <c r="AM601" s="22">
        <v>80951</v>
      </c>
      <c r="AN601" s="20">
        <v>329417</v>
      </c>
      <c r="AO601" s="20">
        <v>65036</v>
      </c>
      <c r="AP601" s="54">
        <v>11486472</v>
      </c>
      <c r="AQ601" s="25">
        <v>252074</v>
      </c>
      <c r="AR601" s="25">
        <v>270276</v>
      </c>
      <c r="AS601" s="54">
        <v>210475</v>
      </c>
      <c r="AT601" s="54">
        <v>77971</v>
      </c>
      <c r="AU601" s="54">
        <v>129179</v>
      </c>
      <c r="AV601" s="25">
        <f t="shared" si="36"/>
        <v>939975</v>
      </c>
      <c r="AW601" s="165">
        <v>1108754</v>
      </c>
      <c r="AX601" s="98">
        <f t="shared" si="37"/>
        <v>13535201</v>
      </c>
      <c r="AY601" s="73"/>
      <c r="AZ601" s="20">
        <v>1498694</v>
      </c>
      <c r="BA601" s="20">
        <v>264493</v>
      </c>
      <c r="BB601" s="19">
        <v>1763187</v>
      </c>
      <c r="BC601" s="19">
        <f t="shared" si="38"/>
        <v>15298388</v>
      </c>
      <c r="BE601" s="20">
        <v>0</v>
      </c>
      <c r="BF601" s="21">
        <f t="shared" si="39"/>
        <v>15298388</v>
      </c>
      <c r="BH601" s="73"/>
      <c r="BI601" s="73"/>
      <c r="BJ601" s="73"/>
      <c r="BK601" s="73"/>
      <c r="BL601" s="73"/>
      <c r="BM601" s="73"/>
      <c r="BN601" s="73"/>
    </row>
    <row r="602" spans="1:66" ht="22.5" customHeight="1" x14ac:dyDescent="0.2">
      <c r="A602" s="125" t="s">
        <v>2404</v>
      </c>
      <c r="B602" s="126" t="s">
        <v>2381</v>
      </c>
      <c r="C602" s="136" t="s">
        <v>698</v>
      </c>
      <c r="D602" s="129">
        <v>5</v>
      </c>
      <c r="E602" s="130" t="s">
        <v>3561</v>
      </c>
      <c r="F602" s="19">
        <v>600174</v>
      </c>
      <c r="G602" s="20">
        <v>172617</v>
      </c>
      <c r="H602" s="20">
        <v>105450</v>
      </c>
      <c r="I602" s="20">
        <v>0</v>
      </c>
      <c r="J602" s="20">
        <v>14453</v>
      </c>
      <c r="K602" s="20">
        <v>20070</v>
      </c>
      <c r="L602" s="20">
        <v>15776</v>
      </c>
      <c r="M602" s="20">
        <v>29746</v>
      </c>
      <c r="N602" s="20">
        <v>22422</v>
      </c>
      <c r="O602" s="20">
        <v>20942</v>
      </c>
      <c r="P602" s="20">
        <v>24014</v>
      </c>
      <c r="Q602" s="20">
        <v>71259</v>
      </c>
      <c r="R602" s="20">
        <v>111285</v>
      </c>
      <c r="S602" s="20">
        <v>80370</v>
      </c>
      <c r="T602" s="21">
        <v>123831</v>
      </c>
      <c r="U602" s="54">
        <v>76104</v>
      </c>
      <c r="V602" s="20">
        <v>66780</v>
      </c>
      <c r="W602" s="20">
        <v>48710</v>
      </c>
      <c r="X602" s="20">
        <v>0</v>
      </c>
      <c r="Y602" s="21">
        <v>0</v>
      </c>
      <c r="Z602" s="20">
        <v>335067</v>
      </c>
      <c r="AA602" s="21">
        <v>0</v>
      </c>
      <c r="AB602" s="32">
        <v>268465</v>
      </c>
      <c r="AC602" s="20">
        <v>1086893</v>
      </c>
      <c r="AD602" s="20">
        <v>703300</v>
      </c>
      <c r="AE602" s="20">
        <v>1141928</v>
      </c>
      <c r="AF602" s="20">
        <v>675154</v>
      </c>
      <c r="AG602" s="20">
        <v>235343</v>
      </c>
      <c r="AH602" s="20">
        <v>144348</v>
      </c>
      <c r="AI602" s="21">
        <v>68766</v>
      </c>
      <c r="AJ602" s="25">
        <v>71545</v>
      </c>
      <c r="AK602" s="25">
        <v>105074</v>
      </c>
      <c r="AL602" s="25">
        <v>30807</v>
      </c>
      <c r="AM602" s="22">
        <v>55191</v>
      </c>
      <c r="AN602" s="20">
        <v>387696</v>
      </c>
      <c r="AO602" s="20">
        <v>38663</v>
      </c>
      <c r="AP602" s="54">
        <v>6952243</v>
      </c>
      <c r="AQ602" s="25">
        <v>133650</v>
      </c>
      <c r="AR602" s="25">
        <v>223934</v>
      </c>
      <c r="AS602" s="54">
        <v>176627</v>
      </c>
      <c r="AT602" s="54">
        <v>51799</v>
      </c>
      <c r="AU602" s="54">
        <v>108234</v>
      </c>
      <c r="AV602" s="25">
        <f t="shared" si="36"/>
        <v>694244</v>
      </c>
      <c r="AW602" s="165">
        <v>911184</v>
      </c>
      <c r="AX602" s="98">
        <f t="shared" si="37"/>
        <v>8557671</v>
      </c>
      <c r="AY602" s="73"/>
      <c r="AZ602" s="20">
        <v>894434</v>
      </c>
      <c r="BA602" s="20">
        <v>173684</v>
      </c>
      <c r="BB602" s="19">
        <v>1068118</v>
      </c>
      <c r="BC602" s="19">
        <f t="shared" si="38"/>
        <v>9625789</v>
      </c>
      <c r="BE602" s="20">
        <v>273866</v>
      </c>
      <c r="BF602" s="21">
        <f t="shared" si="39"/>
        <v>9351923</v>
      </c>
      <c r="BH602" s="73"/>
      <c r="BI602" s="73"/>
      <c r="BJ602" s="73"/>
      <c r="BK602" s="73"/>
      <c r="BL602" s="73"/>
      <c r="BM602" s="73"/>
      <c r="BN602" s="73"/>
    </row>
    <row r="603" spans="1:66" ht="22.5" customHeight="1" x14ac:dyDescent="0.2">
      <c r="A603" s="125" t="s">
        <v>2405</v>
      </c>
      <c r="B603" s="126" t="s">
        <v>2381</v>
      </c>
      <c r="C603" s="136" t="s">
        <v>699</v>
      </c>
      <c r="D603" s="129">
        <v>5</v>
      </c>
      <c r="E603" s="130" t="s">
        <v>3562</v>
      </c>
      <c r="F603" s="19">
        <v>2045551</v>
      </c>
      <c r="G603" s="20">
        <v>218820</v>
      </c>
      <c r="H603" s="20">
        <v>102220</v>
      </c>
      <c r="I603" s="20">
        <v>0</v>
      </c>
      <c r="J603" s="20">
        <v>0</v>
      </c>
      <c r="K603" s="20">
        <v>5250</v>
      </c>
      <c r="L603" s="20">
        <v>0</v>
      </c>
      <c r="M603" s="20">
        <v>190594</v>
      </c>
      <c r="N603" s="20">
        <v>107579</v>
      </c>
      <c r="O603" s="20">
        <v>40219</v>
      </c>
      <c r="P603" s="20">
        <v>169995</v>
      </c>
      <c r="Q603" s="20">
        <v>290398</v>
      </c>
      <c r="R603" s="20">
        <v>375165</v>
      </c>
      <c r="S603" s="20">
        <v>358093</v>
      </c>
      <c r="T603" s="21">
        <v>196741</v>
      </c>
      <c r="U603" s="54">
        <v>154308</v>
      </c>
      <c r="V603" s="20">
        <v>190323</v>
      </c>
      <c r="W603" s="20">
        <v>91332</v>
      </c>
      <c r="X603" s="20">
        <v>0</v>
      </c>
      <c r="Y603" s="21">
        <v>0</v>
      </c>
      <c r="Z603" s="20">
        <v>855334</v>
      </c>
      <c r="AA603" s="21">
        <v>548405</v>
      </c>
      <c r="AB603" s="32">
        <v>1096313</v>
      </c>
      <c r="AC603" s="20">
        <v>4813180</v>
      </c>
      <c r="AD603" s="20">
        <v>1349968</v>
      </c>
      <c r="AE603" s="20">
        <v>1709123</v>
      </c>
      <c r="AF603" s="20">
        <v>1108968</v>
      </c>
      <c r="AG603" s="20">
        <v>1295516</v>
      </c>
      <c r="AH603" s="20">
        <v>0</v>
      </c>
      <c r="AI603" s="21">
        <v>21666</v>
      </c>
      <c r="AJ603" s="25">
        <v>215376</v>
      </c>
      <c r="AK603" s="25">
        <v>269667</v>
      </c>
      <c r="AL603" s="25">
        <v>56328</v>
      </c>
      <c r="AM603" s="22">
        <v>146915</v>
      </c>
      <c r="AN603" s="20">
        <v>738865</v>
      </c>
      <c r="AO603" s="20">
        <v>16349</v>
      </c>
      <c r="AP603" s="54">
        <v>18778561</v>
      </c>
      <c r="AQ603" s="25">
        <v>424440</v>
      </c>
      <c r="AR603" s="25">
        <v>378128</v>
      </c>
      <c r="AS603" s="54">
        <v>63824</v>
      </c>
      <c r="AT603" s="54">
        <v>57434</v>
      </c>
      <c r="AU603" s="54">
        <v>278840</v>
      </c>
      <c r="AV603" s="25">
        <f t="shared" si="36"/>
        <v>1202666</v>
      </c>
      <c r="AW603" s="165">
        <v>1393739</v>
      </c>
      <c r="AX603" s="98">
        <f t="shared" si="37"/>
        <v>21374966</v>
      </c>
      <c r="AY603" s="73"/>
      <c r="AZ603" s="20">
        <v>2678240</v>
      </c>
      <c r="BA603" s="20">
        <v>26807</v>
      </c>
      <c r="BB603" s="19">
        <v>2705047</v>
      </c>
      <c r="BC603" s="19">
        <f t="shared" si="38"/>
        <v>24080013</v>
      </c>
      <c r="BE603" s="20">
        <v>0</v>
      </c>
      <c r="BF603" s="21">
        <f t="shared" si="39"/>
        <v>24080013</v>
      </c>
      <c r="BH603" s="73"/>
      <c r="BI603" s="73"/>
      <c r="BJ603" s="73"/>
      <c r="BK603" s="73"/>
      <c r="BL603" s="73"/>
      <c r="BM603" s="73"/>
      <c r="BN603" s="73"/>
    </row>
    <row r="604" spans="1:66" ht="22.5" customHeight="1" x14ac:dyDescent="0.2">
      <c r="A604" s="125" t="s">
        <v>2406</v>
      </c>
      <c r="B604" s="126" t="s">
        <v>2381</v>
      </c>
      <c r="C604" s="136" t="s">
        <v>700</v>
      </c>
      <c r="D604" s="129">
        <v>5</v>
      </c>
      <c r="E604" s="130" t="s">
        <v>3561</v>
      </c>
      <c r="F604" s="19">
        <v>1114868</v>
      </c>
      <c r="G604" s="20">
        <v>190300</v>
      </c>
      <c r="H604" s="20">
        <v>132430</v>
      </c>
      <c r="I604" s="20">
        <v>0</v>
      </c>
      <c r="J604" s="20">
        <v>0</v>
      </c>
      <c r="K604" s="20">
        <v>0</v>
      </c>
      <c r="L604" s="20">
        <v>0</v>
      </c>
      <c r="M604" s="20">
        <v>97466</v>
      </c>
      <c r="N604" s="20">
        <v>51879</v>
      </c>
      <c r="O604" s="20">
        <v>25271</v>
      </c>
      <c r="P604" s="20">
        <v>111930</v>
      </c>
      <c r="Q604" s="20">
        <v>148505</v>
      </c>
      <c r="R604" s="20">
        <v>234450</v>
      </c>
      <c r="S604" s="20">
        <v>231287</v>
      </c>
      <c r="T604" s="21">
        <v>138876</v>
      </c>
      <c r="U604" s="54">
        <v>104118</v>
      </c>
      <c r="V604" s="20">
        <v>126882</v>
      </c>
      <c r="W604" s="20">
        <v>50740</v>
      </c>
      <c r="X604" s="20">
        <v>0</v>
      </c>
      <c r="Y604" s="21">
        <v>0</v>
      </c>
      <c r="Z604" s="20">
        <v>590576</v>
      </c>
      <c r="AA604" s="21">
        <v>0</v>
      </c>
      <c r="AB604" s="32">
        <v>489019</v>
      </c>
      <c r="AC604" s="20">
        <v>2389873</v>
      </c>
      <c r="AD604" s="20">
        <v>811829</v>
      </c>
      <c r="AE604" s="20">
        <v>1488694</v>
      </c>
      <c r="AF604" s="20">
        <v>1153807</v>
      </c>
      <c r="AG604" s="20">
        <v>545383</v>
      </c>
      <c r="AH604" s="20">
        <v>63079</v>
      </c>
      <c r="AI604" s="21">
        <v>13659</v>
      </c>
      <c r="AJ604" s="25">
        <v>132517</v>
      </c>
      <c r="AK604" s="25">
        <v>170287</v>
      </c>
      <c r="AL604" s="25">
        <v>37603</v>
      </c>
      <c r="AM604" s="22">
        <v>84408</v>
      </c>
      <c r="AN604" s="20">
        <v>400868</v>
      </c>
      <c r="AO604" s="20">
        <v>14555</v>
      </c>
      <c r="AP604" s="54">
        <v>11145159</v>
      </c>
      <c r="AQ604" s="25">
        <v>237458</v>
      </c>
      <c r="AR604" s="25">
        <v>365881</v>
      </c>
      <c r="AS604" s="54">
        <v>81383</v>
      </c>
      <c r="AT604" s="54">
        <v>69269</v>
      </c>
      <c r="AU604" s="54">
        <v>221494</v>
      </c>
      <c r="AV604" s="25">
        <f t="shared" si="36"/>
        <v>975485</v>
      </c>
      <c r="AW604" s="165">
        <v>1488998</v>
      </c>
      <c r="AX604" s="98">
        <f t="shared" si="37"/>
        <v>13609642</v>
      </c>
      <c r="AY604" s="73"/>
      <c r="AZ604" s="20">
        <v>1672862</v>
      </c>
      <c r="BA604" s="20">
        <v>45990</v>
      </c>
      <c r="BB604" s="19">
        <v>1718852</v>
      </c>
      <c r="BC604" s="19">
        <f t="shared" si="38"/>
        <v>15328494</v>
      </c>
      <c r="BE604" s="20">
        <v>479109</v>
      </c>
      <c r="BF604" s="21">
        <f t="shared" si="39"/>
        <v>14849385</v>
      </c>
      <c r="BH604" s="73"/>
      <c r="BI604" s="73"/>
      <c r="BJ604" s="73"/>
      <c r="BK604" s="73"/>
      <c r="BL604" s="73"/>
      <c r="BM604" s="73"/>
      <c r="BN604" s="73"/>
    </row>
    <row r="605" spans="1:66" ht="22.5" customHeight="1" x14ac:dyDescent="0.2">
      <c r="A605" s="125" t="s">
        <v>2407</v>
      </c>
      <c r="B605" s="126" t="s">
        <v>2381</v>
      </c>
      <c r="C605" s="136" t="s">
        <v>701</v>
      </c>
      <c r="D605" s="129">
        <v>5</v>
      </c>
      <c r="E605" s="130" t="s">
        <v>3562</v>
      </c>
      <c r="F605" s="19">
        <v>914641</v>
      </c>
      <c r="G605" s="20">
        <v>249336</v>
      </c>
      <c r="H605" s="20">
        <v>137180</v>
      </c>
      <c r="I605" s="20">
        <v>0</v>
      </c>
      <c r="J605" s="20">
        <v>4586</v>
      </c>
      <c r="K605" s="20">
        <v>0</v>
      </c>
      <c r="L605" s="20">
        <v>0</v>
      </c>
      <c r="M605" s="20">
        <v>67714</v>
      </c>
      <c r="N605" s="20">
        <v>34304</v>
      </c>
      <c r="O605" s="20">
        <v>26492</v>
      </c>
      <c r="P605" s="20">
        <v>214464</v>
      </c>
      <c r="Q605" s="20">
        <v>94330</v>
      </c>
      <c r="R605" s="20">
        <v>159255</v>
      </c>
      <c r="S605" s="20">
        <v>138415</v>
      </c>
      <c r="T605" s="21">
        <v>92584</v>
      </c>
      <c r="U605" s="54">
        <v>67116</v>
      </c>
      <c r="V605" s="20">
        <v>77910</v>
      </c>
      <c r="W605" s="20">
        <v>50740</v>
      </c>
      <c r="X605" s="20">
        <v>0</v>
      </c>
      <c r="Y605" s="21">
        <v>0</v>
      </c>
      <c r="Z605" s="20">
        <v>418308</v>
      </c>
      <c r="AA605" s="21">
        <v>39325</v>
      </c>
      <c r="AB605" s="32">
        <v>289775</v>
      </c>
      <c r="AC605" s="20">
        <v>1886342</v>
      </c>
      <c r="AD605" s="20">
        <v>788336</v>
      </c>
      <c r="AE605" s="20">
        <v>1006027</v>
      </c>
      <c r="AF605" s="20">
        <v>638124</v>
      </c>
      <c r="AG605" s="20">
        <v>329031</v>
      </c>
      <c r="AH605" s="20">
        <v>137560</v>
      </c>
      <c r="AI605" s="21">
        <v>15072</v>
      </c>
      <c r="AJ605" s="25">
        <v>100472</v>
      </c>
      <c r="AK605" s="25">
        <v>123687</v>
      </c>
      <c r="AL605" s="25">
        <v>30533</v>
      </c>
      <c r="AM605" s="22">
        <v>65938</v>
      </c>
      <c r="AN605" s="20">
        <v>311016</v>
      </c>
      <c r="AO605" s="20">
        <v>33477</v>
      </c>
      <c r="AP605" s="54">
        <v>8542090</v>
      </c>
      <c r="AQ605" s="25">
        <v>210757</v>
      </c>
      <c r="AR605" s="25">
        <v>250216</v>
      </c>
      <c r="AS605" s="54">
        <v>103644</v>
      </c>
      <c r="AT605" s="54">
        <v>41511</v>
      </c>
      <c r="AU605" s="54">
        <v>77044</v>
      </c>
      <c r="AV605" s="25">
        <f t="shared" si="36"/>
        <v>683172</v>
      </c>
      <c r="AW605" s="165">
        <v>744553</v>
      </c>
      <c r="AX605" s="98">
        <f t="shared" si="37"/>
        <v>9969815</v>
      </c>
      <c r="AY605" s="73"/>
      <c r="AZ605" s="20">
        <v>1220061</v>
      </c>
      <c r="BA605" s="20">
        <v>124511</v>
      </c>
      <c r="BB605" s="19">
        <v>1344572</v>
      </c>
      <c r="BC605" s="19">
        <f t="shared" si="38"/>
        <v>11314387</v>
      </c>
      <c r="BE605" s="20">
        <v>0</v>
      </c>
      <c r="BF605" s="21">
        <f t="shared" si="39"/>
        <v>11314387</v>
      </c>
      <c r="BH605" s="73"/>
      <c r="BI605" s="73"/>
      <c r="BJ605" s="73"/>
      <c r="BK605" s="73"/>
      <c r="BL605" s="73"/>
      <c r="BM605" s="73"/>
      <c r="BN605" s="73"/>
    </row>
    <row r="606" spans="1:66" ht="22.5" customHeight="1" x14ac:dyDescent="0.2">
      <c r="A606" s="125" t="s">
        <v>2408</v>
      </c>
      <c r="B606" s="126" t="s">
        <v>2381</v>
      </c>
      <c r="C606" s="136" t="s">
        <v>702</v>
      </c>
      <c r="D606" s="129">
        <v>5</v>
      </c>
      <c r="E606" s="130" t="s">
        <v>3561</v>
      </c>
      <c r="F606" s="19">
        <v>830036</v>
      </c>
      <c r="G606" s="20">
        <v>160995</v>
      </c>
      <c r="H606" s="20">
        <v>148770</v>
      </c>
      <c r="I606" s="20">
        <v>0</v>
      </c>
      <c r="J606" s="20">
        <v>0</v>
      </c>
      <c r="K606" s="20">
        <v>0</v>
      </c>
      <c r="L606" s="20">
        <v>0</v>
      </c>
      <c r="M606" s="20">
        <v>65296</v>
      </c>
      <c r="N606" s="20">
        <v>35616</v>
      </c>
      <c r="O606" s="20">
        <v>2035</v>
      </c>
      <c r="P606" s="20">
        <v>186927</v>
      </c>
      <c r="Q606" s="20">
        <v>89643</v>
      </c>
      <c r="R606" s="20">
        <v>134100</v>
      </c>
      <c r="S606" s="20">
        <v>137522</v>
      </c>
      <c r="T606" s="21">
        <v>104157</v>
      </c>
      <c r="U606" s="54">
        <v>67074</v>
      </c>
      <c r="V606" s="20">
        <v>82362</v>
      </c>
      <c r="W606" s="20">
        <v>40592</v>
      </c>
      <c r="X606" s="20">
        <v>0</v>
      </c>
      <c r="Y606" s="21">
        <v>0</v>
      </c>
      <c r="Z606" s="20">
        <v>360661</v>
      </c>
      <c r="AA606" s="21">
        <v>50765</v>
      </c>
      <c r="AB606" s="32">
        <v>589000</v>
      </c>
      <c r="AC606" s="20">
        <v>1948861</v>
      </c>
      <c r="AD606" s="20">
        <v>673218</v>
      </c>
      <c r="AE606" s="20">
        <v>1215916</v>
      </c>
      <c r="AF606" s="20">
        <v>751629</v>
      </c>
      <c r="AG606" s="20">
        <v>340316</v>
      </c>
      <c r="AH606" s="20">
        <v>144257</v>
      </c>
      <c r="AI606" s="21">
        <v>21195</v>
      </c>
      <c r="AJ606" s="25">
        <v>98987</v>
      </c>
      <c r="AK606" s="25">
        <v>125699</v>
      </c>
      <c r="AL606" s="25">
        <v>29876</v>
      </c>
      <c r="AM606" s="22">
        <v>65486</v>
      </c>
      <c r="AN606" s="20">
        <v>258101</v>
      </c>
      <c r="AO606" s="20">
        <v>23821</v>
      </c>
      <c r="AP606" s="54">
        <v>8782913</v>
      </c>
      <c r="AQ606" s="25">
        <v>202233</v>
      </c>
      <c r="AR606" s="25">
        <v>278198</v>
      </c>
      <c r="AS606" s="54">
        <v>180469</v>
      </c>
      <c r="AT606" s="54">
        <v>68953</v>
      </c>
      <c r="AU606" s="54">
        <v>171443</v>
      </c>
      <c r="AV606" s="25">
        <f t="shared" si="36"/>
        <v>901296</v>
      </c>
      <c r="AW606" s="165">
        <v>1081891</v>
      </c>
      <c r="AX606" s="98">
        <f t="shared" si="37"/>
        <v>10766100</v>
      </c>
      <c r="AY606" s="73"/>
      <c r="AZ606" s="20">
        <v>1275143</v>
      </c>
      <c r="BA606" s="20">
        <v>111561</v>
      </c>
      <c r="BB606" s="19">
        <v>1386704</v>
      </c>
      <c r="BC606" s="19">
        <f t="shared" si="38"/>
        <v>12152804</v>
      </c>
      <c r="BE606" s="20">
        <v>294283</v>
      </c>
      <c r="BF606" s="21">
        <f t="shared" si="39"/>
        <v>11858521</v>
      </c>
      <c r="BH606" s="73"/>
      <c r="BI606" s="73"/>
      <c r="BJ606" s="73"/>
      <c r="BK606" s="73"/>
      <c r="BL606" s="73"/>
      <c r="BM606" s="73"/>
      <c r="BN606" s="73"/>
    </row>
    <row r="607" spans="1:66" ht="22.5" customHeight="1" x14ac:dyDescent="0.2">
      <c r="A607" s="125" t="s">
        <v>2409</v>
      </c>
      <c r="B607" s="126" t="s">
        <v>2381</v>
      </c>
      <c r="C607" s="136" t="s">
        <v>703</v>
      </c>
      <c r="D607" s="129">
        <v>5</v>
      </c>
      <c r="E607" s="130" t="s">
        <v>3562</v>
      </c>
      <c r="F607" s="19">
        <v>1366442</v>
      </c>
      <c r="G607" s="20">
        <v>437212</v>
      </c>
      <c r="H607" s="20">
        <v>377910</v>
      </c>
      <c r="I607" s="20">
        <v>0</v>
      </c>
      <c r="J607" s="20">
        <v>0</v>
      </c>
      <c r="K607" s="20">
        <v>0</v>
      </c>
      <c r="L607" s="20">
        <v>0</v>
      </c>
      <c r="M607" s="20">
        <v>110152</v>
      </c>
      <c r="N607" s="20">
        <v>56615</v>
      </c>
      <c r="O607" s="20">
        <v>51985</v>
      </c>
      <c r="P607" s="20">
        <v>142135</v>
      </c>
      <c r="Q607" s="20">
        <v>162982</v>
      </c>
      <c r="R607" s="20">
        <v>368505</v>
      </c>
      <c r="S607" s="20">
        <v>357200</v>
      </c>
      <c r="T607" s="21">
        <v>222317</v>
      </c>
      <c r="U607" s="54">
        <v>121086</v>
      </c>
      <c r="V607" s="20">
        <v>151368</v>
      </c>
      <c r="W607" s="20">
        <v>91332</v>
      </c>
      <c r="X607" s="20">
        <v>0</v>
      </c>
      <c r="Y607" s="21">
        <v>0</v>
      </c>
      <c r="Z607" s="20">
        <v>733234</v>
      </c>
      <c r="AA607" s="21">
        <v>134420</v>
      </c>
      <c r="AB607" s="32">
        <v>314165</v>
      </c>
      <c r="AC607" s="20">
        <v>2663217</v>
      </c>
      <c r="AD607" s="20">
        <v>983139</v>
      </c>
      <c r="AE607" s="20">
        <v>1361309</v>
      </c>
      <c r="AF607" s="20">
        <v>799446</v>
      </c>
      <c r="AG607" s="20">
        <v>578972</v>
      </c>
      <c r="AH607" s="20">
        <v>183987</v>
      </c>
      <c r="AI607" s="21">
        <v>29202</v>
      </c>
      <c r="AJ607" s="25">
        <v>145587</v>
      </c>
      <c r="AK607" s="25">
        <v>174429</v>
      </c>
      <c r="AL607" s="25">
        <v>34596</v>
      </c>
      <c r="AM607" s="22">
        <v>86717</v>
      </c>
      <c r="AN607" s="20">
        <v>1175147</v>
      </c>
      <c r="AO607" s="20">
        <v>60578</v>
      </c>
      <c r="AP607" s="54">
        <v>13475386</v>
      </c>
      <c r="AQ607" s="25">
        <v>297242</v>
      </c>
      <c r="AR607" s="25">
        <v>414110</v>
      </c>
      <c r="AS607" s="54">
        <v>135459</v>
      </c>
      <c r="AT607" s="54">
        <v>62698</v>
      </c>
      <c r="AU607" s="54">
        <v>244168</v>
      </c>
      <c r="AV607" s="25">
        <f t="shared" si="36"/>
        <v>1153677</v>
      </c>
      <c r="AW607" s="165">
        <v>1010487</v>
      </c>
      <c r="AX607" s="98">
        <f t="shared" si="37"/>
        <v>15639550</v>
      </c>
      <c r="AY607" s="73"/>
      <c r="AZ607" s="20">
        <v>1803471</v>
      </c>
      <c r="BA607" s="20">
        <v>161794</v>
      </c>
      <c r="BB607" s="19">
        <v>1965265</v>
      </c>
      <c r="BC607" s="19">
        <f t="shared" si="38"/>
        <v>17604815</v>
      </c>
      <c r="BE607" s="20">
        <v>0</v>
      </c>
      <c r="BF607" s="21">
        <f t="shared" si="39"/>
        <v>17604815</v>
      </c>
      <c r="BH607" s="73"/>
      <c r="BI607" s="73"/>
      <c r="BJ607" s="73"/>
      <c r="BK607" s="73"/>
      <c r="BL607" s="73"/>
      <c r="BM607" s="73"/>
      <c r="BN607" s="73"/>
    </row>
    <row r="608" spans="1:66" ht="22.5" customHeight="1" x14ac:dyDescent="0.2">
      <c r="A608" s="125" t="s">
        <v>2410</v>
      </c>
      <c r="B608" s="126" t="s">
        <v>2381</v>
      </c>
      <c r="C608" s="136" t="s">
        <v>704</v>
      </c>
      <c r="D608" s="129">
        <v>5</v>
      </c>
      <c r="E608" s="130" t="s">
        <v>3561</v>
      </c>
      <c r="F608" s="19">
        <v>859533</v>
      </c>
      <c r="G608" s="20">
        <v>149659</v>
      </c>
      <c r="H608" s="20">
        <v>99370</v>
      </c>
      <c r="I608" s="20">
        <v>0</v>
      </c>
      <c r="J608" s="20">
        <v>0</v>
      </c>
      <c r="K608" s="20">
        <v>0</v>
      </c>
      <c r="L608" s="20">
        <v>0</v>
      </c>
      <c r="M608" s="20">
        <v>65701</v>
      </c>
      <c r="N608" s="20">
        <v>35507</v>
      </c>
      <c r="O608" s="20">
        <v>21941</v>
      </c>
      <c r="P608" s="20">
        <v>73345</v>
      </c>
      <c r="Q608" s="20">
        <v>106677</v>
      </c>
      <c r="R608" s="20">
        <v>188235</v>
      </c>
      <c r="S608" s="20">
        <v>154489</v>
      </c>
      <c r="T608" s="21">
        <v>104157</v>
      </c>
      <c r="U608" s="54">
        <v>78540</v>
      </c>
      <c r="V608" s="20">
        <v>90153</v>
      </c>
      <c r="W608" s="20">
        <v>50740</v>
      </c>
      <c r="X608" s="20">
        <v>0</v>
      </c>
      <c r="Y608" s="21">
        <v>0</v>
      </c>
      <c r="Z608" s="20">
        <v>400062</v>
      </c>
      <c r="AA608" s="21">
        <v>0</v>
      </c>
      <c r="AB608" s="32">
        <v>216556</v>
      </c>
      <c r="AC608" s="20">
        <v>1563582</v>
      </c>
      <c r="AD608" s="20">
        <v>583229</v>
      </c>
      <c r="AE608" s="20">
        <v>936995</v>
      </c>
      <c r="AF608" s="20">
        <v>661871</v>
      </c>
      <c r="AG608" s="20">
        <v>395265</v>
      </c>
      <c r="AH608" s="20">
        <v>76382</v>
      </c>
      <c r="AI608" s="21">
        <v>10833</v>
      </c>
      <c r="AJ608" s="25">
        <v>95253</v>
      </c>
      <c r="AK608" s="25">
        <v>113108</v>
      </c>
      <c r="AL608" s="25">
        <v>21016</v>
      </c>
      <c r="AM608" s="22">
        <v>60509</v>
      </c>
      <c r="AN608" s="20">
        <v>237721</v>
      </c>
      <c r="AO608" s="20">
        <v>13848</v>
      </c>
      <c r="AP608" s="54">
        <v>7464277</v>
      </c>
      <c r="AQ608" s="25">
        <v>166031</v>
      </c>
      <c r="AR608" s="25">
        <v>201474</v>
      </c>
      <c r="AS608" s="54">
        <v>66115</v>
      </c>
      <c r="AT608" s="54">
        <v>51062</v>
      </c>
      <c r="AU608" s="54">
        <v>121160</v>
      </c>
      <c r="AV608" s="25">
        <f t="shared" si="36"/>
        <v>605842</v>
      </c>
      <c r="AW608" s="165">
        <v>1044079</v>
      </c>
      <c r="AX608" s="98">
        <f t="shared" si="37"/>
        <v>9114198</v>
      </c>
      <c r="AY608" s="73"/>
      <c r="AZ608" s="20">
        <v>1198042</v>
      </c>
      <c r="BA608" s="20">
        <v>49261</v>
      </c>
      <c r="BB608" s="19">
        <v>1247303</v>
      </c>
      <c r="BC608" s="19">
        <f t="shared" si="38"/>
        <v>10361501</v>
      </c>
      <c r="BE608" s="20">
        <v>285219</v>
      </c>
      <c r="BF608" s="21">
        <f t="shared" si="39"/>
        <v>10076282</v>
      </c>
      <c r="BH608" s="73"/>
      <c r="BI608" s="73"/>
      <c r="BJ608" s="73"/>
      <c r="BK608" s="73"/>
      <c r="BL608" s="73"/>
      <c r="BM608" s="73"/>
      <c r="BN608" s="73"/>
    </row>
    <row r="609" spans="1:66" ht="22.5" customHeight="1" x14ac:dyDescent="0.2">
      <c r="A609" s="125" t="s">
        <v>2411</v>
      </c>
      <c r="B609" s="126" t="s">
        <v>2381</v>
      </c>
      <c r="C609" s="136" t="s">
        <v>705</v>
      </c>
      <c r="D609" s="129">
        <v>5</v>
      </c>
      <c r="E609" s="130" t="s">
        <v>3561</v>
      </c>
      <c r="F609" s="19">
        <v>650877</v>
      </c>
      <c r="G609" s="20">
        <v>141245</v>
      </c>
      <c r="H609" s="20">
        <v>103740</v>
      </c>
      <c r="I609" s="20">
        <v>0</v>
      </c>
      <c r="J609" s="20">
        <v>0</v>
      </c>
      <c r="K609" s="20">
        <v>0</v>
      </c>
      <c r="L609" s="20">
        <v>0</v>
      </c>
      <c r="M609" s="20">
        <v>48143</v>
      </c>
      <c r="N609" s="20">
        <v>26260</v>
      </c>
      <c r="O609" s="20">
        <v>5809</v>
      </c>
      <c r="P609" s="20">
        <v>143830</v>
      </c>
      <c r="Q609" s="20">
        <v>71586</v>
      </c>
      <c r="R609" s="20">
        <v>106380</v>
      </c>
      <c r="S609" s="20">
        <v>88407</v>
      </c>
      <c r="T609" s="21">
        <v>81011</v>
      </c>
      <c r="U609" s="54">
        <v>46872</v>
      </c>
      <c r="V609" s="20">
        <v>46746</v>
      </c>
      <c r="W609" s="20">
        <v>30444</v>
      </c>
      <c r="X609" s="20">
        <v>0</v>
      </c>
      <c r="Y609" s="21">
        <v>0</v>
      </c>
      <c r="Z609" s="20">
        <v>319777</v>
      </c>
      <c r="AA609" s="21">
        <v>76505</v>
      </c>
      <c r="AB609" s="32">
        <v>295161</v>
      </c>
      <c r="AC609" s="20">
        <v>1212346</v>
      </c>
      <c r="AD609" s="20">
        <v>495135</v>
      </c>
      <c r="AE609" s="20">
        <v>715171</v>
      </c>
      <c r="AF609" s="20">
        <v>482195</v>
      </c>
      <c r="AG609" s="20">
        <v>286622</v>
      </c>
      <c r="AH609" s="20">
        <v>114302</v>
      </c>
      <c r="AI609" s="21">
        <v>9420</v>
      </c>
      <c r="AJ609" s="25">
        <v>79362</v>
      </c>
      <c r="AK609" s="25">
        <v>101812</v>
      </c>
      <c r="AL609" s="25">
        <v>19964</v>
      </c>
      <c r="AM609" s="22">
        <v>55118</v>
      </c>
      <c r="AN609" s="20">
        <v>127385</v>
      </c>
      <c r="AO609" s="20">
        <v>17077</v>
      </c>
      <c r="AP609" s="54">
        <v>5998702</v>
      </c>
      <c r="AQ609" s="25">
        <v>151246</v>
      </c>
      <c r="AR609" s="25">
        <v>193786</v>
      </c>
      <c r="AS609" s="54">
        <v>114828</v>
      </c>
      <c r="AT609" s="54">
        <v>53410</v>
      </c>
      <c r="AU609" s="54">
        <v>111814</v>
      </c>
      <c r="AV609" s="25">
        <f t="shared" si="36"/>
        <v>625084</v>
      </c>
      <c r="AW609" s="165">
        <v>822552</v>
      </c>
      <c r="AX609" s="98">
        <f t="shared" si="37"/>
        <v>7446338</v>
      </c>
      <c r="AY609" s="73"/>
      <c r="AZ609" s="20">
        <v>1004440</v>
      </c>
      <c r="BA609" s="20">
        <v>80223</v>
      </c>
      <c r="BB609" s="19">
        <v>1084663</v>
      </c>
      <c r="BC609" s="19">
        <f t="shared" si="38"/>
        <v>8531001</v>
      </c>
      <c r="BE609" s="20">
        <v>260569</v>
      </c>
      <c r="BF609" s="21">
        <f t="shared" si="39"/>
        <v>8270432</v>
      </c>
      <c r="BH609" s="73"/>
      <c r="BI609" s="73"/>
      <c r="BJ609" s="73"/>
      <c r="BK609" s="73"/>
      <c r="BL609" s="73"/>
      <c r="BM609" s="73"/>
      <c r="BN609" s="73"/>
    </row>
    <row r="610" spans="1:66" ht="22.5" customHeight="1" x14ac:dyDescent="0.2">
      <c r="A610" s="125" t="s">
        <v>2412</v>
      </c>
      <c r="B610" s="126" t="s">
        <v>2381</v>
      </c>
      <c r="C610" s="136" t="s">
        <v>706</v>
      </c>
      <c r="D610" s="129">
        <v>5</v>
      </c>
      <c r="E610" s="130" t="s">
        <v>3561</v>
      </c>
      <c r="F610" s="19">
        <v>802689</v>
      </c>
      <c r="G610" s="20">
        <v>212831</v>
      </c>
      <c r="H610" s="20">
        <v>165680</v>
      </c>
      <c r="I610" s="20">
        <v>0</v>
      </c>
      <c r="J610" s="20">
        <v>0</v>
      </c>
      <c r="K610" s="20">
        <v>55640</v>
      </c>
      <c r="L610" s="20">
        <v>21921</v>
      </c>
      <c r="M610" s="20">
        <v>0</v>
      </c>
      <c r="N610" s="20">
        <v>18919</v>
      </c>
      <c r="O610" s="20">
        <v>0</v>
      </c>
      <c r="P610" s="20">
        <v>1513</v>
      </c>
      <c r="Q610" s="20">
        <v>57952</v>
      </c>
      <c r="R610" s="20">
        <v>182070</v>
      </c>
      <c r="S610" s="20">
        <v>76798</v>
      </c>
      <c r="T610" s="21">
        <v>83326</v>
      </c>
      <c r="U610" s="54">
        <v>64512</v>
      </c>
      <c r="V610" s="20">
        <v>55650</v>
      </c>
      <c r="W610" s="20">
        <v>60888</v>
      </c>
      <c r="X610" s="20">
        <v>0</v>
      </c>
      <c r="Y610" s="21">
        <v>0</v>
      </c>
      <c r="Z610" s="20">
        <v>284132</v>
      </c>
      <c r="AA610" s="21">
        <v>165165</v>
      </c>
      <c r="AB610" s="32">
        <v>201465</v>
      </c>
      <c r="AC610" s="20">
        <v>1074899</v>
      </c>
      <c r="AD610" s="20">
        <v>929590</v>
      </c>
      <c r="AE610" s="20">
        <v>1244115</v>
      </c>
      <c r="AF610" s="20">
        <v>747926</v>
      </c>
      <c r="AG610" s="20">
        <v>201814</v>
      </c>
      <c r="AH610" s="20">
        <v>284623</v>
      </c>
      <c r="AI610" s="21">
        <v>64527</v>
      </c>
      <c r="AJ610" s="25">
        <v>63948</v>
      </c>
      <c r="AK610" s="25">
        <v>91570</v>
      </c>
      <c r="AL610" s="25">
        <v>31199</v>
      </c>
      <c r="AM610" s="22">
        <v>47902</v>
      </c>
      <c r="AN610" s="20">
        <v>1620994</v>
      </c>
      <c r="AO610" s="20">
        <v>42958</v>
      </c>
      <c r="AP610" s="54">
        <v>8957216</v>
      </c>
      <c r="AQ610" s="25">
        <v>128456</v>
      </c>
      <c r="AR610" s="25">
        <v>227327</v>
      </c>
      <c r="AS610" s="54">
        <v>207236</v>
      </c>
      <c r="AT610" s="54">
        <v>81531</v>
      </c>
      <c r="AU610" s="54">
        <v>150921</v>
      </c>
      <c r="AV610" s="25">
        <f t="shared" si="36"/>
        <v>795471</v>
      </c>
      <c r="AW610" s="165">
        <v>2799938</v>
      </c>
      <c r="AX610" s="98">
        <f t="shared" si="37"/>
        <v>12552625</v>
      </c>
      <c r="AY610" s="73"/>
      <c r="AZ610" s="20">
        <v>793403</v>
      </c>
      <c r="BA610" s="20">
        <v>210967</v>
      </c>
      <c r="BB610" s="19">
        <v>1004370</v>
      </c>
      <c r="BC610" s="19">
        <f t="shared" si="38"/>
        <v>13556995</v>
      </c>
      <c r="BE610" s="20">
        <v>155407</v>
      </c>
      <c r="BF610" s="21">
        <f t="shared" si="39"/>
        <v>13401588</v>
      </c>
      <c r="BH610" s="73"/>
      <c r="BI610" s="73"/>
      <c r="BJ610" s="73"/>
      <c r="BK610" s="73"/>
      <c r="BL610" s="73"/>
      <c r="BM610" s="73"/>
      <c r="BN610" s="73"/>
    </row>
    <row r="611" spans="1:66" ht="22.5" customHeight="1" x14ac:dyDescent="0.2">
      <c r="A611" s="125" t="s">
        <v>2413</v>
      </c>
      <c r="B611" s="126" t="s">
        <v>2381</v>
      </c>
      <c r="C611" s="136" t="s">
        <v>707</v>
      </c>
      <c r="D611" s="129">
        <v>5</v>
      </c>
      <c r="E611" s="130" t="s">
        <v>3561</v>
      </c>
      <c r="F611" s="19">
        <v>577841</v>
      </c>
      <c r="G611" s="20">
        <v>270584</v>
      </c>
      <c r="H611" s="20">
        <v>219640</v>
      </c>
      <c r="I611" s="20">
        <v>0</v>
      </c>
      <c r="J611" s="20">
        <v>0</v>
      </c>
      <c r="K611" s="20">
        <v>0</v>
      </c>
      <c r="L611" s="20">
        <v>0</v>
      </c>
      <c r="M611" s="20">
        <v>22952</v>
      </c>
      <c r="N611" s="20">
        <v>18501</v>
      </c>
      <c r="O611" s="20">
        <v>6401</v>
      </c>
      <c r="P611" s="20">
        <v>1812</v>
      </c>
      <c r="Q611" s="20">
        <v>56238</v>
      </c>
      <c r="R611" s="20">
        <v>83655</v>
      </c>
      <c r="S611" s="20">
        <v>92872</v>
      </c>
      <c r="T611" s="21">
        <v>115730</v>
      </c>
      <c r="U611" s="54">
        <v>33264</v>
      </c>
      <c r="V611" s="20">
        <v>47859</v>
      </c>
      <c r="W611" s="20">
        <v>30444</v>
      </c>
      <c r="X611" s="20">
        <v>0</v>
      </c>
      <c r="Y611" s="21">
        <v>0</v>
      </c>
      <c r="Z611" s="20">
        <v>240117</v>
      </c>
      <c r="AA611" s="21">
        <v>20735</v>
      </c>
      <c r="AB611" s="32">
        <v>222188</v>
      </c>
      <c r="AC611" s="20">
        <v>1072516</v>
      </c>
      <c r="AD611" s="20">
        <v>559363</v>
      </c>
      <c r="AE611" s="20">
        <v>909773</v>
      </c>
      <c r="AF611" s="20">
        <v>519386</v>
      </c>
      <c r="AG611" s="20">
        <v>196659</v>
      </c>
      <c r="AH611" s="20">
        <v>183534</v>
      </c>
      <c r="AI611" s="21">
        <v>18369</v>
      </c>
      <c r="AJ611" s="25">
        <v>63103</v>
      </c>
      <c r="AK611" s="25">
        <v>73032</v>
      </c>
      <c r="AL611" s="25">
        <v>22445</v>
      </c>
      <c r="AM611" s="22">
        <v>40733</v>
      </c>
      <c r="AN611" s="20">
        <v>416057</v>
      </c>
      <c r="AO611" s="20">
        <v>47888</v>
      </c>
      <c r="AP611" s="54">
        <v>6183691</v>
      </c>
      <c r="AQ611" s="25">
        <v>120033</v>
      </c>
      <c r="AR611" s="25">
        <v>191332</v>
      </c>
      <c r="AS611" s="54">
        <v>168086</v>
      </c>
      <c r="AT611" s="54">
        <v>60984</v>
      </c>
      <c r="AU611" s="54">
        <v>104510</v>
      </c>
      <c r="AV611" s="25">
        <f t="shared" si="36"/>
        <v>644945</v>
      </c>
      <c r="AW611" s="165">
        <v>1140812</v>
      </c>
      <c r="AX611" s="98">
        <f t="shared" si="37"/>
        <v>7969448</v>
      </c>
      <c r="AY611" s="73"/>
      <c r="AZ611" s="20">
        <v>781455</v>
      </c>
      <c r="BA611" s="20">
        <v>151628</v>
      </c>
      <c r="BB611" s="19">
        <v>933083</v>
      </c>
      <c r="BC611" s="19">
        <f t="shared" si="38"/>
        <v>8902531</v>
      </c>
      <c r="BE611" s="20">
        <v>157482</v>
      </c>
      <c r="BF611" s="21">
        <f t="shared" si="39"/>
        <v>8745049</v>
      </c>
      <c r="BH611" s="73"/>
      <c r="BI611" s="73"/>
      <c r="BJ611" s="73"/>
      <c r="BK611" s="73"/>
      <c r="BL611" s="73"/>
      <c r="BM611" s="73"/>
      <c r="BN611" s="73"/>
    </row>
    <row r="612" spans="1:66" ht="22.5" customHeight="1" x14ac:dyDescent="0.2">
      <c r="A612" s="125" t="s">
        <v>2414</v>
      </c>
      <c r="B612" s="126" t="s">
        <v>2381</v>
      </c>
      <c r="C612" s="136" t="s">
        <v>708</v>
      </c>
      <c r="D612" s="129">
        <v>5</v>
      </c>
      <c r="E612" s="130" t="s">
        <v>3561</v>
      </c>
      <c r="F612" s="19">
        <v>1085888</v>
      </c>
      <c r="G612" s="20">
        <v>436071</v>
      </c>
      <c r="H612" s="20">
        <v>274930</v>
      </c>
      <c r="I612" s="20">
        <v>0</v>
      </c>
      <c r="J612" s="20">
        <v>0</v>
      </c>
      <c r="K612" s="20">
        <v>0</v>
      </c>
      <c r="L612" s="20">
        <v>0</v>
      </c>
      <c r="M612" s="20">
        <v>70041</v>
      </c>
      <c r="N612" s="20">
        <v>38510</v>
      </c>
      <c r="O612" s="20">
        <v>19684</v>
      </c>
      <c r="P612" s="20">
        <v>325964</v>
      </c>
      <c r="Q612" s="20">
        <v>94858</v>
      </c>
      <c r="R612" s="20">
        <v>288270</v>
      </c>
      <c r="S612" s="20">
        <v>158954</v>
      </c>
      <c r="T612" s="21">
        <v>226947</v>
      </c>
      <c r="U612" s="54">
        <v>81816</v>
      </c>
      <c r="V612" s="20">
        <v>100170</v>
      </c>
      <c r="W612" s="20">
        <v>71036</v>
      </c>
      <c r="X612" s="20">
        <v>0</v>
      </c>
      <c r="Y612" s="21">
        <v>0</v>
      </c>
      <c r="Z612" s="20">
        <v>484809</v>
      </c>
      <c r="AA612" s="21">
        <v>17875</v>
      </c>
      <c r="AB612" s="32">
        <v>407522</v>
      </c>
      <c r="AC612" s="20">
        <v>1946147</v>
      </c>
      <c r="AD612" s="20">
        <v>1150844</v>
      </c>
      <c r="AE612" s="20">
        <v>1710100</v>
      </c>
      <c r="AF612" s="20">
        <v>1088119</v>
      </c>
      <c r="AG612" s="20">
        <v>401003</v>
      </c>
      <c r="AH612" s="20">
        <v>374218</v>
      </c>
      <c r="AI612" s="21">
        <v>30615</v>
      </c>
      <c r="AJ612" s="25">
        <v>104421</v>
      </c>
      <c r="AK612" s="25">
        <v>135593</v>
      </c>
      <c r="AL612" s="25">
        <v>45484</v>
      </c>
      <c r="AM612" s="22">
        <v>67279</v>
      </c>
      <c r="AN612" s="20">
        <v>1103760</v>
      </c>
      <c r="AO612" s="20">
        <v>138570</v>
      </c>
      <c r="AP612" s="54">
        <v>12479498</v>
      </c>
      <c r="AQ612" s="25">
        <v>239444</v>
      </c>
      <c r="AR612" s="25">
        <v>314157</v>
      </c>
      <c r="AS612" s="54">
        <v>296156</v>
      </c>
      <c r="AT612" s="54">
        <v>84355</v>
      </c>
      <c r="AU612" s="54">
        <v>196272</v>
      </c>
      <c r="AV612" s="25">
        <f t="shared" si="36"/>
        <v>1130384</v>
      </c>
      <c r="AW612" s="165">
        <v>2859404</v>
      </c>
      <c r="AX612" s="98">
        <f t="shared" si="37"/>
        <v>16469286</v>
      </c>
      <c r="AY612" s="73"/>
      <c r="AZ612" s="20">
        <v>1348581</v>
      </c>
      <c r="BA612" s="20">
        <v>344848</v>
      </c>
      <c r="BB612" s="19">
        <v>1693429</v>
      </c>
      <c r="BC612" s="19">
        <f t="shared" si="38"/>
        <v>18162715</v>
      </c>
      <c r="BE612" s="20">
        <v>334854</v>
      </c>
      <c r="BF612" s="21">
        <f t="shared" si="39"/>
        <v>17827861</v>
      </c>
      <c r="BH612" s="73"/>
      <c r="BI612" s="73"/>
      <c r="BJ612" s="73"/>
      <c r="BK612" s="73"/>
      <c r="BL612" s="73"/>
      <c r="BM612" s="73"/>
      <c r="BN612" s="73"/>
    </row>
    <row r="613" spans="1:66" ht="22.5" customHeight="1" x14ac:dyDescent="0.2">
      <c r="A613" s="125" t="s">
        <v>2415</v>
      </c>
      <c r="B613" s="126" t="s">
        <v>2381</v>
      </c>
      <c r="C613" s="136" t="s">
        <v>709</v>
      </c>
      <c r="D613" s="129">
        <v>5</v>
      </c>
      <c r="E613" s="130" t="s">
        <v>3561</v>
      </c>
      <c r="F613" s="19">
        <v>820065</v>
      </c>
      <c r="G613" s="20">
        <v>364343</v>
      </c>
      <c r="H613" s="20">
        <v>284430</v>
      </c>
      <c r="I613" s="20">
        <v>0</v>
      </c>
      <c r="J613" s="20">
        <v>0</v>
      </c>
      <c r="K613" s="20">
        <v>0</v>
      </c>
      <c r="L613" s="20">
        <v>0</v>
      </c>
      <c r="M613" s="20">
        <v>46894</v>
      </c>
      <c r="N613" s="20">
        <v>25578</v>
      </c>
      <c r="O613" s="20">
        <v>12691</v>
      </c>
      <c r="P613" s="20">
        <v>110794</v>
      </c>
      <c r="Q613" s="20">
        <v>69861</v>
      </c>
      <c r="R613" s="20">
        <v>115155</v>
      </c>
      <c r="S613" s="20">
        <v>139308</v>
      </c>
      <c r="T613" s="21">
        <v>145820</v>
      </c>
      <c r="U613" s="54">
        <v>53970</v>
      </c>
      <c r="V613" s="20">
        <v>95718</v>
      </c>
      <c r="W613" s="20">
        <v>56829</v>
      </c>
      <c r="X613" s="20">
        <v>0</v>
      </c>
      <c r="Y613" s="21">
        <v>0</v>
      </c>
      <c r="Z613" s="20">
        <v>309833</v>
      </c>
      <c r="AA613" s="21">
        <v>142285</v>
      </c>
      <c r="AB613" s="32">
        <v>242175</v>
      </c>
      <c r="AC613" s="20">
        <v>1400955</v>
      </c>
      <c r="AD613" s="20">
        <v>959722</v>
      </c>
      <c r="AE613" s="20">
        <v>1083785</v>
      </c>
      <c r="AF613" s="20">
        <v>682801</v>
      </c>
      <c r="AG613" s="20">
        <v>261913</v>
      </c>
      <c r="AH613" s="20">
        <v>232223</v>
      </c>
      <c r="AI613" s="21">
        <v>24021</v>
      </c>
      <c r="AJ613" s="25">
        <v>77956</v>
      </c>
      <c r="AK613" s="25">
        <v>100571</v>
      </c>
      <c r="AL613" s="25">
        <v>29317</v>
      </c>
      <c r="AM613" s="22">
        <v>53273</v>
      </c>
      <c r="AN613" s="20">
        <v>989341</v>
      </c>
      <c r="AO613" s="20">
        <v>60690</v>
      </c>
      <c r="AP613" s="54">
        <v>8992317</v>
      </c>
      <c r="AQ613" s="25">
        <v>127221</v>
      </c>
      <c r="AR613" s="25">
        <v>251348</v>
      </c>
      <c r="AS613" s="54">
        <v>222183</v>
      </c>
      <c r="AT613" s="54">
        <v>63215</v>
      </c>
      <c r="AU613" s="54">
        <v>116062</v>
      </c>
      <c r="AV613" s="25">
        <f t="shared" si="36"/>
        <v>780029</v>
      </c>
      <c r="AW613" s="165">
        <v>1780626</v>
      </c>
      <c r="AX613" s="98">
        <f t="shared" si="37"/>
        <v>11552972</v>
      </c>
      <c r="AY613" s="73"/>
      <c r="AZ613" s="20">
        <v>985217</v>
      </c>
      <c r="BA613" s="20">
        <v>189640</v>
      </c>
      <c r="BB613" s="19">
        <v>1174857</v>
      </c>
      <c r="BC613" s="19">
        <f t="shared" si="38"/>
        <v>12727829</v>
      </c>
      <c r="BE613" s="20">
        <v>225374</v>
      </c>
      <c r="BF613" s="21">
        <f t="shared" si="39"/>
        <v>12502455</v>
      </c>
      <c r="BH613" s="73"/>
      <c r="BI613" s="73"/>
      <c r="BJ613" s="73"/>
      <c r="BK613" s="73"/>
      <c r="BL613" s="73"/>
      <c r="BM613" s="73"/>
      <c r="BN613" s="73"/>
    </row>
    <row r="614" spans="1:66" ht="22.5" customHeight="1" x14ac:dyDescent="0.2">
      <c r="A614" s="125" t="s">
        <v>2416</v>
      </c>
      <c r="B614" s="126" t="s">
        <v>2381</v>
      </c>
      <c r="C614" s="136" t="s">
        <v>710</v>
      </c>
      <c r="D614" s="129">
        <v>5</v>
      </c>
      <c r="E614" s="130" t="s">
        <v>3561</v>
      </c>
      <c r="F614" s="19">
        <v>642977</v>
      </c>
      <c r="G614" s="20">
        <v>285271</v>
      </c>
      <c r="H614" s="20">
        <v>226100</v>
      </c>
      <c r="I614" s="20">
        <v>0</v>
      </c>
      <c r="J614" s="20">
        <v>0</v>
      </c>
      <c r="K614" s="20">
        <v>1960</v>
      </c>
      <c r="L614" s="20">
        <v>5740</v>
      </c>
      <c r="M614" s="20">
        <v>25727</v>
      </c>
      <c r="N614" s="20">
        <v>18767</v>
      </c>
      <c r="O614" s="20">
        <v>9139</v>
      </c>
      <c r="P614" s="20">
        <v>1066</v>
      </c>
      <c r="Q614" s="20">
        <v>57782</v>
      </c>
      <c r="R614" s="20">
        <v>84195</v>
      </c>
      <c r="S614" s="20">
        <v>73226</v>
      </c>
      <c r="T614" s="21">
        <v>111101</v>
      </c>
      <c r="U614" s="54">
        <v>31038</v>
      </c>
      <c r="V614" s="20">
        <v>36729</v>
      </c>
      <c r="W614" s="20">
        <v>30444</v>
      </c>
      <c r="X614" s="20">
        <v>0</v>
      </c>
      <c r="Y614" s="21">
        <v>0</v>
      </c>
      <c r="Z614" s="20">
        <v>265418</v>
      </c>
      <c r="AA614" s="21">
        <v>0</v>
      </c>
      <c r="AB614" s="32">
        <v>229077</v>
      </c>
      <c r="AC614" s="20">
        <v>1260239</v>
      </c>
      <c r="AD614" s="20">
        <v>844761</v>
      </c>
      <c r="AE614" s="20">
        <v>979015</v>
      </c>
      <c r="AF614" s="20">
        <v>658088</v>
      </c>
      <c r="AG614" s="20">
        <v>198772</v>
      </c>
      <c r="AH614" s="20">
        <v>161090</v>
      </c>
      <c r="AI614" s="21">
        <v>36738</v>
      </c>
      <c r="AJ614" s="25">
        <v>63627</v>
      </c>
      <c r="AK614" s="25">
        <v>84992</v>
      </c>
      <c r="AL614" s="25">
        <v>24899</v>
      </c>
      <c r="AM614" s="22">
        <v>46115</v>
      </c>
      <c r="AN614" s="20">
        <v>728367</v>
      </c>
      <c r="AO614" s="20">
        <v>35906</v>
      </c>
      <c r="AP614" s="54">
        <v>7258366</v>
      </c>
      <c r="AQ614" s="25">
        <v>107011</v>
      </c>
      <c r="AR614" s="25">
        <v>213663</v>
      </c>
      <c r="AS614" s="54">
        <v>188317</v>
      </c>
      <c r="AT614" s="54">
        <v>69911</v>
      </c>
      <c r="AU614" s="54">
        <v>142929</v>
      </c>
      <c r="AV614" s="25">
        <f t="shared" si="36"/>
        <v>721831</v>
      </c>
      <c r="AW614" s="165">
        <v>1245509</v>
      </c>
      <c r="AX614" s="98">
        <f t="shared" si="37"/>
        <v>9225706</v>
      </c>
      <c r="AY614" s="73"/>
      <c r="AZ614" s="20">
        <v>788924</v>
      </c>
      <c r="BA614" s="20">
        <v>169927</v>
      </c>
      <c r="BB614" s="19">
        <v>958851</v>
      </c>
      <c r="BC614" s="19">
        <f t="shared" si="38"/>
        <v>10184557</v>
      </c>
      <c r="BE614" s="20">
        <v>148226</v>
      </c>
      <c r="BF614" s="21">
        <f t="shared" si="39"/>
        <v>10036331</v>
      </c>
      <c r="BH614" s="73"/>
      <c r="BI614" s="73"/>
      <c r="BJ614" s="73"/>
      <c r="BK614" s="73"/>
      <c r="BL614" s="73"/>
      <c r="BM614" s="73"/>
      <c r="BN614" s="73"/>
    </row>
    <row r="615" spans="1:66" ht="22.5" customHeight="1" x14ac:dyDescent="0.2">
      <c r="A615" s="125" t="s">
        <v>2417</v>
      </c>
      <c r="B615" s="126" t="s">
        <v>2381</v>
      </c>
      <c r="C615" s="136" t="s">
        <v>711</v>
      </c>
      <c r="D615" s="129">
        <v>5</v>
      </c>
      <c r="E615" s="130" t="s">
        <v>3561</v>
      </c>
      <c r="F615" s="19">
        <v>637054</v>
      </c>
      <c r="G615" s="20">
        <v>192510</v>
      </c>
      <c r="H615" s="20">
        <v>174990</v>
      </c>
      <c r="I615" s="20">
        <v>0</v>
      </c>
      <c r="J615" s="20">
        <v>0</v>
      </c>
      <c r="K615" s="20">
        <v>0</v>
      </c>
      <c r="L615" s="20">
        <v>0</v>
      </c>
      <c r="M615" s="20">
        <v>47381</v>
      </c>
      <c r="N615" s="20">
        <v>25412</v>
      </c>
      <c r="O615" s="20">
        <v>4440</v>
      </c>
      <c r="P615" s="20">
        <v>262651</v>
      </c>
      <c r="Q615" s="20">
        <v>71532</v>
      </c>
      <c r="R615" s="20">
        <v>101160</v>
      </c>
      <c r="S615" s="20">
        <v>113411</v>
      </c>
      <c r="T615" s="21">
        <v>81011</v>
      </c>
      <c r="U615" s="54">
        <v>45822</v>
      </c>
      <c r="V615" s="20">
        <v>46746</v>
      </c>
      <c r="W615" s="20">
        <v>30444</v>
      </c>
      <c r="X615" s="20">
        <v>0</v>
      </c>
      <c r="Y615" s="21">
        <v>0</v>
      </c>
      <c r="Z615" s="20">
        <v>280675</v>
      </c>
      <c r="AA615" s="21">
        <v>120120</v>
      </c>
      <c r="AB615" s="32">
        <v>201030</v>
      </c>
      <c r="AC615" s="20">
        <v>1133207</v>
      </c>
      <c r="AD615" s="20">
        <v>661119</v>
      </c>
      <c r="AE615" s="20">
        <v>965334</v>
      </c>
      <c r="AF615" s="20">
        <v>602865</v>
      </c>
      <c r="AG615" s="20">
        <v>241608</v>
      </c>
      <c r="AH615" s="20">
        <v>133216</v>
      </c>
      <c r="AI615" s="21">
        <v>16485</v>
      </c>
      <c r="AJ615" s="25">
        <v>78099</v>
      </c>
      <c r="AK615" s="25">
        <v>95857</v>
      </c>
      <c r="AL615" s="25">
        <v>22376</v>
      </c>
      <c r="AM615" s="22">
        <v>52835</v>
      </c>
      <c r="AN615" s="20">
        <v>162883</v>
      </c>
      <c r="AO615" s="20">
        <v>18389</v>
      </c>
      <c r="AP615" s="54">
        <v>6620662</v>
      </c>
      <c r="AQ615" s="25">
        <v>126029</v>
      </c>
      <c r="AR615" s="25">
        <v>205856</v>
      </c>
      <c r="AS615" s="54">
        <v>132331</v>
      </c>
      <c r="AT615" s="54">
        <v>46747</v>
      </c>
      <c r="AU615" s="54">
        <v>130208</v>
      </c>
      <c r="AV615" s="25">
        <f t="shared" si="36"/>
        <v>641171</v>
      </c>
      <c r="AW615" s="165">
        <v>818776</v>
      </c>
      <c r="AX615" s="98">
        <f t="shared" si="37"/>
        <v>8080609</v>
      </c>
      <c r="AY615" s="73"/>
      <c r="AZ615" s="20">
        <v>980509</v>
      </c>
      <c r="BA615" s="20">
        <v>83649</v>
      </c>
      <c r="BB615" s="19">
        <v>1064158</v>
      </c>
      <c r="BC615" s="19">
        <f t="shared" si="38"/>
        <v>9144767</v>
      </c>
      <c r="BE615" s="20">
        <v>203711</v>
      </c>
      <c r="BF615" s="21">
        <f t="shared" si="39"/>
        <v>8941056</v>
      </c>
      <c r="BH615" s="73"/>
      <c r="BI615" s="73"/>
      <c r="BJ615" s="73"/>
      <c r="BK615" s="73"/>
      <c r="BL615" s="73"/>
      <c r="BM615" s="73"/>
      <c r="BN615" s="73"/>
    </row>
    <row r="616" spans="1:66" ht="22.5" customHeight="1" x14ac:dyDescent="0.2">
      <c r="A616" s="125" t="s">
        <v>2418</v>
      </c>
      <c r="B616" s="126" t="s">
        <v>2381</v>
      </c>
      <c r="C616" s="136" t="s">
        <v>712</v>
      </c>
      <c r="D616" s="129">
        <v>6</v>
      </c>
      <c r="E616" s="130" t="s">
        <v>3561</v>
      </c>
      <c r="F616" s="19">
        <v>334949</v>
      </c>
      <c r="G616" s="20">
        <v>58751</v>
      </c>
      <c r="H616" s="20">
        <v>58710</v>
      </c>
      <c r="I616" s="20">
        <v>0</v>
      </c>
      <c r="J616" s="20">
        <v>0</v>
      </c>
      <c r="K616" s="20">
        <v>0</v>
      </c>
      <c r="L616" s="20">
        <v>0</v>
      </c>
      <c r="M616" s="20">
        <v>20704</v>
      </c>
      <c r="N616" s="20">
        <v>10953</v>
      </c>
      <c r="O616" s="20">
        <v>2368</v>
      </c>
      <c r="P616" s="20">
        <v>43187</v>
      </c>
      <c r="Q616" s="20">
        <v>39106</v>
      </c>
      <c r="R616" s="20">
        <v>58995</v>
      </c>
      <c r="S616" s="20">
        <v>37506</v>
      </c>
      <c r="T616" s="21">
        <v>23146</v>
      </c>
      <c r="U616" s="54">
        <v>19110</v>
      </c>
      <c r="V616" s="20">
        <v>20034</v>
      </c>
      <c r="W616" s="20">
        <v>10148</v>
      </c>
      <c r="X616" s="20">
        <v>0</v>
      </c>
      <c r="Y616" s="21">
        <v>0</v>
      </c>
      <c r="Z616" s="20">
        <v>171992</v>
      </c>
      <c r="AA616" s="21">
        <v>0</v>
      </c>
      <c r="AB616" s="32">
        <v>0</v>
      </c>
      <c r="AC616" s="20">
        <v>468324</v>
      </c>
      <c r="AD616" s="20">
        <v>231525</v>
      </c>
      <c r="AE616" s="20">
        <v>395487</v>
      </c>
      <c r="AF616" s="20">
        <v>277564</v>
      </c>
      <c r="AG616" s="20">
        <v>114451</v>
      </c>
      <c r="AH616" s="20">
        <v>40906</v>
      </c>
      <c r="AI616" s="21">
        <v>6594</v>
      </c>
      <c r="AJ616" s="25">
        <v>49066</v>
      </c>
      <c r="AK616" s="25">
        <v>58009</v>
      </c>
      <c r="AL616" s="25">
        <v>9983</v>
      </c>
      <c r="AM616" s="22">
        <v>31941</v>
      </c>
      <c r="AN616" s="20">
        <v>97604</v>
      </c>
      <c r="AO616" s="20">
        <v>5371</v>
      </c>
      <c r="AP616" s="54">
        <v>2696484</v>
      </c>
      <c r="AQ616" s="25">
        <v>93109</v>
      </c>
      <c r="AR616" s="25">
        <v>125338</v>
      </c>
      <c r="AS616" s="54">
        <v>48220</v>
      </c>
      <c r="AT616" s="54">
        <v>27528</v>
      </c>
      <c r="AU616" s="54">
        <v>61799</v>
      </c>
      <c r="AV616" s="25">
        <f t="shared" si="36"/>
        <v>355994</v>
      </c>
      <c r="AW616" s="165">
        <v>380494</v>
      </c>
      <c r="AX616" s="98">
        <f t="shared" si="37"/>
        <v>3432972</v>
      </c>
      <c r="AY616" s="73"/>
      <c r="AZ616" s="20">
        <v>525814</v>
      </c>
      <c r="BA616" s="20">
        <v>23006</v>
      </c>
      <c r="BB616" s="19">
        <v>548820</v>
      </c>
      <c r="BC616" s="19">
        <f t="shared" si="38"/>
        <v>3981792</v>
      </c>
      <c r="BE616" s="20">
        <v>130989</v>
      </c>
      <c r="BF616" s="21">
        <f t="shared" si="39"/>
        <v>3850803</v>
      </c>
      <c r="BH616" s="73"/>
      <c r="BI616" s="73"/>
      <c r="BJ616" s="73"/>
      <c r="BK616" s="73"/>
      <c r="BL616" s="73"/>
      <c r="BM616" s="73"/>
      <c r="BN616" s="73"/>
    </row>
    <row r="617" spans="1:66" ht="22.5" customHeight="1" x14ac:dyDescent="0.2">
      <c r="A617" s="125" t="s">
        <v>2419</v>
      </c>
      <c r="B617" s="126" t="s">
        <v>2381</v>
      </c>
      <c r="C617" s="136" t="s">
        <v>713</v>
      </c>
      <c r="D617" s="129">
        <v>6</v>
      </c>
      <c r="E617" s="130" t="s">
        <v>3561</v>
      </c>
      <c r="F617" s="19">
        <v>329602</v>
      </c>
      <c r="G617" s="20">
        <v>107806</v>
      </c>
      <c r="H617" s="20">
        <v>95570</v>
      </c>
      <c r="I617" s="20">
        <v>0</v>
      </c>
      <c r="J617" s="20">
        <v>0</v>
      </c>
      <c r="K617" s="20">
        <v>0</v>
      </c>
      <c r="L617" s="20">
        <v>0</v>
      </c>
      <c r="M617" s="20">
        <v>19853</v>
      </c>
      <c r="N617" s="20">
        <v>10627</v>
      </c>
      <c r="O617" s="20">
        <v>7844</v>
      </c>
      <c r="P617" s="20">
        <v>125157</v>
      </c>
      <c r="Q617" s="20">
        <v>37913</v>
      </c>
      <c r="R617" s="20">
        <v>36720</v>
      </c>
      <c r="S617" s="20">
        <v>48222</v>
      </c>
      <c r="T617" s="21">
        <v>46292</v>
      </c>
      <c r="U617" s="54">
        <v>26418</v>
      </c>
      <c r="V617" s="20">
        <v>13356</v>
      </c>
      <c r="W617" s="20">
        <v>10148</v>
      </c>
      <c r="X617" s="20">
        <v>0</v>
      </c>
      <c r="Y617" s="21">
        <v>0</v>
      </c>
      <c r="Z617" s="20">
        <v>156651</v>
      </c>
      <c r="AA617" s="21">
        <v>0</v>
      </c>
      <c r="AB617" s="32">
        <v>0</v>
      </c>
      <c r="AC617" s="20">
        <v>383562</v>
      </c>
      <c r="AD617" s="20">
        <v>254394</v>
      </c>
      <c r="AE617" s="20">
        <v>439949</v>
      </c>
      <c r="AF617" s="20">
        <v>257600</v>
      </c>
      <c r="AG617" s="20">
        <v>108312</v>
      </c>
      <c r="AH617" s="20">
        <v>68418</v>
      </c>
      <c r="AI617" s="21">
        <v>8478</v>
      </c>
      <c r="AJ617" s="25">
        <v>47957</v>
      </c>
      <c r="AK617" s="25">
        <v>53992</v>
      </c>
      <c r="AL617" s="25">
        <v>11355</v>
      </c>
      <c r="AM617" s="22">
        <v>29077</v>
      </c>
      <c r="AN617" s="20">
        <v>133009</v>
      </c>
      <c r="AO617" s="20">
        <v>8477</v>
      </c>
      <c r="AP617" s="54">
        <v>2876759</v>
      </c>
      <c r="AQ617" s="25">
        <v>87331</v>
      </c>
      <c r="AR617" s="25">
        <v>182781</v>
      </c>
      <c r="AS617" s="54">
        <v>81204</v>
      </c>
      <c r="AT617" s="54">
        <v>31128</v>
      </c>
      <c r="AU617" s="54">
        <v>60755</v>
      </c>
      <c r="AV617" s="25">
        <f t="shared" si="36"/>
        <v>443199</v>
      </c>
      <c r="AW617" s="165">
        <v>433950</v>
      </c>
      <c r="AX617" s="98">
        <f t="shared" si="37"/>
        <v>3753908</v>
      </c>
      <c r="AY617" s="73"/>
      <c r="AZ617" s="20">
        <v>514061</v>
      </c>
      <c r="BA617" s="20">
        <v>44156</v>
      </c>
      <c r="BB617" s="19">
        <v>558217</v>
      </c>
      <c r="BC617" s="19">
        <f t="shared" si="38"/>
        <v>4312125</v>
      </c>
      <c r="BE617" s="20">
        <v>89363</v>
      </c>
      <c r="BF617" s="21">
        <f t="shared" si="39"/>
        <v>4222762</v>
      </c>
      <c r="BH617" s="73"/>
      <c r="BI617" s="73"/>
      <c r="BJ617" s="73"/>
      <c r="BK617" s="73"/>
      <c r="BL617" s="73"/>
      <c r="BM617" s="73"/>
      <c r="BN617" s="73"/>
    </row>
    <row r="618" spans="1:66" ht="22.5" customHeight="1" x14ac:dyDescent="0.2">
      <c r="A618" s="125" t="s">
        <v>2420</v>
      </c>
      <c r="B618" s="126" t="s">
        <v>2381</v>
      </c>
      <c r="C618" s="136" t="s">
        <v>714</v>
      </c>
      <c r="D618" s="129">
        <v>6</v>
      </c>
      <c r="E618" s="130" t="s">
        <v>3561</v>
      </c>
      <c r="F618" s="19">
        <v>163059</v>
      </c>
      <c r="G618" s="20">
        <v>34937</v>
      </c>
      <c r="H618" s="20">
        <v>17860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3071</v>
      </c>
      <c r="O618" s="20">
        <v>0</v>
      </c>
      <c r="P618" s="20">
        <v>206</v>
      </c>
      <c r="Q618" s="20">
        <v>17722</v>
      </c>
      <c r="R618" s="20">
        <v>8955</v>
      </c>
      <c r="S618" s="20">
        <v>16074</v>
      </c>
      <c r="T618" s="21">
        <v>23146</v>
      </c>
      <c r="U618" s="54">
        <v>4200</v>
      </c>
      <c r="V618" s="20">
        <v>6678</v>
      </c>
      <c r="W618" s="20">
        <v>10148</v>
      </c>
      <c r="X618" s="20">
        <v>0</v>
      </c>
      <c r="Y618" s="21">
        <v>0</v>
      </c>
      <c r="Z618" s="20">
        <v>66620</v>
      </c>
      <c r="AA618" s="21">
        <v>0</v>
      </c>
      <c r="AB618" s="32">
        <v>0</v>
      </c>
      <c r="AC618" s="20">
        <v>241184</v>
      </c>
      <c r="AD618" s="20">
        <v>118941</v>
      </c>
      <c r="AE618" s="20">
        <v>185179</v>
      </c>
      <c r="AF618" s="20">
        <v>85733</v>
      </c>
      <c r="AG618" s="20">
        <v>37168</v>
      </c>
      <c r="AH618" s="20">
        <v>33395</v>
      </c>
      <c r="AI618" s="21">
        <v>0</v>
      </c>
      <c r="AJ618" s="25">
        <v>22573</v>
      </c>
      <c r="AK618" s="25">
        <v>31108</v>
      </c>
      <c r="AL618" s="25">
        <v>4428</v>
      </c>
      <c r="AM618" s="22">
        <v>12589</v>
      </c>
      <c r="AN618" s="20">
        <v>45579</v>
      </c>
      <c r="AO618" s="20">
        <v>4766</v>
      </c>
      <c r="AP618" s="54">
        <v>1195319</v>
      </c>
      <c r="AQ618" s="25">
        <v>44791</v>
      </c>
      <c r="AR618" s="25">
        <v>95649</v>
      </c>
      <c r="AS618" s="54">
        <v>58872</v>
      </c>
      <c r="AT618" s="54">
        <v>20925</v>
      </c>
      <c r="AU618" s="54">
        <v>31113</v>
      </c>
      <c r="AV618" s="25">
        <f t="shared" si="36"/>
        <v>251350</v>
      </c>
      <c r="AW618" s="165">
        <v>162537</v>
      </c>
      <c r="AX618" s="98">
        <f t="shared" si="37"/>
        <v>1609206</v>
      </c>
      <c r="AY618" s="73"/>
      <c r="AZ618" s="20">
        <v>297714</v>
      </c>
      <c r="BA618" s="20">
        <v>25724</v>
      </c>
      <c r="BB618" s="19">
        <v>323438</v>
      </c>
      <c r="BC618" s="19">
        <f t="shared" si="38"/>
        <v>1932644</v>
      </c>
      <c r="BE618" s="20">
        <v>28965</v>
      </c>
      <c r="BF618" s="21">
        <f t="shared" si="39"/>
        <v>1903679</v>
      </c>
      <c r="BH618" s="73"/>
      <c r="BI618" s="73"/>
      <c r="BJ618" s="73"/>
      <c r="BK618" s="73"/>
      <c r="BL618" s="73"/>
      <c r="BM618" s="73"/>
      <c r="BN618" s="73"/>
    </row>
    <row r="619" spans="1:66" ht="22.5" customHeight="1" x14ac:dyDescent="0.2">
      <c r="A619" s="125" t="s">
        <v>2421</v>
      </c>
      <c r="B619" s="126" t="s">
        <v>2381</v>
      </c>
      <c r="C619" s="136" t="s">
        <v>715</v>
      </c>
      <c r="D619" s="129">
        <v>6</v>
      </c>
      <c r="E619" s="130" t="s">
        <v>3561</v>
      </c>
      <c r="F619" s="19">
        <v>286373</v>
      </c>
      <c r="G619" s="20">
        <v>107021</v>
      </c>
      <c r="H619" s="20">
        <v>80370</v>
      </c>
      <c r="I619" s="20">
        <v>0</v>
      </c>
      <c r="J619" s="20">
        <v>0</v>
      </c>
      <c r="K619" s="20">
        <v>0</v>
      </c>
      <c r="L619" s="20">
        <v>0</v>
      </c>
      <c r="M619" s="20">
        <v>13295</v>
      </c>
      <c r="N619" s="20">
        <v>7252</v>
      </c>
      <c r="O619" s="20">
        <v>0</v>
      </c>
      <c r="P619" s="20">
        <v>39045</v>
      </c>
      <c r="Q619" s="20">
        <v>28242</v>
      </c>
      <c r="R619" s="20">
        <v>65115</v>
      </c>
      <c r="S619" s="20">
        <v>32148</v>
      </c>
      <c r="T619" s="21">
        <v>45135</v>
      </c>
      <c r="U619" s="54">
        <v>11340</v>
      </c>
      <c r="V619" s="20">
        <v>13356</v>
      </c>
      <c r="W619" s="20">
        <v>10148</v>
      </c>
      <c r="X619" s="20">
        <v>0</v>
      </c>
      <c r="Y619" s="21">
        <v>0</v>
      </c>
      <c r="Z619" s="20">
        <v>138586</v>
      </c>
      <c r="AA619" s="21">
        <v>40040</v>
      </c>
      <c r="AB619" s="32">
        <v>0</v>
      </c>
      <c r="AC619" s="20">
        <v>434862</v>
      </c>
      <c r="AD619" s="20">
        <v>423336</v>
      </c>
      <c r="AE619" s="20">
        <v>381387</v>
      </c>
      <c r="AF619" s="20">
        <v>216545</v>
      </c>
      <c r="AG619" s="20">
        <v>80260</v>
      </c>
      <c r="AH619" s="20">
        <v>143986</v>
      </c>
      <c r="AI619" s="21">
        <v>20724</v>
      </c>
      <c r="AJ619" s="25">
        <v>36732</v>
      </c>
      <c r="AK619" s="25">
        <v>48078</v>
      </c>
      <c r="AL619" s="25">
        <v>11070</v>
      </c>
      <c r="AM619" s="22">
        <v>21909</v>
      </c>
      <c r="AN619" s="20">
        <v>95596</v>
      </c>
      <c r="AO619" s="20">
        <v>18317</v>
      </c>
      <c r="AP619" s="54">
        <v>2850268</v>
      </c>
      <c r="AQ619" s="25">
        <v>57719</v>
      </c>
      <c r="AR619" s="25">
        <v>138601</v>
      </c>
      <c r="AS619" s="54">
        <v>117096</v>
      </c>
      <c r="AT619" s="54">
        <v>43236</v>
      </c>
      <c r="AU619" s="54">
        <v>48235</v>
      </c>
      <c r="AV619" s="25">
        <f t="shared" si="36"/>
        <v>404887</v>
      </c>
      <c r="AW619" s="165">
        <v>315075</v>
      </c>
      <c r="AX619" s="98">
        <f t="shared" si="37"/>
        <v>3570230</v>
      </c>
      <c r="AY619" s="73"/>
      <c r="AZ619" s="20">
        <v>428358</v>
      </c>
      <c r="BA619" s="20">
        <v>97196</v>
      </c>
      <c r="BB619" s="19">
        <v>525554</v>
      </c>
      <c r="BC619" s="19">
        <f t="shared" si="38"/>
        <v>4095784</v>
      </c>
      <c r="BE619" s="20">
        <v>91073</v>
      </c>
      <c r="BF619" s="21">
        <f t="shared" si="39"/>
        <v>4004711</v>
      </c>
      <c r="BH619" s="73"/>
      <c r="BI619" s="73"/>
      <c r="BJ619" s="73"/>
      <c r="BK619" s="73"/>
      <c r="BL619" s="73"/>
      <c r="BM619" s="73"/>
      <c r="BN619" s="73"/>
    </row>
    <row r="620" spans="1:66" ht="22.5" customHeight="1" x14ac:dyDescent="0.2">
      <c r="A620" s="125" t="s">
        <v>2422</v>
      </c>
      <c r="B620" s="126" t="s">
        <v>2381</v>
      </c>
      <c r="C620" s="136" t="s">
        <v>716</v>
      </c>
      <c r="D620" s="129">
        <v>6</v>
      </c>
      <c r="E620" s="130" t="s">
        <v>3561</v>
      </c>
      <c r="F620" s="19">
        <v>271688</v>
      </c>
      <c r="G620" s="20">
        <v>104098</v>
      </c>
      <c r="H620" s="20">
        <v>56430</v>
      </c>
      <c r="I620" s="20">
        <v>0</v>
      </c>
      <c r="J620" s="20">
        <v>0</v>
      </c>
      <c r="K620" s="20">
        <v>0</v>
      </c>
      <c r="L620" s="20">
        <v>0</v>
      </c>
      <c r="M620" s="20">
        <v>9945</v>
      </c>
      <c r="N620" s="20">
        <v>6984</v>
      </c>
      <c r="O620" s="20">
        <v>0</v>
      </c>
      <c r="P620" s="20">
        <v>408</v>
      </c>
      <c r="Q620" s="20">
        <v>27601</v>
      </c>
      <c r="R620" s="20">
        <v>76095</v>
      </c>
      <c r="S620" s="20">
        <v>25897</v>
      </c>
      <c r="T620" s="21">
        <v>53236</v>
      </c>
      <c r="U620" s="54">
        <v>11844</v>
      </c>
      <c r="V620" s="20">
        <v>13356</v>
      </c>
      <c r="W620" s="20">
        <v>10148</v>
      </c>
      <c r="X620" s="20">
        <v>0</v>
      </c>
      <c r="Y620" s="21">
        <v>0</v>
      </c>
      <c r="Z620" s="20">
        <v>126753</v>
      </c>
      <c r="AA620" s="21">
        <v>9295</v>
      </c>
      <c r="AB620" s="32">
        <v>0</v>
      </c>
      <c r="AC620" s="20">
        <v>318051</v>
      </c>
      <c r="AD620" s="20">
        <v>309548</v>
      </c>
      <c r="AE620" s="20">
        <v>364565</v>
      </c>
      <c r="AF620" s="20">
        <v>206161</v>
      </c>
      <c r="AG620" s="20">
        <v>86660</v>
      </c>
      <c r="AH620" s="20">
        <v>100636</v>
      </c>
      <c r="AI620" s="21">
        <v>2826</v>
      </c>
      <c r="AJ620" s="25">
        <v>35859</v>
      </c>
      <c r="AK620" s="25">
        <v>43475</v>
      </c>
      <c r="AL620" s="25">
        <v>10314</v>
      </c>
      <c r="AM620" s="22">
        <v>19740</v>
      </c>
      <c r="AN620" s="20">
        <v>108731</v>
      </c>
      <c r="AO620" s="20">
        <v>11470</v>
      </c>
      <c r="AP620" s="54">
        <v>2421814</v>
      </c>
      <c r="AQ620" s="25">
        <v>72254</v>
      </c>
      <c r="AR620" s="25">
        <v>138210</v>
      </c>
      <c r="AS620" s="54">
        <v>94435</v>
      </c>
      <c r="AT620" s="54">
        <v>51774</v>
      </c>
      <c r="AU620" s="54">
        <v>68335</v>
      </c>
      <c r="AV620" s="25">
        <f t="shared" si="36"/>
        <v>425008</v>
      </c>
      <c r="AW620" s="165">
        <v>311139</v>
      </c>
      <c r="AX620" s="98">
        <f t="shared" si="37"/>
        <v>3157961</v>
      </c>
      <c r="AY620" s="73"/>
      <c r="AZ620" s="20">
        <v>421685</v>
      </c>
      <c r="BA620" s="20">
        <v>62919</v>
      </c>
      <c r="BB620" s="19">
        <v>484604</v>
      </c>
      <c r="BC620" s="19">
        <f t="shared" si="38"/>
        <v>3642565</v>
      </c>
      <c r="BE620" s="20">
        <v>60286</v>
      </c>
      <c r="BF620" s="21">
        <f t="shared" si="39"/>
        <v>3582279</v>
      </c>
      <c r="BH620" s="73"/>
      <c r="BI620" s="73"/>
      <c r="BJ620" s="73"/>
      <c r="BK620" s="73"/>
      <c r="BL620" s="73"/>
      <c r="BM620" s="73"/>
      <c r="BN620" s="73"/>
    </row>
    <row r="621" spans="1:66" ht="22.5" customHeight="1" x14ac:dyDescent="0.2">
      <c r="A621" s="125" t="s">
        <v>2423</v>
      </c>
      <c r="B621" s="126" t="s">
        <v>2381</v>
      </c>
      <c r="C621" s="136" t="s">
        <v>717</v>
      </c>
      <c r="D621" s="129">
        <v>6</v>
      </c>
      <c r="E621" s="130" t="s">
        <v>3561</v>
      </c>
      <c r="F621" s="19">
        <v>284177</v>
      </c>
      <c r="G621" s="20">
        <v>73582</v>
      </c>
      <c r="H621" s="20">
        <v>52440</v>
      </c>
      <c r="I621" s="20">
        <v>0</v>
      </c>
      <c r="J621" s="20">
        <v>0</v>
      </c>
      <c r="K621" s="20">
        <v>0</v>
      </c>
      <c r="L621" s="20">
        <v>2098</v>
      </c>
      <c r="M621" s="20">
        <v>14171</v>
      </c>
      <c r="N621" s="20">
        <v>7729</v>
      </c>
      <c r="O621" s="20">
        <v>0</v>
      </c>
      <c r="P621" s="20">
        <v>53764</v>
      </c>
      <c r="Q621" s="20">
        <v>30021</v>
      </c>
      <c r="R621" s="20">
        <v>20790</v>
      </c>
      <c r="S621" s="20">
        <v>28576</v>
      </c>
      <c r="T621" s="21">
        <v>34719</v>
      </c>
      <c r="U621" s="54">
        <v>11760</v>
      </c>
      <c r="V621" s="20">
        <v>13356</v>
      </c>
      <c r="W621" s="20">
        <v>10148</v>
      </c>
      <c r="X621" s="20">
        <v>0</v>
      </c>
      <c r="Y621" s="21">
        <v>0</v>
      </c>
      <c r="Z621" s="20">
        <v>112698</v>
      </c>
      <c r="AA621" s="21">
        <v>40040</v>
      </c>
      <c r="AB621" s="32">
        <v>0</v>
      </c>
      <c r="AC621" s="20">
        <v>386443</v>
      </c>
      <c r="AD621" s="20">
        <v>293301</v>
      </c>
      <c r="AE621" s="20">
        <v>424803</v>
      </c>
      <c r="AF621" s="20">
        <v>238441</v>
      </c>
      <c r="AG621" s="20">
        <v>73488</v>
      </c>
      <c r="AH621" s="20">
        <v>58373</v>
      </c>
      <c r="AI621" s="21">
        <v>8478</v>
      </c>
      <c r="AJ621" s="25">
        <v>38260</v>
      </c>
      <c r="AK621" s="25">
        <v>45094</v>
      </c>
      <c r="AL621" s="25">
        <v>11269</v>
      </c>
      <c r="AM621" s="22">
        <v>22922</v>
      </c>
      <c r="AN621" s="20">
        <v>147533</v>
      </c>
      <c r="AO621" s="20">
        <v>7790</v>
      </c>
      <c r="AP621" s="54">
        <v>2546264</v>
      </c>
      <c r="AQ621" s="25">
        <v>49889</v>
      </c>
      <c r="AR621" s="25">
        <v>163054</v>
      </c>
      <c r="AS621" s="54">
        <v>96827</v>
      </c>
      <c r="AT621" s="54">
        <v>50288</v>
      </c>
      <c r="AU621" s="54">
        <v>76891</v>
      </c>
      <c r="AV621" s="25">
        <f t="shared" si="36"/>
        <v>436949</v>
      </c>
      <c r="AW621" s="165">
        <v>326935</v>
      </c>
      <c r="AX621" s="98">
        <f t="shared" si="37"/>
        <v>3310148</v>
      </c>
      <c r="AY621" s="73"/>
      <c r="AZ621" s="20">
        <v>440482</v>
      </c>
      <c r="BA621" s="20">
        <v>35493</v>
      </c>
      <c r="BB621" s="19">
        <v>475975</v>
      </c>
      <c r="BC621" s="19">
        <f t="shared" si="38"/>
        <v>3786123</v>
      </c>
      <c r="BE621" s="20">
        <v>59234</v>
      </c>
      <c r="BF621" s="21">
        <f t="shared" si="39"/>
        <v>3726889</v>
      </c>
      <c r="BH621" s="73"/>
      <c r="BI621" s="73"/>
      <c r="BJ621" s="73"/>
      <c r="BK621" s="73"/>
      <c r="BL621" s="73"/>
      <c r="BM621" s="73"/>
      <c r="BN621" s="73"/>
    </row>
    <row r="622" spans="1:66" ht="22.5" customHeight="1" x14ac:dyDescent="0.2">
      <c r="A622" s="125" t="s">
        <v>2424</v>
      </c>
      <c r="B622" s="126" t="s">
        <v>2381</v>
      </c>
      <c r="C622" s="136" t="s">
        <v>718</v>
      </c>
      <c r="D622" s="129">
        <v>6</v>
      </c>
      <c r="E622" s="130" t="s">
        <v>3562</v>
      </c>
      <c r="F622" s="19">
        <v>182954</v>
      </c>
      <c r="G622" s="20">
        <v>97253</v>
      </c>
      <c r="H622" s="20">
        <v>64030</v>
      </c>
      <c r="I622" s="20">
        <v>0</v>
      </c>
      <c r="J622" s="20">
        <v>0</v>
      </c>
      <c r="K622" s="20">
        <v>0</v>
      </c>
      <c r="L622" s="20">
        <v>0</v>
      </c>
      <c r="M622" s="20">
        <v>6808</v>
      </c>
      <c r="N622" s="20">
        <v>3713</v>
      </c>
      <c r="O622" s="20">
        <v>0</v>
      </c>
      <c r="P622" s="20">
        <v>73675</v>
      </c>
      <c r="Q622" s="20">
        <v>18877</v>
      </c>
      <c r="R622" s="20">
        <v>35955</v>
      </c>
      <c r="S622" s="20">
        <v>20539</v>
      </c>
      <c r="T622" s="21">
        <v>11573</v>
      </c>
      <c r="U622" s="54">
        <v>6888</v>
      </c>
      <c r="V622" s="20">
        <v>11130</v>
      </c>
      <c r="W622" s="20">
        <v>10148</v>
      </c>
      <c r="X622" s="20">
        <v>0</v>
      </c>
      <c r="Y622" s="21">
        <v>0</v>
      </c>
      <c r="Z622" s="20">
        <v>84013</v>
      </c>
      <c r="AA622" s="21">
        <v>0</v>
      </c>
      <c r="AB622" s="32">
        <v>0</v>
      </c>
      <c r="AC622" s="20">
        <v>290074</v>
      </c>
      <c r="AD622" s="20">
        <v>129802</v>
      </c>
      <c r="AE622" s="20">
        <v>240182</v>
      </c>
      <c r="AF622" s="20">
        <v>115115</v>
      </c>
      <c r="AG622" s="20">
        <v>39578</v>
      </c>
      <c r="AH622" s="20">
        <v>81179</v>
      </c>
      <c r="AI622" s="21">
        <v>6123</v>
      </c>
      <c r="AJ622" s="25">
        <v>24905</v>
      </c>
      <c r="AK622" s="25">
        <v>35918</v>
      </c>
      <c r="AL622" s="25">
        <v>5924</v>
      </c>
      <c r="AM622" s="22">
        <v>14062</v>
      </c>
      <c r="AN622" s="20">
        <v>74110</v>
      </c>
      <c r="AO622" s="20">
        <v>9912</v>
      </c>
      <c r="AP622" s="54">
        <v>1694440</v>
      </c>
      <c r="AQ622" s="25">
        <v>37153</v>
      </c>
      <c r="AR622" s="25">
        <v>97179</v>
      </c>
      <c r="AS622" s="54">
        <v>82725</v>
      </c>
      <c r="AT622" s="54">
        <v>57262</v>
      </c>
      <c r="AU622" s="54">
        <v>33574</v>
      </c>
      <c r="AV622" s="25">
        <f t="shared" si="36"/>
        <v>307893</v>
      </c>
      <c r="AW622" s="165">
        <v>164651</v>
      </c>
      <c r="AX622" s="98">
        <f t="shared" si="37"/>
        <v>2166984</v>
      </c>
      <c r="AY622" s="73"/>
      <c r="AZ622" s="20">
        <v>323786</v>
      </c>
      <c r="BA622" s="20">
        <v>51206</v>
      </c>
      <c r="BB622" s="19">
        <v>374992</v>
      </c>
      <c r="BC622" s="19">
        <f t="shared" si="38"/>
        <v>2541976</v>
      </c>
      <c r="BE622" s="20">
        <v>0</v>
      </c>
      <c r="BF622" s="21">
        <f t="shared" si="39"/>
        <v>2541976</v>
      </c>
      <c r="BH622" s="73"/>
      <c r="BI622" s="73"/>
      <c r="BJ622" s="73"/>
      <c r="BK622" s="73"/>
      <c r="BL622" s="73"/>
      <c r="BM622" s="73"/>
      <c r="BN622" s="73"/>
    </row>
    <row r="623" spans="1:66" ht="22.5" customHeight="1" x14ac:dyDescent="0.2">
      <c r="A623" s="125" t="s">
        <v>2425</v>
      </c>
      <c r="B623" s="126" t="s">
        <v>2381</v>
      </c>
      <c r="C623" s="136" t="s">
        <v>719</v>
      </c>
      <c r="D623" s="129">
        <v>6</v>
      </c>
      <c r="E623" s="130" t="s">
        <v>3561</v>
      </c>
      <c r="F623" s="19">
        <v>413034</v>
      </c>
      <c r="G623" s="20">
        <v>200852</v>
      </c>
      <c r="H623" s="20">
        <v>168530</v>
      </c>
      <c r="I623" s="20">
        <v>0</v>
      </c>
      <c r="J623" s="20">
        <v>0</v>
      </c>
      <c r="K623" s="20">
        <v>0</v>
      </c>
      <c r="L623" s="20">
        <v>1953</v>
      </c>
      <c r="M623" s="20">
        <v>21369</v>
      </c>
      <c r="N623" s="20">
        <v>11656</v>
      </c>
      <c r="O623" s="20">
        <v>0</v>
      </c>
      <c r="P623" s="20">
        <v>19065</v>
      </c>
      <c r="Q623" s="20">
        <v>39268</v>
      </c>
      <c r="R623" s="20">
        <v>66870</v>
      </c>
      <c r="S623" s="20">
        <v>54473</v>
      </c>
      <c r="T623" s="21">
        <v>78696</v>
      </c>
      <c r="U623" s="54">
        <v>21798</v>
      </c>
      <c r="V623" s="20">
        <v>55650</v>
      </c>
      <c r="W623" s="20">
        <v>20296</v>
      </c>
      <c r="X623" s="20">
        <v>0</v>
      </c>
      <c r="Y623" s="21">
        <v>0</v>
      </c>
      <c r="Z623" s="20">
        <v>183142</v>
      </c>
      <c r="AA623" s="21">
        <v>0</v>
      </c>
      <c r="AB623" s="32">
        <v>0</v>
      </c>
      <c r="AC623" s="20">
        <v>558903</v>
      </c>
      <c r="AD623" s="20">
        <v>441552</v>
      </c>
      <c r="AE623" s="20">
        <v>644394</v>
      </c>
      <c r="AF623" s="20">
        <v>349129</v>
      </c>
      <c r="AG623" s="20">
        <v>123336</v>
      </c>
      <c r="AH623" s="20">
        <v>141090</v>
      </c>
      <c r="AI623" s="21">
        <v>8949</v>
      </c>
      <c r="AJ623" s="25">
        <v>49500</v>
      </c>
      <c r="AK623" s="25">
        <v>56245</v>
      </c>
      <c r="AL623" s="25">
        <v>14581</v>
      </c>
      <c r="AM623" s="22">
        <v>29020</v>
      </c>
      <c r="AN623" s="20">
        <v>401314</v>
      </c>
      <c r="AO623" s="20">
        <v>18594</v>
      </c>
      <c r="AP623" s="54">
        <v>4193259</v>
      </c>
      <c r="AQ623" s="25">
        <v>84892</v>
      </c>
      <c r="AR623" s="25">
        <v>143055</v>
      </c>
      <c r="AS623" s="54">
        <v>122123</v>
      </c>
      <c r="AT623" s="54">
        <v>50466</v>
      </c>
      <c r="AU623" s="54">
        <v>64847</v>
      </c>
      <c r="AV623" s="25">
        <f t="shared" si="36"/>
        <v>465383</v>
      </c>
      <c r="AW623" s="165">
        <v>840761</v>
      </c>
      <c r="AX623" s="98">
        <f t="shared" si="37"/>
        <v>5499403</v>
      </c>
      <c r="AY623" s="73"/>
      <c r="AZ623" s="20">
        <v>551709</v>
      </c>
      <c r="BA623" s="20">
        <v>97859</v>
      </c>
      <c r="BB623" s="19">
        <v>649568</v>
      </c>
      <c r="BC623" s="19">
        <f t="shared" si="38"/>
        <v>6148971</v>
      </c>
      <c r="BE623" s="20">
        <v>102872</v>
      </c>
      <c r="BF623" s="21">
        <f t="shared" si="39"/>
        <v>6046099</v>
      </c>
      <c r="BH623" s="73"/>
      <c r="BI623" s="73"/>
      <c r="BJ623" s="73"/>
      <c r="BK623" s="73"/>
      <c r="BL623" s="73"/>
      <c r="BM623" s="73"/>
      <c r="BN623" s="73"/>
    </row>
    <row r="624" spans="1:66" ht="22.5" customHeight="1" x14ac:dyDescent="0.2">
      <c r="A624" s="125" t="s">
        <v>2426</v>
      </c>
      <c r="B624" s="126" t="s">
        <v>2381</v>
      </c>
      <c r="C624" s="136" t="s">
        <v>720</v>
      </c>
      <c r="D624" s="129">
        <v>6</v>
      </c>
      <c r="E624" s="130" t="s">
        <v>3561</v>
      </c>
      <c r="F624" s="19">
        <v>255300</v>
      </c>
      <c r="G624" s="20">
        <v>69161</v>
      </c>
      <c r="H624" s="20">
        <v>47310</v>
      </c>
      <c r="I624" s="20">
        <v>0</v>
      </c>
      <c r="J624" s="20">
        <v>0</v>
      </c>
      <c r="K624" s="20">
        <v>0</v>
      </c>
      <c r="L624" s="20">
        <v>0</v>
      </c>
      <c r="M624" s="20">
        <v>11516</v>
      </c>
      <c r="N624" s="20">
        <v>6282</v>
      </c>
      <c r="O624" s="20">
        <v>0</v>
      </c>
      <c r="P624" s="20">
        <v>25599</v>
      </c>
      <c r="Q624" s="20">
        <v>25892</v>
      </c>
      <c r="R624" s="20">
        <v>28935</v>
      </c>
      <c r="S624" s="20">
        <v>26790</v>
      </c>
      <c r="T624" s="21">
        <v>23146</v>
      </c>
      <c r="U624" s="54">
        <v>13230</v>
      </c>
      <c r="V624" s="20">
        <v>12243</v>
      </c>
      <c r="W624" s="20">
        <v>10148</v>
      </c>
      <c r="X624" s="20">
        <v>0</v>
      </c>
      <c r="Y624" s="21">
        <v>0</v>
      </c>
      <c r="Z624" s="20">
        <v>106619</v>
      </c>
      <c r="AA624" s="21">
        <v>0</v>
      </c>
      <c r="AB624" s="32">
        <v>0</v>
      </c>
      <c r="AC624" s="20">
        <v>319326</v>
      </c>
      <c r="AD624" s="20">
        <v>178848</v>
      </c>
      <c r="AE624" s="20">
        <v>273965</v>
      </c>
      <c r="AF624" s="20">
        <v>162047</v>
      </c>
      <c r="AG624" s="20">
        <v>67845</v>
      </c>
      <c r="AH624" s="20">
        <v>59459</v>
      </c>
      <c r="AI624" s="21">
        <v>3297</v>
      </c>
      <c r="AJ624" s="25">
        <v>33600</v>
      </c>
      <c r="AK624" s="25">
        <v>40828</v>
      </c>
      <c r="AL624" s="25">
        <v>7511</v>
      </c>
      <c r="AM624" s="22">
        <v>19865</v>
      </c>
      <c r="AN624" s="20">
        <v>56762</v>
      </c>
      <c r="AO624" s="20">
        <v>6294</v>
      </c>
      <c r="AP624" s="54">
        <v>1891818</v>
      </c>
      <c r="AQ624" s="25">
        <v>51890</v>
      </c>
      <c r="AR624" s="25">
        <v>121876</v>
      </c>
      <c r="AS624" s="54">
        <v>58578</v>
      </c>
      <c r="AT624" s="54">
        <v>35715</v>
      </c>
      <c r="AU624" s="54">
        <v>58419</v>
      </c>
      <c r="AV624" s="25">
        <f t="shared" si="36"/>
        <v>326478</v>
      </c>
      <c r="AW624" s="165">
        <v>241149</v>
      </c>
      <c r="AX624" s="98">
        <f t="shared" si="37"/>
        <v>2459445</v>
      </c>
      <c r="AY624" s="73"/>
      <c r="AZ624" s="20">
        <v>403684</v>
      </c>
      <c r="BA624" s="20">
        <v>28266</v>
      </c>
      <c r="BB624" s="19">
        <v>431950</v>
      </c>
      <c r="BC624" s="19">
        <f t="shared" si="38"/>
        <v>2891395</v>
      </c>
      <c r="BE624" s="20">
        <v>57468</v>
      </c>
      <c r="BF624" s="21">
        <f t="shared" si="39"/>
        <v>2833927</v>
      </c>
      <c r="BH624" s="73"/>
      <c r="BI624" s="73"/>
      <c r="BJ624" s="73"/>
      <c r="BK624" s="73"/>
      <c r="BL624" s="73"/>
      <c r="BM624" s="73"/>
      <c r="BN624" s="73"/>
    </row>
    <row r="625" spans="1:66" ht="22.5" customHeight="1" x14ac:dyDescent="0.2">
      <c r="A625" s="125" t="s">
        <v>2427</v>
      </c>
      <c r="B625" s="126" t="s">
        <v>2381</v>
      </c>
      <c r="C625" s="136" t="s">
        <v>721</v>
      </c>
      <c r="D625" s="129">
        <v>6</v>
      </c>
      <c r="E625" s="130" t="s">
        <v>3561</v>
      </c>
      <c r="F625" s="19">
        <v>176548</v>
      </c>
      <c r="G625" s="20">
        <v>85845</v>
      </c>
      <c r="H625" s="20">
        <v>69730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3569</v>
      </c>
      <c r="O625" s="20">
        <v>0</v>
      </c>
      <c r="P625" s="20">
        <v>15861</v>
      </c>
      <c r="Q625" s="20">
        <v>18620</v>
      </c>
      <c r="R625" s="20">
        <v>30690</v>
      </c>
      <c r="S625" s="20">
        <v>18753</v>
      </c>
      <c r="T625" s="21">
        <v>15045</v>
      </c>
      <c r="U625" s="54">
        <v>5964</v>
      </c>
      <c r="V625" s="20">
        <v>8904</v>
      </c>
      <c r="W625" s="20">
        <v>10148</v>
      </c>
      <c r="X625" s="20">
        <v>0</v>
      </c>
      <c r="Y625" s="21">
        <v>0</v>
      </c>
      <c r="Z625" s="20">
        <v>106675</v>
      </c>
      <c r="AA625" s="21">
        <v>26455</v>
      </c>
      <c r="AB625" s="32">
        <v>0</v>
      </c>
      <c r="AC625" s="20">
        <v>233317</v>
      </c>
      <c r="AD625" s="20">
        <v>139201</v>
      </c>
      <c r="AE625" s="20">
        <v>230200</v>
      </c>
      <c r="AF625" s="20">
        <v>121555</v>
      </c>
      <c r="AG625" s="20">
        <v>43980</v>
      </c>
      <c r="AH625" s="20">
        <v>60273</v>
      </c>
      <c r="AI625" s="21">
        <v>5652</v>
      </c>
      <c r="AJ625" s="25">
        <v>24376</v>
      </c>
      <c r="AK625" s="25">
        <v>34553</v>
      </c>
      <c r="AL625" s="25">
        <v>5886</v>
      </c>
      <c r="AM625" s="22">
        <v>13740</v>
      </c>
      <c r="AN625" s="20">
        <v>58753</v>
      </c>
      <c r="AO625" s="20">
        <v>7001</v>
      </c>
      <c r="AP625" s="54">
        <v>1571294</v>
      </c>
      <c r="AQ625" s="25">
        <v>35402</v>
      </c>
      <c r="AR625" s="25">
        <v>105152</v>
      </c>
      <c r="AS625" s="54">
        <v>73581</v>
      </c>
      <c r="AT625" s="54">
        <v>22857</v>
      </c>
      <c r="AU625" s="54">
        <v>43792</v>
      </c>
      <c r="AV625" s="25">
        <f t="shared" si="36"/>
        <v>280784</v>
      </c>
      <c r="AW625" s="165">
        <v>188597</v>
      </c>
      <c r="AX625" s="98">
        <f t="shared" si="37"/>
        <v>2040675</v>
      </c>
      <c r="AY625" s="73"/>
      <c r="AZ625" s="20">
        <v>317910</v>
      </c>
      <c r="BA625" s="20">
        <v>35272</v>
      </c>
      <c r="BB625" s="19">
        <v>353182</v>
      </c>
      <c r="BC625" s="19">
        <f t="shared" si="38"/>
        <v>2393857</v>
      </c>
      <c r="BE625" s="20">
        <v>34692</v>
      </c>
      <c r="BF625" s="21">
        <f t="shared" si="39"/>
        <v>2359165</v>
      </c>
      <c r="BH625" s="73"/>
      <c r="BI625" s="73"/>
      <c r="BJ625" s="73"/>
      <c r="BK625" s="73"/>
      <c r="BL625" s="73"/>
      <c r="BM625" s="73"/>
      <c r="BN625" s="73"/>
    </row>
    <row r="626" spans="1:66" ht="22.5" customHeight="1" x14ac:dyDescent="0.2">
      <c r="A626" s="125" t="s">
        <v>2428</v>
      </c>
      <c r="B626" s="126" t="s">
        <v>2381</v>
      </c>
      <c r="C626" s="136" t="s">
        <v>722</v>
      </c>
      <c r="D626" s="129">
        <v>6</v>
      </c>
      <c r="E626" s="130" t="s">
        <v>3561</v>
      </c>
      <c r="F626" s="19">
        <v>272228</v>
      </c>
      <c r="G626" s="20">
        <v>100890</v>
      </c>
      <c r="H626" s="20">
        <v>68970</v>
      </c>
      <c r="I626" s="20">
        <v>0</v>
      </c>
      <c r="J626" s="20">
        <v>0</v>
      </c>
      <c r="K626" s="20">
        <v>0</v>
      </c>
      <c r="L626" s="20">
        <v>0</v>
      </c>
      <c r="M626" s="20">
        <v>13361</v>
      </c>
      <c r="N626" s="20">
        <v>7288</v>
      </c>
      <c r="O626" s="20">
        <v>0</v>
      </c>
      <c r="P626" s="20">
        <v>181008</v>
      </c>
      <c r="Q626" s="20">
        <v>30192</v>
      </c>
      <c r="R626" s="20">
        <v>23625</v>
      </c>
      <c r="S626" s="20">
        <v>38399</v>
      </c>
      <c r="T626" s="21">
        <v>34719</v>
      </c>
      <c r="U626" s="54">
        <v>13482</v>
      </c>
      <c r="V626" s="20">
        <v>21147</v>
      </c>
      <c r="W626" s="20">
        <v>10148</v>
      </c>
      <c r="X626" s="20">
        <v>0</v>
      </c>
      <c r="Y626" s="21">
        <v>0</v>
      </c>
      <c r="Z626" s="20">
        <v>107899</v>
      </c>
      <c r="AA626" s="21">
        <v>0</v>
      </c>
      <c r="AB626" s="32">
        <v>0</v>
      </c>
      <c r="AC626" s="20">
        <v>451178</v>
      </c>
      <c r="AD626" s="20">
        <v>195568</v>
      </c>
      <c r="AE626" s="20">
        <v>336157</v>
      </c>
      <c r="AF626" s="20">
        <v>190222</v>
      </c>
      <c r="AG626" s="20">
        <v>75596</v>
      </c>
      <c r="AH626" s="20">
        <v>76292</v>
      </c>
      <c r="AI626" s="21">
        <v>1884</v>
      </c>
      <c r="AJ626" s="25">
        <v>36840</v>
      </c>
      <c r="AK626" s="25">
        <v>43069</v>
      </c>
      <c r="AL626" s="25">
        <v>8439</v>
      </c>
      <c r="AM626" s="22">
        <v>21481</v>
      </c>
      <c r="AN626" s="20">
        <v>53150</v>
      </c>
      <c r="AO626" s="20">
        <v>8938</v>
      </c>
      <c r="AP626" s="54">
        <v>2422170</v>
      </c>
      <c r="AQ626" s="25">
        <v>44768</v>
      </c>
      <c r="AR626" s="25">
        <v>102588</v>
      </c>
      <c r="AS626" s="54">
        <v>77518</v>
      </c>
      <c r="AT626" s="54">
        <v>33799</v>
      </c>
      <c r="AU626" s="54">
        <v>42858</v>
      </c>
      <c r="AV626" s="25">
        <f t="shared" si="36"/>
        <v>301531</v>
      </c>
      <c r="AW626" s="165">
        <v>298442</v>
      </c>
      <c r="AX626" s="98">
        <f t="shared" si="37"/>
        <v>3022143</v>
      </c>
      <c r="AY626" s="73"/>
      <c r="AZ626" s="20">
        <v>429260</v>
      </c>
      <c r="BA626" s="20">
        <v>42918</v>
      </c>
      <c r="BB626" s="19">
        <v>472178</v>
      </c>
      <c r="BC626" s="19">
        <f t="shared" si="38"/>
        <v>3494321</v>
      </c>
      <c r="BE626" s="20">
        <v>68308</v>
      </c>
      <c r="BF626" s="21">
        <f t="shared" si="39"/>
        <v>3426013</v>
      </c>
      <c r="BH626" s="73"/>
      <c r="BI626" s="73"/>
      <c r="BJ626" s="73"/>
      <c r="BK626" s="73"/>
      <c r="BL626" s="73"/>
      <c r="BM626" s="73"/>
      <c r="BN626" s="73"/>
    </row>
    <row r="627" spans="1:66" ht="22.5" customHeight="1" x14ac:dyDescent="0.2">
      <c r="A627" s="125" t="s">
        <v>2429</v>
      </c>
      <c r="B627" s="126" t="s">
        <v>2381</v>
      </c>
      <c r="C627" s="136" t="s">
        <v>723</v>
      </c>
      <c r="D627" s="129">
        <v>6</v>
      </c>
      <c r="E627" s="130" t="s">
        <v>3561</v>
      </c>
      <c r="F627" s="19">
        <v>229552</v>
      </c>
      <c r="G627" s="20">
        <v>98608</v>
      </c>
      <c r="H627" s="20">
        <v>60990</v>
      </c>
      <c r="I627" s="20">
        <v>0</v>
      </c>
      <c r="J627" s="20">
        <v>0</v>
      </c>
      <c r="K627" s="20">
        <v>0</v>
      </c>
      <c r="L627" s="20">
        <v>0</v>
      </c>
      <c r="M627" s="20">
        <v>9975</v>
      </c>
      <c r="N627" s="20">
        <v>5441</v>
      </c>
      <c r="O627" s="20">
        <v>0</v>
      </c>
      <c r="P627" s="20">
        <v>451</v>
      </c>
      <c r="Q627" s="20">
        <v>28514</v>
      </c>
      <c r="R627" s="20">
        <v>18720</v>
      </c>
      <c r="S627" s="20">
        <v>21432</v>
      </c>
      <c r="T627" s="21">
        <v>34719</v>
      </c>
      <c r="U627" s="54">
        <v>8694</v>
      </c>
      <c r="V627" s="20">
        <v>10017</v>
      </c>
      <c r="W627" s="20">
        <v>10148</v>
      </c>
      <c r="X627" s="20">
        <v>0</v>
      </c>
      <c r="Y627" s="21">
        <v>0</v>
      </c>
      <c r="Z627" s="20">
        <v>92293</v>
      </c>
      <c r="AA627" s="21">
        <v>0</v>
      </c>
      <c r="AB627" s="32">
        <v>0</v>
      </c>
      <c r="AC627" s="20">
        <v>375086</v>
      </c>
      <c r="AD627" s="20">
        <v>181972</v>
      </c>
      <c r="AE627" s="20">
        <v>309703</v>
      </c>
      <c r="AF627" s="20">
        <v>166474</v>
      </c>
      <c r="AG627" s="20">
        <v>60421</v>
      </c>
      <c r="AH627" s="20">
        <v>81450</v>
      </c>
      <c r="AI627" s="21">
        <v>4710</v>
      </c>
      <c r="AJ627" s="25">
        <v>30800</v>
      </c>
      <c r="AK627" s="25">
        <v>39247</v>
      </c>
      <c r="AL627" s="25">
        <v>8267</v>
      </c>
      <c r="AM627" s="22">
        <v>17728</v>
      </c>
      <c r="AN627" s="20">
        <v>74951</v>
      </c>
      <c r="AO627" s="20">
        <v>8467</v>
      </c>
      <c r="AP627" s="54">
        <v>1988830</v>
      </c>
      <c r="AQ627" s="25">
        <v>41507</v>
      </c>
      <c r="AR627" s="25">
        <v>127466</v>
      </c>
      <c r="AS627" s="54">
        <v>93701</v>
      </c>
      <c r="AT627" s="54">
        <v>39848</v>
      </c>
      <c r="AU627" s="54">
        <v>57521</v>
      </c>
      <c r="AV627" s="25">
        <f t="shared" si="36"/>
        <v>360043</v>
      </c>
      <c r="AW627" s="165">
        <v>263700</v>
      </c>
      <c r="AX627" s="98">
        <f t="shared" si="37"/>
        <v>2612573</v>
      </c>
      <c r="AY627" s="73"/>
      <c r="AZ627" s="20">
        <v>379577</v>
      </c>
      <c r="BA627" s="20">
        <v>42101</v>
      </c>
      <c r="BB627" s="19">
        <v>421678</v>
      </c>
      <c r="BC627" s="19">
        <f t="shared" si="38"/>
        <v>3034251</v>
      </c>
      <c r="BE627" s="20">
        <v>50071</v>
      </c>
      <c r="BF627" s="21">
        <f t="shared" si="39"/>
        <v>2984180</v>
      </c>
      <c r="BH627" s="73"/>
      <c r="BI627" s="73"/>
      <c r="BJ627" s="73"/>
      <c r="BK627" s="73"/>
      <c r="BL627" s="73"/>
      <c r="BM627" s="73"/>
      <c r="BN627" s="73"/>
    </row>
    <row r="628" spans="1:66" ht="22.5" customHeight="1" x14ac:dyDescent="0.2">
      <c r="A628" s="125" t="s">
        <v>2430</v>
      </c>
      <c r="B628" s="126" t="s">
        <v>2381</v>
      </c>
      <c r="C628" s="136" t="s">
        <v>724</v>
      </c>
      <c r="D628" s="129">
        <v>6</v>
      </c>
      <c r="E628" s="130" t="s">
        <v>3561</v>
      </c>
      <c r="F628" s="19">
        <v>178158</v>
      </c>
      <c r="G628" s="20">
        <v>83136</v>
      </c>
      <c r="H628" s="20">
        <v>70300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3549</v>
      </c>
      <c r="O628" s="20">
        <v>0</v>
      </c>
      <c r="P628" s="20">
        <v>34462</v>
      </c>
      <c r="Q628" s="20">
        <v>18931</v>
      </c>
      <c r="R628" s="20">
        <v>14355</v>
      </c>
      <c r="S628" s="20">
        <v>16074</v>
      </c>
      <c r="T628" s="21">
        <v>23146</v>
      </c>
      <c r="U628" s="54">
        <v>17010</v>
      </c>
      <c r="V628" s="20">
        <v>7791</v>
      </c>
      <c r="W628" s="20">
        <v>10148</v>
      </c>
      <c r="X628" s="20">
        <v>0</v>
      </c>
      <c r="Y628" s="21">
        <v>0</v>
      </c>
      <c r="Z628" s="20">
        <v>81842</v>
      </c>
      <c r="AA628" s="21">
        <v>23595</v>
      </c>
      <c r="AB628" s="32">
        <v>0</v>
      </c>
      <c r="AC628" s="20">
        <v>200326</v>
      </c>
      <c r="AD628" s="20">
        <v>148791</v>
      </c>
      <c r="AE628" s="20">
        <v>217148</v>
      </c>
      <c r="AF628" s="20">
        <v>121314</v>
      </c>
      <c r="AG628" s="20">
        <v>43794</v>
      </c>
      <c r="AH628" s="20">
        <v>79550</v>
      </c>
      <c r="AI628" s="21">
        <v>5181</v>
      </c>
      <c r="AJ628" s="25">
        <v>24308</v>
      </c>
      <c r="AK628" s="25">
        <v>37300</v>
      </c>
      <c r="AL628" s="25">
        <v>6089</v>
      </c>
      <c r="AM628" s="22">
        <v>14408</v>
      </c>
      <c r="AN628" s="20">
        <v>78364</v>
      </c>
      <c r="AO628" s="20">
        <v>8559</v>
      </c>
      <c r="AP628" s="54">
        <v>1567629</v>
      </c>
      <c r="AQ628" s="25">
        <v>44057</v>
      </c>
      <c r="AR628" s="25">
        <v>108406</v>
      </c>
      <c r="AS628" s="54">
        <v>95805</v>
      </c>
      <c r="AT628" s="54">
        <v>25489</v>
      </c>
      <c r="AU628" s="54">
        <v>34841</v>
      </c>
      <c r="AV628" s="25">
        <f t="shared" si="36"/>
        <v>308598</v>
      </c>
      <c r="AW628" s="165">
        <v>224616</v>
      </c>
      <c r="AX628" s="98">
        <f t="shared" si="37"/>
        <v>2100843</v>
      </c>
      <c r="AY628" s="73"/>
      <c r="AZ628" s="20">
        <v>317025</v>
      </c>
      <c r="BA628" s="20">
        <v>45327</v>
      </c>
      <c r="BB628" s="19">
        <v>362352</v>
      </c>
      <c r="BC628" s="19">
        <f t="shared" si="38"/>
        <v>2463195</v>
      </c>
      <c r="BE628" s="20">
        <v>52330</v>
      </c>
      <c r="BF628" s="21">
        <f t="shared" si="39"/>
        <v>2410865</v>
      </c>
      <c r="BH628" s="73"/>
      <c r="BI628" s="73"/>
      <c r="BJ628" s="73"/>
      <c r="BK628" s="73"/>
      <c r="BL628" s="73"/>
      <c r="BM628" s="73"/>
      <c r="BN628" s="73"/>
    </row>
    <row r="629" spans="1:66" ht="22.5" customHeight="1" x14ac:dyDescent="0.2">
      <c r="A629" s="125" t="s">
        <v>2431</v>
      </c>
      <c r="B629" s="126" t="s">
        <v>2381</v>
      </c>
      <c r="C629" s="136" t="s">
        <v>725</v>
      </c>
      <c r="D629" s="129">
        <v>6</v>
      </c>
      <c r="E629" s="130" t="s">
        <v>3561</v>
      </c>
      <c r="F629" s="19">
        <v>188071</v>
      </c>
      <c r="G629" s="20">
        <v>117217</v>
      </c>
      <c r="H629" s="20">
        <v>97660</v>
      </c>
      <c r="I629" s="20">
        <v>0</v>
      </c>
      <c r="J629" s="20">
        <v>0</v>
      </c>
      <c r="K629" s="20">
        <v>0</v>
      </c>
      <c r="L629" s="20">
        <v>0</v>
      </c>
      <c r="M629" s="20">
        <v>6891</v>
      </c>
      <c r="N629" s="20">
        <v>3801</v>
      </c>
      <c r="O629" s="20">
        <v>0</v>
      </c>
      <c r="P629" s="20">
        <v>114441</v>
      </c>
      <c r="Q629" s="20">
        <v>19032</v>
      </c>
      <c r="R629" s="20">
        <v>34020</v>
      </c>
      <c r="S629" s="20">
        <v>9823</v>
      </c>
      <c r="T629" s="21">
        <v>11573</v>
      </c>
      <c r="U629" s="54">
        <v>5082</v>
      </c>
      <c r="V629" s="20">
        <v>22260</v>
      </c>
      <c r="W629" s="20">
        <v>10148</v>
      </c>
      <c r="X629" s="20">
        <v>0</v>
      </c>
      <c r="Y629" s="21">
        <v>0</v>
      </c>
      <c r="Z629" s="20">
        <v>88988</v>
      </c>
      <c r="AA629" s="21">
        <v>0</v>
      </c>
      <c r="AB629" s="32">
        <v>0</v>
      </c>
      <c r="AC629" s="20">
        <v>243040</v>
      </c>
      <c r="AD629" s="20">
        <v>151092</v>
      </c>
      <c r="AE629" s="20">
        <v>274454</v>
      </c>
      <c r="AF629" s="20">
        <v>133952</v>
      </c>
      <c r="AG629" s="20">
        <v>45346</v>
      </c>
      <c r="AH629" s="20">
        <v>102446</v>
      </c>
      <c r="AI629" s="21">
        <v>9420</v>
      </c>
      <c r="AJ629" s="25">
        <v>25217</v>
      </c>
      <c r="AK629" s="25">
        <v>39371</v>
      </c>
      <c r="AL629" s="25">
        <v>8266</v>
      </c>
      <c r="AM629" s="22">
        <v>14836</v>
      </c>
      <c r="AN629" s="20">
        <v>124556</v>
      </c>
      <c r="AO629" s="20">
        <v>12392</v>
      </c>
      <c r="AP629" s="54">
        <v>1913395</v>
      </c>
      <c r="AQ629" s="25">
        <v>49406</v>
      </c>
      <c r="AR629" s="25">
        <v>134555</v>
      </c>
      <c r="AS629" s="54">
        <v>113734</v>
      </c>
      <c r="AT629" s="54">
        <v>30296</v>
      </c>
      <c r="AU629" s="54">
        <v>40554</v>
      </c>
      <c r="AV629" s="25">
        <f t="shared" si="36"/>
        <v>368545</v>
      </c>
      <c r="AW629" s="165">
        <v>308172</v>
      </c>
      <c r="AX629" s="98">
        <f t="shared" si="37"/>
        <v>2590112</v>
      </c>
      <c r="AY629" s="73"/>
      <c r="AZ629" s="20">
        <v>327308</v>
      </c>
      <c r="BA629" s="20">
        <v>64134</v>
      </c>
      <c r="BB629" s="19">
        <v>391442</v>
      </c>
      <c r="BC629" s="19">
        <f t="shared" si="38"/>
        <v>2981554</v>
      </c>
      <c r="BE629" s="20">
        <v>45282</v>
      </c>
      <c r="BF629" s="21">
        <f t="shared" si="39"/>
        <v>2936272</v>
      </c>
      <c r="BH629" s="73"/>
      <c r="BI629" s="73"/>
      <c r="BJ629" s="73"/>
      <c r="BK629" s="73"/>
      <c r="BL629" s="73"/>
      <c r="BM629" s="73"/>
      <c r="BN629" s="73"/>
    </row>
    <row r="630" spans="1:66" ht="22.5" customHeight="1" x14ac:dyDescent="0.2">
      <c r="A630" s="125" t="s">
        <v>2432</v>
      </c>
      <c r="B630" s="126" t="s">
        <v>2381</v>
      </c>
      <c r="C630" s="136" t="s">
        <v>726</v>
      </c>
      <c r="D630" s="129">
        <v>6</v>
      </c>
      <c r="E630" s="130" t="s">
        <v>3561</v>
      </c>
      <c r="F630" s="19">
        <v>232047</v>
      </c>
      <c r="G630" s="20">
        <v>77147</v>
      </c>
      <c r="H630" s="20">
        <v>49970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4691</v>
      </c>
      <c r="O630" s="20">
        <v>0</v>
      </c>
      <c r="P630" s="20">
        <v>282</v>
      </c>
      <c r="Q630" s="20">
        <v>21494</v>
      </c>
      <c r="R630" s="20">
        <v>32535</v>
      </c>
      <c r="S630" s="20">
        <v>25004</v>
      </c>
      <c r="T630" s="21">
        <v>23146</v>
      </c>
      <c r="U630" s="54">
        <v>12936</v>
      </c>
      <c r="V630" s="20">
        <v>16695</v>
      </c>
      <c r="W630" s="20">
        <v>13192</v>
      </c>
      <c r="X630" s="20">
        <v>0</v>
      </c>
      <c r="Y630" s="21">
        <v>0</v>
      </c>
      <c r="Z630" s="20">
        <v>112349</v>
      </c>
      <c r="AA630" s="21">
        <v>0</v>
      </c>
      <c r="AB630" s="32">
        <v>0</v>
      </c>
      <c r="AC630" s="20">
        <v>305171</v>
      </c>
      <c r="AD630" s="20">
        <v>208066</v>
      </c>
      <c r="AE630" s="20">
        <v>295394</v>
      </c>
      <c r="AF630" s="20">
        <v>170016</v>
      </c>
      <c r="AG630" s="20">
        <v>55305</v>
      </c>
      <c r="AH630" s="20">
        <v>92763</v>
      </c>
      <c r="AI630" s="21">
        <v>25434</v>
      </c>
      <c r="AJ630" s="25">
        <v>28308</v>
      </c>
      <c r="AK630" s="25">
        <v>46887</v>
      </c>
      <c r="AL630" s="25">
        <v>9445</v>
      </c>
      <c r="AM630" s="22">
        <v>17740</v>
      </c>
      <c r="AN630" s="20">
        <v>122968</v>
      </c>
      <c r="AO630" s="20">
        <v>18645</v>
      </c>
      <c r="AP630" s="54">
        <v>2017630</v>
      </c>
      <c r="AQ630" s="25">
        <v>65370</v>
      </c>
      <c r="AR630" s="25">
        <v>129717</v>
      </c>
      <c r="AS630" s="54">
        <v>104647</v>
      </c>
      <c r="AT630" s="54">
        <v>40860</v>
      </c>
      <c r="AU630" s="54">
        <v>60453</v>
      </c>
      <c r="AV630" s="25">
        <f t="shared" si="36"/>
        <v>401047</v>
      </c>
      <c r="AW630" s="165">
        <v>330663</v>
      </c>
      <c r="AX630" s="98">
        <f t="shared" si="37"/>
        <v>2749340</v>
      </c>
      <c r="AY630" s="73"/>
      <c r="AZ630" s="20">
        <v>357929</v>
      </c>
      <c r="BA630" s="20">
        <v>95163</v>
      </c>
      <c r="BB630" s="19">
        <v>453092</v>
      </c>
      <c r="BC630" s="19">
        <f t="shared" si="38"/>
        <v>3202432</v>
      </c>
      <c r="BE630" s="20">
        <v>49633</v>
      </c>
      <c r="BF630" s="21">
        <f t="shared" si="39"/>
        <v>3152799</v>
      </c>
      <c r="BH630" s="73"/>
      <c r="BI630" s="73"/>
      <c r="BJ630" s="73"/>
      <c r="BK630" s="73"/>
      <c r="BL630" s="73"/>
      <c r="BM630" s="73"/>
      <c r="BN630" s="73"/>
    </row>
    <row r="631" spans="1:66" ht="22.5" customHeight="1" x14ac:dyDescent="0.2">
      <c r="A631" s="125" t="s">
        <v>2433</v>
      </c>
      <c r="B631" s="126" t="s">
        <v>2381</v>
      </c>
      <c r="C631" s="136" t="s">
        <v>727</v>
      </c>
      <c r="D631" s="129">
        <v>6</v>
      </c>
      <c r="E631" s="130" t="s">
        <v>3561</v>
      </c>
      <c r="F631" s="19">
        <v>178975</v>
      </c>
      <c r="G631" s="20">
        <v>46702</v>
      </c>
      <c r="H631" s="20">
        <v>39330</v>
      </c>
      <c r="I631" s="20">
        <v>0</v>
      </c>
      <c r="J631" s="20">
        <v>0</v>
      </c>
      <c r="K631" s="20">
        <v>13050</v>
      </c>
      <c r="L631" s="20">
        <v>3408</v>
      </c>
      <c r="M631" s="20">
        <v>6654</v>
      </c>
      <c r="N631" s="20">
        <v>3629</v>
      </c>
      <c r="O631" s="20">
        <v>0</v>
      </c>
      <c r="P631" s="20">
        <v>208</v>
      </c>
      <c r="Q631" s="20">
        <v>18725</v>
      </c>
      <c r="R631" s="20">
        <v>15165</v>
      </c>
      <c r="S631" s="20">
        <v>13395</v>
      </c>
      <c r="T631" s="21">
        <v>23146</v>
      </c>
      <c r="U631" s="54">
        <v>3906</v>
      </c>
      <c r="V631" s="20">
        <v>12243</v>
      </c>
      <c r="W631" s="20">
        <v>10148</v>
      </c>
      <c r="X631" s="20">
        <v>0</v>
      </c>
      <c r="Y631" s="21">
        <v>0</v>
      </c>
      <c r="Z631" s="20">
        <v>81650</v>
      </c>
      <c r="AA631" s="21">
        <v>0</v>
      </c>
      <c r="AB631" s="32">
        <v>0</v>
      </c>
      <c r="AC631" s="20">
        <v>213068</v>
      </c>
      <c r="AD631" s="20">
        <v>181590</v>
      </c>
      <c r="AE631" s="20">
        <v>262867</v>
      </c>
      <c r="AF631" s="20">
        <v>154158</v>
      </c>
      <c r="AG631" s="20">
        <v>41546</v>
      </c>
      <c r="AH631" s="20">
        <v>24707</v>
      </c>
      <c r="AI631" s="21">
        <v>9420</v>
      </c>
      <c r="AJ631" s="25">
        <v>24601</v>
      </c>
      <c r="AK631" s="25">
        <v>37624</v>
      </c>
      <c r="AL631" s="25">
        <v>6148</v>
      </c>
      <c r="AM631" s="22">
        <v>15469</v>
      </c>
      <c r="AN631" s="20">
        <v>57831</v>
      </c>
      <c r="AO631" s="20">
        <v>5474</v>
      </c>
      <c r="AP631" s="54">
        <v>1504837</v>
      </c>
      <c r="AQ631" s="25">
        <v>31653</v>
      </c>
      <c r="AR631" s="25">
        <v>106529</v>
      </c>
      <c r="AS631" s="54">
        <v>72263</v>
      </c>
      <c r="AT631" s="54">
        <v>49003</v>
      </c>
      <c r="AU631" s="54">
        <v>56916</v>
      </c>
      <c r="AV631" s="25">
        <f t="shared" si="36"/>
        <v>316364</v>
      </c>
      <c r="AW631" s="165">
        <v>235250</v>
      </c>
      <c r="AX631" s="98">
        <f t="shared" si="37"/>
        <v>2056451</v>
      </c>
      <c r="AY631" s="73"/>
      <c r="AZ631" s="20">
        <v>320352</v>
      </c>
      <c r="BA631" s="20">
        <v>22409</v>
      </c>
      <c r="BB631" s="19">
        <v>342761</v>
      </c>
      <c r="BC631" s="19">
        <f t="shared" si="38"/>
        <v>2399212</v>
      </c>
      <c r="BE631" s="20">
        <v>36238</v>
      </c>
      <c r="BF631" s="21">
        <f t="shared" si="39"/>
        <v>2362974</v>
      </c>
      <c r="BH631" s="73"/>
      <c r="BI631" s="73"/>
      <c r="BJ631" s="73"/>
      <c r="BK631" s="73"/>
      <c r="BL631" s="73"/>
      <c r="BM631" s="73"/>
      <c r="BN631" s="73"/>
    </row>
    <row r="632" spans="1:66" ht="22.5" customHeight="1" x14ac:dyDescent="0.2">
      <c r="A632" s="125" t="s">
        <v>2434</v>
      </c>
      <c r="B632" s="126" t="s">
        <v>2381</v>
      </c>
      <c r="C632" s="136" t="s">
        <v>728</v>
      </c>
      <c r="D632" s="129">
        <v>6</v>
      </c>
      <c r="E632" s="130" t="s">
        <v>3561</v>
      </c>
      <c r="F632" s="19">
        <v>185369</v>
      </c>
      <c r="G632" s="20">
        <v>29946</v>
      </c>
      <c r="H632" s="20">
        <v>34580</v>
      </c>
      <c r="I632" s="20">
        <v>0</v>
      </c>
      <c r="J632" s="20">
        <v>0</v>
      </c>
      <c r="K632" s="20">
        <v>13000</v>
      </c>
      <c r="L632" s="20">
        <v>8012</v>
      </c>
      <c r="M632" s="20">
        <v>0</v>
      </c>
      <c r="N632" s="20">
        <v>3692</v>
      </c>
      <c r="O632" s="20">
        <v>0</v>
      </c>
      <c r="P632" s="20">
        <v>223</v>
      </c>
      <c r="Q632" s="20">
        <v>18837</v>
      </c>
      <c r="R632" s="20">
        <v>20295</v>
      </c>
      <c r="S632" s="20">
        <v>10716</v>
      </c>
      <c r="T632" s="21">
        <v>11573</v>
      </c>
      <c r="U632" s="54">
        <v>16506</v>
      </c>
      <c r="V632" s="20">
        <v>5565</v>
      </c>
      <c r="W632" s="20">
        <v>10148</v>
      </c>
      <c r="X632" s="20">
        <v>0</v>
      </c>
      <c r="Y632" s="21">
        <v>0</v>
      </c>
      <c r="Z632" s="20">
        <v>84166</v>
      </c>
      <c r="AA632" s="21">
        <v>42185</v>
      </c>
      <c r="AB632" s="32">
        <v>0</v>
      </c>
      <c r="AC632" s="20">
        <v>195451</v>
      </c>
      <c r="AD632" s="20">
        <v>278817</v>
      </c>
      <c r="AE632" s="20">
        <v>340135</v>
      </c>
      <c r="AF632" s="20">
        <v>147879</v>
      </c>
      <c r="AG632" s="20">
        <v>38719</v>
      </c>
      <c r="AH632" s="20">
        <v>63260</v>
      </c>
      <c r="AI632" s="21">
        <v>10362</v>
      </c>
      <c r="AJ632" s="25">
        <v>24829</v>
      </c>
      <c r="AK632" s="25">
        <v>40757</v>
      </c>
      <c r="AL632" s="25">
        <v>8139</v>
      </c>
      <c r="AM632" s="22">
        <v>16044</v>
      </c>
      <c r="AN632" s="20">
        <v>125999</v>
      </c>
      <c r="AO632" s="20">
        <v>7964</v>
      </c>
      <c r="AP632" s="54">
        <v>1793168</v>
      </c>
      <c r="AQ632" s="25">
        <v>45257</v>
      </c>
      <c r="AR632" s="25">
        <v>130628</v>
      </c>
      <c r="AS632" s="54">
        <v>85254</v>
      </c>
      <c r="AT632" s="54">
        <v>43416</v>
      </c>
      <c r="AU632" s="54">
        <v>67369</v>
      </c>
      <c r="AV632" s="25">
        <f t="shared" si="36"/>
        <v>371924</v>
      </c>
      <c r="AW632" s="165">
        <v>334863</v>
      </c>
      <c r="AX632" s="98">
        <f t="shared" si="37"/>
        <v>2499955</v>
      </c>
      <c r="AY632" s="73"/>
      <c r="AZ632" s="20">
        <v>322937</v>
      </c>
      <c r="BA632" s="20">
        <v>37437</v>
      </c>
      <c r="BB632" s="19">
        <v>360374</v>
      </c>
      <c r="BC632" s="19">
        <f t="shared" si="38"/>
        <v>2860329</v>
      </c>
      <c r="BE632" s="20">
        <v>31865</v>
      </c>
      <c r="BF632" s="21">
        <f t="shared" si="39"/>
        <v>2828464</v>
      </c>
      <c r="BH632" s="73"/>
      <c r="BI632" s="73"/>
      <c r="BJ632" s="73"/>
      <c r="BK632" s="73"/>
      <c r="BL632" s="73"/>
      <c r="BM632" s="73"/>
      <c r="BN632" s="73"/>
    </row>
    <row r="633" spans="1:66" ht="22.5" customHeight="1" x14ac:dyDescent="0.2">
      <c r="A633" s="125" t="s">
        <v>2435</v>
      </c>
      <c r="B633" s="126" t="s">
        <v>2436</v>
      </c>
      <c r="C633" s="136" t="s">
        <v>729</v>
      </c>
      <c r="D633" s="129">
        <v>1</v>
      </c>
      <c r="E633" s="130" t="s">
        <v>3562</v>
      </c>
      <c r="F633" s="19">
        <v>131632830</v>
      </c>
      <c r="G633" s="20">
        <v>9938151</v>
      </c>
      <c r="H633" s="20">
        <v>7746680</v>
      </c>
      <c r="I633" s="20">
        <v>0</v>
      </c>
      <c r="J633" s="20">
        <v>0</v>
      </c>
      <c r="K633" s="20">
        <v>0</v>
      </c>
      <c r="L633" s="20">
        <v>0</v>
      </c>
      <c r="M633" s="20">
        <v>12107028</v>
      </c>
      <c r="N633" s="20">
        <v>8166141</v>
      </c>
      <c r="O633" s="20">
        <v>671365</v>
      </c>
      <c r="P633" s="20">
        <v>15674906</v>
      </c>
      <c r="Q633" s="20">
        <v>10947016</v>
      </c>
      <c r="R633" s="20">
        <v>18080190</v>
      </c>
      <c r="S633" s="20">
        <v>14245136</v>
      </c>
      <c r="T633" s="21">
        <v>9579551</v>
      </c>
      <c r="U633" s="54">
        <v>6097644</v>
      </c>
      <c r="V633" s="20">
        <v>6122613</v>
      </c>
      <c r="W633" s="20">
        <v>3838582</v>
      </c>
      <c r="X633" s="20">
        <v>396823</v>
      </c>
      <c r="Y633" s="21">
        <v>34141</v>
      </c>
      <c r="Z633" s="20">
        <v>45892787</v>
      </c>
      <c r="AA633" s="21">
        <v>6452160</v>
      </c>
      <c r="AB633" s="32">
        <v>110375348</v>
      </c>
      <c r="AC633" s="20">
        <v>232944535</v>
      </c>
      <c r="AD633" s="20">
        <v>104501516</v>
      </c>
      <c r="AE633" s="20">
        <v>134651808</v>
      </c>
      <c r="AF633" s="20">
        <v>85748520</v>
      </c>
      <c r="AG633" s="20">
        <v>89220269</v>
      </c>
      <c r="AH633" s="20">
        <v>141995</v>
      </c>
      <c r="AI633" s="21">
        <v>1195398</v>
      </c>
      <c r="AJ633" s="25">
        <v>17988554</v>
      </c>
      <c r="AK633" s="25">
        <v>13571903</v>
      </c>
      <c r="AL633" s="25">
        <v>3928600</v>
      </c>
      <c r="AM633" s="22">
        <v>6919347</v>
      </c>
      <c r="AN633" s="20">
        <v>226111204</v>
      </c>
      <c r="AO633" s="20">
        <v>1978271</v>
      </c>
      <c r="AP633" s="54">
        <v>1336901012</v>
      </c>
      <c r="AQ633" s="25">
        <v>3102774</v>
      </c>
      <c r="AR633" s="25">
        <v>11814252</v>
      </c>
      <c r="AS633" s="54">
        <v>1992888</v>
      </c>
      <c r="AT633" s="54">
        <v>3166040</v>
      </c>
      <c r="AU633" s="54">
        <v>7603636</v>
      </c>
      <c r="AV633" s="25">
        <f t="shared" si="36"/>
        <v>27679590</v>
      </c>
      <c r="AW633" s="165">
        <v>174335594</v>
      </c>
      <c r="AX633" s="98">
        <f t="shared" si="37"/>
        <v>1538916196</v>
      </c>
      <c r="AY633" s="73"/>
      <c r="AZ633" s="20">
        <v>101472330</v>
      </c>
      <c r="BA633" s="20">
        <v>859602</v>
      </c>
      <c r="BB633" s="19">
        <v>102331932</v>
      </c>
      <c r="BC633" s="19">
        <f t="shared" si="38"/>
        <v>1641248128</v>
      </c>
      <c r="BE633" s="20">
        <v>0</v>
      </c>
      <c r="BF633" s="21">
        <f t="shared" si="39"/>
        <v>1641248128</v>
      </c>
      <c r="BH633" s="73"/>
      <c r="BI633" s="73"/>
      <c r="BJ633" s="73"/>
      <c r="BK633" s="73"/>
      <c r="BL633" s="73"/>
      <c r="BM633" s="73"/>
      <c r="BN633" s="73"/>
    </row>
    <row r="634" spans="1:66" ht="22.5" customHeight="1" x14ac:dyDescent="0.2">
      <c r="A634" s="125" t="s">
        <v>2437</v>
      </c>
      <c r="B634" s="126" t="s">
        <v>2436</v>
      </c>
      <c r="C634" s="136" t="s">
        <v>730</v>
      </c>
      <c r="D634" s="129">
        <v>3</v>
      </c>
      <c r="E634" s="130" t="s">
        <v>3561</v>
      </c>
      <c r="F634" s="19">
        <v>6242844</v>
      </c>
      <c r="G634" s="20">
        <v>798346</v>
      </c>
      <c r="H634" s="20">
        <v>773870</v>
      </c>
      <c r="I634" s="20">
        <v>0</v>
      </c>
      <c r="J634" s="20">
        <v>0</v>
      </c>
      <c r="K634" s="20">
        <v>0</v>
      </c>
      <c r="L634" s="20">
        <v>0</v>
      </c>
      <c r="M634" s="20">
        <v>705506</v>
      </c>
      <c r="N634" s="20">
        <v>384210</v>
      </c>
      <c r="O634" s="20">
        <v>208939</v>
      </c>
      <c r="P634" s="20">
        <v>829916</v>
      </c>
      <c r="Q634" s="20">
        <v>799510</v>
      </c>
      <c r="R634" s="20">
        <v>1158390</v>
      </c>
      <c r="S634" s="20">
        <v>1101962</v>
      </c>
      <c r="T634" s="21">
        <v>810110</v>
      </c>
      <c r="U634" s="54">
        <v>557130</v>
      </c>
      <c r="V634" s="20">
        <v>665574</v>
      </c>
      <c r="W634" s="20">
        <v>385624</v>
      </c>
      <c r="X634" s="20">
        <v>0</v>
      </c>
      <c r="Y634" s="21">
        <v>0</v>
      </c>
      <c r="Z634" s="20">
        <v>3055171</v>
      </c>
      <c r="AA634" s="21">
        <v>0</v>
      </c>
      <c r="AB634" s="32">
        <v>5885526</v>
      </c>
      <c r="AC634" s="20">
        <v>12999001</v>
      </c>
      <c r="AD634" s="20">
        <v>6095078</v>
      </c>
      <c r="AE634" s="20">
        <v>9396685</v>
      </c>
      <c r="AF634" s="20">
        <v>6386307</v>
      </c>
      <c r="AG634" s="20">
        <v>4252025</v>
      </c>
      <c r="AH634" s="20">
        <v>125071</v>
      </c>
      <c r="AI634" s="21">
        <v>119634</v>
      </c>
      <c r="AJ634" s="25">
        <v>841571</v>
      </c>
      <c r="AK634" s="25">
        <v>728043</v>
      </c>
      <c r="AL634" s="25">
        <v>186275</v>
      </c>
      <c r="AM634" s="22">
        <v>418098</v>
      </c>
      <c r="AN634" s="20">
        <v>4412356</v>
      </c>
      <c r="AO634" s="20">
        <v>110044</v>
      </c>
      <c r="AP634" s="54">
        <v>70432816</v>
      </c>
      <c r="AQ634" s="25">
        <v>974736</v>
      </c>
      <c r="AR634" s="25">
        <v>890351</v>
      </c>
      <c r="AS634" s="54">
        <v>306160</v>
      </c>
      <c r="AT634" s="54">
        <v>213110</v>
      </c>
      <c r="AU634" s="54">
        <v>841570</v>
      </c>
      <c r="AV634" s="25">
        <f t="shared" si="36"/>
        <v>3225927</v>
      </c>
      <c r="AW634" s="165">
        <v>10230918</v>
      </c>
      <c r="AX634" s="98">
        <f t="shared" si="37"/>
        <v>83889661</v>
      </c>
      <c r="AY634" s="73"/>
      <c r="AZ634" s="20">
        <v>7342279</v>
      </c>
      <c r="BA634" s="20">
        <v>174590</v>
      </c>
      <c r="BB634" s="19">
        <v>7516869</v>
      </c>
      <c r="BC634" s="19">
        <f t="shared" si="38"/>
        <v>91406530</v>
      </c>
      <c r="BE634" s="20">
        <v>3425843</v>
      </c>
      <c r="BF634" s="21">
        <f t="shared" si="39"/>
        <v>87980687</v>
      </c>
      <c r="BH634" s="73"/>
      <c r="BI634" s="73"/>
      <c r="BJ634" s="73"/>
      <c r="BK634" s="73"/>
      <c r="BL634" s="73"/>
      <c r="BM634" s="73"/>
      <c r="BN634" s="73"/>
    </row>
    <row r="635" spans="1:66" ht="22.5" customHeight="1" x14ac:dyDescent="0.2">
      <c r="A635" s="125" t="s">
        <v>2438</v>
      </c>
      <c r="B635" s="126" t="s">
        <v>2436</v>
      </c>
      <c r="C635" s="136" t="s">
        <v>731</v>
      </c>
      <c r="D635" s="129">
        <v>5</v>
      </c>
      <c r="E635" s="130" t="s">
        <v>3562</v>
      </c>
      <c r="F635" s="19">
        <v>2100625</v>
      </c>
      <c r="G635" s="20">
        <v>150942</v>
      </c>
      <c r="H635" s="20">
        <v>166820</v>
      </c>
      <c r="I635" s="20">
        <v>0</v>
      </c>
      <c r="J635" s="20">
        <v>0</v>
      </c>
      <c r="K635" s="20">
        <v>0</v>
      </c>
      <c r="L635" s="20">
        <v>0</v>
      </c>
      <c r="M635" s="20">
        <v>203474</v>
      </c>
      <c r="N635" s="20">
        <v>113409</v>
      </c>
      <c r="O635" s="20">
        <v>21645</v>
      </c>
      <c r="P635" s="20">
        <v>312576</v>
      </c>
      <c r="Q635" s="20">
        <v>299957</v>
      </c>
      <c r="R635" s="20">
        <v>390960</v>
      </c>
      <c r="S635" s="20">
        <v>316122</v>
      </c>
      <c r="T635" s="21">
        <v>223359</v>
      </c>
      <c r="U635" s="54">
        <v>163758</v>
      </c>
      <c r="V635" s="20">
        <v>144690</v>
      </c>
      <c r="W635" s="20">
        <v>91332</v>
      </c>
      <c r="X635" s="20">
        <v>0</v>
      </c>
      <c r="Y635" s="21">
        <v>0</v>
      </c>
      <c r="Z635" s="20">
        <v>985697</v>
      </c>
      <c r="AA635" s="21">
        <v>0</v>
      </c>
      <c r="AB635" s="32">
        <v>2921468</v>
      </c>
      <c r="AC635" s="20">
        <v>4652963</v>
      </c>
      <c r="AD635" s="20">
        <v>1528608</v>
      </c>
      <c r="AE635" s="20">
        <v>3009148</v>
      </c>
      <c r="AF635" s="20">
        <v>1936508</v>
      </c>
      <c r="AG635" s="20">
        <v>1318774</v>
      </c>
      <c r="AH635" s="20">
        <v>45884</v>
      </c>
      <c r="AI635" s="21">
        <v>28260</v>
      </c>
      <c r="AJ635" s="25">
        <v>228255</v>
      </c>
      <c r="AK635" s="25">
        <v>289703</v>
      </c>
      <c r="AL635" s="25">
        <v>73000</v>
      </c>
      <c r="AM635" s="22">
        <v>161775</v>
      </c>
      <c r="AN635" s="20">
        <v>819340</v>
      </c>
      <c r="AO635" s="20">
        <v>19598</v>
      </c>
      <c r="AP635" s="54">
        <v>22718650</v>
      </c>
      <c r="AQ635" s="25">
        <v>614016</v>
      </c>
      <c r="AR635" s="25">
        <v>384492</v>
      </c>
      <c r="AS635" s="54">
        <v>81619</v>
      </c>
      <c r="AT635" s="54">
        <v>96409</v>
      </c>
      <c r="AU635" s="54">
        <v>284184</v>
      </c>
      <c r="AV635" s="25">
        <f t="shared" si="36"/>
        <v>1460720</v>
      </c>
      <c r="AW635" s="165">
        <v>1529194</v>
      </c>
      <c r="AX635" s="98">
        <f t="shared" si="37"/>
        <v>25708564</v>
      </c>
      <c r="AY635" s="73"/>
      <c r="AZ635" s="20">
        <v>2836708</v>
      </c>
      <c r="BA635" s="20">
        <v>37835</v>
      </c>
      <c r="BB635" s="19">
        <v>2874543</v>
      </c>
      <c r="BC635" s="19">
        <f t="shared" si="38"/>
        <v>28583107</v>
      </c>
      <c r="BE635" s="20">
        <v>0</v>
      </c>
      <c r="BF635" s="21">
        <f t="shared" si="39"/>
        <v>28583107</v>
      </c>
      <c r="BH635" s="73"/>
      <c r="BI635" s="73"/>
      <c r="BJ635" s="73"/>
      <c r="BK635" s="73"/>
      <c r="BL635" s="73"/>
      <c r="BM635" s="73"/>
      <c r="BN635" s="73"/>
    </row>
    <row r="636" spans="1:66" ht="22.5" customHeight="1" x14ac:dyDescent="0.2">
      <c r="A636" s="125" t="s">
        <v>2439</v>
      </c>
      <c r="B636" s="126" t="s">
        <v>2436</v>
      </c>
      <c r="C636" s="136" t="s">
        <v>732</v>
      </c>
      <c r="D636" s="129">
        <v>5</v>
      </c>
      <c r="E636" s="130" t="s">
        <v>3562</v>
      </c>
      <c r="F636" s="19">
        <v>1851040</v>
      </c>
      <c r="G636" s="20">
        <v>67592</v>
      </c>
      <c r="H636" s="20">
        <v>75810</v>
      </c>
      <c r="I636" s="20">
        <v>0</v>
      </c>
      <c r="J636" s="20">
        <v>0</v>
      </c>
      <c r="K636" s="20">
        <v>0</v>
      </c>
      <c r="L636" s="20">
        <v>0</v>
      </c>
      <c r="M636" s="20">
        <v>170052</v>
      </c>
      <c r="N636" s="20">
        <v>95769</v>
      </c>
      <c r="O636" s="20">
        <v>7067</v>
      </c>
      <c r="P636" s="20">
        <v>278476</v>
      </c>
      <c r="Q636" s="20">
        <v>258800</v>
      </c>
      <c r="R636" s="20">
        <v>284535</v>
      </c>
      <c r="S636" s="20">
        <v>215213</v>
      </c>
      <c r="T636" s="21">
        <v>138876</v>
      </c>
      <c r="U636" s="54">
        <v>84504</v>
      </c>
      <c r="V636" s="20">
        <v>70119</v>
      </c>
      <c r="W636" s="20">
        <v>60888</v>
      </c>
      <c r="X636" s="20">
        <v>0</v>
      </c>
      <c r="Y636" s="21">
        <v>0</v>
      </c>
      <c r="Z636" s="20">
        <v>856158</v>
      </c>
      <c r="AA636" s="21">
        <v>0</v>
      </c>
      <c r="AB636" s="32">
        <v>1218842</v>
      </c>
      <c r="AC636" s="20">
        <v>3460395</v>
      </c>
      <c r="AD636" s="20">
        <v>1225276</v>
      </c>
      <c r="AE636" s="20">
        <v>2446909</v>
      </c>
      <c r="AF636" s="20">
        <v>1339037</v>
      </c>
      <c r="AG636" s="20">
        <v>1190920</v>
      </c>
      <c r="AH636" s="20">
        <v>14118</v>
      </c>
      <c r="AI636" s="21">
        <v>19782</v>
      </c>
      <c r="AJ636" s="25">
        <v>195809</v>
      </c>
      <c r="AK636" s="25">
        <v>269829</v>
      </c>
      <c r="AL636" s="25">
        <v>68068</v>
      </c>
      <c r="AM636" s="22">
        <v>146219</v>
      </c>
      <c r="AN636" s="20">
        <v>1050262</v>
      </c>
      <c r="AO636" s="20">
        <v>11439</v>
      </c>
      <c r="AP636" s="54">
        <v>17171804</v>
      </c>
      <c r="AQ636" s="25">
        <v>403808</v>
      </c>
      <c r="AR636" s="25">
        <v>500806</v>
      </c>
      <c r="AS636" s="54">
        <v>62950</v>
      </c>
      <c r="AT636" s="54">
        <v>89122</v>
      </c>
      <c r="AU636" s="54">
        <v>338647</v>
      </c>
      <c r="AV636" s="25">
        <f t="shared" si="36"/>
        <v>1395333</v>
      </c>
      <c r="AW636" s="165">
        <v>1207226</v>
      </c>
      <c r="AX636" s="98">
        <f t="shared" si="37"/>
        <v>19774363</v>
      </c>
      <c r="AY636" s="73"/>
      <c r="AZ636" s="20">
        <v>2407820</v>
      </c>
      <c r="BA636" s="20">
        <v>18564</v>
      </c>
      <c r="BB636" s="19">
        <v>2426384</v>
      </c>
      <c r="BC636" s="19">
        <f t="shared" si="38"/>
        <v>22200747</v>
      </c>
      <c r="BE636" s="20">
        <v>0</v>
      </c>
      <c r="BF636" s="21">
        <f t="shared" si="39"/>
        <v>22200747</v>
      </c>
      <c r="BH636" s="73"/>
      <c r="BI636" s="73"/>
      <c r="BJ636" s="73"/>
      <c r="BK636" s="73"/>
      <c r="BL636" s="73"/>
      <c r="BM636" s="73"/>
      <c r="BN636" s="73"/>
    </row>
    <row r="637" spans="1:66" ht="22.5" customHeight="1" x14ac:dyDescent="0.2">
      <c r="A637" s="125" t="s">
        <v>2440</v>
      </c>
      <c r="B637" s="126" t="s">
        <v>2436</v>
      </c>
      <c r="C637" s="136" t="s">
        <v>733</v>
      </c>
      <c r="D637" s="129">
        <v>5</v>
      </c>
      <c r="E637" s="130" t="s">
        <v>3562</v>
      </c>
      <c r="F637" s="19">
        <v>2242500</v>
      </c>
      <c r="G637" s="20">
        <v>109588</v>
      </c>
      <c r="H637" s="20">
        <v>161500</v>
      </c>
      <c r="I637" s="20">
        <v>0</v>
      </c>
      <c r="J637" s="20">
        <v>0</v>
      </c>
      <c r="K637" s="20">
        <v>0</v>
      </c>
      <c r="L637" s="20">
        <v>0</v>
      </c>
      <c r="M637" s="20">
        <v>215051</v>
      </c>
      <c r="N637" s="20">
        <v>122974</v>
      </c>
      <c r="O637" s="20">
        <v>4662</v>
      </c>
      <c r="P637" s="20">
        <v>317252</v>
      </c>
      <c r="Q637" s="20">
        <v>311434</v>
      </c>
      <c r="R637" s="20">
        <v>437310</v>
      </c>
      <c r="S637" s="20">
        <v>340233</v>
      </c>
      <c r="T637" s="21">
        <v>173595</v>
      </c>
      <c r="U637" s="54">
        <v>148596</v>
      </c>
      <c r="V637" s="20">
        <v>170289</v>
      </c>
      <c r="W637" s="20">
        <v>71036</v>
      </c>
      <c r="X637" s="20">
        <v>0</v>
      </c>
      <c r="Y637" s="21">
        <v>0</v>
      </c>
      <c r="Z637" s="20">
        <v>1141677</v>
      </c>
      <c r="AA637" s="21">
        <v>0</v>
      </c>
      <c r="AB637" s="32">
        <v>1746738</v>
      </c>
      <c r="AC637" s="20">
        <v>4849439</v>
      </c>
      <c r="AD637" s="20">
        <v>1549009</v>
      </c>
      <c r="AE637" s="20">
        <v>2832624</v>
      </c>
      <c r="AF637" s="20">
        <v>1792735</v>
      </c>
      <c r="AG637" s="20">
        <v>1505624</v>
      </c>
      <c r="AH637" s="20">
        <v>38463</v>
      </c>
      <c r="AI637" s="21">
        <v>25905</v>
      </c>
      <c r="AJ637" s="25">
        <v>238719</v>
      </c>
      <c r="AK637" s="25">
        <v>300813</v>
      </c>
      <c r="AL637" s="25">
        <v>69906</v>
      </c>
      <c r="AM637" s="22">
        <v>170687</v>
      </c>
      <c r="AN637" s="20">
        <v>1011102</v>
      </c>
      <c r="AO637" s="20">
        <v>16749</v>
      </c>
      <c r="AP637" s="54">
        <v>22116210</v>
      </c>
      <c r="AQ637" s="25">
        <v>631766</v>
      </c>
      <c r="AR637" s="25">
        <v>518177</v>
      </c>
      <c r="AS637" s="54">
        <v>85728</v>
      </c>
      <c r="AT637" s="54">
        <v>89099</v>
      </c>
      <c r="AU637" s="54">
        <v>398831</v>
      </c>
      <c r="AV637" s="25">
        <f t="shared" si="36"/>
        <v>1723601</v>
      </c>
      <c r="AW637" s="165">
        <v>1542895</v>
      </c>
      <c r="AX637" s="98">
        <f t="shared" si="37"/>
        <v>25382706</v>
      </c>
      <c r="AY637" s="73"/>
      <c r="AZ637" s="20">
        <v>2984609</v>
      </c>
      <c r="BA637" s="20">
        <v>29084</v>
      </c>
      <c r="BB637" s="19">
        <v>3013693</v>
      </c>
      <c r="BC637" s="19">
        <f t="shared" si="38"/>
        <v>28396399</v>
      </c>
      <c r="BE637" s="20">
        <v>0</v>
      </c>
      <c r="BF637" s="21">
        <f t="shared" si="39"/>
        <v>28396399</v>
      </c>
      <c r="BH637" s="73"/>
      <c r="BI637" s="73"/>
      <c r="BJ637" s="73"/>
      <c r="BK637" s="73"/>
      <c r="BL637" s="73"/>
      <c r="BM637" s="73"/>
      <c r="BN637" s="73"/>
    </row>
    <row r="638" spans="1:66" ht="22.5" customHeight="1" x14ac:dyDescent="0.2">
      <c r="A638" s="125" t="s">
        <v>2441</v>
      </c>
      <c r="B638" s="126" t="s">
        <v>2436</v>
      </c>
      <c r="C638" s="136" t="s">
        <v>734</v>
      </c>
      <c r="D638" s="129">
        <v>5</v>
      </c>
      <c r="E638" s="130" t="s">
        <v>3561</v>
      </c>
      <c r="F638" s="19">
        <v>1523371</v>
      </c>
      <c r="G638" s="20">
        <v>193080</v>
      </c>
      <c r="H638" s="20">
        <v>349980</v>
      </c>
      <c r="I638" s="20">
        <v>0</v>
      </c>
      <c r="J638" s="20">
        <v>0</v>
      </c>
      <c r="K638" s="20">
        <v>0</v>
      </c>
      <c r="L638" s="20">
        <v>0</v>
      </c>
      <c r="M638" s="20">
        <v>144256</v>
      </c>
      <c r="N638" s="20">
        <v>76711</v>
      </c>
      <c r="O638" s="20">
        <v>22348</v>
      </c>
      <c r="P638" s="20">
        <v>519723</v>
      </c>
      <c r="Q638" s="20">
        <v>174327</v>
      </c>
      <c r="R638" s="20">
        <v>257985</v>
      </c>
      <c r="S638" s="20">
        <v>261649</v>
      </c>
      <c r="T638" s="21">
        <v>196741</v>
      </c>
      <c r="U638" s="54">
        <v>138516</v>
      </c>
      <c r="V638" s="20">
        <v>150255</v>
      </c>
      <c r="W638" s="20">
        <v>111628</v>
      </c>
      <c r="X638" s="20">
        <v>0</v>
      </c>
      <c r="Y638" s="21">
        <v>0</v>
      </c>
      <c r="Z638" s="20">
        <v>750126</v>
      </c>
      <c r="AA638" s="21">
        <v>0</v>
      </c>
      <c r="AB638" s="32">
        <v>1401974</v>
      </c>
      <c r="AC638" s="20">
        <v>3077498</v>
      </c>
      <c r="AD638" s="20">
        <v>1909754</v>
      </c>
      <c r="AE638" s="20">
        <v>2307518</v>
      </c>
      <c r="AF638" s="20">
        <v>1760696</v>
      </c>
      <c r="AG638" s="20">
        <v>711239</v>
      </c>
      <c r="AH638" s="20">
        <v>84799</v>
      </c>
      <c r="AI638" s="21">
        <v>101736</v>
      </c>
      <c r="AJ638" s="25">
        <v>189105</v>
      </c>
      <c r="AK638" s="25">
        <v>222374</v>
      </c>
      <c r="AL638" s="25">
        <v>59685</v>
      </c>
      <c r="AM638" s="22">
        <v>112361</v>
      </c>
      <c r="AN638" s="20">
        <v>664988</v>
      </c>
      <c r="AO638" s="20">
        <v>38673</v>
      </c>
      <c r="AP638" s="54">
        <v>17513096</v>
      </c>
      <c r="AQ638" s="25">
        <v>298654</v>
      </c>
      <c r="AR638" s="25">
        <v>363671</v>
      </c>
      <c r="AS638" s="54">
        <v>166392</v>
      </c>
      <c r="AT638" s="54">
        <v>90222</v>
      </c>
      <c r="AU638" s="54">
        <v>219451</v>
      </c>
      <c r="AV638" s="25">
        <f t="shared" si="36"/>
        <v>1138390</v>
      </c>
      <c r="AW638" s="165">
        <v>2311378</v>
      </c>
      <c r="AX638" s="98">
        <f t="shared" si="37"/>
        <v>20962864</v>
      </c>
      <c r="AY638" s="73"/>
      <c r="AZ638" s="20">
        <v>2198128</v>
      </c>
      <c r="BA638" s="20">
        <v>83295</v>
      </c>
      <c r="BB638" s="19">
        <v>2281423</v>
      </c>
      <c r="BC638" s="19">
        <f t="shared" si="38"/>
        <v>23244287</v>
      </c>
      <c r="BE638" s="20">
        <v>723001</v>
      </c>
      <c r="BF638" s="21">
        <f t="shared" si="39"/>
        <v>22521286</v>
      </c>
      <c r="BH638" s="73"/>
      <c r="BI638" s="73"/>
      <c r="BJ638" s="73"/>
      <c r="BK638" s="73"/>
      <c r="BL638" s="73"/>
      <c r="BM638" s="73"/>
      <c r="BN638" s="73"/>
    </row>
    <row r="639" spans="1:66" ht="22.5" customHeight="1" x14ac:dyDescent="0.2">
      <c r="A639" s="125" t="s">
        <v>2442</v>
      </c>
      <c r="B639" s="126" t="s">
        <v>2436</v>
      </c>
      <c r="C639" s="136" t="s">
        <v>735</v>
      </c>
      <c r="D639" s="129">
        <v>5</v>
      </c>
      <c r="E639" s="130" t="s">
        <v>3562</v>
      </c>
      <c r="F639" s="19">
        <v>2880049</v>
      </c>
      <c r="G639" s="20">
        <v>206841</v>
      </c>
      <c r="H639" s="20">
        <v>203870</v>
      </c>
      <c r="I639" s="20">
        <v>0</v>
      </c>
      <c r="J639" s="20">
        <v>0</v>
      </c>
      <c r="K639" s="20">
        <v>0</v>
      </c>
      <c r="L639" s="20">
        <v>0</v>
      </c>
      <c r="M639" s="20">
        <v>300678</v>
      </c>
      <c r="N639" s="20">
        <v>163729</v>
      </c>
      <c r="O639" s="20">
        <v>48655</v>
      </c>
      <c r="P639" s="20">
        <v>360013</v>
      </c>
      <c r="Q639" s="20">
        <v>417048</v>
      </c>
      <c r="R639" s="20">
        <v>615105</v>
      </c>
      <c r="S639" s="20">
        <v>429533</v>
      </c>
      <c r="T639" s="21">
        <v>254606</v>
      </c>
      <c r="U639" s="54">
        <v>258510</v>
      </c>
      <c r="V639" s="20">
        <v>224826</v>
      </c>
      <c r="W639" s="20">
        <v>111628</v>
      </c>
      <c r="X639" s="20">
        <v>0</v>
      </c>
      <c r="Y639" s="21">
        <v>0</v>
      </c>
      <c r="Z639" s="20">
        <v>1381349</v>
      </c>
      <c r="AA639" s="21">
        <v>11440</v>
      </c>
      <c r="AB639" s="32">
        <v>2781371</v>
      </c>
      <c r="AC639" s="20">
        <v>6507672</v>
      </c>
      <c r="AD639" s="20">
        <v>2085511</v>
      </c>
      <c r="AE639" s="20">
        <v>3561964</v>
      </c>
      <c r="AF639" s="20">
        <v>2365332</v>
      </c>
      <c r="AG639" s="20">
        <v>1707051</v>
      </c>
      <c r="AH639" s="20">
        <v>44888</v>
      </c>
      <c r="AI639" s="21">
        <v>30144</v>
      </c>
      <c r="AJ639" s="25">
        <v>356185</v>
      </c>
      <c r="AK639" s="25">
        <v>366192</v>
      </c>
      <c r="AL639" s="25">
        <v>93796</v>
      </c>
      <c r="AM639" s="22">
        <v>218710</v>
      </c>
      <c r="AN639" s="20">
        <v>1391426</v>
      </c>
      <c r="AO639" s="20">
        <v>21648</v>
      </c>
      <c r="AP639" s="54">
        <v>29399770</v>
      </c>
      <c r="AQ639" s="25">
        <v>695441</v>
      </c>
      <c r="AR639" s="25">
        <v>495883</v>
      </c>
      <c r="AS639" s="54">
        <v>107613</v>
      </c>
      <c r="AT639" s="54">
        <v>106451</v>
      </c>
      <c r="AU639" s="54">
        <v>355712</v>
      </c>
      <c r="AV639" s="25">
        <f t="shared" si="36"/>
        <v>1761100</v>
      </c>
      <c r="AW639" s="165">
        <v>1611966</v>
      </c>
      <c r="AX639" s="98">
        <f t="shared" si="37"/>
        <v>32772836</v>
      </c>
      <c r="AY639" s="73"/>
      <c r="AZ639" s="20">
        <v>3828085</v>
      </c>
      <c r="BA639" s="20">
        <v>44244</v>
      </c>
      <c r="BB639" s="19">
        <v>3872329</v>
      </c>
      <c r="BC639" s="19">
        <f t="shared" si="38"/>
        <v>36645165</v>
      </c>
      <c r="BE639" s="20">
        <v>0</v>
      </c>
      <c r="BF639" s="21">
        <f t="shared" si="39"/>
        <v>36645165</v>
      </c>
      <c r="BH639" s="73"/>
      <c r="BI639" s="73"/>
      <c r="BJ639" s="73"/>
      <c r="BK639" s="73"/>
      <c r="BL639" s="73"/>
      <c r="BM639" s="73"/>
      <c r="BN639" s="73"/>
    </row>
    <row r="640" spans="1:66" ht="22.5" customHeight="1" x14ac:dyDescent="0.2">
      <c r="A640" s="125" t="s">
        <v>2443</v>
      </c>
      <c r="B640" s="126" t="s">
        <v>2436</v>
      </c>
      <c r="C640" s="136" t="s">
        <v>736</v>
      </c>
      <c r="D640" s="129">
        <v>5</v>
      </c>
      <c r="E640" s="130" t="s">
        <v>3562</v>
      </c>
      <c r="F640" s="19">
        <v>1427035</v>
      </c>
      <c r="G640" s="20">
        <v>97895</v>
      </c>
      <c r="H640" s="20">
        <v>135850</v>
      </c>
      <c r="I640" s="20">
        <v>0</v>
      </c>
      <c r="J640" s="20">
        <v>0</v>
      </c>
      <c r="K640" s="20">
        <v>0</v>
      </c>
      <c r="L640" s="20">
        <v>0</v>
      </c>
      <c r="M640" s="20">
        <v>126848</v>
      </c>
      <c r="N640" s="20">
        <v>66302</v>
      </c>
      <c r="O640" s="20">
        <v>17871</v>
      </c>
      <c r="P640" s="20">
        <v>172736</v>
      </c>
      <c r="Q640" s="20">
        <v>152375</v>
      </c>
      <c r="R640" s="20">
        <v>256500</v>
      </c>
      <c r="S640" s="20">
        <v>199139</v>
      </c>
      <c r="T640" s="21">
        <v>150449</v>
      </c>
      <c r="U640" s="54">
        <v>111636</v>
      </c>
      <c r="V640" s="20">
        <v>95718</v>
      </c>
      <c r="W640" s="20">
        <v>60888</v>
      </c>
      <c r="X640" s="20">
        <v>0</v>
      </c>
      <c r="Y640" s="21">
        <v>0</v>
      </c>
      <c r="Z640" s="20">
        <v>636248</v>
      </c>
      <c r="AA640" s="21">
        <v>0</v>
      </c>
      <c r="AB640" s="32">
        <v>1105896</v>
      </c>
      <c r="AC640" s="20">
        <v>2695542</v>
      </c>
      <c r="AD640" s="20">
        <v>980056</v>
      </c>
      <c r="AE640" s="20">
        <v>2133995</v>
      </c>
      <c r="AF640" s="20">
        <v>1209915</v>
      </c>
      <c r="AG640" s="20">
        <v>799119</v>
      </c>
      <c r="AH640" s="20">
        <v>22444</v>
      </c>
      <c r="AI640" s="21">
        <v>21666</v>
      </c>
      <c r="AJ640" s="25">
        <v>156908</v>
      </c>
      <c r="AK640" s="25">
        <v>213011</v>
      </c>
      <c r="AL640" s="25">
        <v>47503</v>
      </c>
      <c r="AM640" s="22">
        <v>106419</v>
      </c>
      <c r="AN640" s="20">
        <v>521652</v>
      </c>
      <c r="AO640" s="20">
        <v>11347</v>
      </c>
      <c r="AP640" s="54">
        <v>13732963</v>
      </c>
      <c r="AQ640" s="25">
        <v>279067</v>
      </c>
      <c r="AR640" s="25">
        <v>326601</v>
      </c>
      <c r="AS640" s="54">
        <v>61994</v>
      </c>
      <c r="AT640" s="54">
        <v>56637</v>
      </c>
      <c r="AU640" s="54">
        <v>155882</v>
      </c>
      <c r="AV640" s="25">
        <f t="shared" si="36"/>
        <v>880181</v>
      </c>
      <c r="AW640" s="165">
        <v>1388833</v>
      </c>
      <c r="AX640" s="98">
        <f t="shared" si="37"/>
        <v>16001977</v>
      </c>
      <c r="AY640" s="73"/>
      <c r="AZ640" s="20">
        <v>1948328</v>
      </c>
      <c r="BA640" s="20">
        <v>23470</v>
      </c>
      <c r="BB640" s="19">
        <v>1971798</v>
      </c>
      <c r="BC640" s="19">
        <f t="shared" si="38"/>
        <v>17973775</v>
      </c>
      <c r="BE640" s="20">
        <v>0</v>
      </c>
      <c r="BF640" s="21">
        <f t="shared" si="39"/>
        <v>17973775</v>
      </c>
      <c r="BH640" s="73"/>
      <c r="BI640" s="73"/>
      <c r="BJ640" s="73"/>
      <c r="BK640" s="73"/>
      <c r="BL640" s="73"/>
      <c r="BM640" s="73"/>
      <c r="BN640" s="73"/>
    </row>
    <row r="641" spans="1:66" ht="22.5" customHeight="1" x14ac:dyDescent="0.2">
      <c r="A641" s="125" t="s">
        <v>2444</v>
      </c>
      <c r="B641" s="126" t="s">
        <v>2436</v>
      </c>
      <c r="C641" s="136" t="s">
        <v>737</v>
      </c>
      <c r="D641" s="129">
        <v>5</v>
      </c>
      <c r="E641" s="130" t="s">
        <v>3562</v>
      </c>
      <c r="F641" s="19">
        <v>2672876</v>
      </c>
      <c r="G641" s="20">
        <v>156504</v>
      </c>
      <c r="H641" s="20">
        <v>217550</v>
      </c>
      <c r="I641" s="20">
        <v>0</v>
      </c>
      <c r="J641" s="20">
        <v>0</v>
      </c>
      <c r="K641" s="20">
        <v>0</v>
      </c>
      <c r="L641" s="20">
        <v>0</v>
      </c>
      <c r="M641" s="20">
        <v>274540</v>
      </c>
      <c r="N641" s="20">
        <v>151671</v>
      </c>
      <c r="O641" s="20">
        <v>10841</v>
      </c>
      <c r="P641" s="20">
        <v>387041</v>
      </c>
      <c r="Q641" s="20">
        <v>386368</v>
      </c>
      <c r="R641" s="20">
        <v>506340</v>
      </c>
      <c r="S641" s="20">
        <v>375060</v>
      </c>
      <c r="T641" s="21">
        <v>231460</v>
      </c>
      <c r="U641" s="54">
        <v>184170</v>
      </c>
      <c r="V641" s="20">
        <v>159159</v>
      </c>
      <c r="W641" s="20">
        <v>81184</v>
      </c>
      <c r="X641" s="20">
        <v>0</v>
      </c>
      <c r="Y641" s="21">
        <v>0</v>
      </c>
      <c r="Z641" s="20">
        <v>1261612</v>
      </c>
      <c r="AA641" s="21">
        <v>0</v>
      </c>
      <c r="AB641" s="32">
        <v>1877724</v>
      </c>
      <c r="AC641" s="20">
        <v>5927412</v>
      </c>
      <c r="AD641" s="20">
        <v>1919352</v>
      </c>
      <c r="AE641" s="20">
        <v>3286673</v>
      </c>
      <c r="AF641" s="20">
        <v>2153536</v>
      </c>
      <c r="AG641" s="20">
        <v>1869508</v>
      </c>
      <c r="AH641" s="20">
        <v>33123</v>
      </c>
      <c r="AI641" s="21">
        <v>30615</v>
      </c>
      <c r="AJ641" s="25">
        <v>293466</v>
      </c>
      <c r="AK641" s="25">
        <v>361884</v>
      </c>
      <c r="AL641" s="25">
        <v>80929</v>
      </c>
      <c r="AM641" s="22">
        <v>215386</v>
      </c>
      <c r="AN641" s="20">
        <v>1086188</v>
      </c>
      <c r="AO641" s="20">
        <v>17692</v>
      </c>
      <c r="AP641" s="54">
        <v>26209864</v>
      </c>
      <c r="AQ641" s="25">
        <v>499030</v>
      </c>
      <c r="AR641" s="25">
        <v>569996</v>
      </c>
      <c r="AS641" s="54">
        <v>87524</v>
      </c>
      <c r="AT641" s="54">
        <v>93484</v>
      </c>
      <c r="AU641" s="54">
        <v>493477</v>
      </c>
      <c r="AV641" s="25">
        <f t="shared" si="36"/>
        <v>1743511</v>
      </c>
      <c r="AW641" s="165">
        <v>1477363</v>
      </c>
      <c r="AX641" s="98">
        <f t="shared" si="37"/>
        <v>29430738</v>
      </c>
      <c r="AY641" s="73"/>
      <c r="AZ641" s="20">
        <v>3585719</v>
      </c>
      <c r="BA641" s="20">
        <v>31448</v>
      </c>
      <c r="BB641" s="19">
        <v>3617167</v>
      </c>
      <c r="BC641" s="19">
        <f t="shared" si="38"/>
        <v>33047905</v>
      </c>
      <c r="BE641" s="20">
        <v>0</v>
      </c>
      <c r="BF641" s="21">
        <f t="shared" si="39"/>
        <v>33047905</v>
      </c>
      <c r="BH641" s="73"/>
      <c r="BI641" s="73"/>
      <c r="BJ641" s="73"/>
      <c r="BK641" s="73"/>
      <c r="BL641" s="73"/>
      <c r="BM641" s="73"/>
      <c r="BN641" s="73"/>
    </row>
    <row r="642" spans="1:66" ht="22.5" customHeight="1" x14ac:dyDescent="0.2">
      <c r="A642" s="125" t="s">
        <v>2445</v>
      </c>
      <c r="B642" s="126" t="s">
        <v>2436</v>
      </c>
      <c r="C642" s="136" t="s">
        <v>738</v>
      </c>
      <c r="D642" s="129">
        <v>5</v>
      </c>
      <c r="E642" s="130" t="s">
        <v>3561</v>
      </c>
      <c r="F642" s="19">
        <v>4664964</v>
      </c>
      <c r="G642" s="20">
        <v>326126</v>
      </c>
      <c r="H642" s="20">
        <v>284050</v>
      </c>
      <c r="I642" s="20">
        <v>0</v>
      </c>
      <c r="J642" s="20">
        <v>0</v>
      </c>
      <c r="K642" s="20">
        <v>0</v>
      </c>
      <c r="L642" s="20">
        <v>0</v>
      </c>
      <c r="M642" s="20">
        <v>504918</v>
      </c>
      <c r="N642" s="20">
        <v>278825</v>
      </c>
      <c r="O642" s="20">
        <v>113442</v>
      </c>
      <c r="P642" s="20">
        <v>480762</v>
      </c>
      <c r="Q642" s="20">
        <v>624639</v>
      </c>
      <c r="R642" s="20">
        <v>956295</v>
      </c>
      <c r="S642" s="20">
        <v>793877</v>
      </c>
      <c r="T642" s="21">
        <v>486066</v>
      </c>
      <c r="U642" s="54">
        <v>442218</v>
      </c>
      <c r="V642" s="20">
        <v>427392</v>
      </c>
      <c r="W642" s="20">
        <v>202960</v>
      </c>
      <c r="X642" s="20">
        <v>0</v>
      </c>
      <c r="Y642" s="21">
        <v>0</v>
      </c>
      <c r="Z642" s="20">
        <v>2528559</v>
      </c>
      <c r="AA642" s="21">
        <v>0</v>
      </c>
      <c r="AB642" s="32">
        <v>3975965</v>
      </c>
      <c r="AC642" s="20">
        <v>9337864</v>
      </c>
      <c r="AD642" s="20">
        <v>5119110</v>
      </c>
      <c r="AE642" s="20">
        <v>7162178</v>
      </c>
      <c r="AF642" s="20">
        <v>5108289</v>
      </c>
      <c r="AG642" s="20">
        <v>3025323</v>
      </c>
      <c r="AH642" s="20">
        <v>96926</v>
      </c>
      <c r="AI642" s="21">
        <v>54165</v>
      </c>
      <c r="AJ642" s="25">
        <v>566831</v>
      </c>
      <c r="AK642" s="25">
        <v>541073</v>
      </c>
      <c r="AL642" s="25">
        <v>145655</v>
      </c>
      <c r="AM642" s="22">
        <v>315709</v>
      </c>
      <c r="AN642" s="20">
        <v>3369380</v>
      </c>
      <c r="AO642" s="20">
        <v>44383</v>
      </c>
      <c r="AP642" s="54">
        <v>51977944</v>
      </c>
      <c r="AQ642" s="25">
        <v>636933</v>
      </c>
      <c r="AR642" s="25">
        <v>728443</v>
      </c>
      <c r="AS642" s="54">
        <v>209313</v>
      </c>
      <c r="AT642" s="54">
        <v>198539</v>
      </c>
      <c r="AU642" s="54">
        <v>755775</v>
      </c>
      <c r="AV642" s="25">
        <f t="shared" si="36"/>
        <v>2529003</v>
      </c>
      <c r="AW642" s="165">
        <v>5579226</v>
      </c>
      <c r="AX642" s="98">
        <f t="shared" si="37"/>
        <v>60086173</v>
      </c>
      <c r="AY642" s="73"/>
      <c r="AZ642" s="20">
        <v>5745509</v>
      </c>
      <c r="BA642" s="20">
        <v>95958</v>
      </c>
      <c r="BB642" s="19">
        <v>5841467</v>
      </c>
      <c r="BC642" s="19">
        <f t="shared" si="38"/>
        <v>65927640</v>
      </c>
      <c r="BE642" s="20">
        <v>1069823</v>
      </c>
      <c r="BF642" s="21">
        <f t="shared" si="39"/>
        <v>64857817</v>
      </c>
      <c r="BH642" s="73"/>
      <c r="BI642" s="73"/>
      <c r="BJ642" s="73"/>
      <c r="BK642" s="73"/>
      <c r="BL642" s="73"/>
      <c r="BM642" s="73"/>
      <c r="BN642" s="73"/>
    </row>
    <row r="643" spans="1:66" ht="22.5" customHeight="1" x14ac:dyDescent="0.2">
      <c r="A643" s="125" t="s">
        <v>2446</v>
      </c>
      <c r="B643" s="126" t="s">
        <v>2436</v>
      </c>
      <c r="C643" s="136" t="s">
        <v>739</v>
      </c>
      <c r="D643" s="129">
        <v>5</v>
      </c>
      <c r="E643" s="130" t="s">
        <v>3562</v>
      </c>
      <c r="F643" s="19">
        <v>1638336</v>
      </c>
      <c r="G643" s="20">
        <v>59322</v>
      </c>
      <c r="H643" s="20">
        <v>103930</v>
      </c>
      <c r="I643" s="20">
        <v>0</v>
      </c>
      <c r="J643" s="20">
        <v>0</v>
      </c>
      <c r="K643" s="20">
        <v>0</v>
      </c>
      <c r="L643" s="20">
        <v>0</v>
      </c>
      <c r="M643" s="20">
        <v>142054</v>
      </c>
      <c r="N643" s="20">
        <v>79348</v>
      </c>
      <c r="O643" s="20">
        <v>2516</v>
      </c>
      <c r="P643" s="20">
        <v>149720</v>
      </c>
      <c r="Q643" s="20">
        <v>168241</v>
      </c>
      <c r="R643" s="20">
        <v>277830</v>
      </c>
      <c r="S643" s="20">
        <v>185744</v>
      </c>
      <c r="T643" s="21">
        <v>104157</v>
      </c>
      <c r="U643" s="54">
        <v>91098</v>
      </c>
      <c r="V643" s="20">
        <v>82362</v>
      </c>
      <c r="W643" s="20">
        <v>50740</v>
      </c>
      <c r="X643" s="20">
        <v>0</v>
      </c>
      <c r="Y643" s="21">
        <v>0</v>
      </c>
      <c r="Z643" s="20">
        <v>721012</v>
      </c>
      <c r="AA643" s="21">
        <v>0</v>
      </c>
      <c r="AB643" s="32">
        <v>936438</v>
      </c>
      <c r="AC643" s="20">
        <v>3059216</v>
      </c>
      <c r="AD643" s="20">
        <v>1072821</v>
      </c>
      <c r="AE643" s="20">
        <v>1905959</v>
      </c>
      <c r="AF643" s="20">
        <v>1050284</v>
      </c>
      <c r="AG643" s="20">
        <v>977816</v>
      </c>
      <c r="AH643" s="20">
        <v>23711</v>
      </c>
      <c r="AI643" s="21">
        <v>18369</v>
      </c>
      <c r="AJ643" s="25">
        <v>169690</v>
      </c>
      <c r="AK643" s="25">
        <v>236509</v>
      </c>
      <c r="AL643" s="25">
        <v>46964</v>
      </c>
      <c r="AM643" s="22">
        <v>121408</v>
      </c>
      <c r="AN643" s="20">
        <v>658764</v>
      </c>
      <c r="AO643" s="20">
        <v>10435</v>
      </c>
      <c r="AP643" s="54">
        <v>14144794</v>
      </c>
      <c r="AQ643" s="25">
        <v>437943</v>
      </c>
      <c r="AR643" s="25">
        <v>421365</v>
      </c>
      <c r="AS643" s="54">
        <v>54824</v>
      </c>
      <c r="AT643" s="54">
        <v>61418</v>
      </c>
      <c r="AU643" s="54">
        <v>275724</v>
      </c>
      <c r="AV643" s="25">
        <f t="shared" si="36"/>
        <v>1251274</v>
      </c>
      <c r="AW643" s="165">
        <v>979798</v>
      </c>
      <c r="AX643" s="98">
        <f t="shared" si="37"/>
        <v>16375866</v>
      </c>
      <c r="AY643" s="73"/>
      <c r="AZ643" s="20">
        <v>2102087</v>
      </c>
      <c r="BA643" s="20">
        <v>17813</v>
      </c>
      <c r="BB643" s="19">
        <v>2119900</v>
      </c>
      <c r="BC643" s="19">
        <f t="shared" si="38"/>
        <v>18495766</v>
      </c>
      <c r="BE643" s="20">
        <v>0</v>
      </c>
      <c r="BF643" s="21">
        <f t="shared" si="39"/>
        <v>18495766</v>
      </c>
      <c r="BH643" s="73"/>
      <c r="BI643" s="73"/>
      <c r="BJ643" s="73"/>
      <c r="BK643" s="73"/>
      <c r="BL643" s="73"/>
      <c r="BM643" s="73"/>
      <c r="BN643" s="73"/>
    </row>
    <row r="644" spans="1:66" ht="22.5" customHeight="1" x14ac:dyDescent="0.2">
      <c r="A644" s="125" t="s">
        <v>2447</v>
      </c>
      <c r="B644" s="126" t="s">
        <v>2436</v>
      </c>
      <c r="C644" s="136" t="s">
        <v>740</v>
      </c>
      <c r="D644" s="129">
        <v>5</v>
      </c>
      <c r="E644" s="130" t="s">
        <v>3561</v>
      </c>
      <c r="F644" s="19">
        <v>2274068</v>
      </c>
      <c r="G644" s="20">
        <v>129552</v>
      </c>
      <c r="H644" s="20">
        <v>117610</v>
      </c>
      <c r="I644" s="20">
        <v>0</v>
      </c>
      <c r="J644" s="20">
        <v>0</v>
      </c>
      <c r="K644" s="20">
        <v>0</v>
      </c>
      <c r="L644" s="20">
        <v>0</v>
      </c>
      <c r="M644" s="20">
        <v>224892</v>
      </c>
      <c r="N644" s="20">
        <v>124452</v>
      </c>
      <c r="O644" s="20">
        <v>13283</v>
      </c>
      <c r="P644" s="20">
        <v>303980</v>
      </c>
      <c r="Q644" s="20">
        <v>339534</v>
      </c>
      <c r="R644" s="20">
        <v>490005</v>
      </c>
      <c r="S644" s="20">
        <v>358986</v>
      </c>
      <c r="T644" s="21">
        <v>219887</v>
      </c>
      <c r="U644" s="54">
        <v>179886</v>
      </c>
      <c r="V644" s="20">
        <v>156933</v>
      </c>
      <c r="W644" s="20">
        <v>81184</v>
      </c>
      <c r="X644" s="20">
        <v>0</v>
      </c>
      <c r="Y644" s="21">
        <v>0</v>
      </c>
      <c r="Z644" s="20">
        <v>1183656</v>
      </c>
      <c r="AA644" s="21">
        <v>0</v>
      </c>
      <c r="AB644" s="32">
        <v>2045235</v>
      </c>
      <c r="AC644" s="20">
        <v>4976582</v>
      </c>
      <c r="AD644" s="20">
        <v>1811721</v>
      </c>
      <c r="AE644" s="20">
        <v>2994211</v>
      </c>
      <c r="AF644" s="20">
        <v>1938199</v>
      </c>
      <c r="AG644" s="20">
        <v>1541401</v>
      </c>
      <c r="AH644" s="20">
        <v>43983</v>
      </c>
      <c r="AI644" s="21">
        <v>25434</v>
      </c>
      <c r="AJ644" s="25">
        <v>247370</v>
      </c>
      <c r="AK644" s="25">
        <v>298148</v>
      </c>
      <c r="AL644" s="25">
        <v>68303</v>
      </c>
      <c r="AM644" s="22">
        <v>167523</v>
      </c>
      <c r="AN644" s="20">
        <v>931947</v>
      </c>
      <c r="AO644" s="20">
        <v>20080</v>
      </c>
      <c r="AP644" s="54">
        <v>23308045</v>
      </c>
      <c r="AQ644" s="25">
        <v>430907</v>
      </c>
      <c r="AR644" s="25">
        <v>529084</v>
      </c>
      <c r="AS644" s="54">
        <v>80609</v>
      </c>
      <c r="AT644" s="54">
        <v>84130</v>
      </c>
      <c r="AU644" s="54">
        <v>402089</v>
      </c>
      <c r="AV644" s="25">
        <f t="shared" si="36"/>
        <v>1526819</v>
      </c>
      <c r="AW644" s="165">
        <v>2113508</v>
      </c>
      <c r="AX644" s="98">
        <f t="shared" si="37"/>
        <v>26948372</v>
      </c>
      <c r="AY644" s="73"/>
      <c r="AZ644" s="20">
        <v>3028718</v>
      </c>
      <c r="BA644" s="20">
        <v>34719</v>
      </c>
      <c r="BB644" s="19">
        <v>3063437</v>
      </c>
      <c r="BC644" s="19">
        <f t="shared" si="38"/>
        <v>30011809</v>
      </c>
      <c r="BE644" s="20">
        <v>637878</v>
      </c>
      <c r="BF644" s="21">
        <f t="shared" si="39"/>
        <v>29373931</v>
      </c>
      <c r="BH644" s="73"/>
      <c r="BI644" s="73"/>
      <c r="BJ644" s="73"/>
      <c r="BK644" s="73"/>
      <c r="BL644" s="73"/>
      <c r="BM644" s="73"/>
      <c r="BN644" s="73"/>
    </row>
    <row r="645" spans="1:66" ht="22.5" customHeight="1" x14ac:dyDescent="0.2">
      <c r="A645" s="125" t="s">
        <v>2448</v>
      </c>
      <c r="B645" s="126" t="s">
        <v>2436</v>
      </c>
      <c r="C645" s="136" t="s">
        <v>741</v>
      </c>
      <c r="D645" s="129">
        <v>5</v>
      </c>
      <c r="E645" s="130" t="s">
        <v>3561</v>
      </c>
      <c r="F645" s="19">
        <v>2146199</v>
      </c>
      <c r="G645" s="20">
        <v>177680</v>
      </c>
      <c r="H645" s="20">
        <v>210710</v>
      </c>
      <c r="I645" s="20">
        <v>0</v>
      </c>
      <c r="J645" s="20">
        <v>0</v>
      </c>
      <c r="K645" s="20">
        <v>0</v>
      </c>
      <c r="L645" s="20">
        <v>0</v>
      </c>
      <c r="M645" s="20">
        <v>214758</v>
      </c>
      <c r="N645" s="20">
        <v>114928</v>
      </c>
      <c r="O645" s="20">
        <v>26751</v>
      </c>
      <c r="P645" s="20">
        <v>307762</v>
      </c>
      <c r="Q645" s="20">
        <v>312469</v>
      </c>
      <c r="R645" s="20">
        <v>442890</v>
      </c>
      <c r="S645" s="20">
        <v>304513</v>
      </c>
      <c r="T645" s="21">
        <v>196741</v>
      </c>
      <c r="U645" s="54">
        <v>176820</v>
      </c>
      <c r="V645" s="20">
        <v>165837</v>
      </c>
      <c r="W645" s="20">
        <v>81184</v>
      </c>
      <c r="X645" s="20">
        <v>0</v>
      </c>
      <c r="Y645" s="21">
        <v>0</v>
      </c>
      <c r="Z645" s="20">
        <v>1020349</v>
      </c>
      <c r="AA645" s="21">
        <v>62205</v>
      </c>
      <c r="AB645" s="32">
        <v>1504478</v>
      </c>
      <c r="AC645" s="20">
        <v>4694790</v>
      </c>
      <c r="AD645" s="20">
        <v>2043030</v>
      </c>
      <c r="AE645" s="20">
        <v>3020804</v>
      </c>
      <c r="AF645" s="20">
        <v>1971204</v>
      </c>
      <c r="AG645" s="20">
        <v>1389998</v>
      </c>
      <c r="AH645" s="20">
        <v>43078</v>
      </c>
      <c r="AI645" s="21">
        <v>24492</v>
      </c>
      <c r="AJ645" s="25">
        <v>238577</v>
      </c>
      <c r="AK645" s="25">
        <v>296015</v>
      </c>
      <c r="AL645" s="25">
        <v>68141</v>
      </c>
      <c r="AM645" s="22">
        <v>166084</v>
      </c>
      <c r="AN645" s="20">
        <v>838995</v>
      </c>
      <c r="AO645" s="20">
        <v>17907</v>
      </c>
      <c r="AP645" s="54">
        <v>22279389</v>
      </c>
      <c r="AQ645" s="25">
        <v>602251</v>
      </c>
      <c r="AR645" s="25">
        <v>402733</v>
      </c>
      <c r="AS645" s="54">
        <v>84297</v>
      </c>
      <c r="AT645" s="54">
        <v>74826</v>
      </c>
      <c r="AU645" s="54">
        <v>310219</v>
      </c>
      <c r="AV645" s="25">
        <f t="shared" si="36"/>
        <v>1474326</v>
      </c>
      <c r="AW645" s="165">
        <v>2718053</v>
      </c>
      <c r="AX645" s="98">
        <f t="shared" si="37"/>
        <v>26471768</v>
      </c>
      <c r="AY645" s="73"/>
      <c r="AZ645" s="20">
        <v>2922394</v>
      </c>
      <c r="BA645" s="20">
        <v>35493</v>
      </c>
      <c r="BB645" s="19">
        <v>2957887</v>
      </c>
      <c r="BC645" s="19">
        <f t="shared" si="38"/>
        <v>29429655</v>
      </c>
      <c r="BE645" s="20">
        <v>588765</v>
      </c>
      <c r="BF645" s="21">
        <f t="shared" si="39"/>
        <v>28840890</v>
      </c>
      <c r="BH645" s="73"/>
      <c r="BI645" s="73"/>
      <c r="BJ645" s="73"/>
      <c r="BK645" s="73"/>
      <c r="BL645" s="73"/>
      <c r="BM645" s="73"/>
      <c r="BN645" s="73"/>
    </row>
    <row r="646" spans="1:66" ht="22.5" customHeight="1" x14ac:dyDescent="0.2">
      <c r="A646" s="125" t="s">
        <v>2449</v>
      </c>
      <c r="B646" s="126" t="s">
        <v>2436</v>
      </c>
      <c r="C646" s="136" t="s">
        <v>742</v>
      </c>
      <c r="D646" s="129">
        <v>5</v>
      </c>
      <c r="E646" s="130" t="s">
        <v>3561</v>
      </c>
      <c r="F646" s="19">
        <v>1841898</v>
      </c>
      <c r="G646" s="20">
        <v>120711</v>
      </c>
      <c r="H646" s="20">
        <v>153710</v>
      </c>
      <c r="I646" s="20">
        <v>0</v>
      </c>
      <c r="J646" s="20">
        <v>0</v>
      </c>
      <c r="K646" s="20">
        <v>0</v>
      </c>
      <c r="L646" s="20">
        <v>0</v>
      </c>
      <c r="M646" s="20">
        <v>170617</v>
      </c>
      <c r="N646" s="20">
        <v>93464</v>
      </c>
      <c r="O646" s="20">
        <v>5180</v>
      </c>
      <c r="P646" s="20">
        <v>529337</v>
      </c>
      <c r="Q646" s="20">
        <v>197982</v>
      </c>
      <c r="R646" s="20">
        <v>362430</v>
      </c>
      <c r="S646" s="20">
        <v>245575</v>
      </c>
      <c r="T646" s="21">
        <v>173595</v>
      </c>
      <c r="U646" s="54">
        <v>154392</v>
      </c>
      <c r="V646" s="20">
        <v>136899</v>
      </c>
      <c r="W646" s="20">
        <v>81184</v>
      </c>
      <c r="X646" s="20">
        <v>0</v>
      </c>
      <c r="Y646" s="21">
        <v>0</v>
      </c>
      <c r="Z646" s="20">
        <v>911035</v>
      </c>
      <c r="AA646" s="21">
        <v>0</v>
      </c>
      <c r="AB646" s="32">
        <v>1560904</v>
      </c>
      <c r="AC646" s="20">
        <v>3927722</v>
      </c>
      <c r="AD646" s="20">
        <v>1439467</v>
      </c>
      <c r="AE646" s="20">
        <v>2952331</v>
      </c>
      <c r="AF646" s="20">
        <v>1776233</v>
      </c>
      <c r="AG646" s="20">
        <v>1182034</v>
      </c>
      <c r="AH646" s="20">
        <v>40635</v>
      </c>
      <c r="AI646" s="21">
        <v>17427</v>
      </c>
      <c r="AJ646" s="25">
        <v>196752</v>
      </c>
      <c r="AK646" s="25">
        <v>247809</v>
      </c>
      <c r="AL646" s="25">
        <v>58233</v>
      </c>
      <c r="AM646" s="22">
        <v>130071</v>
      </c>
      <c r="AN646" s="20">
        <v>700019</v>
      </c>
      <c r="AO646" s="20">
        <v>16492</v>
      </c>
      <c r="AP646" s="54">
        <v>19424138</v>
      </c>
      <c r="AQ646" s="25">
        <v>374491</v>
      </c>
      <c r="AR646" s="25">
        <v>419132</v>
      </c>
      <c r="AS646" s="54">
        <v>90884</v>
      </c>
      <c r="AT646" s="54">
        <v>92880</v>
      </c>
      <c r="AU646" s="54">
        <v>313983</v>
      </c>
      <c r="AV646" s="25">
        <f t="shared" si="36"/>
        <v>1291370</v>
      </c>
      <c r="AW646" s="165">
        <v>2720438</v>
      </c>
      <c r="AX646" s="98">
        <f t="shared" si="37"/>
        <v>23435946</v>
      </c>
      <c r="AY646" s="73"/>
      <c r="AZ646" s="20">
        <v>2429166</v>
      </c>
      <c r="BA646" s="20">
        <v>26343</v>
      </c>
      <c r="BB646" s="19">
        <v>2455509</v>
      </c>
      <c r="BC646" s="19">
        <f t="shared" si="38"/>
        <v>25891455</v>
      </c>
      <c r="BE646" s="20">
        <v>722449</v>
      </c>
      <c r="BF646" s="21">
        <f t="shared" si="39"/>
        <v>25169006</v>
      </c>
      <c r="BH646" s="73"/>
      <c r="BI646" s="73"/>
      <c r="BJ646" s="73"/>
      <c r="BK646" s="73"/>
      <c r="BL646" s="73"/>
      <c r="BM646" s="73"/>
      <c r="BN646" s="73"/>
    </row>
    <row r="647" spans="1:66" ht="22.5" customHeight="1" x14ac:dyDescent="0.2">
      <c r="A647" s="125" t="s">
        <v>2450</v>
      </c>
      <c r="B647" s="126" t="s">
        <v>2436</v>
      </c>
      <c r="C647" s="136" t="s">
        <v>743</v>
      </c>
      <c r="D647" s="129">
        <v>5</v>
      </c>
      <c r="E647" s="130" t="s">
        <v>3562</v>
      </c>
      <c r="F647" s="19">
        <v>1666120</v>
      </c>
      <c r="G647" s="20">
        <v>87485</v>
      </c>
      <c r="H647" s="20">
        <v>126920</v>
      </c>
      <c r="I647" s="20">
        <v>0</v>
      </c>
      <c r="J647" s="20">
        <v>0</v>
      </c>
      <c r="K647" s="20">
        <v>0</v>
      </c>
      <c r="L647" s="20">
        <v>0</v>
      </c>
      <c r="M647" s="20">
        <v>146374</v>
      </c>
      <c r="N647" s="20">
        <v>82706</v>
      </c>
      <c r="O647" s="20">
        <v>3256</v>
      </c>
      <c r="P647" s="20">
        <v>180098</v>
      </c>
      <c r="Q647" s="20">
        <v>230076</v>
      </c>
      <c r="R647" s="20">
        <v>283410</v>
      </c>
      <c r="S647" s="20">
        <v>218785</v>
      </c>
      <c r="T647" s="21">
        <v>115730</v>
      </c>
      <c r="U647" s="54">
        <v>98154</v>
      </c>
      <c r="V647" s="20">
        <v>96831</v>
      </c>
      <c r="W647" s="20">
        <v>50740</v>
      </c>
      <c r="X647" s="20">
        <v>0</v>
      </c>
      <c r="Y647" s="21">
        <v>0</v>
      </c>
      <c r="Z647" s="20">
        <v>698311</v>
      </c>
      <c r="AA647" s="21">
        <v>0</v>
      </c>
      <c r="AB647" s="32">
        <v>664411</v>
      </c>
      <c r="AC647" s="20">
        <v>3186193</v>
      </c>
      <c r="AD647" s="20">
        <v>1072929</v>
      </c>
      <c r="AE647" s="20">
        <v>1929691</v>
      </c>
      <c r="AF647" s="20">
        <v>1157671</v>
      </c>
      <c r="AG647" s="20">
        <v>1001088</v>
      </c>
      <c r="AH647" s="20">
        <v>30951</v>
      </c>
      <c r="AI647" s="21">
        <v>21195</v>
      </c>
      <c r="AJ647" s="25">
        <v>173779</v>
      </c>
      <c r="AK647" s="25">
        <v>239696</v>
      </c>
      <c r="AL647" s="25">
        <v>47298</v>
      </c>
      <c r="AM647" s="22">
        <v>123422</v>
      </c>
      <c r="AN647" s="20">
        <v>687686</v>
      </c>
      <c r="AO647" s="20">
        <v>11234</v>
      </c>
      <c r="AP647" s="54">
        <v>14432240</v>
      </c>
      <c r="AQ647" s="25">
        <v>362296</v>
      </c>
      <c r="AR647" s="25">
        <v>434149</v>
      </c>
      <c r="AS647" s="54">
        <v>55949</v>
      </c>
      <c r="AT647" s="54">
        <v>62176</v>
      </c>
      <c r="AU647" s="54">
        <v>285908</v>
      </c>
      <c r="AV647" s="25">
        <f t="shared" ref="AV647:AV710" si="40">SUM(AQ647:AU647)</f>
        <v>1200478</v>
      </c>
      <c r="AW647" s="165">
        <v>1274056</v>
      </c>
      <c r="AX647" s="98">
        <f t="shared" ref="AX647:AX710" si="41">SUM(AP647,AV647:AW647)</f>
        <v>16906774</v>
      </c>
      <c r="AY647" s="73"/>
      <c r="AZ647" s="20">
        <v>2143470</v>
      </c>
      <c r="BA647" s="20">
        <v>19691</v>
      </c>
      <c r="BB647" s="19">
        <v>2163161</v>
      </c>
      <c r="BC647" s="19">
        <f t="shared" ref="BC647:BC710" si="42">AX647+BB647</f>
        <v>19069935</v>
      </c>
      <c r="BE647" s="20">
        <v>0</v>
      </c>
      <c r="BF647" s="21">
        <f t="shared" ref="BF647:BF710" si="43">BC647-BE647</f>
        <v>19069935</v>
      </c>
      <c r="BH647" s="73"/>
      <c r="BI647" s="73"/>
      <c r="BJ647" s="73"/>
      <c r="BK647" s="73"/>
      <c r="BL647" s="73"/>
      <c r="BM647" s="73"/>
      <c r="BN647" s="73"/>
    </row>
    <row r="648" spans="1:66" ht="22.5" customHeight="1" x14ac:dyDescent="0.2">
      <c r="A648" s="125" t="s">
        <v>2451</v>
      </c>
      <c r="B648" s="126" t="s">
        <v>2436</v>
      </c>
      <c r="C648" s="136" t="s">
        <v>744</v>
      </c>
      <c r="D648" s="129">
        <v>5</v>
      </c>
      <c r="E648" s="130" t="s">
        <v>3561</v>
      </c>
      <c r="F648" s="19">
        <v>1092776</v>
      </c>
      <c r="G648" s="20">
        <v>71657</v>
      </c>
      <c r="H648" s="20">
        <v>79420</v>
      </c>
      <c r="I648" s="20">
        <v>0</v>
      </c>
      <c r="J648" s="20">
        <v>0</v>
      </c>
      <c r="K648" s="20">
        <v>0</v>
      </c>
      <c r="L648" s="20">
        <v>0</v>
      </c>
      <c r="M648" s="20">
        <v>86533</v>
      </c>
      <c r="N648" s="20">
        <v>46507</v>
      </c>
      <c r="O648" s="20">
        <v>5254</v>
      </c>
      <c r="P648" s="20">
        <v>219783</v>
      </c>
      <c r="Q648" s="20">
        <v>113145</v>
      </c>
      <c r="R648" s="20">
        <v>148320</v>
      </c>
      <c r="S648" s="20">
        <v>118769</v>
      </c>
      <c r="T648" s="21">
        <v>92584</v>
      </c>
      <c r="U648" s="54">
        <v>58506</v>
      </c>
      <c r="V648" s="20">
        <v>54537</v>
      </c>
      <c r="W648" s="20">
        <v>30444</v>
      </c>
      <c r="X648" s="20">
        <v>0</v>
      </c>
      <c r="Y648" s="21">
        <v>0</v>
      </c>
      <c r="Z648" s="20">
        <v>521582</v>
      </c>
      <c r="AA648" s="21">
        <v>0</v>
      </c>
      <c r="AB648" s="32">
        <v>666197</v>
      </c>
      <c r="AC648" s="20">
        <v>2106585</v>
      </c>
      <c r="AD648" s="20">
        <v>681968</v>
      </c>
      <c r="AE648" s="20">
        <v>1305679</v>
      </c>
      <c r="AF648" s="20">
        <v>741808</v>
      </c>
      <c r="AG648" s="20">
        <v>545554</v>
      </c>
      <c r="AH648" s="20">
        <v>19910</v>
      </c>
      <c r="AI648" s="21">
        <v>9891</v>
      </c>
      <c r="AJ648" s="25">
        <v>115579</v>
      </c>
      <c r="AK648" s="25">
        <v>173138</v>
      </c>
      <c r="AL648" s="25">
        <v>33660</v>
      </c>
      <c r="AM648" s="22">
        <v>86088</v>
      </c>
      <c r="AN648" s="20">
        <v>392285</v>
      </c>
      <c r="AO648" s="20">
        <v>7042</v>
      </c>
      <c r="AP648" s="54">
        <v>9625201</v>
      </c>
      <c r="AQ648" s="25">
        <v>201578</v>
      </c>
      <c r="AR648" s="25">
        <v>264078</v>
      </c>
      <c r="AS648" s="54">
        <v>44368</v>
      </c>
      <c r="AT648" s="54">
        <v>55512</v>
      </c>
      <c r="AU648" s="54">
        <v>168127</v>
      </c>
      <c r="AV648" s="25">
        <f t="shared" si="40"/>
        <v>733663</v>
      </c>
      <c r="AW648" s="165">
        <v>991077</v>
      </c>
      <c r="AX648" s="98">
        <f t="shared" si="41"/>
        <v>11349941</v>
      </c>
      <c r="AY648" s="73"/>
      <c r="AZ648" s="20">
        <v>1422531</v>
      </c>
      <c r="BA648" s="20">
        <v>13017</v>
      </c>
      <c r="BB648" s="19">
        <v>1435548</v>
      </c>
      <c r="BC648" s="19">
        <f t="shared" si="42"/>
        <v>12785489</v>
      </c>
      <c r="BE648" s="20">
        <v>0</v>
      </c>
      <c r="BF648" s="21">
        <f t="shared" si="43"/>
        <v>12785489</v>
      </c>
      <c r="BH648" s="73"/>
      <c r="BI648" s="73"/>
      <c r="BJ648" s="73"/>
      <c r="BK648" s="73"/>
      <c r="BL648" s="73"/>
      <c r="BM648" s="73"/>
      <c r="BN648" s="73"/>
    </row>
    <row r="649" spans="1:66" ht="22.5" customHeight="1" x14ac:dyDescent="0.2">
      <c r="A649" s="125" t="s">
        <v>2452</v>
      </c>
      <c r="B649" s="126" t="s">
        <v>2436</v>
      </c>
      <c r="C649" s="136" t="s">
        <v>745</v>
      </c>
      <c r="D649" s="129">
        <v>5</v>
      </c>
      <c r="E649" s="130" t="s">
        <v>3561</v>
      </c>
      <c r="F649" s="19">
        <v>800573</v>
      </c>
      <c r="G649" s="20">
        <v>57824</v>
      </c>
      <c r="H649" s="20">
        <v>57950</v>
      </c>
      <c r="I649" s="20">
        <v>0</v>
      </c>
      <c r="J649" s="20">
        <v>0</v>
      </c>
      <c r="K649" s="20">
        <v>0</v>
      </c>
      <c r="L649" s="20">
        <v>0</v>
      </c>
      <c r="M649" s="20">
        <v>62363</v>
      </c>
      <c r="N649" s="20">
        <v>32318</v>
      </c>
      <c r="O649" s="20">
        <v>14504</v>
      </c>
      <c r="P649" s="20">
        <v>70556</v>
      </c>
      <c r="Q649" s="20">
        <v>97003</v>
      </c>
      <c r="R649" s="20">
        <v>101610</v>
      </c>
      <c r="S649" s="20">
        <v>85728</v>
      </c>
      <c r="T649" s="21">
        <v>81011</v>
      </c>
      <c r="U649" s="54">
        <v>44856</v>
      </c>
      <c r="V649" s="20">
        <v>45633</v>
      </c>
      <c r="W649" s="20">
        <v>30444</v>
      </c>
      <c r="X649" s="20">
        <v>0</v>
      </c>
      <c r="Y649" s="21">
        <v>0</v>
      </c>
      <c r="Z649" s="20">
        <v>378630</v>
      </c>
      <c r="AA649" s="21">
        <v>0</v>
      </c>
      <c r="AB649" s="32">
        <v>586420</v>
      </c>
      <c r="AC649" s="20">
        <v>1372009</v>
      </c>
      <c r="AD649" s="20">
        <v>760864</v>
      </c>
      <c r="AE649" s="20">
        <v>975176</v>
      </c>
      <c r="AF649" s="20">
        <v>619367</v>
      </c>
      <c r="AG649" s="20">
        <v>354563</v>
      </c>
      <c r="AH649" s="20">
        <v>9593</v>
      </c>
      <c r="AI649" s="21">
        <v>8007</v>
      </c>
      <c r="AJ649" s="25">
        <v>91467</v>
      </c>
      <c r="AK649" s="25">
        <v>133634</v>
      </c>
      <c r="AL649" s="25">
        <v>28414</v>
      </c>
      <c r="AM649" s="22">
        <v>69817</v>
      </c>
      <c r="AN649" s="20">
        <v>501894</v>
      </c>
      <c r="AO649" s="20">
        <v>8456</v>
      </c>
      <c r="AP649" s="54">
        <v>7480684</v>
      </c>
      <c r="AQ649" s="25">
        <v>150292</v>
      </c>
      <c r="AR649" s="25">
        <v>228827</v>
      </c>
      <c r="AS649" s="54">
        <v>63584</v>
      </c>
      <c r="AT649" s="54">
        <v>36658</v>
      </c>
      <c r="AU649" s="54">
        <v>163183</v>
      </c>
      <c r="AV649" s="25">
        <f t="shared" si="40"/>
        <v>642544</v>
      </c>
      <c r="AW649" s="165">
        <v>1054636</v>
      </c>
      <c r="AX649" s="98">
        <f t="shared" si="41"/>
        <v>9177864</v>
      </c>
      <c r="AY649" s="73"/>
      <c r="AZ649" s="20">
        <v>1106374</v>
      </c>
      <c r="BA649" s="20">
        <v>16509</v>
      </c>
      <c r="BB649" s="19">
        <v>1122883</v>
      </c>
      <c r="BC649" s="19">
        <f t="shared" si="42"/>
        <v>10300747</v>
      </c>
      <c r="BE649" s="20">
        <v>272633</v>
      </c>
      <c r="BF649" s="21">
        <f t="shared" si="43"/>
        <v>10028114</v>
      </c>
      <c r="BH649" s="73"/>
      <c r="BI649" s="73"/>
      <c r="BJ649" s="73"/>
      <c r="BK649" s="73"/>
      <c r="BL649" s="73"/>
      <c r="BM649" s="73"/>
      <c r="BN649" s="73"/>
    </row>
    <row r="650" spans="1:66" ht="22.5" customHeight="1" x14ac:dyDescent="0.2">
      <c r="A650" s="125" t="s">
        <v>2453</v>
      </c>
      <c r="B650" s="126" t="s">
        <v>2436</v>
      </c>
      <c r="C650" s="136" t="s">
        <v>746</v>
      </c>
      <c r="D650" s="129">
        <v>5</v>
      </c>
      <c r="E650" s="130" t="s">
        <v>3561</v>
      </c>
      <c r="F650" s="19">
        <v>1185455</v>
      </c>
      <c r="G650" s="20">
        <v>49268</v>
      </c>
      <c r="H650" s="20">
        <v>62700</v>
      </c>
      <c r="I650" s="20">
        <v>0</v>
      </c>
      <c r="J650" s="20">
        <v>0</v>
      </c>
      <c r="K650" s="20">
        <v>0</v>
      </c>
      <c r="L650" s="20">
        <v>0</v>
      </c>
      <c r="M650" s="20">
        <v>95599</v>
      </c>
      <c r="N650" s="20">
        <v>53085</v>
      </c>
      <c r="O650" s="20">
        <v>3441</v>
      </c>
      <c r="P650" s="20">
        <v>124945</v>
      </c>
      <c r="Q650" s="20">
        <v>122951</v>
      </c>
      <c r="R650" s="20">
        <v>167175</v>
      </c>
      <c r="S650" s="20">
        <v>134843</v>
      </c>
      <c r="T650" s="21">
        <v>69438</v>
      </c>
      <c r="U650" s="54">
        <v>57414</v>
      </c>
      <c r="V650" s="20">
        <v>57876</v>
      </c>
      <c r="W650" s="20">
        <v>40592</v>
      </c>
      <c r="X650" s="20">
        <v>0</v>
      </c>
      <c r="Y650" s="21">
        <v>0</v>
      </c>
      <c r="Z650" s="20">
        <v>534531</v>
      </c>
      <c r="AA650" s="21">
        <v>0</v>
      </c>
      <c r="AB650" s="32">
        <v>753827</v>
      </c>
      <c r="AC650" s="20">
        <v>2237828</v>
      </c>
      <c r="AD650" s="20">
        <v>735452</v>
      </c>
      <c r="AE650" s="20">
        <v>1508936</v>
      </c>
      <c r="AF650" s="20">
        <v>898541</v>
      </c>
      <c r="AG650" s="20">
        <v>605989</v>
      </c>
      <c r="AH650" s="20">
        <v>20453</v>
      </c>
      <c r="AI650" s="21">
        <v>9891</v>
      </c>
      <c r="AJ650" s="25">
        <v>124971</v>
      </c>
      <c r="AK650" s="25">
        <v>191182</v>
      </c>
      <c r="AL650" s="25">
        <v>32614</v>
      </c>
      <c r="AM650" s="22">
        <v>93624</v>
      </c>
      <c r="AN650" s="20">
        <v>442510</v>
      </c>
      <c r="AO650" s="20">
        <v>5248</v>
      </c>
      <c r="AP650" s="54">
        <v>10420379</v>
      </c>
      <c r="AQ650" s="25">
        <v>244072</v>
      </c>
      <c r="AR650" s="25">
        <v>301196</v>
      </c>
      <c r="AS650" s="54">
        <v>39343</v>
      </c>
      <c r="AT650" s="54">
        <v>55535</v>
      </c>
      <c r="AU650" s="54">
        <v>200655</v>
      </c>
      <c r="AV650" s="25">
        <f t="shared" si="40"/>
        <v>840801</v>
      </c>
      <c r="AW650" s="165">
        <v>1334582</v>
      </c>
      <c r="AX650" s="98">
        <f t="shared" si="41"/>
        <v>12595762</v>
      </c>
      <c r="AY650" s="73"/>
      <c r="AZ650" s="20">
        <v>1537971</v>
      </c>
      <c r="BA650" s="20">
        <v>9702</v>
      </c>
      <c r="BB650" s="19">
        <v>1547673</v>
      </c>
      <c r="BC650" s="19">
        <f t="shared" si="42"/>
        <v>14143435</v>
      </c>
      <c r="BE650" s="20">
        <v>424372</v>
      </c>
      <c r="BF650" s="21">
        <f t="shared" si="43"/>
        <v>13719063</v>
      </c>
      <c r="BH650" s="73"/>
      <c r="BI650" s="73"/>
      <c r="BJ650" s="73"/>
      <c r="BK650" s="73"/>
      <c r="BL650" s="73"/>
      <c r="BM650" s="73"/>
      <c r="BN650" s="73"/>
    </row>
    <row r="651" spans="1:66" ht="22.5" customHeight="1" x14ac:dyDescent="0.2">
      <c r="A651" s="125" t="s">
        <v>2454</v>
      </c>
      <c r="B651" s="126" t="s">
        <v>2436</v>
      </c>
      <c r="C651" s="136" t="s">
        <v>747</v>
      </c>
      <c r="D651" s="129">
        <v>5</v>
      </c>
      <c r="E651" s="130" t="s">
        <v>3561</v>
      </c>
      <c r="F651" s="19">
        <v>1148183</v>
      </c>
      <c r="G651" s="20">
        <v>97824</v>
      </c>
      <c r="H651" s="20">
        <v>112860</v>
      </c>
      <c r="I651" s="20">
        <v>0</v>
      </c>
      <c r="J651" s="20">
        <v>0</v>
      </c>
      <c r="K651" s="20">
        <v>0</v>
      </c>
      <c r="L651" s="20">
        <v>0</v>
      </c>
      <c r="M651" s="20">
        <v>92505</v>
      </c>
      <c r="N651" s="20">
        <v>50014</v>
      </c>
      <c r="O651" s="20">
        <v>11396</v>
      </c>
      <c r="P651" s="20">
        <v>274066</v>
      </c>
      <c r="Q651" s="20">
        <v>118679</v>
      </c>
      <c r="R651" s="20">
        <v>199035</v>
      </c>
      <c r="S651" s="20">
        <v>148238</v>
      </c>
      <c r="T651" s="21">
        <v>115730</v>
      </c>
      <c r="U651" s="54">
        <v>90468</v>
      </c>
      <c r="V651" s="20">
        <v>74571</v>
      </c>
      <c r="W651" s="20">
        <v>50740</v>
      </c>
      <c r="X651" s="20">
        <v>0</v>
      </c>
      <c r="Y651" s="21">
        <v>0</v>
      </c>
      <c r="Z651" s="20">
        <v>531880</v>
      </c>
      <c r="AA651" s="21">
        <v>0</v>
      </c>
      <c r="AB651" s="32">
        <v>939547</v>
      </c>
      <c r="AC651" s="20">
        <v>2082348</v>
      </c>
      <c r="AD651" s="20">
        <v>786458</v>
      </c>
      <c r="AE651" s="20">
        <v>1561635</v>
      </c>
      <c r="AF651" s="20">
        <v>991760</v>
      </c>
      <c r="AG651" s="20">
        <v>573650</v>
      </c>
      <c r="AH651" s="20">
        <v>25521</v>
      </c>
      <c r="AI651" s="21">
        <v>11304</v>
      </c>
      <c r="AJ651" s="25">
        <v>122441</v>
      </c>
      <c r="AK651" s="25">
        <v>163460</v>
      </c>
      <c r="AL651" s="25">
        <v>35131</v>
      </c>
      <c r="AM651" s="22">
        <v>81873</v>
      </c>
      <c r="AN651" s="20">
        <v>380590</v>
      </c>
      <c r="AO651" s="20">
        <v>8538</v>
      </c>
      <c r="AP651" s="54">
        <v>10880445</v>
      </c>
      <c r="AQ651" s="25">
        <v>249630</v>
      </c>
      <c r="AR651" s="25">
        <v>240193</v>
      </c>
      <c r="AS651" s="54">
        <v>48101</v>
      </c>
      <c r="AT651" s="54">
        <v>51522</v>
      </c>
      <c r="AU651" s="54">
        <v>204484</v>
      </c>
      <c r="AV651" s="25">
        <f t="shared" si="40"/>
        <v>793930</v>
      </c>
      <c r="AW651" s="165">
        <v>1516455</v>
      </c>
      <c r="AX651" s="98">
        <f t="shared" si="41"/>
        <v>13190830</v>
      </c>
      <c r="AY651" s="73"/>
      <c r="AZ651" s="20">
        <v>1525138</v>
      </c>
      <c r="BA651" s="20">
        <v>17481</v>
      </c>
      <c r="BB651" s="19">
        <v>1542619</v>
      </c>
      <c r="BC651" s="19">
        <f t="shared" si="42"/>
        <v>14733449</v>
      </c>
      <c r="BE651" s="20">
        <v>438787</v>
      </c>
      <c r="BF651" s="21">
        <f t="shared" si="43"/>
        <v>14294662</v>
      </c>
      <c r="BH651" s="73"/>
      <c r="BI651" s="73"/>
      <c r="BJ651" s="73"/>
      <c r="BK651" s="73"/>
      <c r="BL651" s="73"/>
      <c r="BM651" s="73"/>
      <c r="BN651" s="73"/>
    </row>
    <row r="652" spans="1:66" ht="22.5" customHeight="1" x14ac:dyDescent="0.2">
      <c r="A652" s="125" t="s">
        <v>2455</v>
      </c>
      <c r="B652" s="126" t="s">
        <v>2436</v>
      </c>
      <c r="C652" s="136" t="s">
        <v>748</v>
      </c>
      <c r="D652" s="129">
        <v>5</v>
      </c>
      <c r="E652" s="130" t="s">
        <v>3561</v>
      </c>
      <c r="F652" s="19">
        <v>1063946</v>
      </c>
      <c r="G652" s="20">
        <v>66879</v>
      </c>
      <c r="H652" s="20">
        <v>75050</v>
      </c>
      <c r="I652" s="20">
        <v>0</v>
      </c>
      <c r="J652" s="20">
        <v>0</v>
      </c>
      <c r="K652" s="20">
        <v>0</v>
      </c>
      <c r="L652" s="20">
        <v>0</v>
      </c>
      <c r="M652" s="20">
        <v>85646</v>
      </c>
      <c r="N652" s="20">
        <v>46072</v>
      </c>
      <c r="O652" s="20">
        <v>1887</v>
      </c>
      <c r="P652" s="20">
        <v>170620</v>
      </c>
      <c r="Q652" s="20">
        <v>112213</v>
      </c>
      <c r="R652" s="20">
        <v>169965</v>
      </c>
      <c r="S652" s="20">
        <v>135736</v>
      </c>
      <c r="T652" s="21">
        <v>104157</v>
      </c>
      <c r="U652" s="54">
        <v>77364</v>
      </c>
      <c r="V652" s="20">
        <v>72345</v>
      </c>
      <c r="W652" s="20">
        <v>50740</v>
      </c>
      <c r="X652" s="20">
        <v>0</v>
      </c>
      <c r="Y652" s="21">
        <v>0</v>
      </c>
      <c r="Z652" s="20">
        <v>496004</v>
      </c>
      <c r="AA652" s="21">
        <v>0</v>
      </c>
      <c r="AB652" s="32">
        <v>1145066</v>
      </c>
      <c r="AC652" s="20">
        <v>1996976</v>
      </c>
      <c r="AD652" s="20">
        <v>714984</v>
      </c>
      <c r="AE652" s="20">
        <v>1563939</v>
      </c>
      <c r="AF652" s="20">
        <v>975097</v>
      </c>
      <c r="AG652" s="20">
        <v>513782</v>
      </c>
      <c r="AH652" s="20">
        <v>33666</v>
      </c>
      <c r="AI652" s="21">
        <v>9891</v>
      </c>
      <c r="AJ652" s="25">
        <v>114917</v>
      </c>
      <c r="AK652" s="25">
        <v>161240</v>
      </c>
      <c r="AL652" s="25">
        <v>30793</v>
      </c>
      <c r="AM652" s="22">
        <v>81401</v>
      </c>
      <c r="AN652" s="20">
        <v>393430</v>
      </c>
      <c r="AO652" s="20">
        <v>7339</v>
      </c>
      <c r="AP652" s="54">
        <v>10471145</v>
      </c>
      <c r="AQ652" s="25">
        <v>210931</v>
      </c>
      <c r="AR652" s="25">
        <v>247707</v>
      </c>
      <c r="AS652" s="54">
        <v>47256</v>
      </c>
      <c r="AT652" s="54">
        <v>49462</v>
      </c>
      <c r="AU652" s="54">
        <v>177640</v>
      </c>
      <c r="AV652" s="25">
        <f t="shared" si="40"/>
        <v>732996</v>
      </c>
      <c r="AW652" s="165">
        <v>1200215</v>
      </c>
      <c r="AX652" s="98">
        <f t="shared" si="41"/>
        <v>12404356</v>
      </c>
      <c r="AY652" s="73"/>
      <c r="AZ652" s="20">
        <v>1408230</v>
      </c>
      <c r="BA652" s="20">
        <v>16000</v>
      </c>
      <c r="BB652" s="19">
        <v>1424230</v>
      </c>
      <c r="BC652" s="19">
        <f t="shared" si="42"/>
        <v>13828586</v>
      </c>
      <c r="BE652" s="20">
        <v>320322</v>
      </c>
      <c r="BF652" s="21">
        <f t="shared" si="43"/>
        <v>13508264</v>
      </c>
      <c r="BH652" s="73"/>
      <c r="BI652" s="73"/>
      <c r="BJ652" s="73"/>
      <c r="BK652" s="73"/>
      <c r="BL652" s="73"/>
      <c r="BM652" s="73"/>
      <c r="BN652" s="73"/>
    </row>
    <row r="653" spans="1:66" ht="22.5" customHeight="1" x14ac:dyDescent="0.2">
      <c r="A653" s="125" t="s">
        <v>2456</v>
      </c>
      <c r="B653" s="126" t="s">
        <v>2436</v>
      </c>
      <c r="C653" s="136" t="s">
        <v>749</v>
      </c>
      <c r="D653" s="129">
        <v>5</v>
      </c>
      <c r="E653" s="130" t="s">
        <v>3561</v>
      </c>
      <c r="F653" s="19">
        <v>1486019</v>
      </c>
      <c r="G653" s="20">
        <v>104811</v>
      </c>
      <c r="H653" s="20">
        <v>116660</v>
      </c>
      <c r="I653" s="20">
        <v>0</v>
      </c>
      <c r="J653" s="20">
        <v>0</v>
      </c>
      <c r="K653" s="20">
        <v>0</v>
      </c>
      <c r="L653" s="20">
        <v>0</v>
      </c>
      <c r="M653" s="20">
        <v>123633</v>
      </c>
      <c r="N653" s="20">
        <v>69141</v>
      </c>
      <c r="O653" s="20">
        <v>7733</v>
      </c>
      <c r="P653" s="20">
        <v>189363</v>
      </c>
      <c r="Q653" s="20">
        <v>147939</v>
      </c>
      <c r="R653" s="20">
        <v>257580</v>
      </c>
      <c r="S653" s="20">
        <v>192888</v>
      </c>
      <c r="T653" s="21">
        <v>149292</v>
      </c>
      <c r="U653" s="54">
        <v>110754</v>
      </c>
      <c r="V653" s="20">
        <v>91266</v>
      </c>
      <c r="W653" s="20">
        <v>71036</v>
      </c>
      <c r="X653" s="20">
        <v>0</v>
      </c>
      <c r="Y653" s="21">
        <v>0</v>
      </c>
      <c r="Z653" s="20">
        <v>676134</v>
      </c>
      <c r="AA653" s="21">
        <v>0</v>
      </c>
      <c r="AB653" s="32">
        <v>1154667</v>
      </c>
      <c r="AC653" s="20">
        <v>3336687</v>
      </c>
      <c r="AD653" s="20">
        <v>1102546</v>
      </c>
      <c r="AE653" s="20">
        <v>2221594</v>
      </c>
      <c r="AF653" s="20">
        <v>1445378</v>
      </c>
      <c r="AG653" s="20">
        <v>799711</v>
      </c>
      <c r="AH653" s="20">
        <v>38010</v>
      </c>
      <c r="AI653" s="21">
        <v>13659</v>
      </c>
      <c r="AJ653" s="25">
        <v>153282</v>
      </c>
      <c r="AK653" s="25">
        <v>202350</v>
      </c>
      <c r="AL653" s="25">
        <v>42567</v>
      </c>
      <c r="AM653" s="22">
        <v>100476</v>
      </c>
      <c r="AN653" s="20">
        <v>424409</v>
      </c>
      <c r="AO653" s="20">
        <v>10496</v>
      </c>
      <c r="AP653" s="54">
        <v>14840081</v>
      </c>
      <c r="AQ653" s="25">
        <v>404208</v>
      </c>
      <c r="AR653" s="25">
        <v>344107</v>
      </c>
      <c r="AS653" s="54">
        <v>74176</v>
      </c>
      <c r="AT653" s="54">
        <v>69559</v>
      </c>
      <c r="AU653" s="54">
        <v>217654</v>
      </c>
      <c r="AV653" s="25">
        <f t="shared" si="40"/>
        <v>1109704</v>
      </c>
      <c r="AW653" s="165">
        <v>1977180</v>
      </c>
      <c r="AX653" s="98">
        <f t="shared" si="41"/>
        <v>17926965</v>
      </c>
      <c r="AY653" s="73"/>
      <c r="AZ653" s="20">
        <v>1964806</v>
      </c>
      <c r="BA653" s="20">
        <v>21017</v>
      </c>
      <c r="BB653" s="19">
        <v>1985823</v>
      </c>
      <c r="BC653" s="19">
        <f t="shared" si="42"/>
        <v>19912788</v>
      </c>
      <c r="BE653" s="20">
        <v>591613</v>
      </c>
      <c r="BF653" s="21">
        <f t="shared" si="43"/>
        <v>19321175</v>
      </c>
      <c r="BH653" s="73"/>
      <c r="BI653" s="73"/>
      <c r="BJ653" s="73"/>
      <c r="BK653" s="73"/>
      <c r="BL653" s="73"/>
      <c r="BM653" s="73"/>
      <c r="BN653" s="73"/>
    </row>
    <row r="654" spans="1:66" ht="22.5" customHeight="1" x14ac:dyDescent="0.2">
      <c r="A654" s="125" t="s">
        <v>2457</v>
      </c>
      <c r="B654" s="126" t="s">
        <v>2436</v>
      </c>
      <c r="C654" s="136" t="s">
        <v>750</v>
      </c>
      <c r="D654" s="129">
        <v>5</v>
      </c>
      <c r="E654" s="130" t="s">
        <v>3561</v>
      </c>
      <c r="F654" s="19">
        <v>933455</v>
      </c>
      <c r="G654" s="20">
        <v>84562</v>
      </c>
      <c r="H654" s="20">
        <v>115710</v>
      </c>
      <c r="I654" s="20">
        <v>0</v>
      </c>
      <c r="J654" s="20">
        <v>0</v>
      </c>
      <c r="K654" s="20">
        <v>0</v>
      </c>
      <c r="L654" s="20">
        <v>0</v>
      </c>
      <c r="M654" s="20">
        <v>72950</v>
      </c>
      <c r="N654" s="20">
        <v>43568</v>
      </c>
      <c r="O654" s="20">
        <v>8140</v>
      </c>
      <c r="P654" s="20">
        <v>100617</v>
      </c>
      <c r="Q654" s="20">
        <v>97158</v>
      </c>
      <c r="R654" s="20">
        <v>173250</v>
      </c>
      <c r="S654" s="20">
        <v>135736</v>
      </c>
      <c r="T654" s="21">
        <v>104157</v>
      </c>
      <c r="U654" s="54">
        <v>91098</v>
      </c>
      <c r="V654" s="20">
        <v>94605</v>
      </c>
      <c r="W654" s="20">
        <v>50740</v>
      </c>
      <c r="X654" s="20">
        <v>0</v>
      </c>
      <c r="Y654" s="21">
        <v>0</v>
      </c>
      <c r="Z654" s="20">
        <v>423846</v>
      </c>
      <c r="AA654" s="21">
        <v>0</v>
      </c>
      <c r="AB654" s="32">
        <v>855405</v>
      </c>
      <c r="AC654" s="20">
        <v>1767731</v>
      </c>
      <c r="AD654" s="20">
        <v>633322</v>
      </c>
      <c r="AE654" s="20">
        <v>1202375</v>
      </c>
      <c r="AF654" s="20">
        <v>797433</v>
      </c>
      <c r="AG654" s="20">
        <v>430942</v>
      </c>
      <c r="AH654" s="20">
        <v>42264</v>
      </c>
      <c r="AI654" s="21">
        <v>8478</v>
      </c>
      <c r="AJ654" s="25">
        <v>103746</v>
      </c>
      <c r="AK654" s="25">
        <v>133240</v>
      </c>
      <c r="AL654" s="25">
        <v>28119</v>
      </c>
      <c r="AM654" s="22">
        <v>68631</v>
      </c>
      <c r="AN654" s="20">
        <v>462036</v>
      </c>
      <c r="AO654" s="20">
        <v>8969</v>
      </c>
      <c r="AP654" s="54">
        <v>9072283</v>
      </c>
      <c r="AQ654" s="25">
        <v>212528</v>
      </c>
      <c r="AR654" s="25">
        <v>204214</v>
      </c>
      <c r="AS654" s="54">
        <v>43783</v>
      </c>
      <c r="AT654" s="54">
        <v>64058</v>
      </c>
      <c r="AU654" s="54">
        <v>153884</v>
      </c>
      <c r="AV654" s="25">
        <f t="shared" si="40"/>
        <v>678467</v>
      </c>
      <c r="AW654" s="165">
        <v>1094870</v>
      </c>
      <c r="AX654" s="98">
        <f t="shared" si="41"/>
        <v>10845620</v>
      </c>
      <c r="AY654" s="73"/>
      <c r="AZ654" s="20">
        <v>1326385</v>
      </c>
      <c r="BA654" s="20">
        <v>22100</v>
      </c>
      <c r="BB654" s="19">
        <v>1348485</v>
      </c>
      <c r="BC654" s="19">
        <f t="shared" si="42"/>
        <v>12194105</v>
      </c>
      <c r="BE654" s="20">
        <v>341601</v>
      </c>
      <c r="BF654" s="21">
        <f t="shared" si="43"/>
        <v>11852504</v>
      </c>
      <c r="BH654" s="73"/>
      <c r="BI654" s="73"/>
      <c r="BJ654" s="73"/>
      <c r="BK654" s="73"/>
      <c r="BL654" s="73"/>
      <c r="BM654" s="73"/>
      <c r="BN654" s="73"/>
    </row>
    <row r="655" spans="1:66" ht="22.5" customHeight="1" x14ac:dyDescent="0.2">
      <c r="A655" s="125" t="s">
        <v>2458</v>
      </c>
      <c r="B655" s="126" t="s">
        <v>2436</v>
      </c>
      <c r="C655" s="136" t="s">
        <v>751</v>
      </c>
      <c r="D655" s="129">
        <v>5</v>
      </c>
      <c r="E655" s="130" t="s">
        <v>3562</v>
      </c>
      <c r="F655" s="19">
        <v>1784570</v>
      </c>
      <c r="G655" s="20">
        <v>193936</v>
      </c>
      <c r="H655" s="20">
        <v>116090</v>
      </c>
      <c r="I655" s="20">
        <v>0</v>
      </c>
      <c r="J655" s="20">
        <v>0</v>
      </c>
      <c r="K655" s="20">
        <v>0</v>
      </c>
      <c r="L655" s="20">
        <v>0</v>
      </c>
      <c r="M655" s="20">
        <v>165862</v>
      </c>
      <c r="N655" s="20">
        <v>90237</v>
      </c>
      <c r="O655" s="20">
        <v>74518</v>
      </c>
      <c r="P655" s="20">
        <v>169986</v>
      </c>
      <c r="Q655" s="20">
        <v>189611</v>
      </c>
      <c r="R655" s="20">
        <v>300420</v>
      </c>
      <c r="S655" s="20">
        <v>303620</v>
      </c>
      <c r="T655" s="21">
        <v>196741</v>
      </c>
      <c r="U655" s="54">
        <v>136164</v>
      </c>
      <c r="V655" s="20">
        <v>126882</v>
      </c>
      <c r="W655" s="20">
        <v>91332</v>
      </c>
      <c r="X655" s="20">
        <v>0</v>
      </c>
      <c r="Y655" s="21">
        <v>0</v>
      </c>
      <c r="Z655" s="20">
        <v>889304</v>
      </c>
      <c r="AA655" s="21">
        <v>0</v>
      </c>
      <c r="AB655" s="32">
        <v>1317859</v>
      </c>
      <c r="AC655" s="20">
        <v>3203505</v>
      </c>
      <c r="AD655" s="20">
        <v>1268787</v>
      </c>
      <c r="AE655" s="20">
        <v>2440208</v>
      </c>
      <c r="AF655" s="20">
        <v>1757959</v>
      </c>
      <c r="AG655" s="20">
        <v>1060068</v>
      </c>
      <c r="AH655" s="20">
        <v>15747</v>
      </c>
      <c r="AI655" s="21">
        <v>17427</v>
      </c>
      <c r="AJ655" s="25">
        <v>192432</v>
      </c>
      <c r="AK655" s="25">
        <v>249000</v>
      </c>
      <c r="AL655" s="25">
        <v>51685</v>
      </c>
      <c r="AM655" s="22">
        <v>130777</v>
      </c>
      <c r="AN655" s="20">
        <v>697279</v>
      </c>
      <c r="AO655" s="20">
        <v>13879</v>
      </c>
      <c r="AP655" s="54">
        <v>17245885</v>
      </c>
      <c r="AQ655" s="25">
        <v>458785</v>
      </c>
      <c r="AR655" s="25">
        <v>392214</v>
      </c>
      <c r="AS655" s="54">
        <v>94563</v>
      </c>
      <c r="AT655" s="54">
        <v>68350</v>
      </c>
      <c r="AU655" s="54">
        <v>244939</v>
      </c>
      <c r="AV655" s="25">
        <f t="shared" si="40"/>
        <v>1258851</v>
      </c>
      <c r="AW655" s="165">
        <v>1080320</v>
      </c>
      <c r="AX655" s="98">
        <f t="shared" si="41"/>
        <v>19585056</v>
      </c>
      <c r="AY655" s="73"/>
      <c r="AZ655" s="20">
        <v>2369534</v>
      </c>
      <c r="BA655" s="20">
        <v>26233</v>
      </c>
      <c r="BB655" s="19">
        <v>2395767</v>
      </c>
      <c r="BC655" s="19">
        <f t="shared" si="42"/>
        <v>21980823</v>
      </c>
      <c r="BE655" s="20">
        <v>0</v>
      </c>
      <c r="BF655" s="21">
        <f t="shared" si="43"/>
        <v>21980823</v>
      </c>
      <c r="BH655" s="73"/>
      <c r="BI655" s="73"/>
      <c r="BJ655" s="73"/>
      <c r="BK655" s="73"/>
      <c r="BL655" s="73"/>
      <c r="BM655" s="73"/>
      <c r="BN655" s="73"/>
    </row>
    <row r="656" spans="1:66" ht="22.5" customHeight="1" x14ac:dyDescent="0.2">
      <c r="A656" s="125" t="s">
        <v>2459</v>
      </c>
      <c r="B656" s="126" t="s">
        <v>2436</v>
      </c>
      <c r="C656" s="136" t="s">
        <v>752</v>
      </c>
      <c r="D656" s="129">
        <v>5</v>
      </c>
      <c r="E656" s="130" t="s">
        <v>3561</v>
      </c>
      <c r="F656" s="19">
        <v>1279053</v>
      </c>
      <c r="G656" s="20">
        <v>111085</v>
      </c>
      <c r="H656" s="20">
        <v>109820</v>
      </c>
      <c r="I656" s="20">
        <v>0</v>
      </c>
      <c r="J656" s="20">
        <v>0</v>
      </c>
      <c r="K656" s="20">
        <v>0</v>
      </c>
      <c r="L656" s="20">
        <v>0</v>
      </c>
      <c r="M656" s="20">
        <v>104417</v>
      </c>
      <c r="N656" s="20">
        <v>56118</v>
      </c>
      <c r="O656" s="20">
        <v>37518</v>
      </c>
      <c r="P656" s="20">
        <v>153759</v>
      </c>
      <c r="Q656" s="20">
        <v>131762</v>
      </c>
      <c r="R656" s="20">
        <v>238770</v>
      </c>
      <c r="S656" s="20">
        <v>241110</v>
      </c>
      <c r="T656" s="21">
        <v>138876</v>
      </c>
      <c r="U656" s="54">
        <v>98028</v>
      </c>
      <c r="V656" s="20">
        <v>112413</v>
      </c>
      <c r="W656" s="20">
        <v>60888</v>
      </c>
      <c r="X656" s="20">
        <v>0</v>
      </c>
      <c r="Y656" s="21">
        <v>0</v>
      </c>
      <c r="Z656" s="20">
        <v>612583</v>
      </c>
      <c r="AA656" s="21">
        <v>0</v>
      </c>
      <c r="AB656" s="32">
        <v>602986</v>
      </c>
      <c r="AC656" s="20">
        <v>2151958</v>
      </c>
      <c r="AD656" s="20">
        <v>1232340</v>
      </c>
      <c r="AE656" s="20">
        <v>1239439</v>
      </c>
      <c r="AF656" s="20">
        <v>832853</v>
      </c>
      <c r="AG656" s="20">
        <v>660276</v>
      </c>
      <c r="AH656" s="20">
        <v>36381</v>
      </c>
      <c r="AI656" s="21">
        <v>11775</v>
      </c>
      <c r="AJ656" s="25">
        <v>134305</v>
      </c>
      <c r="AK656" s="25">
        <v>179521</v>
      </c>
      <c r="AL656" s="25">
        <v>29737</v>
      </c>
      <c r="AM656" s="22">
        <v>88713</v>
      </c>
      <c r="AN656" s="20">
        <v>531145</v>
      </c>
      <c r="AO656" s="20">
        <v>8467</v>
      </c>
      <c r="AP656" s="54">
        <v>11226096</v>
      </c>
      <c r="AQ656" s="25">
        <v>211870</v>
      </c>
      <c r="AR656" s="25">
        <v>284410</v>
      </c>
      <c r="AS656" s="54">
        <v>49589</v>
      </c>
      <c r="AT656" s="54">
        <v>41982</v>
      </c>
      <c r="AU656" s="54">
        <v>218477</v>
      </c>
      <c r="AV656" s="25">
        <f t="shared" si="40"/>
        <v>806328</v>
      </c>
      <c r="AW656" s="165">
        <v>1272808</v>
      </c>
      <c r="AX656" s="98">
        <f t="shared" si="41"/>
        <v>13305232</v>
      </c>
      <c r="AY656" s="73"/>
      <c r="AZ656" s="20">
        <v>1665269</v>
      </c>
      <c r="BA656" s="20">
        <v>19315</v>
      </c>
      <c r="BB656" s="19">
        <v>1684584</v>
      </c>
      <c r="BC656" s="19">
        <f t="shared" si="42"/>
        <v>14989816</v>
      </c>
      <c r="BE656" s="20">
        <v>204183</v>
      </c>
      <c r="BF656" s="21">
        <f t="shared" si="43"/>
        <v>14785633</v>
      </c>
      <c r="BH656" s="73"/>
      <c r="BI656" s="73"/>
      <c r="BJ656" s="73"/>
      <c r="BK656" s="73"/>
      <c r="BL656" s="73"/>
      <c r="BM656" s="73"/>
      <c r="BN656" s="73"/>
    </row>
    <row r="657" spans="1:66" ht="22.5" customHeight="1" x14ac:dyDescent="0.2">
      <c r="A657" s="125" t="s">
        <v>2460</v>
      </c>
      <c r="B657" s="126" t="s">
        <v>2436</v>
      </c>
      <c r="C657" s="136" t="s">
        <v>753</v>
      </c>
      <c r="D657" s="129">
        <v>5</v>
      </c>
      <c r="E657" s="130" t="s">
        <v>3561</v>
      </c>
      <c r="F657" s="19">
        <v>768442</v>
      </c>
      <c r="G657" s="20">
        <v>76790</v>
      </c>
      <c r="H657" s="20">
        <v>48830</v>
      </c>
      <c r="I657" s="20">
        <v>0</v>
      </c>
      <c r="J657" s="20">
        <v>0</v>
      </c>
      <c r="K657" s="20">
        <v>0</v>
      </c>
      <c r="L657" s="20">
        <v>0</v>
      </c>
      <c r="M657" s="20">
        <v>57162</v>
      </c>
      <c r="N657" s="20">
        <v>30893</v>
      </c>
      <c r="O657" s="20">
        <v>12691</v>
      </c>
      <c r="P657" s="20">
        <v>111428</v>
      </c>
      <c r="Q657" s="20">
        <v>84641</v>
      </c>
      <c r="R657" s="20">
        <v>117855</v>
      </c>
      <c r="S657" s="20">
        <v>91979</v>
      </c>
      <c r="T657" s="21">
        <v>81011</v>
      </c>
      <c r="U657" s="54">
        <v>58128</v>
      </c>
      <c r="V657" s="20">
        <v>55650</v>
      </c>
      <c r="W657" s="20">
        <v>30444</v>
      </c>
      <c r="X657" s="20">
        <v>0</v>
      </c>
      <c r="Y657" s="21">
        <v>0</v>
      </c>
      <c r="Z657" s="20">
        <v>373193</v>
      </c>
      <c r="AA657" s="21">
        <v>0</v>
      </c>
      <c r="AB657" s="32">
        <v>457938</v>
      </c>
      <c r="AC657" s="20">
        <v>1455164</v>
      </c>
      <c r="AD657" s="20">
        <v>639704</v>
      </c>
      <c r="AE657" s="20">
        <v>882063</v>
      </c>
      <c r="AF657" s="20">
        <v>620655</v>
      </c>
      <c r="AG657" s="20">
        <v>335989</v>
      </c>
      <c r="AH657" s="20">
        <v>17919</v>
      </c>
      <c r="AI657" s="21">
        <v>12246</v>
      </c>
      <c r="AJ657" s="25">
        <v>86102</v>
      </c>
      <c r="AK657" s="25">
        <v>111851</v>
      </c>
      <c r="AL657" s="25">
        <v>24173</v>
      </c>
      <c r="AM657" s="22">
        <v>60011</v>
      </c>
      <c r="AN657" s="20">
        <v>347861</v>
      </c>
      <c r="AO657" s="20">
        <v>7780</v>
      </c>
      <c r="AP657" s="54">
        <v>7058593</v>
      </c>
      <c r="AQ657" s="25">
        <v>150365</v>
      </c>
      <c r="AR657" s="25">
        <v>176028</v>
      </c>
      <c r="AS657" s="54">
        <v>55511</v>
      </c>
      <c r="AT657" s="54">
        <v>44508</v>
      </c>
      <c r="AU657" s="54">
        <v>76372</v>
      </c>
      <c r="AV657" s="25">
        <f t="shared" si="40"/>
        <v>502784</v>
      </c>
      <c r="AW657" s="165">
        <v>778147</v>
      </c>
      <c r="AX657" s="98">
        <f t="shared" si="41"/>
        <v>8339524</v>
      </c>
      <c r="AY657" s="73"/>
      <c r="AZ657" s="20">
        <v>1075027</v>
      </c>
      <c r="BA657" s="20">
        <v>16266</v>
      </c>
      <c r="BB657" s="19">
        <v>1091293</v>
      </c>
      <c r="BC657" s="19">
        <f t="shared" si="42"/>
        <v>9430817</v>
      </c>
      <c r="BE657" s="20">
        <v>193517</v>
      </c>
      <c r="BF657" s="21">
        <f t="shared" si="43"/>
        <v>9237300</v>
      </c>
      <c r="BH657" s="73"/>
      <c r="BI657" s="73"/>
      <c r="BJ657" s="73"/>
      <c r="BK657" s="73"/>
      <c r="BL657" s="73"/>
      <c r="BM657" s="73"/>
      <c r="BN657" s="73"/>
    </row>
    <row r="658" spans="1:66" ht="22.5" customHeight="1" x14ac:dyDescent="0.2">
      <c r="A658" s="125" t="s">
        <v>2461</v>
      </c>
      <c r="B658" s="126" t="s">
        <v>2436</v>
      </c>
      <c r="C658" s="136" t="s">
        <v>754</v>
      </c>
      <c r="D658" s="129">
        <v>5</v>
      </c>
      <c r="E658" s="130" t="s">
        <v>3561</v>
      </c>
      <c r="F658" s="19">
        <v>998488</v>
      </c>
      <c r="G658" s="20">
        <v>124347</v>
      </c>
      <c r="H658" s="20">
        <v>203680</v>
      </c>
      <c r="I658" s="20">
        <v>0</v>
      </c>
      <c r="J658" s="20">
        <v>0</v>
      </c>
      <c r="K658" s="20">
        <v>0</v>
      </c>
      <c r="L658" s="20">
        <v>0</v>
      </c>
      <c r="M658" s="20">
        <v>83586</v>
      </c>
      <c r="N658" s="20">
        <v>44085</v>
      </c>
      <c r="O658" s="20">
        <v>6697</v>
      </c>
      <c r="P658" s="20">
        <v>496887</v>
      </c>
      <c r="Q658" s="20">
        <v>110298</v>
      </c>
      <c r="R658" s="20">
        <v>184590</v>
      </c>
      <c r="S658" s="20">
        <v>141094</v>
      </c>
      <c r="T658" s="21">
        <v>115730</v>
      </c>
      <c r="U658" s="54">
        <v>87192</v>
      </c>
      <c r="V658" s="20">
        <v>85701</v>
      </c>
      <c r="W658" s="20">
        <v>60888</v>
      </c>
      <c r="X658" s="20">
        <v>0</v>
      </c>
      <c r="Y658" s="21">
        <v>0</v>
      </c>
      <c r="Z658" s="20">
        <v>484324</v>
      </c>
      <c r="AA658" s="21">
        <v>0</v>
      </c>
      <c r="AB658" s="32">
        <v>514779</v>
      </c>
      <c r="AC658" s="20">
        <v>2020687</v>
      </c>
      <c r="AD658" s="20">
        <v>1066123</v>
      </c>
      <c r="AE658" s="20">
        <v>1519546</v>
      </c>
      <c r="AF658" s="20">
        <v>1034506</v>
      </c>
      <c r="AG658" s="20">
        <v>548907</v>
      </c>
      <c r="AH658" s="20">
        <v>85794</v>
      </c>
      <c r="AI658" s="21">
        <v>65469</v>
      </c>
      <c r="AJ658" s="25">
        <v>116250</v>
      </c>
      <c r="AK658" s="25">
        <v>145167</v>
      </c>
      <c r="AL658" s="25">
        <v>37240</v>
      </c>
      <c r="AM658" s="22">
        <v>74155</v>
      </c>
      <c r="AN658" s="20">
        <v>342575</v>
      </c>
      <c r="AO658" s="20">
        <v>18891</v>
      </c>
      <c r="AP658" s="54">
        <v>10817676</v>
      </c>
      <c r="AQ658" s="25">
        <v>269617</v>
      </c>
      <c r="AR658" s="25">
        <v>244253</v>
      </c>
      <c r="AS658" s="54">
        <v>90143</v>
      </c>
      <c r="AT658" s="54">
        <v>53271</v>
      </c>
      <c r="AU658" s="54">
        <v>194393</v>
      </c>
      <c r="AV658" s="25">
        <f t="shared" si="40"/>
        <v>851677</v>
      </c>
      <c r="AW658" s="165">
        <v>1577222</v>
      </c>
      <c r="AX658" s="98">
        <f t="shared" si="41"/>
        <v>13246575</v>
      </c>
      <c r="AY658" s="73"/>
      <c r="AZ658" s="20">
        <v>1455400</v>
      </c>
      <c r="BA658" s="20">
        <v>60952</v>
      </c>
      <c r="BB658" s="19">
        <v>1516352</v>
      </c>
      <c r="BC658" s="19">
        <f t="shared" si="42"/>
        <v>14762927</v>
      </c>
      <c r="BE658" s="20">
        <v>377239</v>
      </c>
      <c r="BF658" s="21">
        <f t="shared" si="43"/>
        <v>14385688</v>
      </c>
      <c r="BH658" s="73"/>
      <c r="BI658" s="73"/>
      <c r="BJ658" s="73"/>
      <c r="BK658" s="73"/>
      <c r="BL658" s="73"/>
      <c r="BM658" s="73"/>
      <c r="BN658" s="73"/>
    </row>
    <row r="659" spans="1:66" ht="22.5" customHeight="1" x14ac:dyDescent="0.2">
      <c r="A659" s="125" t="s">
        <v>2462</v>
      </c>
      <c r="B659" s="126" t="s">
        <v>2436</v>
      </c>
      <c r="C659" s="136" t="s">
        <v>755</v>
      </c>
      <c r="D659" s="129">
        <v>5</v>
      </c>
      <c r="E659" s="130" t="s">
        <v>3561</v>
      </c>
      <c r="F659" s="19">
        <v>2466049</v>
      </c>
      <c r="G659" s="20">
        <v>110515</v>
      </c>
      <c r="H659" s="20">
        <v>128440</v>
      </c>
      <c r="I659" s="20">
        <v>0</v>
      </c>
      <c r="J659" s="20">
        <v>0</v>
      </c>
      <c r="K659" s="20">
        <v>0</v>
      </c>
      <c r="L659" s="20">
        <v>0</v>
      </c>
      <c r="M659" s="20">
        <v>233675</v>
      </c>
      <c r="N659" s="20">
        <v>130196</v>
      </c>
      <c r="O659" s="20">
        <v>6401</v>
      </c>
      <c r="P659" s="20">
        <v>260780</v>
      </c>
      <c r="Q659" s="20">
        <v>337997</v>
      </c>
      <c r="R659" s="20">
        <v>478575</v>
      </c>
      <c r="S659" s="20">
        <v>336661</v>
      </c>
      <c r="T659" s="21">
        <v>208314</v>
      </c>
      <c r="U659" s="54">
        <v>179802</v>
      </c>
      <c r="V659" s="20">
        <v>160272</v>
      </c>
      <c r="W659" s="20">
        <v>91332</v>
      </c>
      <c r="X659" s="20">
        <v>0</v>
      </c>
      <c r="Y659" s="21">
        <v>0</v>
      </c>
      <c r="Z659" s="20">
        <v>1115863</v>
      </c>
      <c r="AA659" s="21">
        <v>0</v>
      </c>
      <c r="AB659" s="32">
        <v>2104846</v>
      </c>
      <c r="AC659" s="20">
        <v>5669968</v>
      </c>
      <c r="AD659" s="20">
        <v>1849199</v>
      </c>
      <c r="AE659" s="20">
        <v>3523574</v>
      </c>
      <c r="AF659" s="20">
        <v>2087043</v>
      </c>
      <c r="AG659" s="20">
        <v>1557465</v>
      </c>
      <c r="AH659" s="20">
        <v>33123</v>
      </c>
      <c r="AI659" s="21">
        <v>24492</v>
      </c>
      <c r="AJ659" s="25">
        <v>255336</v>
      </c>
      <c r="AK659" s="25">
        <v>308814</v>
      </c>
      <c r="AL659" s="25">
        <v>70739</v>
      </c>
      <c r="AM659" s="22">
        <v>175505</v>
      </c>
      <c r="AN659" s="20">
        <v>1419243</v>
      </c>
      <c r="AO659" s="20">
        <v>15047</v>
      </c>
      <c r="AP659" s="54">
        <v>25339266</v>
      </c>
      <c r="AQ659" s="25">
        <v>427099</v>
      </c>
      <c r="AR659" s="25">
        <v>492174</v>
      </c>
      <c r="AS659" s="54">
        <v>87756</v>
      </c>
      <c r="AT659" s="54">
        <v>80384</v>
      </c>
      <c r="AU659" s="54">
        <v>412868</v>
      </c>
      <c r="AV659" s="25">
        <f t="shared" si="40"/>
        <v>1500281</v>
      </c>
      <c r="AW659" s="165">
        <v>3066453</v>
      </c>
      <c r="AX659" s="98">
        <f t="shared" si="41"/>
        <v>29906000</v>
      </c>
      <c r="AY659" s="73"/>
      <c r="AZ659" s="20">
        <v>3138511</v>
      </c>
      <c r="BA659" s="20">
        <v>25968</v>
      </c>
      <c r="BB659" s="19">
        <v>3164479</v>
      </c>
      <c r="BC659" s="19">
        <f t="shared" si="42"/>
        <v>33070479</v>
      </c>
      <c r="BE659" s="20">
        <v>727322</v>
      </c>
      <c r="BF659" s="21">
        <f t="shared" si="43"/>
        <v>32343157</v>
      </c>
      <c r="BH659" s="73"/>
      <c r="BI659" s="73"/>
      <c r="BJ659" s="73"/>
      <c r="BK659" s="73"/>
      <c r="BL659" s="73"/>
      <c r="BM659" s="73"/>
      <c r="BN659" s="73"/>
    </row>
    <row r="660" spans="1:66" ht="22.5" customHeight="1" x14ac:dyDescent="0.2">
      <c r="A660" s="125" t="s">
        <v>2463</v>
      </c>
      <c r="B660" s="126" t="s">
        <v>2436</v>
      </c>
      <c r="C660" s="136" t="s">
        <v>756</v>
      </c>
      <c r="D660" s="129">
        <v>6</v>
      </c>
      <c r="E660" s="130" t="s">
        <v>3561</v>
      </c>
      <c r="F660" s="19">
        <v>497904</v>
      </c>
      <c r="G660" s="20">
        <v>69589</v>
      </c>
      <c r="H660" s="20">
        <v>82650</v>
      </c>
      <c r="I660" s="20">
        <v>0</v>
      </c>
      <c r="J660" s="20">
        <v>0</v>
      </c>
      <c r="K660" s="20">
        <v>0</v>
      </c>
      <c r="L660" s="20">
        <v>0</v>
      </c>
      <c r="M660" s="20">
        <v>31671</v>
      </c>
      <c r="N660" s="20">
        <v>17644</v>
      </c>
      <c r="O660" s="20">
        <v>6327</v>
      </c>
      <c r="P660" s="20">
        <v>75061</v>
      </c>
      <c r="Q660" s="20">
        <v>53874</v>
      </c>
      <c r="R660" s="20">
        <v>68400</v>
      </c>
      <c r="S660" s="20">
        <v>52687</v>
      </c>
      <c r="T660" s="21">
        <v>57865</v>
      </c>
      <c r="U660" s="54">
        <v>33684</v>
      </c>
      <c r="V660" s="20">
        <v>28938</v>
      </c>
      <c r="W660" s="20">
        <v>20296</v>
      </c>
      <c r="X660" s="20">
        <v>0</v>
      </c>
      <c r="Y660" s="21">
        <v>0</v>
      </c>
      <c r="Z660" s="20">
        <v>227884</v>
      </c>
      <c r="AA660" s="21">
        <v>0</v>
      </c>
      <c r="AB660" s="32">
        <v>0</v>
      </c>
      <c r="AC660" s="20">
        <v>896621</v>
      </c>
      <c r="AD660" s="20">
        <v>413904</v>
      </c>
      <c r="AE660" s="20">
        <v>583249</v>
      </c>
      <c r="AF660" s="20">
        <v>378109</v>
      </c>
      <c r="AG660" s="20">
        <v>181147</v>
      </c>
      <c r="AH660" s="20">
        <v>50499</v>
      </c>
      <c r="AI660" s="21">
        <v>10362</v>
      </c>
      <c r="AJ660" s="25">
        <v>59478</v>
      </c>
      <c r="AK660" s="25">
        <v>69471</v>
      </c>
      <c r="AL660" s="25">
        <v>14909</v>
      </c>
      <c r="AM660" s="22">
        <v>40240</v>
      </c>
      <c r="AN660" s="20">
        <v>165260</v>
      </c>
      <c r="AO660" s="20">
        <v>7267</v>
      </c>
      <c r="AP660" s="54">
        <v>4194990</v>
      </c>
      <c r="AQ660" s="25">
        <v>115082</v>
      </c>
      <c r="AR660" s="25">
        <v>123338</v>
      </c>
      <c r="AS660" s="54">
        <v>55376</v>
      </c>
      <c r="AT660" s="54">
        <v>39326</v>
      </c>
      <c r="AU660" s="54">
        <v>59521</v>
      </c>
      <c r="AV660" s="25">
        <f t="shared" si="40"/>
        <v>392643</v>
      </c>
      <c r="AW660" s="165">
        <v>347611</v>
      </c>
      <c r="AX660" s="98">
        <f t="shared" si="41"/>
        <v>4935244</v>
      </c>
      <c r="AY660" s="73"/>
      <c r="AZ660" s="20">
        <v>731470</v>
      </c>
      <c r="BA660" s="20">
        <v>21769</v>
      </c>
      <c r="BB660" s="19">
        <v>753239</v>
      </c>
      <c r="BC660" s="19">
        <f t="shared" si="42"/>
        <v>5688483</v>
      </c>
      <c r="BE660" s="20">
        <v>0</v>
      </c>
      <c r="BF660" s="21">
        <f t="shared" si="43"/>
        <v>5688483</v>
      </c>
      <c r="BH660" s="73"/>
      <c r="BI660" s="73"/>
      <c r="BJ660" s="73"/>
      <c r="BK660" s="73"/>
      <c r="BL660" s="73"/>
      <c r="BM660" s="73"/>
      <c r="BN660" s="73"/>
    </row>
    <row r="661" spans="1:66" ht="22.5" customHeight="1" x14ac:dyDescent="0.2">
      <c r="A661" s="125" t="s">
        <v>2464</v>
      </c>
      <c r="B661" s="126" t="s">
        <v>2436</v>
      </c>
      <c r="C661" s="136" t="s">
        <v>757</v>
      </c>
      <c r="D661" s="129">
        <v>6</v>
      </c>
      <c r="E661" s="130" t="s">
        <v>3561</v>
      </c>
      <c r="F661" s="19">
        <v>305394</v>
      </c>
      <c r="G661" s="20">
        <v>37575</v>
      </c>
      <c r="H661" s="20">
        <v>40660</v>
      </c>
      <c r="I661" s="20">
        <v>0</v>
      </c>
      <c r="J661" s="20">
        <v>0</v>
      </c>
      <c r="K661" s="20">
        <v>0</v>
      </c>
      <c r="L661" s="20">
        <v>0</v>
      </c>
      <c r="M661" s="20">
        <v>16694</v>
      </c>
      <c r="N661" s="20">
        <v>9330</v>
      </c>
      <c r="O661" s="20">
        <v>2035</v>
      </c>
      <c r="P661" s="20">
        <v>209909</v>
      </c>
      <c r="Q661" s="20">
        <v>32669</v>
      </c>
      <c r="R661" s="20">
        <v>45540</v>
      </c>
      <c r="S661" s="20">
        <v>36613</v>
      </c>
      <c r="T661" s="21">
        <v>34719</v>
      </c>
      <c r="U661" s="54">
        <v>20286</v>
      </c>
      <c r="V661" s="20">
        <v>18921</v>
      </c>
      <c r="W661" s="20">
        <v>20296</v>
      </c>
      <c r="X661" s="20">
        <v>0</v>
      </c>
      <c r="Y661" s="21">
        <v>0</v>
      </c>
      <c r="Z661" s="20">
        <v>142985</v>
      </c>
      <c r="AA661" s="21">
        <v>0</v>
      </c>
      <c r="AB661" s="32">
        <v>0</v>
      </c>
      <c r="AC661" s="20">
        <v>411484</v>
      </c>
      <c r="AD661" s="20">
        <v>291282</v>
      </c>
      <c r="AE661" s="20">
        <v>393812</v>
      </c>
      <c r="AF661" s="20">
        <v>307591</v>
      </c>
      <c r="AG661" s="20">
        <v>110751</v>
      </c>
      <c r="AH661" s="20">
        <v>32399</v>
      </c>
      <c r="AI661" s="21">
        <v>24021</v>
      </c>
      <c r="AJ661" s="25">
        <v>42216</v>
      </c>
      <c r="AK661" s="25">
        <v>44484</v>
      </c>
      <c r="AL661" s="25">
        <v>9000</v>
      </c>
      <c r="AM661" s="22">
        <v>22488</v>
      </c>
      <c r="AN661" s="20">
        <v>66036</v>
      </c>
      <c r="AO661" s="20">
        <v>6212</v>
      </c>
      <c r="AP661" s="54">
        <v>2735402</v>
      </c>
      <c r="AQ661" s="25">
        <v>78901</v>
      </c>
      <c r="AR661" s="25">
        <v>127248</v>
      </c>
      <c r="AS661" s="54">
        <v>41303</v>
      </c>
      <c r="AT661" s="54">
        <v>41371</v>
      </c>
      <c r="AU661" s="54">
        <v>47740</v>
      </c>
      <c r="AV661" s="25">
        <f t="shared" si="40"/>
        <v>336563</v>
      </c>
      <c r="AW661" s="165">
        <v>351972</v>
      </c>
      <c r="AX661" s="98">
        <f t="shared" si="41"/>
        <v>3423937</v>
      </c>
      <c r="AY661" s="73"/>
      <c r="AZ661" s="20">
        <v>471245</v>
      </c>
      <c r="BA661" s="20">
        <v>21769</v>
      </c>
      <c r="BB661" s="19">
        <v>493014</v>
      </c>
      <c r="BC661" s="19">
        <f t="shared" si="42"/>
        <v>3916951</v>
      </c>
      <c r="BE661" s="20">
        <v>99783</v>
      </c>
      <c r="BF661" s="21">
        <f t="shared" si="43"/>
        <v>3817168</v>
      </c>
      <c r="BH661" s="73"/>
      <c r="BI661" s="73"/>
      <c r="BJ661" s="73"/>
      <c r="BK661" s="73"/>
      <c r="BL661" s="73"/>
      <c r="BM661" s="73"/>
      <c r="BN661" s="73"/>
    </row>
    <row r="662" spans="1:66" ht="22.5" customHeight="1" x14ac:dyDescent="0.2">
      <c r="A662" s="125" t="s">
        <v>2465</v>
      </c>
      <c r="B662" s="126" t="s">
        <v>2436</v>
      </c>
      <c r="C662" s="136" t="s">
        <v>758</v>
      </c>
      <c r="D662" s="129">
        <v>6</v>
      </c>
      <c r="E662" s="130" t="s">
        <v>3561</v>
      </c>
      <c r="F662" s="19">
        <v>86860</v>
      </c>
      <c r="G662" s="20">
        <v>9055</v>
      </c>
      <c r="H662" s="20">
        <v>13300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1058</v>
      </c>
      <c r="O662" s="20">
        <v>0</v>
      </c>
      <c r="P662" s="20">
        <v>46169</v>
      </c>
      <c r="Q662" s="20">
        <v>8016</v>
      </c>
      <c r="R662" s="20">
        <v>2745</v>
      </c>
      <c r="S662" s="20">
        <v>5358</v>
      </c>
      <c r="T662" s="21">
        <v>11573</v>
      </c>
      <c r="U662" s="54">
        <v>1008</v>
      </c>
      <c r="V662" s="20">
        <v>4452</v>
      </c>
      <c r="W662" s="20">
        <v>10148</v>
      </c>
      <c r="X662" s="20">
        <v>0</v>
      </c>
      <c r="Y662" s="21">
        <v>0</v>
      </c>
      <c r="Z662" s="20">
        <v>39119</v>
      </c>
      <c r="AA662" s="21">
        <v>0</v>
      </c>
      <c r="AB662" s="32">
        <v>0</v>
      </c>
      <c r="AC662" s="20">
        <v>71743</v>
      </c>
      <c r="AD662" s="20">
        <v>97975</v>
      </c>
      <c r="AE662" s="20">
        <v>120684</v>
      </c>
      <c r="AF662" s="20">
        <v>52808</v>
      </c>
      <c r="AG662" s="20">
        <v>23790</v>
      </c>
      <c r="AH662" s="20">
        <v>23711</v>
      </c>
      <c r="AI662" s="21">
        <v>60288</v>
      </c>
      <c r="AJ662" s="25">
        <v>9559</v>
      </c>
      <c r="AK662" s="25">
        <v>22485</v>
      </c>
      <c r="AL662" s="25">
        <v>3202</v>
      </c>
      <c r="AM662" s="22">
        <v>7501</v>
      </c>
      <c r="AN662" s="20">
        <v>89295</v>
      </c>
      <c r="AO662" s="20">
        <v>15119</v>
      </c>
      <c r="AP662" s="54">
        <v>837021</v>
      </c>
      <c r="AQ662" s="25">
        <v>51253</v>
      </c>
      <c r="AR662" s="25">
        <v>151548</v>
      </c>
      <c r="AS662" s="54">
        <v>54343</v>
      </c>
      <c r="AT662" s="54">
        <v>51442</v>
      </c>
      <c r="AU662" s="54">
        <v>31478</v>
      </c>
      <c r="AV662" s="25">
        <f t="shared" si="40"/>
        <v>340064</v>
      </c>
      <c r="AW662" s="165">
        <v>133107</v>
      </c>
      <c r="AX662" s="98">
        <f t="shared" si="41"/>
        <v>1310192</v>
      </c>
      <c r="AY662" s="73"/>
      <c r="AZ662" s="20">
        <v>166522</v>
      </c>
      <c r="BA662" s="20">
        <v>61328</v>
      </c>
      <c r="BB662" s="19">
        <v>227850</v>
      </c>
      <c r="BC662" s="19">
        <f t="shared" si="42"/>
        <v>1538042</v>
      </c>
      <c r="BE662" s="20">
        <v>12907</v>
      </c>
      <c r="BF662" s="21">
        <f t="shared" si="43"/>
        <v>1525135</v>
      </c>
      <c r="BH662" s="73"/>
      <c r="BI662" s="73"/>
      <c r="BJ662" s="73"/>
      <c r="BK662" s="73"/>
      <c r="BL662" s="73"/>
      <c r="BM662" s="73"/>
      <c r="BN662" s="73"/>
    </row>
    <row r="663" spans="1:66" ht="22.5" customHeight="1" x14ac:dyDescent="0.2">
      <c r="A663" s="125" t="s">
        <v>2466</v>
      </c>
      <c r="B663" s="126" t="s">
        <v>2436</v>
      </c>
      <c r="C663" s="136" t="s">
        <v>759</v>
      </c>
      <c r="D663" s="129">
        <v>6</v>
      </c>
      <c r="E663" s="130" t="s">
        <v>3561</v>
      </c>
      <c r="F663" s="19">
        <v>184690</v>
      </c>
      <c r="G663" s="20">
        <v>25953</v>
      </c>
      <c r="H663" s="20">
        <v>34390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2508</v>
      </c>
      <c r="O663" s="20">
        <v>0</v>
      </c>
      <c r="P663" s="20">
        <v>110705</v>
      </c>
      <c r="Q663" s="20">
        <v>16716</v>
      </c>
      <c r="R663" s="20">
        <v>6435</v>
      </c>
      <c r="S663" s="20">
        <v>12502</v>
      </c>
      <c r="T663" s="21">
        <v>23146</v>
      </c>
      <c r="U663" s="54">
        <v>2268</v>
      </c>
      <c r="V663" s="20">
        <v>5565</v>
      </c>
      <c r="W663" s="20">
        <v>10148</v>
      </c>
      <c r="X663" s="20">
        <v>0</v>
      </c>
      <c r="Y663" s="21">
        <v>0</v>
      </c>
      <c r="Z663" s="20">
        <v>87228</v>
      </c>
      <c r="AA663" s="21">
        <v>0</v>
      </c>
      <c r="AB663" s="32">
        <v>0</v>
      </c>
      <c r="AC663" s="20">
        <v>130135</v>
      </c>
      <c r="AD663" s="20">
        <v>219741</v>
      </c>
      <c r="AE663" s="20">
        <v>223360</v>
      </c>
      <c r="AF663" s="20">
        <v>115196</v>
      </c>
      <c r="AG663" s="20">
        <v>50551</v>
      </c>
      <c r="AH663" s="20">
        <v>12127</v>
      </c>
      <c r="AI663" s="21">
        <v>80541</v>
      </c>
      <c r="AJ663" s="25">
        <v>20527</v>
      </c>
      <c r="AK663" s="25">
        <v>36591</v>
      </c>
      <c r="AL663" s="25">
        <v>6220</v>
      </c>
      <c r="AM663" s="22">
        <v>12818</v>
      </c>
      <c r="AN663" s="20">
        <v>116041</v>
      </c>
      <c r="AO663" s="20">
        <v>32124</v>
      </c>
      <c r="AP663" s="54">
        <v>1578226</v>
      </c>
      <c r="AQ663" s="25">
        <v>52624</v>
      </c>
      <c r="AR663" s="25">
        <v>166134</v>
      </c>
      <c r="AS663" s="54">
        <v>84029</v>
      </c>
      <c r="AT663" s="54">
        <v>36147</v>
      </c>
      <c r="AU663" s="54">
        <v>50463</v>
      </c>
      <c r="AV663" s="25">
        <f t="shared" si="40"/>
        <v>389397</v>
      </c>
      <c r="AW663" s="165">
        <v>280842</v>
      </c>
      <c r="AX663" s="98">
        <f t="shared" si="41"/>
        <v>2248465</v>
      </c>
      <c r="AY663" s="73"/>
      <c r="AZ663" s="20">
        <v>274846</v>
      </c>
      <c r="BA663" s="20">
        <v>126987</v>
      </c>
      <c r="BB663" s="19">
        <v>401833</v>
      </c>
      <c r="BC663" s="19">
        <f t="shared" si="42"/>
        <v>2650298</v>
      </c>
      <c r="BE663" s="20">
        <v>28791</v>
      </c>
      <c r="BF663" s="21">
        <f t="shared" si="43"/>
        <v>2621507</v>
      </c>
      <c r="BH663" s="73"/>
      <c r="BI663" s="73"/>
      <c r="BJ663" s="73"/>
      <c r="BK663" s="73"/>
      <c r="BL663" s="73"/>
      <c r="BM663" s="73"/>
      <c r="BN663" s="73"/>
    </row>
    <row r="664" spans="1:66" ht="22.5" customHeight="1" x14ac:dyDescent="0.2">
      <c r="A664" s="125" t="s">
        <v>2467</v>
      </c>
      <c r="B664" s="126" t="s">
        <v>2436</v>
      </c>
      <c r="C664" s="136" t="s">
        <v>760</v>
      </c>
      <c r="D664" s="129">
        <v>6</v>
      </c>
      <c r="E664" s="130" t="s">
        <v>3561</v>
      </c>
      <c r="F664" s="19">
        <v>196754</v>
      </c>
      <c r="G664" s="20">
        <v>77788</v>
      </c>
      <c r="H664" s="20">
        <v>113430</v>
      </c>
      <c r="I664" s="20">
        <v>0</v>
      </c>
      <c r="J664" s="20">
        <v>0</v>
      </c>
      <c r="K664" s="20">
        <v>0</v>
      </c>
      <c r="L664" s="20">
        <v>0</v>
      </c>
      <c r="M664" s="20">
        <v>6875</v>
      </c>
      <c r="N664" s="20">
        <v>3750</v>
      </c>
      <c r="O664" s="20">
        <v>37</v>
      </c>
      <c r="P664" s="20">
        <v>215</v>
      </c>
      <c r="Q664" s="20">
        <v>24256</v>
      </c>
      <c r="R664" s="20">
        <v>54945</v>
      </c>
      <c r="S664" s="20">
        <v>33934</v>
      </c>
      <c r="T664" s="21">
        <v>34719</v>
      </c>
      <c r="U664" s="54">
        <v>6216</v>
      </c>
      <c r="V664" s="20">
        <v>12243</v>
      </c>
      <c r="W664" s="20">
        <v>30444</v>
      </c>
      <c r="X664" s="20">
        <v>0</v>
      </c>
      <c r="Y664" s="21">
        <v>0</v>
      </c>
      <c r="Z664" s="20">
        <v>91966</v>
      </c>
      <c r="AA664" s="21">
        <v>0</v>
      </c>
      <c r="AB664" s="32">
        <v>0</v>
      </c>
      <c r="AC664" s="20">
        <v>257915</v>
      </c>
      <c r="AD664" s="20">
        <v>162535</v>
      </c>
      <c r="AE664" s="20">
        <v>249186</v>
      </c>
      <c r="AF664" s="20">
        <v>115437</v>
      </c>
      <c r="AG664" s="20">
        <v>111519</v>
      </c>
      <c r="AH664" s="20">
        <v>24345</v>
      </c>
      <c r="AI664" s="21">
        <v>26847</v>
      </c>
      <c r="AJ664" s="25">
        <v>25033</v>
      </c>
      <c r="AK664" s="25">
        <v>47895</v>
      </c>
      <c r="AL664" s="25">
        <v>7421</v>
      </c>
      <c r="AM664" s="22">
        <v>18645</v>
      </c>
      <c r="AN664" s="20">
        <v>463343</v>
      </c>
      <c r="AO664" s="20">
        <v>14258</v>
      </c>
      <c r="AP664" s="54">
        <v>2211951</v>
      </c>
      <c r="AQ664" s="25">
        <v>46304</v>
      </c>
      <c r="AR664" s="25">
        <v>125032</v>
      </c>
      <c r="AS664" s="54">
        <v>90156</v>
      </c>
      <c r="AT664" s="54">
        <v>56442</v>
      </c>
      <c r="AU664" s="54">
        <v>70846</v>
      </c>
      <c r="AV664" s="25">
        <f t="shared" si="40"/>
        <v>388780</v>
      </c>
      <c r="AW664" s="165">
        <v>554607</v>
      </c>
      <c r="AX664" s="98">
        <f t="shared" si="41"/>
        <v>3155338</v>
      </c>
      <c r="AY664" s="73"/>
      <c r="AZ664" s="20">
        <v>325202</v>
      </c>
      <c r="BA664" s="20">
        <v>70212</v>
      </c>
      <c r="BB664" s="19">
        <v>395414</v>
      </c>
      <c r="BC664" s="19">
        <f t="shared" si="42"/>
        <v>3550752</v>
      </c>
      <c r="BE664" s="20">
        <v>42591</v>
      </c>
      <c r="BF664" s="21">
        <f t="shared" si="43"/>
        <v>3508161</v>
      </c>
      <c r="BH664" s="73"/>
      <c r="BI664" s="73"/>
      <c r="BJ664" s="73"/>
      <c r="BK664" s="73"/>
      <c r="BL664" s="73"/>
      <c r="BM664" s="73"/>
      <c r="BN664" s="73"/>
    </row>
    <row r="665" spans="1:66" ht="22.5" customHeight="1" x14ac:dyDescent="0.2">
      <c r="A665" s="125" t="s">
        <v>2468</v>
      </c>
      <c r="B665" s="126" t="s">
        <v>2436</v>
      </c>
      <c r="C665" s="136" t="s">
        <v>761</v>
      </c>
      <c r="D665" s="129">
        <v>6</v>
      </c>
      <c r="E665" s="130" t="s">
        <v>3561</v>
      </c>
      <c r="F665" s="19">
        <v>12133</v>
      </c>
      <c r="G665" s="20">
        <v>2496</v>
      </c>
      <c r="H665" s="20">
        <v>5320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173</v>
      </c>
      <c r="O665" s="20">
        <v>0</v>
      </c>
      <c r="P665" s="20">
        <v>5189</v>
      </c>
      <c r="Q665" s="20">
        <v>5210</v>
      </c>
      <c r="R665" s="20">
        <v>945</v>
      </c>
      <c r="S665" s="20">
        <v>3572</v>
      </c>
      <c r="T665" s="21">
        <v>11573</v>
      </c>
      <c r="U665" s="54">
        <v>378</v>
      </c>
      <c r="V665" s="20">
        <v>2226</v>
      </c>
      <c r="W665" s="20">
        <v>10148</v>
      </c>
      <c r="X665" s="20">
        <v>0</v>
      </c>
      <c r="Y665" s="21">
        <v>0</v>
      </c>
      <c r="Z665" s="20">
        <v>4997</v>
      </c>
      <c r="AA665" s="21">
        <v>0</v>
      </c>
      <c r="AB665" s="32">
        <v>0</v>
      </c>
      <c r="AC665" s="20">
        <v>25152</v>
      </c>
      <c r="AD665" s="20">
        <v>17725</v>
      </c>
      <c r="AE665" s="20">
        <v>10470</v>
      </c>
      <c r="AF665" s="20">
        <v>2657</v>
      </c>
      <c r="AG665" s="20">
        <v>8449</v>
      </c>
      <c r="AH665" s="20">
        <v>9231</v>
      </c>
      <c r="AI665" s="21">
        <v>2355</v>
      </c>
      <c r="AJ665" s="25">
        <v>1561</v>
      </c>
      <c r="AK665" s="25">
        <v>4885</v>
      </c>
      <c r="AL665" s="25">
        <v>234</v>
      </c>
      <c r="AM665" s="22">
        <v>1688</v>
      </c>
      <c r="AN665" s="20">
        <v>54537</v>
      </c>
      <c r="AO665" s="20">
        <v>615</v>
      </c>
      <c r="AP665" s="54">
        <v>203919</v>
      </c>
      <c r="AQ665" s="25">
        <v>17831</v>
      </c>
      <c r="AR665" s="25">
        <v>29233</v>
      </c>
      <c r="AS665" s="54">
        <v>12778</v>
      </c>
      <c r="AT665" s="54">
        <v>56256</v>
      </c>
      <c r="AU665" s="54">
        <v>13730</v>
      </c>
      <c r="AV665" s="25">
        <f t="shared" si="40"/>
        <v>129828</v>
      </c>
      <c r="AW665" s="165">
        <v>38879</v>
      </c>
      <c r="AX665" s="98">
        <f t="shared" si="41"/>
        <v>372626</v>
      </c>
      <c r="AY665" s="73"/>
      <c r="AZ665" s="20">
        <v>71614</v>
      </c>
      <c r="BA665" s="20">
        <v>2829</v>
      </c>
      <c r="BB665" s="19">
        <v>74443</v>
      </c>
      <c r="BC665" s="19">
        <f t="shared" si="42"/>
        <v>447069</v>
      </c>
      <c r="BE665" s="20">
        <v>3544</v>
      </c>
      <c r="BF665" s="21">
        <f t="shared" si="43"/>
        <v>443525</v>
      </c>
      <c r="BH665" s="73"/>
      <c r="BI665" s="73"/>
      <c r="BJ665" s="73"/>
      <c r="BK665" s="73"/>
      <c r="BL665" s="73"/>
      <c r="BM665" s="73"/>
      <c r="BN665" s="73"/>
    </row>
    <row r="666" spans="1:66" ht="22.5" customHeight="1" x14ac:dyDescent="0.2">
      <c r="A666" s="125" t="s">
        <v>2469</v>
      </c>
      <c r="B666" s="126" t="s">
        <v>2436</v>
      </c>
      <c r="C666" s="136" t="s">
        <v>762</v>
      </c>
      <c r="D666" s="129">
        <v>6</v>
      </c>
      <c r="E666" s="130" t="s">
        <v>3561</v>
      </c>
      <c r="F666" s="19">
        <v>87665</v>
      </c>
      <c r="G666" s="20">
        <v>25882</v>
      </c>
      <c r="H666" s="20">
        <v>23180</v>
      </c>
      <c r="I666" s="20">
        <v>0</v>
      </c>
      <c r="J666" s="20">
        <v>0</v>
      </c>
      <c r="K666" s="20">
        <v>0</v>
      </c>
      <c r="L666" s="20">
        <v>0</v>
      </c>
      <c r="M666" s="20">
        <v>1904</v>
      </c>
      <c r="N666" s="20">
        <v>1289</v>
      </c>
      <c r="O666" s="20">
        <v>444</v>
      </c>
      <c r="P666" s="20">
        <v>30256</v>
      </c>
      <c r="Q666" s="20">
        <v>9769</v>
      </c>
      <c r="R666" s="20">
        <v>10485</v>
      </c>
      <c r="S666" s="20">
        <v>8930</v>
      </c>
      <c r="T666" s="21">
        <v>23146</v>
      </c>
      <c r="U666" s="54">
        <v>7854</v>
      </c>
      <c r="V666" s="20">
        <v>6678</v>
      </c>
      <c r="W666" s="20">
        <v>20296</v>
      </c>
      <c r="X666" s="20">
        <v>0</v>
      </c>
      <c r="Y666" s="21">
        <v>0</v>
      </c>
      <c r="Z666" s="20">
        <v>36609</v>
      </c>
      <c r="AA666" s="21">
        <v>0</v>
      </c>
      <c r="AB666" s="32">
        <v>0</v>
      </c>
      <c r="AC666" s="20">
        <v>93571</v>
      </c>
      <c r="AD666" s="20">
        <v>105362</v>
      </c>
      <c r="AE666" s="20">
        <v>121941</v>
      </c>
      <c r="AF666" s="20">
        <v>41860</v>
      </c>
      <c r="AG666" s="20">
        <v>22178</v>
      </c>
      <c r="AH666" s="20">
        <v>20815</v>
      </c>
      <c r="AI666" s="21">
        <v>20724</v>
      </c>
      <c r="AJ666" s="25">
        <v>11649</v>
      </c>
      <c r="AK666" s="25">
        <v>26643</v>
      </c>
      <c r="AL666" s="25">
        <v>2841</v>
      </c>
      <c r="AM666" s="22">
        <v>9344</v>
      </c>
      <c r="AN666" s="20">
        <v>348482</v>
      </c>
      <c r="AO666" s="20">
        <v>4223</v>
      </c>
      <c r="AP666" s="54">
        <v>1124020</v>
      </c>
      <c r="AQ666" s="25">
        <v>45052</v>
      </c>
      <c r="AR666" s="25">
        <v>104298</v>
      </c>
      <c r="AS666" s="54">
        <v>39794</v>
      </c>
      <c r="AT666" s="54">
        <v>49503</v>
      </c>
      <c r="AU666" s="54">
        <v>38657</v>
      </c>
      <c r="AV666" s="25">
        <f t="shared" si="40"/>
        <v>277304</v>
      </c>
      <c r="AW666" s="165">
        <v>281815</v>
      </c>
      <c r="AX666" s="98">
        <f t="shared" si="41"/>
        <v>1683139</v>
      </c>
      <c r="AY666" s="73"/>
      <c r="AZ666" s="20">
        <v>186735</v>
      </c>
      <c r="BA666" s="20">
        <v>19802</v>
      </c>
      <c r="BB666" s="19">
        <v>206537</v>
      </c>
      <c r="BC666" s="19">
        <f t="shared" si="42"/>
        <v>1889676</v>
      </c>
      <c r="BE666" s="20">
        <v>17714</v>
      </c>
      <c r="BF666" s="21">
        <f t="shared" si="43"/>
        <v>1871962</v>
      </c>
      <c r="BH666" s="73"/>
      <c r="BI666" s="73"/>
      <c r="BJ666" s="73"/>
      <c r="BK666" s="73"/>
      <c r="BL666" s="73"/>
      <c r="BM666" s="73"/>
      <c r="BN666" s="73"/>
    </row>
    <row r="667" spans="1:66" ht="22.5" customHeight="1" x14ac:dyDescent="0.2">
      <c r="A667" s="125" t="s">
        <v>2470</v>
      </c>
      <c r="B667" s="126" t="s">
        <v>2436</v>
      </c>
      <c r="C667" s="136" t="s">
        <v>763</v>
      </c>
      <c r="D667" s="129">
        <v>6</v>
      </c>
      <c r="E667" s="130" t="s">
        <v>3561</v>
      </c>
      <c r="F667" s="19">
        <v>66447</v>
      </c>
      <c r="G667" s="20">
        <v>9626</v>
      </c>
      <c r="H667" s="20">
        <v>9310</v>
      </c>
      <c r="I667" s="20">
        <v>0</v>
      </c>
      <c r="J667" s="20">
        <v>0</v>
      </c>
      <c r="K667" s="20">
        <v>0</v>
      </c>
      <c r="L667" s="20">
        <v>0</v>
      </c>
      <c r="M667" s="20">
        <v>1796</v>
      </c>
      <c r="N667" s="20">
        <v>979</v>
      </c>
      <c r="O667" s="20">
        <v>0</v>
      </c>
      <c r="P667" s="20">
        <v>9779</v>
      </c>
      <c r="Q667" s="20">
        <v>10821</v>
      </c>
      <c r="R667" s="20">
        <v>5445</v>
      </c>
      <c r="S667" s="20">
        <v>6251</v>
      </c>
      <c r="T667" s="21">
        <v>11573</v>
      </c>
      <c r="U667" s="54">
        <v>1932</v>
      </c>
      <c r="V667" s="20">
        <v>4452</v>
      </c>
      <c r="W667" s="20">
        <v>10148</v>
      </c>
      <c r="X667" s="20">
        <v>0</v>
      </c>
      <c r="Y667" s="21">
        <v>0</v>
      </c>
      <c r="Z667" s="20">
        <v>27399</v>
      </c>
      <c r="AA667" s="21">
        <v>0</v>
      </c>
      <c r="AB667" s="32">
        <v>0</v>
      </c>
      <c r="AC667" s="20">
        <v>79859</v>
      </c>
      <c r="AD667" s="20">
        <v>70618</v>
      </c>
      <c r="AE667" s="20">
        <v>71475</v>
      </c>
      <c r="AF667" s="20">
        <v>21735</v>
      </c>
      <c r="AG667" s="20">
        <v>14869</v>
      </c>
      <c r="AH667" s="20">
        <v>9050</v>
      </c>
      <c r="AI667" s="21">
        <v>16956</v>
      </c>
      <c r="AJ667" s="25">
        <v>8852</v>
      </c>
      <c r="AK667" s="25">
        <v>20165</v>
      </c>
      <c r="AL667" s="25">
        <v>2035</v>
      </c>
      <c r="AM667" s="22">
        <v>7035</v>
      </c>
      <c r="AN667" s="20">
        <v>204062</v>
      </c>
      <c r="AO667" s="20">
        <v>3178</v>
      </c>
      <c r="AP667" s="54">
        <v>705847</v>
      </c>
      <c r="AQ667" s="25">
        <v>45231</v>
      </c>
      <c r="AR667" s="25">
        <v>95016</v>
      </c>
      <c r="AS667" s="54">
        <v>22017</v>
      </c>
      <c r="AT667" s="54">
        <v>43423</v>
      </c>
      <c r="AU667" s="54">
        <v>27898</v>
      </c>
      <c r="AV667" s="25">
        <f t="shared" si="40"/>
        <v>233585</v>
      </c>
      <c r="AW667" s="165">
        <v>108176</v>
      </c>
      <c r="AX667" s="98">
        <f t="shared" si="41"/>
        <v>1047608</v>
      </c>
      <c r="AY667" s="73"/>
      <c r="AZ667" s="20">
        <v>158362</v>
      </c>
      <c r="BA667" s="20">
        <v>14232</v>
      </c>
      <c r="BB667" s="19">
        <v>172594</v>
      </c>
      <c r="BC667" s="19">
        <f t="shared" si="42"/>
        <v>1220202</v>
      </c>
      <c r="BE667" s="20">
        <v>11680</v>
      </c>
      <c r="BF667" s="21">
        <f t="shared" si="43"/>
        <v>1208522</v>
      </c>
      <c r="BH667" s="73"/>
      <c r="BI667" s="73"/>
      <c r="BJ667" s="73"/>
      <c r="BK667" s="73"/>
      <c r="BL667" s="73"/>
      <c r="BM667" s="73"/>
      <c r="BN667" s="73"/>
    </row>
    <row r="668" spans="1:66" ht="22.5" customHeight="1" x14ac:dyDescent="0.2">
      <c r="A668" s="125" t="s">
        <v>2471</v>
      </c>
      <c r="B668" s="126" t="s">
        <v>2436</v>
      </c>
      <c r="C668" s="136" t="s">
        <v>764</v>
      </c>
      <c r="D668" s="129">
        <v>6</v>
      </c>
      <c r="E668" s="130" t="s">
        <v>3561</v>
      </c>
      <c r="F668" s="19">
        <v>88895</v>
      </c>
      <c r="G668" s="20">
        <v>22388</v>
      </c>
      <c r="H668" s="20">
        <v>23750</v>
      </c>
      <c r="I668" s="20">
        <v>0</v>
      </c>
      <c r="J668" s="20">
        <v>0</v>
      </c>
      <c r="K668" s="20">
        <v>0</v>
      </c>
      <c r="L668" s="20">
        <v>0</v>
      </c>
      <c r="M668" s="20">
        <v>2200</v>
      </c>
      <c r="N668" s="20">
        <v>1200</v>
      </c>
      <c r="O668" s="20">
        <v>0</v>
      </c>
      <c r="P668" s="20">
        <v>58</v>
      </c>
      <c r="Q668" s="20">
        <v>9723</v>
      </c>
      <c r="R668" s="20">
        <v>22320</v>
      </c>
      <c r="S668" s="20">
        <v>8037</v>
      </c>
      <c r="T668" s="21">
        <v>11573</v>
      </c>
      <c r="U668" s="54">
        <v>7560</v>
      </c>
      <c r="V668" s="20">
        <v>4452</v>
      </c>
      <c r="W668" s="20">
        <v>10148</v>
      </c>
      <c r="X668" s="20">
        <v>0</v>
      </c>
      <c r="Y668" s="21">
        <v>0</v>
      </c>
      <c r="Z668" s="20">
        <v>38662</v>
      </c>
      <c r="AA668" s="21">
        <v>0</v>
      </c>
      <c r="AB668" s="32">
        <v>0</v>
      </c>
      <c r="AC668" s="20">
        <v>119941</v>
      </c>
      <c r="AD668" s="20">
        <v>95914</v>
      </c>
      <c r="AE668" s="20">
        <v>106794</v>
      </c>
      <c r="AF668" s="20">
        <v>38157</v>
      </c>
      <c r="AG668" s="20">
        <v>26380</v>
      </c>
      <c r="AH668" s="20">
        <v>16019</v>
      </c>
      <c r="AI668" s="21">
        <v>24963</v>
      </c>
      <c r="AJ668" s="25">
        <v>10847</v>
      </c>
      <c r="AK668" s="25">
        <v>30046</v>
      </c>
      <c r="AL668" s="25">
        <v>3192</v>
      </c>
      <c r="AM668" s="22">
        <v>10337</v>
      </c>
      <c r="AN668" s="20">
        <v>286585</v>
      </c>
      <c r="AO668" s="20">
        <v>9420</v>
      </c>
      <c r="AP668" s="54">
        <v>1029561</v>
      </c>
      <c r="AQ668" s="25">
        <v>51129</v>
      </c>
      <c r="AR668" s="25">
        <v>113506</v>
      </c>
      <c r="AS668" s="54">
        <v>49230</v>
      </c>
      <c r="AT668" s="54">
        <v>44949</v>
      </c>
      <c r="AU668" s="54">
        <v>35210</v>
      </c>
      <c r="AV668" s="25">
        <f t="shared" si="40"/>
        <v>294024</v>
      </c>
      <c r="AW668" s="165">
        <v>250625</v>
      </c>
      <c r="AX668" s="98">
        <f t="shared" si="41"/>
        <v>1574210</v>
      </c>
      <c r="AY668" s="73"/>
      <c r="AZ668" s="20">
        <v>179000</v>
      </c>
      <c r="BA668" s="20">
        <v>45349</v>
      </c>
      <c r="BB668" s="19">
        <v>224349</v>
      </c>
      <c r="BC668" s="19">
        <f t="shared" si="42"/>
        <v>1798559</v>
      </c>
      <c r="BE668" s="20">
        <v>17922</v>
      </c>
      <c r="BF668" s="21">
        <f t="shared" si="43"/>
        <v>1780637</v>
      </c>
      <c r="BH668" s="73"/>
      <c r="BI668" s="73"/>
      <c r="BJ668" s="73"/>
      <c r="BK668" s="73"/>
      <c r="BL668" s="73"/>
      <c r="BM668" s="73"/>
      <c r="BN668" s="73"/>
    </row>
    <row r="669" spans="1:66" ht="22.5" customHeight="1" x14ac:dyDescent="0.2">
      <c r="A669" s="125" t="s">
        <v>2472</v>
      </c>
      <c r="B669" s="126" t="s">
        <v>2436</v>
      </c>
      <c r="C669" s="136" t="s">
        <v>765</v>
      </c>
      <c r="D669" s="129">
        <v>6</v>
      </c>
      <c r="E669" s="130" t="s">
        <v>3561</v>
      </c>
      <c r="F669" s="19">
        <v>14387</v>
      </c>
      <c r="G669" s="20">
        <v>1283</v>
      </c>
      <c r="H669" s="20">
        <v>1330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171</v>
      </c>
      <c r="O669" s="20">
        <v>0</v>
      </c>
      <c r="P669" s="20">
        <v>8</v>
      </c>
      <c r="Q669" s="20">
        <v>1293</v>
      </c>
      <c r="R669" s="20">
        <v>1125</v>
      </c>
      <c r="S669" s="20">
        <v>7144</v>
      </c>
      <c r="T669" s="21">
        <v>11573</v>
      </c>
      <c r="U669" s="54">
        <v>252</v>
      </c>
      <c r="V669" s="20">
        <v>6678</v>
      </c>
      <c r="W669" s="20">
        <v>10148</v>
      </c>
      <c r="X669" s="20">
        <v>0</v>
      </c>
      <c r="Y669" s="21">
        <v>0</v>
      </c>
      <c r="Z669" s="20">
        <v>6593</v>
      </c>
      <c r="AA669" s="21">
        <v>0</v>
      </c>
      <c r="AB669" s="32">
        <v>0</v>
      </c>
      <c r="AC669" s="20">
        <v>14266</v>
      </c>
      <c r="AD669" s="20">
        <v>17551</v>
      </c>
      <c r="AE669" s="20">
        <v>6422</v>
      </c>
      <c r="AF669" s="20">
        <v>1449</v>
      </c>
      <c r="AG669" s="20">
        <v>4202</v>
      </c>
      <c r="AH669" s="20">
        <v>4616</v>
      </c>
      <c r="AI669" s="21">
        <v>11304</v>
      </c>
      <c r="AJ669" s="25">
        <v>1542</v>
      </c>
      <c r="AK669" s="25">
        <v>5071</v>
      </c>
      <c r="AL669" s="25">
        <v>245</v>
      </c>
      <c r="AM669" s="22">
        <v>1688</v>
      </c>
      <c r="AN669" s="20">
        <v>65187</v>
      </c>
      <c r="AO669" s="20">
        <v>2860</v>
      </c>
      <c r="AP669" s="54">
        <v>198388</v>
      </c>
      <c r="AQ669" s="25">
        <v>18950</v>
      </c>
      <c r="AR669" s="25">
        <v>25928</v>
      </c>
      <c r="AS669" s="54">
        <v>13069</v>
      </c>
      <c r="AT669" s="54">
        <v>33198</v>
      </c>
      <c r="AU669" s="54">
        <v>15989</v>
      </c>
      <c r="AV669" s="25">
        <f t="shared" si="40"/>
        <v>107134</v>
      </c>
      <c r="AW669" s="165">
        <v>41219</v>
      </c>
      <c r="AX669" s="98">
        <f t="shared" si="41"/>
        <v>346741</v>
      </c>
      <c r="AY669" s="73"/>
      <c r="AZ669" s="20">
        <v>71349</v>
      </c>
      <c r="BA669" s="20">
        <v>11868</v>
      </c>
      <c r="BB669" s="19">
        <v>83217</v>
      </c>
      <c r="BC669" s="19">
        <f t="shared" si="42"/>
        <v>429958</v>
      </c>
      <c r="BE669" s="20">
        <v>3320</v>
      </c>
      <c r="BF669" s="21">
        <f t="shared" si="43"/>
        <v>426638</v>
      </c>
      <c r="BH669" s="73"/>
      <c r="BI669" s="73"/>
      <c r="BJ669" s="73"/>
      <c r="BK669" s="73"/>
      <c r="BL669" s="73"/>
      <c r="BM669" s="73"/>
      <c r="BN669" s="73"/>
    </row>
    <row r="670" spans="1:66" ht="22.5" customHeight="1" x14ac:dyDescent="0.2">
      <c r="A670" s="125" t="s">
        <v>2473</v>
      </c>
      <c r="B670" s="126" t="s">
        <v>2436</v>
      </c>
      <c r="C670" s="136" t="s">
        <v>766</v>
      </c>
      <c r="D670" s="129">
        <v>6</v>
      </c>
      <c r="E670" s="130" t="s">
        <v>3561</v>
      </c>
      <c r="F670" s="19">
        <v>187393</v>
      </c>
      <c r="G670" s="20">
        <v>79286</v>
      </c>
      <c r="H670" s="20">
        <v>109630</v>
      </c>
      <c r="I670" s="20">
        <v>0</v>
      </c>
      <c r="J670" s="20">
        <v>0</v>
      </c>
      <c r="K670" s="20">
        <v>130</v>
      </c>
      <c r="L670" s="20">
        <v>263</v>
      </c>
      <c r="M670" s="20">
        <v>6817</v>
      </c>
      <c r="N670" s="20">
        <v>3718</v>
      </c>
      <c r="O670" s="20">
        <v>4181</v>
      </c>
      <c r="P670" s="20">
        <v>3854</v>
      </c>
      <c r="Q670" s="20">
        <v>61272</v>
      </c>
      <c r="R670" s="20">
        <v>19620</v>
      </c>
      <c r="S670" s="20">
        <v>20539</v>
      </c>
      <c r="T670" s="21">
        <v>34719</v>
      </c>
      <c r="U670" s="54">
        <v>6342</v>
      </c>
      <c r="V670" s="20">
        <v>14469</v>
      </c>
      <c r="W670" s="20">
        <v>30444</v>
      </c>
      <c r="X670" s="20">
        <v>0</v>
      </c>
      <c r="Y670" s="21">
        <v>0</v>
      </c>
      <c r="Z670" s="20">
        <v>88571</v>
      </c>
      <c r="AA670" s="21">
        <v>0</v>
      </c>
      <c r="AB670" s="32">
        <v>0</v>
      </c>
      <c r="AC670" s="20">
        <v>380183</v>
      </c>
      <c r="AD670" s="20">
        <v>287268</v>
      </c>
      <c r="AE670" s="20">
        <v>268800</v>
      </c>
      <c r="AF670" s="20">
        <v>113183</v>
      </c>
      <c r="AG670" s="20">
        <v>76886</v>
      </c>
      <c r="AH670" s="20">
        <v>51676</v>
      </c>
      <c r="AI670" s="21">
        <v>20253</v>
      </c>
      <c r="AJ670" s="25">
        <v>24917</v>
      </c>
      <c r="AK670" s="25">
        <v>47493</v>
      </c>
      <c r="AL670" s="25">
        <v>7362</v>
      </c>
      <c r="AM670" s="22">
        <v>18739</v>
      </c>
      <c r="AN670" s="20">
        <v>541182</v>
      </c>
      <c r="AO670" s="20">
        <v>11347</v>
      </c>
      <c r="AP670" s="54">
        <v>2520537</v>
      </c>
      <c r="AQ670" s="25">
        <v>52343</v>
      </c>
      <c r="AR670" s="25">
        <v>146866</v>
      </c>
      <c r="AS670" s="54">
        <v>77873</v>
      </c>
      <c r="AT670" s="54">
        <v>53926</v>
      </c>
      <c r="AU670" s="54">
        <v>68220</v>
      </c>
      <c r="AV670" s="25">
        <f t="shared" si="40"/>
        <v>399228</v>
      </c>
      <c r="AW670" s="165">
        <v>358934</v>
      </c>
      <c r="AX670" s="98">
        <f t="shared" si="41"/>
        <v>3278699</v>
      </c>
      <c r="AY670" s="73"/>
      <c r="AZ670" s="20">
        <v>323945</v>
      </c>
      <c r="BA670" s="20">
        <v>51714</v>
      </c>
      <c r="BB670" s="19">
        <v>375659</v>
      </c>
      <c r="BC670" s="19">
        <f t="shared" si="42"/>
        <v>3654358</v>
      </c>
      <c r="BE670" s="20">
        <v>41134</v>
      </c>
      <c r="BF670" s="21">
        <f t="shared" si="43"/>
        <v>3613224</v>
      </c>
      <c r="BH670" s="73"/>
      <c r="BI670" s="73"/>
      <c r="BJ670" s="73"/>
      <c r="BK670" s="73"/>
      <c r="BL670" s="73"/>
      <c r="BM670" s="73"/>
      <c r="BN670" s="73"/>
    </row>
    <row r="671" spans="1:66" ht="22.5" customHeight="1" x14ac:dyDescent="0.2">
      <c r="A671" s="125" t="s">
        <v>2474</v>
      </c>
      <c r="B671" s="126" t="s">
        <v>2436</v>
      </c>
      <c r="C671" s="136" t="s">
        <v>767</v>
      </c>
      <c r="D671" s="129">
        <v>6</v>
      </c>
      <c r="E671" s="130" t="s">
        <v>3561</v>
      </c>
      <c r="F671" s="19">
        <v>6992</v>
      </c>
      <c r="G671" s="20">
        <v>1283</v>
      </c>
      <c r="H671" s="20">
        <v>3420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89</v>
      </c>
      <c r="O671" s="20">
        <v>0</v>
      </c>
      <c r="P671" s="20">
        <v>1515</v>
      </c>
      <c r="Q671" s="20">
        <v>730</v>
      </c>
      <c r="R671" s="20">
        <v>495</v>
      </c>
      <c r="S671" s="20">
        <v>3572</v>
      </c>
      <c r="T671" s="21">
        <v>11573</v>
      </c>
      <c r="U671" s="54">
        <v>126</v>
      </c>
      <c r="V671" s="20">
        <v>3339</v>
      </c>
      <c r="W671" s="20">
        <v>10148</v>
      </c>
      <c r="X671" s="20">
        <v>0</v>
      </c>
      <c r="Y671" s="21">
        <v>0</v>
      </c>
      <c r="Z671" s="20">
        <v>3046</v>
      </c>
      <c r="AA671" s="21">
        <v>0</v>
      </c>
      <c r="AB671" s="32">
        <v>0</v>
      </c>
      <c r="AC671" s="20">
        <v>3352</v>
      </c>
      <c r="AD671" s="20">
        <v>15781</v>
      </c>
      <c r="AE671" s="20">
        <v>3211</v>
      </c>
      <c r="AF671" s="20">
        <v>725</v>
      </c>
      <c r="AG671" s="20">
        <v>2540</v>
      </c>
      <c r="AH671" s="20">
        <v>1720</v>
      </c>
      <c r="AI671" s="21">
        <v>471</v>
      </c>
      <c r="AJ671" s="25">
        <v>806</v>
      </c>
      <c r="AK671" s="25">
        <v>3137</v>
      </c>
      <c r="AL671" s="25">
        <v>141</v>
      </c>
      <c r="AM671" s="22">
        <v>1053</v>
      </c>
      <c r="AN671" s="20">
        <v>49543</v>
      </c>
      <c r="AO671" s="20">
        <v>789</v>
      </c>
      <c r="AP671" s="54">
        <v>129597</v>
      </c>
      <c r="AQ671" s="25">
        <v>12050</v>
      </c>
      <c r="AR671" s="25">
        <v>17524</v>
      </c>
      <c r="AS671" s="54">
        <v>10025</v>
      </c>
      <c r="AT671" s="54">
        <v>33475</v>
      </c>
      <c r="AU671" s="54">
        <v>10219</v>
      </c>
      <c r="AV671" s="25">
        <f t="shared" si="40"/>
        <v>83293</v>
      </c>
      <c r="AW671" s="165">
        <v>21396</v>
      </c>
      <c r="AX671" s="98">
        <f t="shared" si="41"/>
        <v>234286</v>
      </c>
      <c r="AY671" s="73"/>
      <c r="AZ671" s="20">
        <v>44870</v>
      </c>
      <c r="BA671" s="20">
        <v>3624</v>
      </c>
      <c r="BB671" s="19">
        <v>48494</v>
      </c>
      <c r="BC671" s="19">
        <f t="shared" si="42"/>
        <v>282780</v>
      </c>
      <c r="BE671" s="20">
        <v>2365</v>
      </c>
      <c r="BF671" s="21">
        <f t="shared" si="43"/>
        <v>280415</v>
      </c>
      <c r="BH671" s="73"/>
      <c r="BI671" s="73"/>
      <c r="BJ671" s="73"/>
      <c r="BK671" s="73"/>
      <c r="BL671" s="73"/>
      <c r="BM671" s="73"/>
      <c r="BN671" s="73"/>
    </row>
    <row r="672" spans="1:66" ht="22.5" customHeight="1" x14ac:dyDescent="0.2">
      <c r="A672" s="125" t="s">
        <v>2475</v>
      </c>
      <c r="B672" s="126" t="s">
        <v>2436</v>
      </c>
      <c r="C672" s="136" t="s">
        <v>768</v>
      </c>
      <c r="D672" s="129">
        <v>6</v>
      </c>
      <c r="E672" s="130" t="s">
        <v>3561</v>
      </c>
      <c r="F672" s="19">
        <v>118496</v>
      </c>
      <c r="G672" s="20">
        <v>6488</v>
      </c>
      <c r="H672" s="20">
        <v>1710</v>
      </c>
      <c r="I672" s="20">
        <v>0</v>
      </c>
      <c r="J672" s="20">
        <v>0</v>
      </c>
      <c r="K672" s="20">
        <v>0</v>
      </c>
      <c r="L672" s="20">
        <v>0</v>
      </c>
      <c r="M672" s="20">
        <v>2479</v>
      </c>
      <c r="N672" s="20">
        <v>1547</v>
      </c>
      <c r="O672" s="20">
        <v>333</v>
      </c>
      <c r="P672" s="20">
        <v>796</v>
      </c>
      <c r="Q672" s="20">
        <v>11722</v>
      </c>
      <c r="R672" s="20">
        <v>7335</v>
      </c>
      <c r="S672" s="20">
        <v>11609</v>
      </c>
      <c r="T672" s="21">
        <v>23146</v>
      </c>
      <c r="U672" s="54">
        <v>3444</v>
      </c>
      <c r="V672" s="20">
        <v>6678</v>
      </c>
      <c r="W672" s="20">
        <v>20296</v>
      </c>
      <c r="X672" s="20">
        <v>0</v>
      </c>
      <c r="Y672" s="21">
        <v>0</v>
      </c>
      <c r="Z672" s="20">
        <v>53129</v>
      </c>
      <c r="AA672" s="21">
        <v>0</v>
      </c>
      <c r="AB672" s="32">
        <v>0</v>
      </c>
      <c r="AC672" s="20">
        <v>116340</v>
      </c>
      <c r="AD672" s="20">
        <v>117977</v>
      </c>
      <c r="AE672" s="20">
        <v>48022</v>
      </c>
      <c r="AF672" s="20">
        <v>13283</v>
      </c>
      <c r="AG672" s="20">
        <v>28775</v>
      </c>
      <c r="AH672" s="20">
        <v>12851</v>
      </c>
      <c r="AI672" s="21">
        <v>15543</v>
      </c>
      <c r="AJ672" s="25">
        <v>13978</v>
      </c>
      <c r="AK672" s="25">
        <v>31237</v>
      </c>
      <c r="AL672" s="25">
        <v>2726</v>
      </c>
      <c r="AM672" s="22">
        <v>10758</v>
      </c>
      <c r="AN672" s="20">
        <v>586133</v>
      </c>
      <c r="AO672" s="20">
        <v>5146</v>
      </c>
      <c r="AP672" s="54">
        <v>1271977</v>
      </c>
      <c r="AQ672" s="25">
        <v>49849</v>
      </c>
      <c r="AR672" s="25">
        <v>98243</v>
      </c>
      <c r="AS672" s="54">
        <v>28866</v>
      </c>
      <c r="AT672" s="54">
        <v>47078</v>
      </c>
      <c r="AU672" s="54">
        <v>40786</v>
      </c>
      <c r="AV672" s="25">
        <f t="shared" si="40"/>
        <v>264822</v>
      </c>
      <c r="AW672" s="165">
        <v>232412</v>
      </c>
      <c r="AX672" s="98">
        <f t="shared" si="41"/>
        <v>1769211</v>
      </c>
      <c r="AY672" s="73"/>
      <c r="AZ672" s="20">
        <v>209285</v>
      </c>
      <c r="BA672" s="20">
        <v>49880</v>
      </c>
      <c r="BB672" s="19">
        <v>259165</v>
      </c>
      <c r="BC672" s="19">
        <f t="shared" si="42"/>
        <v>2028376</v>
      </c>
      <c r="BE672" s="20">
        <v>21283</v>
      </c>
      <c r="BF672" s="21">
        <f t="shared" si="43"/>
        <v>2007093</v>
      </c>
      <c r="BH672" s="73"/>
      <c r="BI672" s="73"/>
      <c r="BJ672" s="73"/>
      <c r="BK672" s="73"/>
      <c r="BL672" s="73"/>
      <c r="BM672" s="73"/>
      <c r="BN672" s="73"/>
    </row>
    <row r="673" spans="1:66" ht="22.5" customHeight="1" x14ac:dyDescent="0.2">
      <c r="A673" s="125" t="s">
        <v>2476</v>
      </c>
      <c r="B673" s="126" t="s">
        <v>2477</v>
      </c>
      <c r="C673" s="136" t="s">
        <v>769</v>
      </c>
      <c r="D673" s="129">
        <v>2</v>
      </c>
      <c r="E673" s="130" t="s">
        <v>3561</v>
      </c>
      <c r="F673" s="19">
        <v>46134493</v>
      </c>
      <c r="G673" s="20">
        <v>6893926</v>
      </c>
      <c r="H673" s="20">
        <v>7032090</v>
      </c>
      <c r="I673" s="20">
        <v>789572</v>
      </c>
      <c r="J673" s="20">
        <v>1529237</v>
      </c>
      <c r="K673" s="20">
        <v>3420</v>
      </c>
      <c r="L673" s="20">
        <v>0</v>
      </c>
      <c r="M673" s="20">
        <v>9328016</v>
      </c>
      <c r="N673" s="20">
        <v>3143356</v>
      </c>
      <c r="O673" s="20">
        <v>639175</v>
      </c>
      <c r="P673" s="20">
        <v>8825092</v>
      </c>
      <c r="Q673" s="20">
        <v>5348474</v>
      </c>
      <c r="R673" s="20">
        <v>8041005</v>
      </c>
      <c r="S673" s="20">
        <v>7291345</v>
      </c>
      <c r="T673" s="21">
        <v>3958429</v>
      </c>
      <c r="U673" s="54">
        <v>3332658</v>
      </c>
      <c r="V673" s="20">
        <v>3196536</v>
      </c>
      <c r="W673" s="20">
        <v>1501904</v>
      </c>
      <c r="X673" s="20">
        <v>5041941</v>
      </c>
      <c r="Y673" s="21">
        <v>945644</v>
      </c>
      <c r="Z673" s="20">
        <v>148624022</v>
      </c>
      <c r="AA673" s="21">
        <v>0</v>
      </c>
      <c r="AB673" s="32">
        <v>42087106</v>
      </c>
      <c r="AC673" s="20">
        <v>95428494</v>
      </c>
      <c r="AD673" s="20">
        <v>56597881</v>
      </c>
      <c r="AE673" s="20">
        <v>53911356</v>
      </c>
      <c r="AF673" s="20">
        <v>38615448</v>
      </c>
      <c r="AG673" s="20">
        <v>30814883</v>
      </c>
      <c r="AH673" s="20">
        <v>282632</v>
      </c>
      <c r="AI673" s="21">
        <v>454044</v>
      </c>
      <c r="AJ673" s="25">
        <v>7501530</v>
      </c>
      <c r="AK673" s="25">
        <v>4517951</v>
      </c>
      <c r="AL673" s="25">
        <v>1240506</v>
      </c>
      <c r="AM673" s="22">
        <v>2339732</v>
      </c>
      <c r="AN673" s="20">
        <v>50295328</v>
      </c>
      <c r="AO673" s="20">
        <v>1897982</v>
      </c>
      <c r="AP673" s="54">
        <v>657585208</v>
      </c>
      <c r="AQ673" s="25">
        <v>1701154</v>
      </c>
      <c r="AR673" s="25">
        <v>4636492</v>
      </c>
      <c r="AS673" s="54">
        <v>1119649</v>
      </c>
      <c r="AT673" s="54">
        <v>924428</v>
      </c>
      <c r="AU673" s="54">
        <v>3692120</v>
      </c>
      <c r="AV673" s="25">
        <f t="shared" si="40"/>
        <v>12073843</v>
      </c>
      <c r="AW673" s="165">
        <v>86609923</v>
      </c>
      <c r="AX673" s="98">
        <f t="shared" si="41"/>
        <v>756268974</v>
      </c>
      <c r="AY673" s="73"/>
      <c r="AZ673" s="20">
        <v>40384409</v>
      </c>
      <c r="BA673" s="20">
        <v>663243</v>
      </c>
      <c r="BB673" s="19">
        <v>41047652</v>
      </c>
      <c r="BC673" s="19">
        <f t="shared" si="42"/>
        <v>797316626</v>
      </c>
      <c r="BE673" s="20">
        <v>31251251</v>
      </c>
      <c r="BF673" s="21">
        <f t="shared" si="43"/>
        <v>766065375</v>
      </c>
      <c r="BH673" s="73"/>
      <c r="BI673" s="73"/>
      <c r="BJ673" s="73"/>
      <c r="BK673" s="73"/>
      <c r="BL673" s="73"/>
      <c r="BM673" s="73"/>
      <c r="BN673" s="73"/>
    </row>
    <row r="674" spans="1:66" ht="22.5" customHeight="1" x14ac:dyDescent="0.2">
      <c r="A674" s="125" t="s">
        <v>2478</v>
      </c>
      <c r="B674" s="126" t="s">
        <v>2477</v>
      </c>
      <c r="C674" s="136" t="s">
        <v>770</v>
      </c>
      <c r="D674" s="129">
        <v>2</v>
      </c>
      <c r="E674" s="130" t="s">
        <v>3562</v>
      </c>
      <c r="F674" s="19">
        <v>17300830</v>
      </c>
      <c r="G674" s="20">
        <v>2072691</v>
      </c>
      <c r="H674" s="20">
        <v>2277150</v>
      </c>
      <c r="I674" s="20">
        <v>297024</v>
      </c>
      <c r="J674" s="20">
        <v>766660</v>
      </c>
      <c r="K674" s="20">
        <v>0</v>
      </c>
      <c r="L674" s="20">
        <v>0</v>
      </c>
      <c r="M674" s="20">
        <v>1917880</v>
      </c>
      <c r="N674" s="20">
        <v>1198811</v>
      </c>
      <c r="O674" s="20">
        <v>221593</v>
      </c>
      <c r="P674" s="20">
        <v>5454846</v>
      </c>
      <c r="Q674" s="20">
        <v>2139784</v>
      </c>
      <c r="R674" s="20">
        <v>3356550</v>
      </c>
      <c r="S674" s="20">
        <v>3221944</v>
      </c>
      <c r="T674" s="21">
        <v>1319322</v>
      </c>
      <c r="U674" s="54">
        <v>1298472</v>
      </c>
      <c r="V674" s="20">
        <v>1391250</v>
      </c>
      <c r="W674" s="20">
        <v>527696</v>
      </c>
      <c r="X674" s="20">
        <v>3243833</v>
      </c>
      <c r="Y674" s="21">
        <v>409537</v>
      </c>
      <c r="Z674" s="20">
        <v>55117340</v>
      </c>
      <c r="AA674" s="21">
        <v>0</v>
      </c>
      <c r="AB674" s="32">
        <v>16222815</v>
      </c>
      <c r="AC674" s="20">
        <v>39030630</v>
      </c>
      <c r="AD674" s="20">
        <v>22625836</v>
      </c>
      <c r="AE674" s="20">
        <v>20473806</v>
      </c>
      <c r="AF674" s="20">
        <v>12330427</v>
      </c>
      <c r="AG674" s="20">
        <v>12471151</v>
      </c>
      <c r="AH674" s="20">
        <v>124076</v>
      </c>
      <c r="AI674" s="21">
        <v>184161</v>
      </c>
      <c r="AJ674" s="25">
        <v>2705879</v>
      </c>
      <c r="AK674" s="25">
        <v>1954214</v>
      </c>
      <c r="AL674" s="25">
        <v>413315</v>
      </c>
      <c r="AM674" s="22">
        <v>1050163</v>
      </c>
      <c r="AN674" s="20">
        <v>17751052</v>
      </c>
      <c r="AO674" s="20">
        <v>655949</v>
      </c>
      <c r="AP674" s="54">
        <v>251526687</v>
      </c>
      <c r="AQ674" s="25">
        <v>1447749</v>
      </c>
      <c r="AR674" s="25">
        <v>1982203</v>
      </c>
      <c r="AS674" s="54">
        <v>368952</v>
      </c>
      <c r="AT674" s="54">
        <v>346048</v>
      </c>
      <c r="AU674" s="54">
        <v>1497960</v>
      </c>
      <c r="AV674" s="25">
        <f t="shared" si="40"/>
        <v>5642912</v>
      </c>
      <c r="AW674" s="165">
        <v>27585176</v>
      </c>
      <c r="AX674" s="98">
        <f t="shared" si="41"/>
        <v>284754775</v>
      </c>
      <c r="AY674" s="73"/>
      <c r="AZ674" s="20">
        <v>17398197</v>
      </c>
      <c r="BA674" s="20">
        <v>221442</v>
      </c>
      <c r="BB674" s="19">
        <v>17619639</v>
      </c>
      <c r="BC674" s="19">
        <f t="shared" si="42"/>
        <v>302374414</v>
      </c>
      <c r="BE674" s="20">
        <v>0</v>
      </c>
      <c r="BF674" s="21">
        <f t="shared" si="43"/>
        <v>302374414</v>
      </c>
      <c r="BH674" s="73"/>
      <c r="BI674" s="73"/>
      <c r="BJ674" s="73"/>
      <c r="BK674" s="73"/>
      <c r="BL674" s="73"/>
      <c r="BM674" s="73"/>
      <c r="BN674" s="73"/>
    </row>
    <row r="675" spans="1:66" ht="22.5" customHeight="1" x14ac:dyDescent="0.2">
      <c r="A675" s="125" t="s">
        <v>2479</v>
      </c>
      <c r="B675" s="126" t="s">
        <v>2477</v>
      </c>
      <c r="C675" s="136" t="s">
        <v>771</v>
      </c>
      <c r="D675" s="129">
        <v>2</v>
      </c>
      <c r="E675" s="130" t="s">
        <v>3561</v>
      </c>
      <c r="F675" s="19">
        <v>8184608</v>
      </c>
      <c r="G675" s="20">
        <v>1554554</v>
      </c>
      <c r="H675" s="20">
        <v>2806110</v>
      </c>
      <c r="I675" s="20">
        <v>0</v>
      </c>
      <c r="J675" s="20">
        <v>0</v>
      </c>
      <c r="K675" s="20">
        <v>0</v>
      </c>
      <c r="L675" s="20">
        <v>0</v>
      </c>
      <c r="M675" s="20">
        <v>871912</v>
      </c>
      <c r="N675" s="20">
        <v>486867</v>
      </c>
      <c r="O675" s="20">
        <v>87283</v>
      </c>
      <c r="P675" s="20">
        <v>1800791</v>
      </c>
      <c r="Q675" s="20">
        <v>994167</v>
      </c>
      <c r="R675" s="20">
        <v>1573875</v>
      </c>
      <c r="S675" s="20">
        <v>1293064</v>
      </c>
      <c r="T675" s="21">
        <v>832330</v>
      </c>
      <c r="U675" s="54">
        <v>724458</v>
      </c>
      <c r="V675" s="20">
        <v>665574</v>
      </c>
      <c r="W675" s="20">
        <v>375476</v>
      </c>
      <c r="X675" s="20">
        <v>0</v>
      </c>
      <c r="Y675" s="21">
        <v>0</v>
      </c>
      <c r="Z675" s="20">
        <v>26060404</v>
      </c>
      <c r="AA675" s="21">
        <v>27885</v>
      </c>
      <c r="AB675" s="32">
        <v>8192763</v>
      </c>
      <c r="AC675" s="20">
        <v>20116128</v>
      </c>
      <c r="AD675" s="20">
        <v>9748594</v>
      </c>
      <c r="AE675" s="20">
        <v>11248619</v>
      </c>
      <c r="AF675" s="20">
        <v>7662554</v>
      </c>
      <c r="AG675" s="20">
        <v>5517562</v>
      </c>
      <c r="AH675" s="20">
        <v>208422</v>
      </c>
      <c r="AI675" s="21">
        <v>197820</v>
      </c>
      <c r="AJ675" s="25">
        <v>1037196</v>
      </c>
      <c r="AK675" s="25">
        <v>882452</v>
      </c>
      <c r="AL675" s="25">
        <v>228436</v>
      </c>
      <c r="AM675" s="22">
        <v>501650</v>
      </c>
      <c r="AN675" s="20">
        <v>9427236</v>
      </c>
      <c r="AO675" s="20">
        <v>467892</v>
      </c>
      <c r="AP675" s="54">
        <v>123776682</v>
      </c>
      <c r="AQ675" s="25">
        <v>980150</v>
      </c>
      <c r="AR675" s="25">
        <v>1021197</v>
      </c>
      <c r="AS675" s="54">
        <v>360750</v>
      </c>
      <c r="AT675" s="54">
        <v>281199</v>
      </c>
      <c r="AU675" s="54">
        <v>891916</v>
      </c>
      <c r="AV675" s="25">
        <f t="shared" si="40"/>
        <v>3535212</v>
      </c>
      <c r="AW675" s="165">
        <v>15493179</v>
      </c>
      <c r="AX675" s="98">
        <f t="shared" si="41"/>
        <v>142805073</v>
      </c>
      <c r="AY675" s="73"/>
      <c r="AZ675" s="20">
        <v>8924606</v>
      </c>
      <c r="BA675" s="20">
        <v>287145</v>
      </c>
      <c r="BB675" s="19">
        <v>9211751</v>
      </c>
      <c r="BC675" s="19">
        <f t="shared" si="42"/>
        <v>152016824</v>
      </c>
      <c r="BE675" s="20">
        <v>11609464</v>
      </c>
      <c r="BF675" s="21">
        <f t="shared" si="43"/>
        <v>140407360</v>
      </c>
      <c r="BH675" s="73"/>
      <c r="BI675" s="73"/>
      <c r="BJ675" s="73"/>
      <c r="BK675" s="73"/>
      <c r="BL675" s="73"/>
      <c r="BM675" s="73"/>
      <c r="BN675" s="73"/>
    </row>
    <row r="676" spans="1:66" ht="22.5" customHeight="1" x14ac:dyDescent="0.2">
      <c r="A676" s="125" t="s">
        <v>2480</v>
      </c>
      <c r="B676" s="126" t="s">
        <v>2477</v>
      </c>
      <c r="C676" s="136" t="s">
        <v>772</v>
      </c>
      <c r="D676" s="129">
        <v>3</v>
      </c>
      <c r="E676" s="130" t="s">
        <v>3561</v>
      </c>
      <c r="F676" s="19">
        <v>4128178</v>
      </c>
      <c r="G676" s="20">
        <v>441490</v>
      </c>
      <c r="H676" s="20">
        <v>701860</v>
      </c>
      <c r="I676" s="20">
        <v>230804</v>
      </c>
      <c r="J676" s="20">
        <v>135102</v>
      </c>
      <c r="K676" s="20">
        <v>32840</v>
      </c>
      <c r="L676" s="20">
        <v>32557</v>
      </c>
      <c r="M676" s="20">
        <v>453421</v>
      </c>
      <c r="N676" s="20">
        <v>243632</v>
      </c>
      <c r="O676" s="20">
        <v>184112</v>
      </c>
      <c r="P676" s="20">
        <v>1436764</v>
      </c>
      <c r="Q676" s="20">
        <v>592315</v>
      </c>
      <c r="R676" s="20">
        <v>752310</v>
      </c>
      <c r="S676" s="20">
        <v>799235</v>
      </c>
      <c r="T676" s="21">
        <v>532358</v>
      </c>
      <c r="U676" s="54">
        <v>363804</v>
      </c>
      <c r="V676" s="20">
        <v>392889</v>
      </c>
      <c r="W676" s="20">
        <v>233404</v>
      </c>
      <c r="X676" s="20">
        <v>616866</v>
      </c>
      <c r="Y676" s="21">
        <v>232853</v>
      </c>
      <c r="Z676" s="20">
        <v>2534582</v>
      </c>
      <c r="AA676" s="21">
        <v>28600</v>
      </c>
      <c r="AB676" s="32">
        <v>2959542</v>
      </c>
      <c r="AC676" s="20">
        <v>9320053</v>
      </c>
      <c r="AD676" s="20">
        <v>5192138</v>
      </c>
      <c r="AE676" s="20">
        <v>8009480</v>
      </c>
      <c r="AF676" s="20">
        <v>5347535</v>
      </c>
      <c r="AG676" s="20">
        <v>2875471</v>
      </c>
      <c r="AH676" s="20">
        <v>79369</v>
      </c>
      <c r="AI676" s="21">
        <v>63114</v>
      </c>
      <c r="AJ676" s="25">
        <v>547482</v>
      </c>
      <c r="AK676" s="25">
        <v>460098</v>
      </c>
      <c r="AL676" s="25">
        <v>167404</v>
      </c>
      <c r="AM676" s="22">
        <v>270737</v>
      </c>
      <c r="AN676" s="20">
        <v>4123786</v>
      </c>
      <c r="AO676" s="20">
        <v>89934</v>
      </c>
      <c r="AP676" s="54">
        <v>54606119</v>
      </c>
      <c r="AQ676" s="25">
        <v>521355</v>
      </c>
      <c r="AR676" s="25">
        <v>812790</v>
      </c>
      <c r="AS676" s="54">
        <v>380646</v>
      </c>
      <c r="AT676" s="54">
        <v>199674</v>
      </c>
      <c r="AU676" s="54">
        <v>673393</v>
      </c>
      <c r="AV676" s="25">
        <f t="shared" si="40"/>
        <v>2587858</v>
      </c>
      <c r="AW676" s="165">
        <v>9100539</v>
      </c>
      <c r="AX676" s="98">
        <f t="shared" si="41"/>
        <v>66294516</v>
      </c>
      <c r="AY676" s="73"/>
      <c r="AZ676" s="20">
        <v>5268511</v>
      </c>
      <c r="BA676" s="20">
        <v>122743</v>
      </c>
      <c r="BB676" s="19">
        <v>5391254</v>
      </c>
      <c r="BC676" s="19">
        <f t="shared" si="42"/>
        <v>71685770</v>
      </c>
      <c r="BE676" s="20">
        <v>3823923</v>
      </c>
      <c r="BF676" s="21">
        <f t="shared" si="43"/>
        <v>67861847</v>
      </c>
      <c r="BH676" s="73"/>
      <c r="BI676" s="73"/>
      <c r="BJ676" s="73"/>
      <c r="BK676" s="73"/>
      <c r="BL676" s="73"/>
      <c r="BM676" s="73"/>
      <c r="BN676" s="73"/>
    </row>
    <row r="677" spans="1:66" ht="22.5" customHeight="1" x14ac:dyDescent="0.2">
      <c r="A677" s="125" t="s">
        <v>2481</v>
      </c>
      <c r="B677" s="126" t="s">
        <v>2477</v>
      </c>
      <c r="C677" s="136" t="s">
        <v>773</v>
      </c>
      <c r="D677" s="129">
        <v>4</v>
      </c>
      <c r="E677" s="130" t="s">
        <v>3561</v>
      </c>
      <c r="F677" s="19">
        <v>2775709</v>
      </c>
      <c r="G677" s="20">
        <v>371972</v>
      </c>
      <c r="H677" s="20">
        <v>362140</v>
      </c>
      <c r="I677" s="20">
        <v>0</v>
      </c>
      <c r="J677" s="20">
        <v>0</v>
      </c>
      <c r="K677" s="20">
        <v>12490</v>
      </c>
      <c r="L677" s="20">
        <v>4171</v>
      </c>
      <c r="M677" s="20">
        <v>294680</v>
      </c>
      <c r="N677" s="20">
        <v>160461</v>
      </c>
      <c r="O677" s="20">
        <v>52466</v>
      </c>
      <c r="P677" s="20">
        <v>575388</v>
      </c>
      <c r="Q677" s="20">
        <v>397635</v>
      </c>
      <c r="R677" s="20">
        <v>536670</v>
      </c>
      <c r="S677" s="20">
        <v>460788</v>
      </c>
      <c r="T677" s="21">
        <v>335617</v>
      </c>
      <c r="U677" s="54">
        <v>260736</v>
      </c>
      <c r="V677" s="20">
        <v>263781</v>
      </c>
      <c r="W677" s="20">
        <v>162368</v>
      </c>
      <c r="X677" s="20">
        <v>0</v>
      </c>
      <c r="Y677" s="21">
        <v>0</v>
      </c>
      <c r="Z677" s="20">
        <v>1391913</v>
      </c>
      <c r="AA677" s="21">
        <v>56485</v>
      </c>
      <c r="AB677" s="32">
        <v>2036702</v>
      </c>
      <c r="AC677" s="20">
        <v>5726643</v>
      </c>
      <c r="AD677" s="20">
        <v>2703683</v>
      </c>
      <c r="AE677" s="20">
        <v>4453868</v>
      </c>
      <c r="AF677" s="20">
        <v>2988965</v>
      </c>
      <c r="AG677" s="20">
        <v>1782461</v>
      </c>
      <c r="AH677" s="20">
        <v>152221</v>
      </c>
      <c r="AI677" s="21">
        <v>44745</v>
      </c>
      <c r="AJ677" s="25">
        <v>376780</v>
      </c>
      <c r="AK677" s="25">
        <v>334295</v>
      </c>
      <c r="AL677" s="25">
        <v>105057</v>
      </c>
      <c r="AM677" s="22">
        <v>195513</v>
      </c>
      <c r="AN677" s="20">
        <v>1164605</v>
      </c>
      <c r="AO677" s="20">
        <v>35260</v>
      </c>
      <c r="AP677" s="54">
        <v>30576268</v>
      </c>
      <c r="AQ677" s="25">
        <v>672767</v>
      </c>
      <c r="AR677" s="25">
        <v>528938</v>
      </c>
      <c r="AS677" s="54">
        <v>180907</v>
      </c>
      <c r="AT677" s="54">
        <v>120590</v>
      </c>
      <c r="AU677" s="54">
        <v>313983</v>
      </c>
      <c r="AV677" s="25">
        <f t="shared" si="40"/>
        <v>1817185</v>
      </c>
      <c r="AW677" s="165">
        <v>4184334</v>
      </c>
      <c r="AX677" s="98">
        <f t="shared" si="41"/>
        <v>36577787</v>
      </c>
      <c r="AY677" s="73"/>
      <c r="AZ677" s="20">
        <v>3778189</v>
      </c>
      <c r="BA677" s="20">
        <v>97925</v>
      </c>
      <c r="BB677" s="19">
        <v>3876114</v>
      </c>
      <c r="BC677" s="19">
        <f t="shared" si="42"/>
        <v>40453901</v>
      </c>
      <c r="BE677" s="20">
        <v>939631</v>
      </c>
      <c r="BF677" s="21">
        <f t="shared" si="43"/>
        <v>39514270</v>
      </c>
      <c r="BH677" s="73"/>
      <c r="BI677" s="73"/>
      <c r="BJ677" s="73"/>
      <c r="BK677" s="73"/>
      <c r="BL677" s="73"/>
      <c r="BM677" s="73"/>
      <c r="BN677" s="73"/>
    </row>
    <row r="678" spans="1:66" ht="22.5" customHeight="1" x14ac:dyDescent="0.2">
      <c r="A678" s="125" t="s">
        <v>2482</v>
      </c>
      <c r="B678" s="126" t="s">
        <v>2477</v>
      </c>
      <c r="C678" s="136" t="s">
        <v>774</v>
      </c>
      <c r="D678" s="129">
        <v>5</v>
      </c>
      <c r="E678" s="130" t="s">
        <v>3562</v>
      </c>
      <c r="F678" s="19">
        <v>1968294</v>
      </c>
      <c r="G678" s="20">
        <v>169908</v>
      </c>
      <c r="H678" s="20">
        <v>262960</v>
      </c>
      <c r="I678" s="20">
        <v>0</v>
      </c>
      <c r="J678" s="20">
        <v>0</v>
      </c>
      <c r="K678" s="20">
        <v>3460</v>
      </c>
      <c r="L678" s="20">
        <v>7235</v>
      </c>
      <c r="M678" s="20">
        <v>192929</v>
      </c>
      <c r="N678" s="20">
        <v>107879</v>
      </c>
      <c r="O678" s="20">
        <v>62715</v>
      </c>
      <c r="P678" s="20">
        <v>901613</v>
      </c>
      <c r="Q678" s="20">
        <v>300309</v>
      </c>
      <c r="R678" s="20">
        <v>341280</v>
      </c>
      <c r="S678" s="20">
        <v>261649</v>
      </c>
      <c r="T678" s="21">
        <v>185168</v>
      </c>
      <c r="U678" s="54">
        <v>140658</v>
      </c>
      <c r="V678" s="20">
        <v>148029</v>
      </c>
      <c r="W678" s="20">
        <v>91332</v>
      </c>
      <c r="X678" s="20">
        <v>0</v>
      </c>
      <c r="Y678" s="21">
        <v>0</v>
      </c>
      <c r="Z678" s="20">
        <v>1057855</v>
      </c>
      <c r="AA678" s="21">
        <v>0</v>
      </c>
      <c r="AB678" s="32">
        <v>670799</v>
      </c>
      <c r="AC678" s="20">
        <v>3779416</v>
      </c>
      <c r="AD678" s="20">
        <v>1440962</v>
      </c>
      <c r="AE678" s="20">
        <v>3554425</v>
      </c>
      <c r="AF678" s="20">
        <v>2434723</v>
      </c>
      <c r="AG678" s="20">
        <v>1088090</v>
      </c>
      <c r="AH678" s="20">
        <v>22716</v>
      </c>
      <c r="AI678" s="21">
        <v>26376</v>
      </c>
      <c r="AJ678" s="25">
        <v>240852</v>
      </c>
      <c r="AK678" s="25">
        <v>263338</v>
      </c>
      <c r="AL678" s="25">
        <v>87854</v>
      </c>
      <c r="AM678" s="22">
        <v>141395</v>
      </c>
      <c r="AN678" s="20">
        <v>857070</v>
      </c>
      <c r="AO678" s="20">
        <v>21310</v>
      </c>
      <c r="AP678" s="54">
        <v>20832599</v>
      </c>
      <c r="AQ678" s="25">
        <v>515609</v>
      </c>
      <c r="AR678" s="25">
        <v>455678</v>
      </c>
      <c r="AS678" s="54">
        <v>106761</v>
      </c>
      <c r="AT678" s="54">
        <v>130603</v>
      </c>
      <c r="AU678" s="54">
        <v>338234</v>
      </c>
      <c r="AV678" s="25">
        <f t="shared" si="40"/>
        <v>1546885</v>
      </c>
      <c r="AW678" s="165">
        <v>1954728</v>
      </c>
      <c r="AX678" s="98">
        <f t="shared" si="41"/>
        <v>24334212</v>
      </c>
      <c r="AY678" s="73"/>
      <c r="AZ678" s="20">
        <v>2696241</v>
      </c>
      <c r="BA678" s="20">
        <v>47581</v>
      </c>
      <c r="BB678" s="19">
        <v>2743822</v>
      </c>
      <c r="BC678" s="19">
        <f t="shared" si="42"/>
        <v>27078034</v>
      </c>
      <c r="BE678" s="20">
        <v>0</v>
      </c>
      <c r="BF678" s="21">
        <f t="shared" si="43"/>
        <v>27078034</v>
      </c>
      <c r="BH678" s="73"/>
      <c r="BI678" s="73"/>
      <c r="BJ678" s="73"/>
      <c r="BK678" s="73"/>
      <c r="BL678" s="73"/>
      <c r="BM678" s="73"/>
      <c r="BN678" s="73"/>
    </row>
    <row r="679" spans="1:66" ht="22.5" customHeight="1" x14ac:dyDescent="0.2">
      <c r="A679" s="125" t="s">
        <v>2483</v>
      </c>
      <c r="B679" s="126" t="s">
        <v>2477</v>
      </c>
      <c r="C679" s="136" t="s">
        <v>775</v>
      </c>
      <c r="D679" s="129">
        <v>5</v>
      </c>
      <c r="E679" s="130" t="s">
        <v>3562</v>
      </c>
      <c r="F679" s="19">
        <v>4727972</v>
      </c>
      <c r="G679" s="20">
        <v>584304</v>
      </c>
      <c r="H679" s="20">
        <v>795150</v>
      </c>
      <c r="I679" s="20">
        <v>0</v>
      </c>
      <c r="J679" s="20">
        <v>0</v>
      </c>
      <c r="K679" s="20">
        <v>4240</v>
      </c>
      <c r="L679" s="20">
        <v>4789</v>
      </c>
      <c r="M679" s="20">
        <v>502857</v>
      </c>
      <c r="N679" s="20">
        <v>283974</v>
      </c>
      <c r="O679" s="20">
        <v>70078</v>
      </c>
      <c r="P679" s="20">
        <v>906730</v>
      </c>
      <c r="Q679" s="20">
        <v>740999</v>
      </c>
      <c r="R679" s="20">
        <v>1036350</v>
      </c>
      <c r="S679" s="20">
        <v>801021</v>
      </c>
      <c r="T679" s="21">
        <v>405055</v>
      </c>
      <c r="U679" s="54">
        <v>454356</v>
      </c>
      <c r="V679" s="20">
        <v>480816</v>
      </c>
      <c r="W679" s="20">
        <v>192812</v>
      </c>
      <c r="X679" s="20">
        <v>0</v>
      </c>
      <c r="Y679" s="21">
        <v>0</v>
      </c>
      <c r="Z679" s="20">
        <v>2550391</v>
      </c>
      <c r="AA679" s="21">
        <v>0</v>
      </c>
      <c r="AB679" s="32">
        <v>3146113</v>
      </c>
      <c r="AC679" s="20">
        <v>10129585</v>
      </c>
      <c r="AD679" s="20">
        <v>5043015</v>
      </c>
      <c r="AE679" s="20">
        <v>6483233</v>
      </c>
      <c r="AF679" s="20">
        <v>4534243</v>
      </c>
      <c r="AG679" s="20">
        <v>3149528</v>
      </c>
      <c r="AH679" s="20">
        <v>122537</v>
      </c>
      <c r="AI679" s="21">
        <v>62172</v>
      </c>
      <c r="AJ679" s="25">
        <v>567999</v>
      </c>
      <c r="AK679" s="25">
        <v>533196</v>
      </c>
      <c r="AL679" s="25">
        <v>151775</v>
      </c>
      <c r="AM679" s="22">
        <v>311450</v>
      </c>
      <c r="AN679" s="20">
        <v>3439211</v>
      </c>
      <c r="AO679" s="20">
        <v>47970</v>
      </c>
      <c r="AP679" s="54">
        <v>52263921</v>
      </c>
      <c r="AQ679" s="25">
        <v>737282</v>
      </c>
      <c r="AR679" s="25">
        <v>821467</v>
      </c>
      <c r="AS679" s="54">
        <v>178913</v>
      </c>
      <c r="AT679" s="54">
        <v>176981</v>
      </c>
      <c r="AU679" s="54">
        <v>525335</v>
      </c>
      <c r="AV679" s="25">
        <f t="shared" si="40"/>
        <v>2439978</v>
      </c>
      <c r="AW679" s="165">
        <v>4282077</v>
      </c>
      <c r="AX679" s="98">
        <f t="shared" si="41"/>
        <v>58985976</v>
      </c>
      <c r="AY679" s="73"/>
      <c r="AZ679" s="20">
        <v>5807653</v>
      </c>
      <c r="BA679" s="20">
        <v>106257</v>
      </c>
      <c r="BB679" s="19">
        <v>5913910</v>
      </c>
      <c r="BC679" s="19">
        <f t="shared" si="42"/>
        <v>64899886</v>
      </c>
      <c r="BE679" s="20">
        <v>0</v>
      </c>
      <c r="BF679" s="21">
        <f t="shared" si="43"/>
        <v>64899886</v>
      </c>
      <c r="BH679" s="73"/>
      <c r="BI679" s="73"/>
      <c r="BJ679" s="73"/>
      <c r="BK679" s="73"/>
      <c r="BL679" s="73"/>
      <c r="BM679" s="73"/>
      <c r="BN679" s="73"/>
    </row>
    <row r="680" spans="1:66" ht="22.5" customHeight="1" x14ac:dyDescent="0.2">
      <c r="A680" s="125" t="s">
        <v>2484</v>
      </c>
      <c r="B680" s="126" t="s">
        <v>2477</v>
      </c>
      <c r="C680" s="136" t="s">
        <v>776</v>
      </c>
      <c r="D680" s="129">
        <v>4</v>
      </c>
      <c r="E680" s="130" t="s">
        <v>3561</v>
      </c>
      <c r="F680" s="19">
        <v>2071944</v>
      </c>
      <c r="G680" s="20">
        <v>233365</v>
      </c>
      <c r="H680" s="20">
        <v>285000</v>
      </c>
      <c r="I680" s="20">
        <v>0</v>
      </c>
      <c r="J680" s="20">
        <v>0</v>
      </c>
      <c r="K680" s="20">
        <v>1690</v>
      </c>
      <c r="L680" s="20">
        <v>13447</v>
      </c>
      <c r="M680" s="20">
        <v>210783</v>
      </c>
      <c r="N680" s="20">
        <v>114474</v>
      </c>
      <c r="O680" s="20">
        <v>32079</v>
      </c>
      <c r="P680" s="20">
        <v>1614519</v>
      </c>
      <c r="Q680" s="20">
        <v>306752</v>
      </c>
      <c r="R680" s="20">
        <v>385605</v>
      </c>
      <c r="S680" s="20">
        <v>378632</v>
      </c>
      <c r="T680" s="21">
        <v>289325</v>
      </c>
      <c r="U680" s="54">
        <v>182742</v>
      </c>
      <c r="V680" s="20">
        <v>179193</v>
      </c>
      <c r="W680" s="20">
        <v>111628</v>
      </c>
      <c r="X680" s="20">
        <v>0</v>
      </c>
      <c r="Y680" s="21">
        <v>0</v>
      </c>
      <c r="Z680" s="20">
        <v>996977</v>
      </c>
      <c r="AA680" s="21">
        <v>117260</v>
      </c>
      <c r="AB680" s="32">
        <v>1793610</v>
      </c>
      <c r="AC680" s="20">
        <v>4341975</v>
      </c>
      <c r="AD680" s="20">
        <v>2128100</v>
      </c>
      <c r="AE680" s="20">
        <v>3523225</v>
      </c>
      <c r="AF680" s="20">
        <v>2364124</v>
      </c>
      <c r="AG680" s="20">
        <v>1152838</v>
      </c>
      <c r="AH680" s="20">
        <v>174846</v>
      </c>
      <c r="AI680" s="21">
        <v>85722</v>
      </c>
      <c r="AJ680" s="25">
        <v>280452</v>
      </c>
      <c r="AK680" s="25">
        <v>270431</v>
      </c>
      <c r="AL680" s="25">
        <v>87098</v>
      </c>
      <c r="AM680" s="22">
        <v>147928</v>
      </c>
      <c r="AN680" s="20">
        <v>889874</v>
      </c>
      <c r="AO680" s="20">
        <v>61285</v>
      </c>
      <c r="AP680" s="54">
        <v>24826923</v>
      </c>
      <c r="AQ680" s="25">
        <v>422859</v>
      </c>
      <c r="AR680" s="25">
        <v>432140</v>
      </c>
      <c r="AS680" s="54">
        <v>202548</v>
      </c>
      <c r="AT680" s="54">
        <v>112384</v>
      </c>
      <c r="AU680" s="54">
        <v>287930</v>
      </c>
      <c r="AV680" s="25">
        <f t="shared" si="40"/>
        <v>1457861</v>
      </c>
      <c r="AW680" s="165">
        <v>2542375</v>
      </c>
      <c r="AX680" s="98">
        <f t="shared" si="41"/>
        <v>28827159</v>
      </c>
      <c r="AY680" s="73"/>
      <c r="AZ680" s="20">
        <v>2901508</v>
      </c>
      <c r="BA680" s="20">
        <v>129373</v>
      </c>
      <c r="BB680" s="19">
        <v>3030881</v>
      </c>
      <c r="BC680" s="19">
        <f t="shared" si="42"/>
        <v>31858040</v>
      </c>
      <c r="BE680" s="20">
        <v>1197737</v>
      </c>
      <c r="BF680" s="21">
        <f t="shared" si="43"/>
        <v>30660303</v>
      </c>
      <c r="BH680" s="73"/>
      <c r="BI680" s="73"/>
      <c r="BJ680" s="73"/>
      <c r="BK680" s="73"/>
      <c r="BL680" s="73"/>
      <c r="BM680" s="73"/>
      <c r="BN680" s="73"/>
    </row>
    <row r="681" spans="1:66" ht="22.5" customHeight="1" x14ac:dyDescent="0.2">
      <c r="A681" s="125" t="s">
        <v>2485</v>
      </c>
      <c r="B681" s="126" t="s">
        <v>2477</v>
      </c>
      <c r="C681" s="136" t="s">
        <v>777</v>
      </c>
      <c r="D681" s="129">
        <v>4</v>
      </c>
      <c r="E681" s="130" t="s">
        <v>3561</v>
      </c>
      <c r="F681" s="19">
        <v>2514303</v>
      </c>
      <c r="G681" s="20">
        <v>191797</v>
      </c>
      <c r="H681" s="20">
        <v>338200</v>
      </c>
      <c r="I681" s="20">
        <v>0</v>
      </c>
      <c r="J681" s="20">
        <v>0</v>
      </c>
      <c r="K681" s="20">
        <v>2900</v>
      </c>
      <c r="L681" s="20">
        <v>2602</v>
      </c>
      <c r="M681" s="20">
        <v>269827</v>
      </c>
      <c r="N681" s="20">
        <v>143979</v>
      </c>
      <c r="O681" s="20">
        <v>16724</v>
      </c>
      <c r="P681" s="20">
        <v>348907</v>
      </c>
      <c r="Q681" s="20">
        <v>379655</v>
      </c>
      <c r="R681" s="20">
        <v>574695</v>
      </c>
      <c r="S681" s="20">
        <v>524191</v>
      </c>
      <c r="T681" s="21">
        <v>219887</v>
      </c>
      <c r="U681" s="54">
        <v>253722</v>
      </c>
      <c r="V681" s="20">
        <v>225939</v>
      </c>
      <c r="W681" s="20">
        <v>131924</v>
      </c>
      <c r="X681" s="20">
        <v>0</v>
      </c>
      <c r="Y681" s="21">
        <v>0</v>
      </c>
      <c r="Z681" s="20">
        <v>1321960</v>
      </c>
      <c r="AA681" s="21">
        <v>0</v>
      </c>
      <c r="AB681" s="32">
        <v>1399545</v>
      </c>
      <c r="AC681" s="20">
        <v>5626479</v>
      </c>
      <c r="AD681" s="20">
        <v>3025405</v>
      </c>
      <c r="AE681" s="20">
        <v>3718106</v>
      </c>
      <c r="AF681" s="20">
        <v>2781839</v>
      </c>
      <c r="AG681" s="20">
        <v>1447984</v>
      </c>
      <c r="AH681" s="20">
        <v>76563</v>
      </c>
      <c r="AI681" s="21">
        <v>36738</v>
      </c>
      <c r="AJ681" s="25">
        <v>346532</v>
      </c>
      <c r="AK681" s="25">
        <v>313599</v>
      </c>
      <c r="AL681" s="25">
        <v>95534</v>
      </c>
      <c r="AM681" s="22">
        <v>180329</v>
      </c>
      <c r="AN681" s="20">
        <v>1031616</v>
      </c>
      <c r="AO681" s="20">
        <v>27696</v>
      </c>
      <c r="AP681" s="54">
        <v>27569177</v>
      </c>
      <c r="AQ681" s="25">
        <v>411487</v>
      </c>
      <c r="AR681" s="25">
        <v>510133</v>
      </c>
      <c r="AS681" s="54">
        <v>122891</v>
      </c>
      <c r="AT681" s="54">
        <v>114030</v>
      </c>
      <c r="AU681" s="54">
        <v>476876</v>
      </c>
      <c r="AV681" s="25">
        <f t="shared" si="40"/>
        <v>1635417</v>
      </c>
      <c r="AW681" s="165">
        <v>3636828</v>
      </c>
      <c r="AX681" s="98">
        <f t="shared" si="41"/>
        <v>32841422</v>
      </c>
      <c r="AY681" s="73"/>
      <c r="AZ681" s="20">
        <v>3586675</v>
      </c>
      <c r="BA681" s="20">
        <v>52664</v>
      </c>
      <c r="BB681" s="19">
        <v>3639339</v>
      </c>
      <c r="BC681" s="19">
        <f t="shared" si="42"/>
        <v>36480761</v>
      </c>
      <c r="BE681" s="20">
        <v>1300505</v>
      </c>
      <c r="BF681" s="21">
        <f t="shared" si="43"/>
        <v>35180256</v>
      </c>
      <c r="BH681" s="73"/>
      <c r="BI681" s="73"/>
      <c r="BJ681" s="73"/>
      <c r="BK681" s="73"/>
      <c r="BL681" s="73"/>
      <c r="BM681" s="73"/>
      <c r="BN681" s="73"/>
    </row>
    <row r="682" spans="1:66" ht="22.5" customHeight="1" x14ac:dyDescent="0.2">
      <c r="A682" s="125" t="s">
        <v>2486</v>
      </c>
      <c r="B682" s="126" t="s">
        <v>2477</v>
      </c>
      <c r="C682" s="136" t="s">
        <v>778</v>
      </c>
      <c r="D682" s="129">
        <v>5</v>
      </c>
      <c r="E682" s="130" t="s">
        <v>3561</v>
      </c>
      <c r="F682" s="19">
        <v>818927</v>
      </c>
      <c r="G682" s="20">
        <v>58323</v>
      </c>
      <c r="H682" s="20">
        <v>83410</v>
      </c>
      <c r="I682" s="20">
        <v>0</v>
      </c>
      <c r="J682" s="20">
        <v>0</v>
      </c>
      <c r="K682" s="20">
        <v>3320</v>
      </c>
      <c r="L682" s="20">
        <v>3891</v>
      </c>
      <c r="M682" s="20">
        <v>63409</v>
      </c>
      <c r="N682" s="20">
        <v>32960</v>
      </c>
      <c r="O682" s="20">
        <v>29156</v>
      </c>
      <c r="P682" s="20">
        <v>215429</v>
      </c>
      <c r="Q682" s="20">
        <v>91971</v>
      </c>
      <c r="R682" s="20">
        <v>116505</v>
      </c>
      <c r="S682" s="20">
        <v>112518</v>
      </c>
      <c r="T682" s="21">
        <v>57865</v>
      </c>
      <c r="U682" s="54">
        <v>45486</v>
      </c>
      <c r="V682" s="20">
        <v>45633</v>
      </c>
      <c r="W682" s="20">
        <v>30444</v>
      </c>
      <c r="X682" s="20">
        <v>0</v>
      </c>
      <c r="Y682" s="21">
        <v>0</v>
      </c>
      <c r="Z682" s="20">
        <v>422870</v>
      </c>
      <c r="AA682" s="21">
        <v>0</v>
      </c>
      <c r="AB682" s="32">
        <v>265299</v>
      </c>
      <c r="AC682" s="20">
        <v>1299213</v>
      </c>
      <c r="AD682" s="20">
        <v>532962</v>
      </c>
      <c r="AE682" s="20">
        <v>1362985</v>
      </c>
      <c r="AF682" s="20">
        <v>823435</v>
      </c>
      <c r="AG682" s="20">
        <v>426509</v>
      </c>
      <c r="AH682" s="20">
        <v>1629</v>
      </c>
      <c r="AI682" s="21">
        <v>9420</v>
      </c>
      <c r="AJ682" s="25">
        <v>92129</v>
      </c>
      <c r="AK682" s="25">
        <v>120753</v>
      </c>
      <c r="AL682" s="25">
        <v>31456</v>
      </c>
      <c r="AM682" s="22">
        <v>64583</v>
      </c>
      <c r="AN682" s="20">
        <v>498308</v>
      </c>
      <c r="AO682" s="20">
        <v>7001</v>
      </c>
      <c r="AP682" s="54">
        <v>7767799</v>
      </c>
      <c r="AQ682" s="25">
        <v>190557</v>
      </c>
      <c r="AR682" s="25">
        <v>261130</v>
      </c>
      <c r="AS682" s="54">
        <v>53631</v>
      </c>
      <c r="AT682" s="54">
        <v>45794</v>
      </c>
      <c r="AU682" s="54">
        <v>146975</v>
      </c>
      <c r="AV682" s="25">
        <f t="shared" si="40"/>
        <v>698087</v>
      </c>
      <c r="AW682" s="165">
        <v>963809</v>
      </c>
      <c r="AX682" s="98">
        <f t="shared" si="41"/>
        <v>9429695</v>
      </c>
      <c r="AY682" s="73"/>
      <c r="AZ682" s="20">
        <v>1116003</v>
      </c>
      <c r="BA682" s="20">
        <v>16266</v>
      </c>
      <c r="BB682" s="19">
        <v>1132269</v>
      </c>
      <c r="BC682" s="19">
        <f t="shared" si="42"/>
        <v>10561964</v>
      </c>
      <c r="BE682" s="20">
        <v>309421</v>
      </c>
      <c r="BF682" s="21">
        <f t="shared" si="43"/>
        <v>10252543</v>
      </c>
      <c r="BH682" s="73"/>
      <c r="BI682" s="73"/>
      <c r="BJ682" s="73"/>
      <c r="BK682" s="73"/>
      <c r="BL682" s="73"/>
      <c r="BM682" s="73"/>
      <c r="BN682" s="73"/>
    </row>
    <row r="683" spans="1:66" ht="22.5" customHeight="1" x14ac:dyDescent="0.2">
      <c r="A683" s="125" t="s">
        <v>2487</v>
      </c>
      <c r="B683" s="126" t="s">
        <v>2477</v>
      </c>
      <c r="C683" s="136" t="s">
        <v>779</v>
      </c>
      <c r="D683" s="129">
        <v>5</v>
      </c>
      <c r="E683" s="130" t="s">
        <v>3561</v>
      </c>
      <c r="F683" s="19">
        <v>575713</v>
      </c>
      <c r="G683" s="20">
        <v>97325</v>
      </c>
      <c r="H683" s="20">
        <v>135470</v>
      </c>
      <c r="I683" s="20">
        <v>0</v>
      </c>
      <c r="J683" s="20">
        <v>0</v>
      </c>
      <c r="K683" s="20">
        <v>17370</v>
      </c>
      <c r="L683" s="20">
        <v>23217</v>
      </c>
      <c r="M683" s="20">
        <v>41374</v>
      </c>
      <c r="N683" s="20">
        <v>22212</v>
      </c>
      <c r="O683" s="20">
        <v>8843</v>
      </c>
      <c r="P683" s="20">
        <v>245743</v>
      </c>
      <c r="Q683" s="20">
        <v>69259</v>
      </c>
      <c r="R683" s="20">
        <v>61965</v>
      </c>
      <c r="S683" s="20">
        <v>74119</v>
      </c>
      <c r="T683" s="21">
        <v>92584</v>
      </c>
      <c r="U683" s="54">
        <v>33348</v>
      </c>
      <c r="V683" s="20">
        <v>43407</v>
      </c>
      <c r="W683" s="20">
        <v>30444</v>
      </c>
      <c r="X683" s="20">
        <v>0</v>
      </c>
      <c r="Y683" s="21">
        <v>0</v>
      </c>
      <c r="Z683" s="20">
        <v>277606</v>
      </c>
      <c r="AA683" s="21">
        <v>0</v>
      </c>
      <c r="AB683" s="32">
        <v>345870</v>
      </c>
      <c r="AC683" s="20">
        <v>771445</v>
      </c>
      <c r="AD683" s="20">
        <v>725754</v>
      </c>
      <c r="AE683" s="20">
        <v>1222756</v>
      </c>
      <c r="AF683" s="20">
        <v>735287</v>
      </c>
      <c r="AG683" s="20">
        <v>260392</v>
      </c>
      <c r="AH683" s="20">
        <v>96926</v>
      </c>
      <c r="AI683" s="21">
        <v>18840</v>
      </c>
      <c r="AJ683" s="25">
        <v>71276</v>
      </c>
      <c r="AK683" s="25">
        <v>87063</v>
      </c>
      <c r="AL683" s="25">
        <v>24313</v>
      </c>
      <c r="AM683" s="22">
        <v>48913</v>
      </c>
      <c r="AN683" s="20">
        <v>241194</v>
      </c>
      <c r="AO683" s="20">
        <v>9871</v>
      </c>
      <c r="AP683" s="54">
        <v>6509899</v>
      </c>
      <c r="AQ683" s="25">
        <v>164015</v>
      </c>
      <c r="AR683" s="25">
        <v>232431</v>
      </c>
      <c r="AS683" s="54">
        <v>122478</v>
      </c>
      <c r="AT683" s="54">
        <v>60108</v>
      </c>
      <c r="AU683" s="54">
        <v>117751</v>
      </c>
      <c r="AV683" s="25">
        <f t="shared" si="40"/>
        <v>696783</v>
      </c>
      <c r="AW683" s="165">
        <v>1043760</v>
      </c>
      <c r="AX683" s="98">
        <f t="shared" si="41"/>
        <v>8250442</v>
      </c>
      <c r="AY683" s="73"/>
      <c r="AZ683" s="20">
        <v>888328</v>
      </c>
      <c r="BA683" s="20">
        <v>42167</v>
      </c>
      <c r="BB683" s="19">
        <v>930495</v>
      </c>
      <c r="BC683" s="19">
        <f t="shared" si="42"/>
        <v>9180937</v>
      </c>
      <c r="BE683" s="20">
        <v>207393</v>
      </c>
      <c r="BF683" s="21">
        <f t="shared" si="43"/>
        <v>8973544</v>
      </c>
      <c r="BH683" s="73"/>
      <c r="BI683" s="73"/>
      <c r="BJ683" s="73"/>
      <c r="BK683" s="73"/>
      <c r="BL683" s="73"/>
      <c r="BM683" s="73"/>
      <c r="BN683" s="73"/>
    </row>
    <row r="684" spans="1:66" ht="22.5" customHeight="1" x14ac:dyDescent="0.2">
      <c r="A684" s="125" t="s">
        <v>2488</v>
      </c>
      <c r="B684" s="126" t="s">
        <v>2477</v>
      </c>
      <c r="C684" s="136" t="s">
        <v>780</v>
      </c>
      <c r="D684" s="129">
        <v>5</v>
      </c>
      <c r="E684" s="130" t="s">
        <v>3561</v>
      </c>
      <c r="F684" s="19">
        <v>1772783</v>
      </c>
      <c r="G684" s="20">
        <v>258605</v>
      </c>
      <c r="H684" s="20">
        <v>209760</v>
      </c>
      <c r="I684" s="20">
        <v>0</v>
      </c>
      <c r="J684" s="20">
        <v>0</v>
      </c>
      <c r="K684" s="20">
        <v>0</v>
      </c>
      <c r="L684" s="20">
        <v>0</v>
      </c>
      <c r="M684" s="20">
        <v>168248</v>
      </c>
      <c r="N684" s="20">
        <v>95802</v>
      </c>
      <c r="O684" s="20">
        <v>25826</v>
      </c>
      <c r="P684" s="20">
        <v>451880</v>
      </c>
      <c r="Q684" s="20">
        <v>259808</v>
      </c>
      <c r="R684" s="20">
        <v>336825</v>
      </c>
      <c r="S684" s="20">
        <v>286653</v>
      </c>
      <c r="T684" s="21">
        <v>150449</v>
      </c>
      <c r="U684" s="54">
        <v>165102</v>
      </c>
      <c r="V684" s="20">
        <v>175854</v>
      </c>
      <c r="W684" s="20">
        <v>91332</v>
      </c>
      <c r="X684" s="20">
        <v>0</v>
      </c>
      <c r="Y684" s="21">
        <v>0</v>
      </c>
      <c r="Z684" s="20">
        <v>830952</v>
      </c>
      <c r="AA684" s="21">
        <v>398970</v>
      </c>
      <c r="AB684" s="32">
        <v>1131335</v>
      </c>
      <c r="AC684" s="20">
        <v>3743627</v>
      </c>
      <c r="AD684" s="20">
        <v>1391717</v>
      </c>
      <c r="AE684" s="20">
        <v>2685555</v>
      </c>
      <c r="AF684" s="20">
        <v>1904228</v>
      </c>
      <c r="AG684" s="20">
        <v>955703</v>
      </c>
      <c r="AH684" s="20">
        <v>133759</v>
      </c>
      <c r="AI684" s="21">
        <v>73476</v>
      </c>
      <c r="AJ684" s="25">
        <v>215345</v>
      </c>
      <c r="AK684" s="25">
        <v>241883</v>
      </c>
      <c r="AL684" s="25">
        <v>64644</v>
      </c>
      <c r="AM684" s="22">
        <v>127354</v>
      </c>
      <c r="AN684" s="20">
        <v>594683</v>
      </c>
      <c r="AO684" s="20">
        <v>48964</v>
      </c>
      <c r="AP684" s="54">
        <v>18991122</v>
      </c>
      <c r="AQ684" s="25">
        <v>307818</v>
      </c>
      <c r="AR684" s="25">
        <v>409802</v>
      </c>
      <c r="AS684" s="54">
        <v>180235</v>
      </c>
      <c r="AT684" s="54">
        <v>95800</v>
      </c>
      <c r="AU684" s="54">
        <v>232450</v>
      </c>
      <c r="AV684" s="25">
        <f t="shared" si="40"/>
        <v>1226105</v>
      </c>
      <c r="AW684" s="165">
        <v>3159639</v>
      </c>
      <c r="AX684" s="98">
        <f t="shared" si="41"/>
        <v>23376866</v>
      </c>
      <c r="AY684" s="73"/>
      <c r="AZ684" s="20">
        <v>2564659</v>
      </c>
      <c r="BA684" s="20">
        <v>104423</v>
      </c>
      <c r="BB684" s="19">
        <v>2669082</v>
      </c>
      <c r="BC684" s="19">
        <f t="shared" si="42"/>
        <v>26045948</v>
      </c>
      <c r="BE684" s="20">
        <v>862195</v>
      </c>
      <c r="BF684" s="21">
        <f t="shared" si="43"/>
        <v>25183753</v>
      </c>
      <c r="BH684" s="73"/>
      <c r="BI684" s="73"/>
      <c r="BJ684" s="73"/>
      <c r="BK684" s="73"/>
      <c r="BL684" s="73"/>
      <c r="BM684" s="73"/>
      <c r="BN684" s="73"/>
    </row>
    <row r="685" spans="1:66" ht="22.5" customHeight="1" x14ac:dyDescent="0.2">
      <c r="A685" s="125" t="s">
        <v>2489</v>
      </c>
      <c r="B685" s="126" t="s">
        <v>2477</v>
      </c>
      <c r="C685" s="136" t="s">
        <v>781</v>
      </c>
      <c r="D685" s="129">
        <v>4</v>
      </c>
      <c r="E685" s="130" t="s">
        <v>3562</v>
      </c>
      <c r="F685" s="19">
        <v>2446545</v>
      </c>
      <c r="G685" s="20">
        <v>455536</v>
      </c>
      <c r="H685" s="20">
        <v>512240</v>
      </c>
      <c r="I685" s="20">
        <v>0</v>
      </c>
      <c r="J685" s="20">
        <v>0</v>
      </c>
      <c r="K685" s="20">
        <v>0</v>
      </c>
      <c r="L685" s="20">
        <v>0</v>
      </c>
      <c r="M685" s="20">
        <v>260939</v>
      </c>
      <c r="N685" s="20">
        <v>138550</v>
      </c>
      <c r="O685" s="20">
        <v>40737</v>
      </c>
      <c r="P685" s="20">
        <v>447184</v>
      </c>
      <c r="Q685" s="20">
        <v>364590</v>
      </c>
      <c r="R685" s="20">
        <v>489960</v>
      </c>
      <c r="S685" s="20">
        <v>448286</v>
      </c>
      <c r="T685" s="21">
        <v>266179</v>
      </c>
      <c r="U685" s="54">
        <v>236292</v>
      </c>
      <c r="V685" s="20">
        <v>252651</v>
      </c>
      <c r="W685" s="20">
        <v>131924</v>
      </c>
      <c r="X685" s="20">
        <v>0</v>
      </c>
      <c r="Y685" s="21">
        <v>0</v>
      </c>
      <c r="Z685" s="20">
        <v>1381557</v>
      </c>
      <c r="AA685" s="21">
        <v>0</v>
      </c>
      <c r="AB685" s="32">
        <v>1818048</v>
      </c>
      <c r="AC685" s="20">
        <v>4975890</v>
      </c>
      <c r="AD685" s="20">
        <v>2403676</v>
      </c>
      <c r="AE685" s="20">
        <v>3236137</v>
      </c>
      <c r="AF685" s="20">
        <v>2251102</v>
      </c>
      <c r="AG685" s="20">
        <v>1404872</v>
      </c>
      <c r="AH685" s="20">
        <v>154393</v>
      </c>
      <c r="AI685" s="21">
        <v>54165</v>
      </c>
      <c r="AJ685" s="25">
        <v>336732</v>
      </c>
      <c r="AK685" s="25">
        <v>317786</v>
      </c>
      <c r="AL685" s="25">
        <v>86491</v>
      </c>
      <c r="AM685" s="22">
        <v>182156</v>
      </c>
      <c r="AN685" s="20">
        <v>1165793</v>
      </c>
      <c r="AO685" s="20">
        <v>39124</v>
      </c>
      <c r="AP685" s="54">
        <v>26299535</v>
      </c>
      <c r="AQ685" s="25">
        <v>518432</v>
      </c>
      <c r="AR685" s="25">
        <v>432018</v>
      </c>
      <c r="AS685" s="54">
        <v>160967</v>
      </c>
      <c r="AT685" s="54">
        <v>111700</v>
      </c>
      <c r="AU685" s="54">
        <v>289116</v>
      </c>
      <c r="AV685" s="25">
        <f t="shared" si="40"/>
        <v>1512233</v>
      </c>
      <c r="AW685" s="165">
        <v>2376597</v>
      </c>
      <c r="AX685" s="98">
        <f t="shared" si="41"/>
        <v>30188365</v>
      </c>
      <c r="AY685" s="73"/>
      <c r="AZ685" s="20">
        <v>3345849</v>
      </c>
      <c r="BA685" s="20">
        <v>106655</v>
      </c>
      <c r="BB685" s="19">
        <v>3452504</v>
      </c>
      <c r="BC685" s="19">
        <f t="shared" si="42"/>
        <v>33640869</v>
      </c>
      <c r="BE685" s="20">
        <v>0</v>
      </c>
      <c r="BF685" s="21">
        <f t="shared" si="43"/>
        <v>33640869</v>
      </c>
      <c r="BH685" s="73"/>
      <c r="BI685" s="73"/>
      <c r="BJ685" s="73"/>
      <c r="BK685" s="73"/>
      <c r="BL685" s="73"/>
      <c r="BM685" s="73"/>
      <c r="BN685" s="73"/>
    </row>
    <row r="686" spans="1:66" ht="22.5" customHeight="1" x14ac:dyDescent="0.2">
      <c r="A686" s="125" t="s">
        <v>2490</v>
      </c>
      <c r="B686" s="126" t="s">
        <v>2477</v>
      </c>
      <c r="C686" s="136" t="s">
        <v>782</v>
      </c>
      <c r="D686" s="129">
        <v>4</v>
      </c>
      <c r="E686" s="130" t="s">
        <v>3561</v>
      </c>
      <c r="F686" s="19">
        <v>2549665</v>
      </c>
      <c r="G686" s="20">
        <v>248980</v>
      </c>
      <c r="H686" s="20">
        <v>322810</v>
      </c>
      <c r="I686" s="20">
        <v>0</v>
      </c>
      <c r="J686" s="20">
        <v>0</v>
      </c>
      <c r="K686" s="20">
        <v>0</v>
      </c>
      <c r="L686" s="20">
        <v>0</v>
      </c>
      <c r="M686" s="20">
        <v>269947</v>
      </c>
      <c r="N686" s="20">
        <v>142824</v>
      </c>
      <c r="O686" s="20">
        <v>28823</v>
      </c>
      <c r="P686" s="20">
        <v>305260</v>
      </c>
      <c r="Q686" s="20">
        <v>365699</v>
      </c>
      <c r="R686" s="20">
        <v>531945</v>
      </c>
      <c r="S686" s="20">
        <v>458109</v>
      </c>
      <c r="T686" s="21">
        <v>219887</v>
      </c>
      <c r="U686" s="54">
        <v>238476</v>
      </c>
      <c r="V686" s="20">
        <v>250425</v>
      </c>
      <c r="W686" s="20">
        <v>91332</v>
      </c>
      <c r="X686" s="20">
        <v>0</v>
      </c>
      <c r="Y686" s="21">
        <v>0</v>
      </c>
      <c r="Z686" s="20">
        <v>1487849</v>
      </c>
      <c r="AA686" s="21">
        <v>0</v>
      </c>
      <c r="AB686" s="32">
        <v>2079331</v>
      </c>
      <c r="AC686" s="20">
        <v>5849852</v>
      </c>
      <c r="AD686" s="20">
        <v>2520140</v>
      </c>
      <c r="AE686" s="20">
        <v>3506263</v>
      </c>
      <c r="AF686" s="20">
        <v>2361146</v>
      </c>
      <c r="AG686" s="20">
        <v>1656866</v>
      </c>
      <c r="AH686" s="20">
        <v>47151</v>
      </c>
      <c r="AI686" s="21">
        <v>31086</v>
      </c>
      <c r="AJ686" s="25">
        <v>314807</v>
      </c>
      <c r="AK686" s="25">
        <v>330689</v>
      </c>
      <c r="AL686" s="25">
        <v>83658</v>
      </c>
      <c r="AM686" s="22">
        <v>193042</v>
      </c>
      <c r="AN686" s="20">
        <v>987949</v>
      </c>
      <c r="AO686" s="20">
        <v>20387</v>
      </c>
      <c r="AP686" s="54">
        <v>27494398</v>
      </c>
      <c r="AQ686" s="25">
        <v>545192</v>
      </c>
      <c r="AR686" s="25">
        <v>577354</v>
      </c>
      <c r="AS686" s="54">
        <v>101671</v>
      </c>
      <c r="AT686" s="54">
        <v>117786</v>
      </c>
      <c r="AU686" s="54">
        <v>408548</v>
      </c>
      <c r="AV686" s="25">
        <f t="shared" si="40"/>
        <v>1750551</v>
      </c>
      <c r="AW686" s="165">
        <v>3373539</v>
      </c>
      <c r="AX686" s="98">
        <f t="shared" si="41"/>
        <v>32618488</v>
      </c>
      <c r="AY686" s="73"/>
      <c r="AZ686" s="20">
        <v>3543257</v>
      </c>
      <c r="BA686" s="20">
        <v>40333</v>
      </c>
      <c r="BB686" s="19">
        <v>3583590</v>
      </c>
      <c r="BC686" s="19">
        <f t="shared" si="42"/>
        <v>36202078</v>
      </c>
      <c r="BE686" s="20">
        <v>1058033</v>
      </c>
      <c r="BF686" s="21">
        <f t="shared" si="43"/>
        <v>35144045</v>
      </c>
      <c r="BH686" s="73"/>
      <c r="BI686" s="73"/>
      <c r="BJ686" s="73"/>
      <c r="BK686" s="73"/>
      <c r="BL686" s="73"/>
      <c r="BM686" s="73"/>
      <c r="BN686" s="73"/>
    </row>
    <row r="687" spans="1:66" ht="22.5" customHeight="1" x14ac:dyDescent="0.2">
      <c r="A687" s="125" t="s">
        <v>2491</v>
      </c>
      <c r="B687" s="126" t="s">
        <v>2477</v>
      </c>
      <c r="C687" s="136" t="s">
        <v>783</v>
      </c>
      <c r="D687" s="129">
        <v>5</v>
      </c>
      <c r="E687" s="130" t="s">
        <v>3561</v>
      </c>
      <c r="F687" s="19">
        <v>1240701</v>
      </c>
      <c r="G687" s="20">
        <v>164703</v>
      </c>
      <c r="H687" s="20">
        <v>142120</v>
      </c>
      <c r="I687" s="20">
        <v>0</v>
      </c>
      <c r="J687" s="20">
        <v>0</v>
      </c>
      <c r="K687" s="20">
        <v>0</v>
      </c>
      <c r="L687" s="20">
        <v>0</v>
      </c>
      <c r="M687" s="20">
        <v>106307</v>
      </c>
      <c r="N687" s="20">
        <v>58469</v>
      </c>
      <c r="O687" s="20">
        <v>14245</v>
      </c>
      <c r="P687" s="20">
        <v>231655</v>
      </c>
      <c r="Q687" s="20">
        <v>139754</v>
      </c>
      <c r="R687" s="20">
        <v>207630</v>
      </c>
      <c r="S687" s="20">
        <v>200925</v>
      </c>
      <c r="T687" s="21">
        <v>115730</v>
      </c>
      <c r="U687" s="54">
        <v>97944</v>
      </c>
      <c r="V687" s="20">
        <v>92379</v>
      </c>
      <c r="W687" s="20">
        <v>40592</v>
      </c>
      <c r="X687" s="20">
        <v>0</v>
      </c>
      <c r="Y687" s="21">
        <v>0</v>
      </c>
      <c r="Z687" s="20">
        <v>709512</v>
      </c>
      <c r="AA687" s="21">
        <v>0</v>
      </c>
      <c r="AB687" s="32">
        <v>723294</v>
      </c>
      <c r="AC687" s="20">
        <v>2337215</v>
      </c>
      <c r="AD687" s="20">
        <v>850869</v>
      </c>
      <c r="AE687" s="20">
        <v>1738369</v>
      </c>
      <c r="AF687" s="20">
        <v>1097296</v>
      </c>
      <c r="AG687" s="20">
        <v>584002</v>
      </c>
      <c r="AH687" s="20">
        <v>123080</v>
      </c>
      <c r="AI687" s="21">
        <v>27789</v>
      </c>
      <c r="AJ687" s="25">
        <v>149495</v>
      </c>
      <c r="AK687" s="25">
        <v>194274</v>
      </c>
      <c r="AL687" s="25">
        <v>41460</v>
      </c>
      <c r="AM687" s="22">
        <v>94914</v>
      </c>
      <c r="AN687" s="20">
        <v>414762</v>
      </c>
      <c r="AO687" s="20">
        <v>19403</v>
      </c>
      <c r="AP687" s="54">
        <v>11958888</v>
      </c>
      <c r="AQ687" s="25">
        <v>258020</v>
      </c>
      <c r="AR687" s="25">
        <v>280993</v>
      </c>
      <c r="AS687" s="54">
        <v>93479</v>
      </c>
      <c r="AT687" s="54">
        <v>58788</v>
      </c>
      <c r="AU687" s="54">
        <v>169646</v>
      </c>
      <c r="AV687" s="25">
        <f t="shared" si="40"/>
        <v>860926</v>
      </c>
      <c r="AW687" s="165">
        <v>1737337</v>
      </c>
      <c r="AX687" s="98">
        <f t="shared" si="41"/>
        <v>14557151</v>
      </c>
      <c r="AY687" s="73"/>
      <c r="AZ687" s="20">
        <v>1792497</v>
      </c>
      <c r="BA687" s="20">
        <v>63759</v>
      </c>
      <c r="BB687" s="19">
        <v>1856256</v>
      </c>
      <c r="BC687" s="19">
        <f t="shared" si="42"/>
        <v>16413407</v>
      </c>
      <c r="BE687" s="20">
        <v>361977</v>
      </c>
      <c r="BF687" s="21">
        <f t="shared" si="43"/>
        <v>16051430</v>
      </c>
      <c r="BH687" s="73"/>
      <c r="BI687" s="73"/>
      <c r="BJ687" s="73"/>
      <c r="BK687" s="73"/>
      <c r="BL687" s="73"/>
      <c r="BM687" s="73"/>
      <c r="BN687" s="73"/>
    </row>
    <row r="688" spans="1:66" ht="22.5" customHeight="1" x14ac:dyDescent="0.2">
      <c r="A688" s="125" t="s">
        <v>2492</v>
      </c>
      <c r="B688" s="126" t="s">
        <v>2477</v>
      </c>
      <c r="C688" s="136" t="s">
        <v>784</v>
      </c>
      <c r="D688" s="129">
        <v>5</v>
      </c>
      <c r="E688" s="130" t="s">
        <v>3562</v>
      </c>
      <c r="F688" s="19">
        <v>1596626</v>
      </c>
      <c r="G688" s="20">
        <v>195861</v>
      </c>
      <c r="H688" s="20">
        <v>180690</v>
      </c>
      <c r="I688" s="20">
        <v>0</v>
      </c>
      <c r="J688" s="20">
        <v>0</v>
      </c>
      <c r="K688" s="20">
        <v>0</v>
      </c>
      <c r="L688" s="20">
        <v>0</v>
      </c>
      <c r="M688" s="20">
        <v>147608</v>
      </c>
      <c r="N688" s="20">
        <v>81595</v>
      </c>
      <c r="O688" s="20">
        <v>18019</v>
      </c>
      <c r="P688" s="20">
        <v>232302</v>
      </c>
      <c r="Q688" s="20">
        <v>180479</v>
      </c>
      <c r="R688" s="20">
        <v>315405</v>
      </c>
      <c r="S688" s="20">
        <v>264328</v>
      </c>
      <c r="T688" s="21">
        <v>150449</v>
      </c>
      <c r="U688" s="54">
        <v>139650</v>
      </c>
      <c r="V688" s="20">
        <v>129108</v>
      </c>
      <c r="W688" s="20">
        <v>60888</v>
      </c>
      <c r="X688" s="20">
        <v>0</v>
      </c>
      <c r="Y688" s="21">
        <v>0</v>
      </c>
      <c r="Z688" s="20">
        <v>890832</v>
      </c>
      <c r="AA688" s="21">
        <v>0</v>
      </c>
      <c r="AB688" s="32">
        <v>718569</v>
      </c>
      <c r="AC688" s="20">
        <v>3410895</v>
      </c>
      <c r="AD688" s="20">
        <v>1129911</v>
      </c>
      <c r="AE688" s="20">
        <v>1950142</v>
      </c>
      <c r="AF688" s="20">
        <v>1368339</v>
      </c>
      <c r="AG688" s="20">
        <v>871713</v>
      </c>
      <c r="AH688" s="20">
        <v>84075</v>
      </c>
      <c r="AI688" s="21">
        <v>20253</v>
      </c>
      <c r="AJ688" s="25">
        <v>193327</v>
      </c>
      <c r="AK688" s="25">
        <v>223465</v>
      </c>
      <c r="AL688" s="25">
        <v>52240</v>
      </c>
      <c r="AM688" s="22">
        <v>113274</v>
      </c>
      <c r="AN688" s="20">
        <v>676745</v>
      </c>
      <c r="AO688" s="20">
        <v>13776</v>
      </c>
      <c r="AP688" s="54">
        <v>15410564</v>
      </c>
      <c r="AQ688" s="25">
        <v>261111</v>
      </c>
      <c r="AR688" s="25">
        <v>361576</v>
      </c>
      <c r="AS688" s="54">
        <v>69213</v>
      </c>
      <c r="AT688" s="54">
        <v>70447</v>
      </c>
      <c r="AU688" s="54">
        <v>210836</v>
      </c>
      <c r="AV688" s="25">
        <f t="shared" si="40"/>
        <v>973183</v>
      </c>
      <c r="AW688" s="165">
        <v>1458549</v>
      </c>
      <c r="AX688" s="98">
        <f t="shared" si="41"/>
        <v>17842296</v>
      </c>
      <c r="AY688" s="73"/>
      <c r="AZ688" s="20">
        <v>2235103</v>
      </c>
      <c r="BA688" s="20">
        <v>37592</v>
      </c>
      <c r="BB688" s="19">
        <v>2272695</v>
      </c>
      <c r="BC688" s="19">
        <f t="shared" si="42"/>
        <v>20114991</v>
      </c>
      <c r="BE688" s="20">
        <v>0</v>
      </c>
      <c r="BF688" s="21">
        <f t="shared" si="43"/>
        <v>20114991</v>
      </c>
      <c r="BH688" s="73"/>
      <c r="BI688" s="73"/>
      <c r="BJ688" s="73"/>
      <c r="BK688" s="73"/>
      <c r="BL688" s="73"/>
      <c r="BM688" s="73"/>
      <c r="BN688" s="73"/>
    </row>
    <row r="689" spans="1:66" ht="22.5" customHeight="1" x14ac:dyDescent="0.2">
      <c r="A689" s="125" t="s">
        <v>2493</v>
      </c>
      <c r="B689" s="126" t="s">
        <v>2477</v>
      </c>
      <c r="C689" s="136" t="s">
        <v>785</v>
      </c>
      <c r="D689" s="129">
        <v>5</v>
      </c>
      <c r="E689" s="130" t="s">
        <v>3561</v>
      </c>
      <c r="F689" s="19">
        <v>1553696</v>
      </c>
      <c r="G689" s="20">
        <v>129766</v>
      </c>
      <c r="H689" s="20">
        <v>160170</v>
      </c>
      <c r="I689" s="20">
        <v>0</v>
      </c>
      <c r="J689" s="20">
        <v>0</v>
      </c>
      <c r="K689" s="20">
        <v>0</v>
      </c>
      <c r="L689" s="20">
        <v>0</v>
      </c>
      <c r="M689" s="20">
        <v>144614</v>
      </c>
      <c r="N689" s="20">
        <v>76575</v>
      </c>
      <c r="O689" s="20">
        <v>12469</v>
      </c>
      <c r="P689" s="20">
        <v>134664</v>
      </c>
      <c r="Q689" s="20">
        <v>186626</v>
      </c>
      <c r="R689" s="20">
        <v>276435</v>
      </c>
      <c r="S689" s="20">
        <v>224143</v>
      </c>
      <c r="T689" s="21">
        <v>127303</v>
      </c>
      <c r="U689" s="54">
        <v>128100</v>
      </c>
      <c r="V689" s="20">
        <v>129108</v>
      </c>
      <c r="W689" s="20">
        <v>60888</v>
      </c>
      <c r="X689" s="20">
        <v>0</v>
      </c>
      <c r="Y689" s="21">
        <v>0</v>
      </c>
      <c r="Z689" s="20">
        <v>837365</v>
      </c>
      <c r="AA689" s="21">
        <v>0</v>
      </c>
      <c r="AB689" s="32">
        <v>1296738</v>
      </c>
      <c r="AC689" s="20">
        <v>3298876</v>
      </c>
      <c r="AD689" s="20">
        <v>1105122</v>
      </c>
      <c r="AE689" s="20">
        <v>2129598</v>
      </c>
      <c r="AF689" s="20">
        <v>1377838</v>
      </c>
      <c r="AG689" s="20">
        <v>929980</v>
      </c>
      <c r="AH689" s="20">
        <v>44074</v>
      </c>
      <c r="AI689" s="21">
        <v>14130</v>
      </c>
      <c r="AJ689" s="25">
        <v>174531</v>
      </c>
      <c r="AK689" s="25">
        <v>227561</v>
      </c>
      <c r="AL689" s="25">
        <v>49348</v>
      </c>
      <c r="AM689" s="22">
        <v>115909</v>
      </c>
      <c r="AN689" s="20">
        <v>673928</v>
      </c>
      <c r="AO689" s="20">
        <v>11111</v>
      </c>
      <c r="AP689" s="54">
        <v>15630666</v>
      </c>
      <c r="AQ689" s="25">
        <v>245731</v>
      </c>
      <c r="AR689" s="25">
        <v>348228</v>
      </c>
      <c r="AS689" s="54">
        <v>77926</v>
      </c>
      <c r="AT689" s="54">
        <v>71704</v>
      </c>
      <c r="AU689" s="54">
        <v>200790</v>
      </c>
      <c r="AV689" s="25">
        <f t="shared" si="40"/>
        <v>944379</v>
      </c>
      <c r="AW689" s="165">
        <v>2373465</v>
      </c>
      <c r="AX689" s="98">
        <f t="shared" si="41"/>
        <v>18948510</v>
      </c>
      <c r="AY689" s="73"/>
      <c r="AZ689" s="20">
        <v>2182888</v>
      </c>
      <c r="BA689" s="20">
        <v>25592</v>
      </c>
      <c r="BB689" s="19">
        <v>2208480</v>
      </c>
      <c r="BC689" s="19">
        <f t="shared" si="42"/>
        <v>21156990</v>
      </c>
      <c r="BE689" s="20">
        <v>644977</v>
      </c>
      <c r="BF689" s="21">
        <f t="shared" si="43"/>
        <v>20512013</v>
      </c>
      <c r="BH689" s="73"/>
      <c r="BI689" s="73"/>
      <c r="BJ689" s="73"/>
      <c r="BK689" s="73"/>
      <c r="BL689" s="73"/>
      <c r="BM689" s="73"/>
      <c r="BN689" s="73"/>
    </row>
    <row r="690" spans="1:66" ht="22.5" customHeight="1" x14ac:dyDescent="0.2">
      <c r="A690" s="125" t="s">
        <v>2494</v>
      </c>
      <c r="B690" s="126" t="s">
        <v>2477</v>
      </c>
      <c r="C690" s="136" t="s">
        <v>786</v>
      </c>
      <c r="D690" s="129">
        <v>5</v>
      </c>
      <c r="E690" s="130" t="s">
        <v>3561</v>
      </c>
      <c r="F690" s="19">
        <v>563604</v>
      </c>
      <c r="G690" s="20">
        <v>71443</v>
      </c>
      <c r="H690" s="20">
        <v>33250</v>
      </c>
      <c r="I690" s="20">
        <v>0</v>
      </c>
      <c r="J690" s="20">
        <v>0</v>
      </c>
      <c r="K690" s="20">
        <v>0</v>
      </c>
      <c r="L690" s="20">
        <v>0</v>
      </c>
      <c r="M690" s="20">
        <v>39534</v>
      </c>
      <c r="N690" s="20">
        <v>21564</v>
      </c>
      <c r="O690" s="20">
        <v>7585</v>
      </c>
      <c r="P690" s="20">
        <v>331765</v>
      </c>
      <c r="Q690" s="20">
        <v>69098</v>
      </c>
      <c r="R690" s="20">
        <v>86175</v>
      </c>
      <c r="S690" s="20">
        <v>79477</v>
      </c>
      <c r="T690" s="21">
        <v>69438</v>
      </c>
      <c r="U690" s="54">
        <v>41496</v>
      </c>
      <c r="V690" s="20">
        <v>47859</v>
      </c>
      <c r="W690" s="20">
        <v>30444</v>
      </c>
      <c r="X690" s="20">
        <v>0</v>
      </c>
      <c r="Y690" s="21">
        <v>0</v>
      </c>
      <c r="Z690" s="20">
        <v>250382</v>
      </c>
      <c r="AA690" s="21">
        <v>102960</v>
      </c>
      <c r="AB690" s="32">
        <v>248166</v>
      </c>
      <c r="AC690" s="20">
        <v>937839</v>
      </c>
      <c r="AD690" s="20">
        <v>380116</v>
      </c>
      <c r="AE690" s="20">
        <v>876199</v>
      </c>
      <c r="AF690" s="20">
        <v>568250</v>
      </c>
      <c r="AG690" s="20">
        <v>205022</v>
      </c>
      <c r="AH690" s="20">
        <v>109867</v>
      </c>
      <c r="AI690" s="21">
        <v>38622</v>
      </c>
      <c r="AJ690" s="25">
        <v>69526</v>
      </c>
      <c r="AK690" s="25">
        <v>81369</v>
      </c>
      <c r="AL690" s="25">
        <v>21035</v>
      </c>
      <c r="AM690" s="22">
        <v>45989</v>
      </c>
      <c r="AN690" s="20">
        <v>158116</v>
      </c>
      <c r="AO690" s="20">
        <v>15785</v>
      </c>
      <c r="AP690" s="54">
        <v>5601975</v>
      </c>
      <c r="AQ690" s="25">
        <v>114384</v>
      </c>
      <c r="AR690" s="25">
        <v>157743</v>
      </c>
      <c r="AS690" s="54">
        <v>78127</v>
      </c>
      <c r="AT690" s="54">
        <v>47645</v>
      </c>
      <c r="AU690" s="54">
        <v>78367</v>
      </c>
      <c r="AV690" s="25">
        <f t="shared" si="40"/>
        <v>476266</v>
      </c>
      <c r="AW690" s="165">
        <v>708588</v>
      </c>
      <c r="AX690" s="98">
        <f t="shared" si="41"/>
        <v>6786829</v>
      </c>
      <c r="AY690" s="73"/>
      <c r="AZ690" s="20">
        <v>869636</v>
      </c>
      <c r="BA690" s="20">
        <v>61305</v>
      </c>
      <c r="BB690" s="19">
        <v>930941</v>
      </c>
      <c r="BC690" s="19">
        <f t="shared" si="42"/>
        <v>7717770</v>
      </c>
      <c r="BE690" s="20">
        <v>256087</v>
      </c>
      <c r="BF690" s="21">
        <f t="shared" si="43"/>
        <v>7461683</v>
      </c>
      <c r="BH690" s="73"/>
      <c r="BI690" s="73"/>
      <c r="BJ690" s="73"/>
      <c r="BK690" s="73"/>
      <c r="BL690" s="73"/>
      <c r="BM690" s="73"/>
      <c r="BN690" s="73"/>
    </row>
    <row r="691" spans="1:66" ht="22.5" customHeight="1" x14ac:dyDescent="0.2">
      <c r="A691" s="125" t="s">
        <v>2495</v>
      </c>
      <c r="B691" s="126" t="s">
        <v>2477</v>
      </c>
      <c r="C691" s="136" t="s">
        <v>787</v>
      </c>
      <c r="D691" s="129">
        <v>5</v>
      </c>
      <c r="E691" s="130" t="s">
        <v>3561</v>
      </c>
      <c r="F691" s="19">
        <v>1055712</v>
      </c>
      <c r="G691" s="20">
        <v>136326</v>
      </c>
      <c r="H691" s="20">
        <v>141360</v>
      </c>
      <c r="I691" s="20">
        <v>0</v>
      </c>
      <c r="J691" s="20">
        <v>0</v>
      </c>
      <c r="K691" s="20">
        <v>0</v>
      </c>
      <c r="L691" s="20">
        <v>0</v>
      </c>
      <c r="M691" s="20">
        <v>85614</v>
      </c>
      <c r="N691" s="20">
        <v>47363</v>
      </c>
      <c r="O691" s="20">
        <v>21349</v>
      </c>
      <c r="P691" s="20">
        <v>182327</v>
      </c>
      <c r="Q691" s="20">
        <v>112326</v>
      </c>
      <c r="R691" s="20">
        <v>204075</v>
      </c>
      <c r="S691" s="20">
        <v>175921</v>
      </c>
      <c r="T691" s="21">
        <v>115730</v>
      </c>
      <c r="U691" s="54">
        <v>97230</v>
      </c>
      <c r="V691" s="20">
        <v>92379</v>
      </c>
      <c r="W691" s="20">
        <v>50740</v>
      </c>
      <c r="X691" s="20">
        <v>0</v>
      </c>
      <c r="Y691" s="21">
        <v>0</v>
      </c>
      <c r="Z691" s="20">
        <v>570762</v>
      </c>
      <c r="AA691" s="21">
        <v>0</v>
      </c>
      <c r="AB691" s="32">
        <v>461510</v>
      </c>
      <c r="AC691" s="20">
        <v>1892049</v>
      </c>
      <c r="AD691" s="20">
        <v>719629</v>
      </c>
      <c r="AE691" s="20">
        <v>1346512</v>
      </c>
      <c r="AF691" s="20">
        <v>977995</v>
      </c>
      <c r="AG691" s="20">
        <v>507597</v>
      </c>
      <c r="AH691" s="20">
        <v>44979</v>
      </c>
      <c r="AI691" s="21">
        <v>9891</v>
      </c>
      <c r="AJ691" s="25">
        <v>126083</v>
      </c>
      <c r="AK691" s="25">
        <v>153289</v>
      </c>
      <c r="AL691" s="25">
        <v>34179</v>
      </c>
      <c r="AM691" s="22">
        <v>77118</v>
      </c>
      <c r="AN691" s="20">
        <v>623165</v>
      </c>
      <c r="AO691" s="20">
        <v>10250</v>
      </c>
      <c r="AP691" s="54">
        <v>10073460</v>
      </c>
      <c r="AQ691" s="25">
        <v>181730</v>
      </c>
      <c r="AR691" s="25">
        <v>235090</v>
      </c>
      <c r="AS691" s="54">
        <v>58908</v>
      </c>
      <c r="AT691" s="54">
        <v>67664</v>
      </c>
      <c r="AU691" s="54">
        <v>138053</v>
      </c>
      <c r="AV691" s="25">
        <f t="shared" si="40"/>
        <v>681445</v>
      </c>
      <c r="AW691" s="165">
        <v>1752896</v>
      </c>
      <c r="AX691" s="98">
        <f t="shared" si="41"/>
        <v>12507801</v>
      </c>
      <c r="AY691" s="73"/>
      <c r="AZ691" s="20">
        <v>1525368</v>
      </c>
      <c r="BA691" s="20">
        <v>27515</v>
      </c>
      <c r="BB691" s="19">
        <v>1552883</v>
      </c>
      <c r="BC691" s="19">
        <f t="shared" si="42"/>
        <v>14060684</v>
      </c>
      <c r="BE691" s="20">
        <v>417399</v>
      </c>
      <c r="BF691" s="21">
        <f t="shared" si="43"/>
        <v>13643285</v>
      </c>
      <c r="BH691" s="73"/>
      <c r="BI691" s="73"/>
      <c r="BJ691" s="73"/>
      <c r="BK691" s="73"/>
      <c r="BL691" s="73"/>
      <c r="BM691" s="73"/>
      <c r="BN691" s="73"/>
    </row>
    <row r="692" spans="1:66" ht="22.5" customHeight="1" x14ac:dyDescent="0.2">
      <c r="A692" s="125" t="s">
        <v>2496</v>
      </c>
      <c r="B692" s="126" t="s">
        <v>2477</v>
      </c>
      <c r="C692" s="136" t="s">
        <v>788</v>
      </c>
      <c r="D692" s="129">
        <v>6</v>
      </c>
      <c r="E692" s="130" t="s">
        <v>3561</v>
      </c>
      <c r="F692" s="19">
        <v>522192</v>
      </c>
      <c r="G692" s="20">
        <v>40784</v>
      </c>
      <c r="H692" s="20">
        <v>62510</v>
      </c>
      <c r="I692" s="20">
        <v>0</v>
      </c>
      <c r="J692" s="20">
        <v>0</v>
      </c>
      <c r="K692" s="20">
        <v>2640</v>
      </c>
      <c r="L692" s="20">
        <v>1189</v>
      </c>
      <c r="M692" s="20">
        <v>33319</v>
      </c>
      <c r="N692" s="20">
        <v>18006</v>
      </c>
      <c r="O692" s="20">
        <v>12247</v>
      </c>
      <c r="P692" s="20">
        <v>321585</v>
      </c>
      <c r="Q692" s="20">
        <v>56677</v>
      </c>
      <c r="R692" s="20">
        <v>81135</v>
      </c>
      <c r="S692" s="20">
        <v>69654</v>
      </c>
      <c r="T692" s="21">
        <v>46292</v>
      </c>
      <c r="U692" s="54">
        <v>33264</v>
      </c>
      <c r="V692" s="20">
        <v>31164</v>
      </c>
      <c r="W692" s="20">
        <v>20296</v>
      </c>
      <c r="X692" s="20">
        <v>0</v>
      </c>
      <c r="Y692" s="21">
        <v>0</v>
      </c>
      <c r="Z692" s="20">
        <v>261995</v>
      </c>
      <c r="AA692" s="21">
        <v>0</v>
      </c>
      <c r="AB692" s="32">
        <v>0</v>
      </c>
      <c r="AC692" s="20">
        <v>664855</v>
      </c>
      <c r="AD692" s="20">
        <v>320234</v>
      </c>
      <c r="AE692" s="20">
        <v>688228</v>
      </c>
      <c r="AF692" s="20">
        <v>457482</v>
      </c>
      <c r="AG692" s="20">
        <v>192020</v>
      </c>
      <c r="AH692" s="20">
        <v>19639</v>
      </c>
      <c r="AI692" s="21">
        <v>8478</v>
      </c>
      <c r="AJ692" s="25">
        <v>60531</v>
      </c>
      <c r="AK692" s="25">
        <v>71056</v>
      </c>
      <c r="AL692" s="25">
        <v>16855</v>
      </c>
      <c r="AM692" s="22">
        <v>41225</v>
      </c>
      <c r="AN692" s="20">
        <v>156421</v>
      </c>
      <c r="AO692" s="20">
        <v>6478</v>
      </c>
      <c r="AP692" s="54">
        <v>4318451</v>
      </c>
      <c r="AQ692" s="25">
        <v>137872</v>
      </c>
      <c r="AR692" s="25">
        <v>172904</v>
      </c>
      <c r="AS692" s="54">
        <v>48719</v>
      </c>
      <c r="AT692" s="54">
        <v>41705</v>
      </c>
      <c r="AU692" s="54">
        <v>95299</v>
      </c>
      <c r="AV692" s="25">
        <f t="shared" si="40"/>
        <v>496499</v>
      </c>
      <c r="AW692" s="165">
        <v>526451</v>
      </c>
      <c r="AX692" s="98">
        <f t="shared" si="41"/>
        <v>5341401</v>
      </c>
      <c r="AY692" s="73"/>
      <c r="AZ692" s="20">
        <v>729736</v>
      </c>
      <c r="BA692" s="20">
        <v>16973</v>
      </c>
      <c r="BB692" s="19">
        <v>746709</v>
      </c>
      <c r="BC692" s="19">
        <f t="shared" si="42"/>
        <v>6088110</v>
      </c>
      <c r="BE692" s="20">
        <v>200927</v>
      </c>
      <c r="BF692" s="21">
        <f t="shared" si="43"/>
        <v>5887183</v>
      </c>
      <c r="BH692" s="73"/>
      <c r="BI692" s="73"/>
      <c r="BJ692" s="73"/>
      <c r="BK692" s="73"/>
      <c r="BL692" s="73"/>
      <c r="BM692" s="73"/>
      <c r="BN692" s="73"/>
    </row>
    <row r="693" spans="1:66" ht="22.5" customHeight="1" x14ac:dyDescent="0.2">
      <c r="A693" s="125" t="s">
        <v>2497</v>
      </c>
      <c r="B693" s="126" t="s">
        <v>2477</v>
      </c>
      <c r="C693" s="136" t="s">
        <v>789</v>
      </c>
      <c r="D693" s="129">
        <v>6</v>
      </c>
      <c r="E693" s="130" t="s">
        <v>3562</v>
      </c>
      <c r="F693" s="19">
        <v>657754</v>
      </c>
      <c r="G693" s="20">
        <v>71942</v>
      </c>
      <c r="H693" s="20">
        <v>64220</v>
      </c>
      <c r="I693" s="20">
        <v>0</v>
      </c>
      <c r="J693" s="20">
        <v>0</v>
      </c>
      <c r="K693" s="20">
        <v>0</v>
      </c>
      <c r="L693" s="20">
        <v>0</v>
      </c>
      <c r="M693" s="20">
        <v>47783</v>
      </c>
      <c r="N693" s="20">
        <v>26702</v>
      </c>
      <c r="O693" s="20">
        <v>6771</v>
      </c>
      <c r="P693" s="20">
        <v>113592</v>
      </c>
      <c r="Q693" s="20">
        <v>78196</v>
      </c>
      <c r="R693" s="20">
        <v>118125</v>
      </c>
      <c r="S693" s="20">
        <v>83942</v>
      </c>
      <c r="T693" s="21">
        <v>57865</v>
      </c>
      <c r="U693" s="54">
        <v>52500</v>
      </c>
      <c r="V693" s="20">
        <v>50085</v>
      </c>
      <c r="W693" s="20">
        <v>30444</v>
      </c>
      <c r="X693" s="20">
        <v>0</v>
      </c>
      <c r="Y693" s="21">
        <v>0</v>
      </c>
      <c r="Z693" s="20">
        <v>348761</v>
      </c>
      <c r="AA693" s="21">
        <v>0</v>
      </c>
      <c r="AB693" s="32">
        <v>0</v>
      </c>
      <c r="AC693" s="20">
        <v>933462</v>
      </c>
      <c r="AD693" s="20">
        <v>438336</v>
      </c>
      <c r="AE693" s="20">
        <v>801862</v>
      </c>
      <c r="AF693" s="20">
        <v>525424</v>
      </c>
      <c r="AG693" s="20">
        <v>277169</v>
      </c>
      <c r="AH693" s="20">
        <v>39277</v>
      </c>
      <c r="AI693" s="21">
        <v>5652</v>
      </c>
      <c r="AJ693" s="25">
        <v>77802</v>
      </c>
      <c r="AK693" s="25">
        <v>94462</v>
      </c>
      <c r="AL693" s="25">
        <v>20577</v>
      </c>
      <c r="AM693" s="22">
        <v>51820</v>
      </c>
      <c r="AN693" s="20">
        <v>134937</v>
      </c>
      <c r="AO693" s="20">
        <v>6642</v>
      </c>
      <c r="AP693" s="54">
        <v>5216104</v>
      </c>
      <c r="AQ693" s="25">
        <v>117306</v>
      </c>
      <c r="AR693" s="25">
        <v>183124</v>
      </c>
      <c r="AS693" s="54">
        <v>37617</v>
      </c>
      <c r="AT693" s="54">
        <v>38876</v>
      </c>
      <c r="AU693" s="54">
        <v>68576</v>
      </c>
      <c r="AV693" s="25">
        <f t="shared" si="40"/>
        <v>445499</v>
      </c>
      <c r="AW693" s="165">
        <v>608402</v>
      </c>
      <c r="AX693" s="98">
        <f t="shared" si="41"/>
        <v>6270005</v>
      </c>
      <c r="AY693" s="73"/>
      <c r="AZ693" s="20">
        <v>984120</v>
      </c>
      <c r="BA693" s="20">
        <v>19139</v>
      </c>
      <c r="BB693" s="19">
        <v>1003259</v>
      </c>
      <c r="BC693" s="19">
        <f t="shared" si="42"/>
        <v>7273264</v>
      </c>
      <c r="BE693" s="20">
        <v>0</v>
      </c>
      <c r="BF693" s="21">
        <f t="shared" si="43"/>
        <v>7273264</v>
      </c>
      <c r="BH693" s="73"/>
      <c r="BI693" s="73"/>
      <c r="BJ693" s="73"/>
      <c r="BK693" s="73"/>
      <c r="BL693" s="73"/>
      <c r="BM693" s="73"/>
      <c r="BN693" s="73"/>
    </row>
    <row r="694" spans="1:66" ht="22.5" customHeight="1" x14ac:dyDescent="0.2">
      <c r="A694" s="125" t="s">
        <v>2498</v>
      </c>
      <c r="B694" s="126" t="s">
        <v>2477</v>
      </c>
      <c r="C694" s="136" t="s">
        <v>790</v>
      </c>
      <c r="D694" s="129">
        <v>6</v>
      </c>
      <c r="E694" s="130" t="s">
        <v>3561</v>
      </c>
      <c r="F694" s="19">
        <v>488566</v>
      </c>
      <c r="G694" s="20">
        <v>40784</v>
      </c>
      <c r="H694" s="20">
        <v>45030</v>
      </c>
      <c r="I694" s="20">
        <v>0</v>
      </c>
      <c r="J694" s="20">
        <v>0</v>
      </c>
      <c r="K694" s="20">
        <v>0</v>
      </c>
      <c r="L694" s="20">
        <v>0</v>
      </c>
      <c r="M694" s="20">
        <v>32306</v>
      </c>
      <c r="N694" s="20">
        <v>19442</v>
      </c>
      <c r="O694" s="20">
        <v>5883</v>
      </c>
      <c r="P694" s="20">
        <v>308116</v>
      </c>
      <c r="Q694" s="20">
        <v>56009</v>
      </c>
      <c r="R694" s="20">
        <v>66195</v>
      </c>
      <c r="S694" s="20">
        <v>63403</v>
      </c>
      <c r="T694" s="21">
        <v>34719</v>
      </c>
      <c r="U694" s="54">
        <v>30534</v>
      </c>
      <c r="V694" s="20">
        <v>36729</v>
      </c>
      <c r="W694" s="20">
        <v>30444</v>
      </c>
      <c r="X694" s="20">
        <v>0</v>
      </c>
      <c r="Y694" s="21">
        <v>0</v>
      </c>
      <c r="Z694" s="20">
        <v>251922</v>
      </c>
      <c r="AA694" s="21">
        <v>105820</v>
      </c>
      <c r="AB694" s="32">
        <v>0</v>
      </c>
      <c r="AC694" s="20">
        <v>645798</v>
      </c>
      <c r="AD694" s="20">
        <v>324921</v>
      </c>
      <c r="AE694" s="20">
        <v>681039</v>
      </c>
      <c r="AF694" s="20">
        <v>458045</v>
      </c>
      <c r="AG694" s="20">
        <v>222481</v>
      </c>
      <c r="AH694" s="20">
        <v>37739</v>
      </c>
      <c r="AI694" s="21">
        <v>8478</v>
      </c>
      <c r="AJ694" s="25">
        <v>60514</v>
      </c>
      <c r="AK694" s="25">
        <v>70235</v>
      </c>
      <c r="AL694" s="25">
        <v>17840</v>
      </c>
      <c r="AM694" s="22">
        <v>40632</v>
      </c>
      <c r="AN694" s="20">
        <v>125663</v>
      </c>
      <c r="AO694" s="20">
        <v>5884</v>
      </c>
      <c r="AP694" s="54">
        <v>4315171</v>
      </c>
      <c r="AQ694" s="25">
        <v>147502</v>
      </c>
      <c r="AR694" s="25">
        <v>178541</v>
      </c>
      <c r="AS694" s="54">
        <v>48547</v>
      </c>
      <c r="AT694" s="54">
        <v>38251</v>
      </c>
      <c r="AU694" s="54">
        <v>96061</v>
      </c>
      <c r="AV694" s="25">
        <f t="shared" si="40"/>
        <v>508902</v>
      </c>
      <c r="AW694" s="165">
        <v>541288</v>
      </c>
      <c r="AX694" s="98">
        <f t="shared" si="41"/>
        <v>5365361</v>
      </c>
      <c r="AY694" s="73"/>
      <c r="AZ694" s="20">
        <v>729576</v>
      </c>
      <c r="BA694" s="20">
        <v>20133</v>
      </c>
      <c r="BB694" s="19">
        <v>749709</v>
      </c>
      <c r="BC694" s="19">
        <f t="shared" si="42"/>
        <v>6115070</v>
      </c>
      <c r="BE694" s="20">
        <v>215322</v>
      </c>
      <c r="BF694" s="21">
        <f t="shared" si="43"/>
        <v>5899748</v>
      </c>
      <c r="BH694" s="73"/>
      <c r="BI694" s="73"/>
      <c r="BJ694" s="73"/>
      <c r="BK694" s="73"/>
      <c r="BL694" s="73"/>
      <c r="BM694" s="73"/>
      <c r="BN694" s="73"/>
    </row>
    <row r="695" spans="1:66" ht="22.5" customHeight="1" x14ac:dyDescent="0.2">
      <c r="A695" s="125" t="s">
        <v>2499</v>
      </c>
      <c r="B695" s="126" t="s">
        <v>2477</v>
      </c>
      <c r="C695" s="136" t="s">
        <v>791</v>
      </c>
      <c r="D695" s="129">
        <v>6</v>
      </c>
      <c r="E695" s="130" t="s">
        <v>3561</v>
      </c>
      <c r="F695" s="19">
        <v>428249</v>
      </c>
      <c r="G695" s="20">
        <v>46559</v>
      </c>
      <c r="H695" s="20">
        <v>32300</v>
      </c>
      <c r="I695" s="20">
        <v>0</v>
      </c>
      <c r="J695" s="20">
        <v>0</v>
      </c>
      <c r="K695" s="20">
        <v>1370</v>
      </c>
      <c r="L695" s="20">
        <v>259</v>
      </c>
      <c r="M695" s="20">
        <v>27723</v>
      </c>
      <c r="N695" s="20">
        <v>14816</v>
      </c>
      <c r="O695" s="20">
        <v>8732</v>
      </c>
      <c r="P695" s="20">
        <v>188920</v>
      </c>
      <c r="Q695" s="20">
        <v>49183</v>
      </c>
      <c r="R695" s="20">
        <v>51705</v>
      </c>
      <c r="S695" s="20">
        <v>48222</v>
      </c>
      <c r="T695" s="21">
        <v>34719</v>
      </c>
      <c r="U695" s="54">
        <v>24654</v>
      </c>
      <c r="V695" s="20">
        <v>31164</v>
      </c>
      <c r="W695" s="20">
        <v>20296</v>
      </c>
      <c r="X695" s="20">
        <v>0</v>
      </c>
      <c r="Y695" s="21">
        <v>0</v>
      </c>
      <c r="Z695" s="20">
        <v>214072</v>
      </c>
      <c r="AA695" s="21">
        <v>0</v>
      </c>
      <c r="AB695" s="32">
        <v>0</v>
      </c>
      <c r="AC695" s="20">
        <v>574941</v>
      </c>
      <c r="AD695" s="20">
        <v>285864</v>
      </c>
      <c r="AE695" s="20">
        <v>611588</v>
      </c>
      <c r="AF695" s="20">
        <v>426167</v>
      </c>
      <c r="AG695" s="20">
        <v>161478</v>
      </c>
      <c r="AH695" s="20">
        <v>26336</v>
      </c>
      <c r="AI695" s="21">
        <v>6594</v>
      </c>
      <c r="AJ695" s="25">
        <v>56078</v>
      </c>
      <c r="AK695" s="25">
        <v>65968</v>
      </c>
      <c r="AL695" s="25">
        <v>14396</v>
      </c>
      <c r="AM695" s="22">
        <v>37615</v>
      </c>
      <c r="AN695" s="20">
        <v>123693</v>
      </c>
      <c r="AO695" s="20">
        <v>3803</v>
      </c>
      <c r="AP695" s="54">
        <v>3617464</v>
      </c>
      <c r="AQ695" s="25">
        <v>110533</v>
      </c>
      <c r="AR695" s="25">
        <v>182094</v>
      </c>
      <c r="AS695" s="54">
        <v>47676</v>
      </c>
      <c r="AT695" s="54">
        <v>38943</v>
      </c>
      <c r="AU695" s="54">
        <v>87372</v>
      </c>
      <c r="AV695" s="25">
        <f t="shared" si="40"/>
        <v>466618</v>
      </c>
      <c r="AW695" s="165">
        <v>519423</v>
      </c>
      <c r="AX695" s="98">
        <f t="shared" si="41"/>
        <v>4603505</v>
      </c>
      <c r="AY695" s="73"/>
      <c r="AZ695" s="20">
        <v>657661</v>
      </c>
      <c r="BA695" s="20">
        <v>12133</v>
      </c>
      <c r="BB695" s="19">
        <v>669794</v>
      </c>
      <c r="BC695" s="19">
        <f t="shared" si="42"/>
        <v>5273299</v>
      </c>
      <c r="BE695" s="20">
        <v>172849</v>
      </c>
      <c r="BF695" s="21">
        <f t="shared" si="43"/>
        <v>5100450</v>
      </c>
      <c r="BH695" s="73"/>
      <c r="BI695" s="73"/>
      <c r="BJ695" s="73"/>
      <c r="BK695" s="73"/>
      <c r="BL695" s="73"/>
      <c r="BM695" s="73"/>
      <c r="BN695" s="73"/>
    </row>
    <row r="696" spans="1:66" ht="22.5" customHeight="1" x14ac:dyDescent="0.2">
      <c r="A696" s="125" t="s">
        <v>2500</v>
      </c>
      <c r="B696" s="126" t="s">
        <v>2477</v>
      </c>
      <c r="C696" s="136" t="s">
        <v>792</v>
      </c>
      <c r="D696" s="129">
        <v>6</v>
      </c>
      <c r="E696" s="130" t="s">
        <v>3561</v>
      </c>
      <c r="F696" s="19">
        <v>213049</v>
      </c>
      <c r="G696" s="20">
        <v>44848</v>
      </c>
      <c r="H696" s="20">
        <v>22990</v>
      </c>
      <c r="I696" s="20">
        <v>0</v>
      </c>
      <c r="J696" s="20">
        <v>0</v>
      </c>
      <c r="K696" s="20">
        <v>0</v>
      </c>
      <c r="L696" s="20">
        <v>0</v>
      </c>
      <c r="M696" s="20">
        <v>9002</v>
      </c>
      <c r="N696" s="20">
        <v>4910</v>
      </c>
      <c r="O696" s="20">
        <v>8177</v>
      </c>
      <c r="P696" s="20">
        <v>99106</v>
      </c>
      <c r="Q696" s="20">
        <v>21830</v>
      </c>
      <c r="R696" s="20">
        <v>15075</v>
      </c>
      <c r="S696" s="20">
        <v>23218</v>
      </c>
      <c r="T696" s="21">
        <v>23146</v>
      </c>
      <c r="U696" s="54">
        <v>9366</v>
      </c>
      <c r="V696" s="20">
        <v>11130</v>
      </c>
      <c r="W696" s="20">
        <v>10148</v>
      </c>
      <c r="X696" s="20">
        <v>0</v>
      </c>
      <c r="Y696" s="21">
        <v>0</v>
      </c>
      <c r="Z696" s="20">
        <v>79620</v>
      </c>
      <c r="AA696" s="21">
        <v>23595</v>
      </c>
      <c r="AB696" s="32">
        <v>0</v>
      </c>
      <c r="AC696" s="20">
        <v>257859</v>
      </c>
      <c r="AD696" s="20">
        <v>140730</v>
      </c>
      <c r="AE696" s="20">
        <v>236762</v>
      </c>
      <c r="AF696" s="20">
        <v>132664</v>
      </c>
      <c r="AG696" s="20">
        <v>46686</v>
      </c>
      <c r="AH696" s="20">
        <v>59006</v>
      </c>
      <c r="AI696" s="21">
        <v>6594</v>
      </c>
      <c r="AJ696" s="25">
        <v>29040</v>
      </c>
      <c r="AK696" s="25">
        <v>35292</v>
      </c>
      <c r="AL696" s="25">
        <v>5859</v>
      </c>
      <c r="AM696" s="22">
        <v>15670</v>
      </c>
      <c r="AN696" s="20">
        <v>44534</v>
      </c>
      <c r="AO696" s="20">
        <v>4920</v>
      </c>
      <c r="AP696" s="54">
        <v>1634826</v>
      </c>
      <c r="AQ696" s="25">
        <v>59010</v>
      </c>
      <c r="AR696" s="25">
        <v>99222</v>
      </c>
      <c r="AS696" s="54">
        <v>58921</v>
      </c>
      <c r="AT696" s="54">
        <v>43553</v>
      </c>
      <c r="AU696" s="54">
        <v>33480</v>
      </c>
      <c r="AV696" s="25">
        <f t="shared" si="40"/>
        <v>294186</v>
      </c>
      <c r="AW696" s="165">
        <v>158388</v>
      </c>
      <c r="AX696" s="98">
        <f t="shared" si="41"/>
        <v>2087400</v>
      </c>
      <c r="AY696" s="73"/>
      <c r="AZ696" s="20">
        <v>364284</v>
      </c>
      <c r="BA696" s="20">
        <v>22564</v>
      </c>
      <c r="BB696" s="19">
        <v>386848</v>
      </c>
      <c r="BC696" s="19">
        <f t="shared" si="42"/>
        <v>2474248</v>
      </c>
      <c r="BE696" s="20">
        <v>40002</v>
      </c>
      <c r="BF696" s="21">
        <f t="shared" si="43"/>
        <v>2434246</v>
      </c>
      <c r="BH696" s="73"/>
      <c r="BI696" s="73"/>
      <c r="BJ696" s="73"/>
      <c r="BK696" s="73"/>
      <c r="BL696" s="73"/>
      <c r="BM696" s="73"/>
      <c r="BN696" s="73"/>
    </row>
    <row r="697" spans="1:66" ht="22.5" customHeight="1" x14ac:dyDescent="0.2">
      <c r="A697" s="125" t="s">
        <v>2501</v>
      </c>
      <c r="B697" s="126" t="s">
        <v>2477</v>
      </c>
      <c r="C697" s="136" t="s">
        <v>793</v>
      </c>
      <c r="D697" s="129">
        <v>6</v>
      </c>
      <c r="E697" s="130" t="s">
        <v>3561</v>
      </c>
      <c r="F697" s="19">
        <v>301783</v>
      </c>
      <c r="G697" s="20">
        <v>39643</v>
      </c>
      <c r="H697" s="20">
        <v>25080</v>
      </c>
      <c r="I697" s="20">
        <v>0</v>
      </c>
      <c r="J697" s="20">
        <v>0</v>
      </c>
      <c r="K697" s="20">
        <v>0</v>
      </c>
      <c r="L697" s="20">
        <v>0</v>
      </c>
      <c r="M697" s="20">
        <v>16581</v>
      </c>
      <c r="N697" s="20">
        <v>9044</v>
      </c>
      <c r="O697" s="20">
        <v>185</v>
      </c>
      <c r="P697" s="20">
        <v>122329</v>
      </c>
      <c r="Q697" s="20">
        <v>32527</v>
      </c>
      <c r="R697" s="20">
        <v>36270</v>
      </c>
      <c r="S697" s="20">
        <v>38399</v>
      </c>
      <c r="T697" s="21">
        <v>34719</v>
      </c>
      <c r="U697" s="54">
        <v>25368</v>
      </c>
      <c r="V697" s="20">
        <v>20034</v>
      </c>
      <c r="W697" s="20">
        <v>10148</v>
      </c>
      <c r="X697" s="20">
        <v>0</v>
      </c>
      <c r="Y697" s="21">
        <v>0</v>
      </c>
      <c r="Z697" s="20">
        <v>128778</v>
      </c>
      <c r="AA697" s="21">
        <v>130130</v>
      </c>
      <c r="AB697" s="32">
        <v>0</v>
      </c>
      <c r="AC697" s="20">
        <v>430347</v>
      </c>
      <c r="AD697" s="20">
        <v>187748</v>
      </c>
      <c r="AE697" s="20">
        <v>319754</v>
      </c>
      <c r="AF697" s="20">
        <v>202538</v>
      </c>
      <c r="AG697" s="20">
        <v>86334</v>
      </c>
      <c r="AH697" s="20">
        <v>61450</v>
      </c>
      <c r="AI697" s="21">
        <v>8949</v>
      </c>
      <c r="AJ697" s="25">
        <v>42502</v>
      </c>
      <c r="AK697" s="25">
        <v>46870</v>
      </c>
      <c r="AL697" s="25">
        <v>9348</v>
      </c>
      <c r="AM697" s="22">
        <v>24192</v>
      </c>
      <c r="AN697" s="20">
        <v>57940</v>
      </c>
      <c r="AO697" s="20">
        <v>4490</v>
      </c>
      <c r="AP697" s="54">
        <v>2453480</v>
      </c>
      <c r="AQ697" s="25">
        <v>84765</v>
      </c>
      <c r="AR697" s="25">
        <v>111761</v>
      </c>
      <c r="AS697" s="54">
        <v>33636</v>
      </c>
      <c r="AT697" s="54">
        <v>34186</v>
      </c>
      <c r="AU697" s="54">
        <v>36567</v>
      </c>
      <c r="AV697" s="25">
        <f t="shared" si="40"/>
        <v>300915</v>
      </c>
      <c r="AW697" s="165">
        <v>368775</v>
      </c>
      <c r="AX697" s="98">
        <f t="shared" si="41"/>
        <v>3123170</v>
      </c>
      <c r="AY697" s="73"/>
      <c r="AZ697" s="20">
        <v>473564</v>
      </c>
      <c r="BA697" s="20">
        <v>18498</v>
      </c>
      <c r="BB697" s="19">
        <v>492062</v>
      </c>
      <c r="BC697" s="19">
        <f t="shared" si="42"/>
        <v>3615232</v>
      </c>
      <c r="BE697" s="20">
        <v>121740</v>
      </c>
      <c r="BF697" s="21">
        <f t="shared" si="43"/>
        <v>3493492</v>
      </c>
      <c r="BH697" s="73"/>
      <c r="BI697" s="73"/>
      <c r="BJ697" s="73"/>
      <c r="BK697" s="73"/>
      <c r="BL697" s="73"/>
      <c r="BM697" s="73"/>
      <c r="BN697" s="73"/>
    </row>
    <row r="698" spans="1:66" ht="22.5" customHeight="1" x14ac:dyDescent="0.2">
      <c r="A698" s="125" t="s">
        <v>2502</v>
      </c>
      <c r="B698" s="126" t="s">
        <v>2477</v>
      </c>
      <c r="C698" s="136" t="s">
        <v>794</v>
      </c>
      <c r="D698" s="129">
        <v>6</v>
      </c>
      <c r="E698" s="130" t="s">
        <v>3561</v>
      </c>
      <c r="F698" s="19">
        <v>241247</v>
      </c>
      <c r="G698" s="20">
        <v>21533</v>
      </c>
      <c r="H698" s="20">
        <v>14440</v>
      </c>
      <c r="I698" s="20">
        <v>0</v>
      </c>
      <c r="J698" s="20">
        <v>0</v>
      </c>
      <c r="K698" s="20">
        <v>0</v>
      </c>
      <c r="L698" s="20">
        <v>0</v>
      </c>
      <c r="M698" s="20">
        <v>8742</v>
      </c>
      <c r="N698" s="20">
        <v>5721</v>
      </c>
      <c r="O698" s="20">
        <v>2405</v>
      </c>
      <c r="P698" s="20">
        <v>75736</v>
      </c>
      <c r="Q698" s="20">
        <v>24240</v>
      </c>
      <c r="R698" s="20">
        <v>18630</v>
      </c>
      <c r="S698" s="20">
        <v>17860</v>
      </c>
      <c r="T698" s="21">
        <v>23146</v>
      </c>
      <c r="U698" s="54">
        <v>13902</v>
      </c>
      <c r="V698" s="20">
        <v>14469</v>
      </c>
      <c r="W698" s="20">
        <v>16237</v>
      </c>
      <c r="X698" s="20">
        <v>0</v>
      </c>
      <c r="Y698" s="21">
        <v>0</v>
      </c>
      <c r="Z698" s="20">
        <v>109704</v>
      </c>
      <c r="AA698" s="21">
        <v>78650</v>
      </c>
      <c r="AB698" s="32">
        <v>0</v>
      </c>
      <c r="AC698" s="20">
        <v>226614</v>
      </c>
      <c r="AD698" s="20">
        <v>168294</v>
      </c>
      <c r="AE698" s="20">
        <v>289530</v>
      </c>
      <c r="AF698" s="20">
        <v>153353</v>
      </c>
      <c r="AG698" s="20">
        <v>59562</v>
      </c>
      <c r="AH698" s="20">
        <v>35386</v>
      </c>
      <c r="AI698" s="21">
        <v>18369</v>
      </c>
      <c r="AJ698" s="25">
        <v>31729</v>
      </c>
      <c r="AK698" s="25">
        <v>43280</v>
      </c>
      <c r="AL698" s="25">
        <v>7987</v>
      </c>
      <c r="AM698" s="22">
        <v>19630</v>
      </c>
      <c r="AN698" s="20">
        <v>54942</v>
      </c>
      <c r="AO698" s="20">
        <v>6386</v>
      </c>
      <c r="AP698" s="54">
        <v>1801724</v>
      </c>
      <c r="AQ698" s="25">
        <v>55215</v>
      </c>
      <c r="AR698" s="25">
        <v>123053</v>
      </c>
      <c r="AS698" s="54">
        <v>45219</v>
      </c>
      <c r="AT698" s="54">
        <v>37767</v>
      </c>
      <c r="AU698" s="54">
        <v>62006</v>
      </c>
      <c r="AV698" s="25">
        <f t="shared" si="40"/>
        <v>323260</v>
      </c>
      <c r="AW698" s="165">
        <v>259291</v>
      </c>
      <c r="AX698" s="98">
        <f t="shared" si="41"/>
        <v>2384275</v>
      </c>
      <c r="AY698" s="73"/>
      <c r="AZ698" s="20">
        <v>387630</v>
      </c>
      <c r="BA698" s="20">
        <v>25968</v>
      </c>
      <c r="BB698" s="19">
        <v>413598</v>
      </c>
      <c r="BC698" s="19">
        <f t="shared" si="42"/>
        <v>2797873</v>
      </c>
      <c r="BE698" s="20">
        <v>67282</v>
      </c>
      <c r="BF698" s="21">
        <f t="shared" si="43"/>
        <v>2730591</v>
      </c>
      <c r="BH698" s="73"/>
      <c r="BI698" s="73"/>
      <c r="BJ698" s="73"/>
      <c r="BK698" s="73"/>
      <c r="BL698" s="73"/>
      <c r="BM698" s="73"/>
      <c r="BN698" s="73"/>
    </row>
    <row r="699" spans="1:66" ht="22.5" customHeight="1" x14ac:dyDescent="0.2">
      <c r="A699" s="125" t="s">
        <v>2503</v>
      </c>
      <c r="B699" s="126" t="s">
        <v>2477</v>
      </c>
      <c r="C699" s="136" t="s">
        <v>795</v>
      </c>
      <c r="D699" s="129">
        <v>6</v>
      </c>
      <c r="E699" s="130" t="s">
        <v>3561</v>
      </c>
      <c r="F699" s="19">
        <v>255933</v>
      </c>
      <c r="G699" s="20">
        <v>29518</v>
      </c>
      <c r="H699" s="20">
        <v>19760</v>
      </c>
      <c r="I699" s="20">
        <v>0</v>
      </c>
      <c r="J699" s="20">
        <v>0</v>
      </c>
      <c r="K699" s="20">
        <v>0</v>
      </c>
      <c r="L699" s="20">
        <v>0</v>
      </c>
      <c r="M699" s="20">
        <v>7945</v>
      </c>
      <c r="N699" s="20">
        <v>5154</v>
      </c>
      <c r="O699" s="20">
        <v>1665</v>
      </c>
      <c r="P699" s="20">
        <v>107172</v>
      </c>
      <c r="Q699" s="20">
        <v>23924</v>
      </c>
      <c r="R699" s="20">
        <v>28935</v>
      </c>
      <c r="S699" s="20">
        <v>15181</v>
      </c>
      <c r="T699" s="21">
        <v>23146</v>
      </c>
      <c r="U699" s="54">
        <v>8106</v>
      </c>
      <c r="V699" s="20">
        <v>8904</v>
      </c>
      <c r="W699" s="20">
        <v>10148</v>
      </c>
      <c r="X699" s="20">
        <v>0</v>
      </c>
      <c r="Y699" s="21">
        <v>0</v>
      </c>
      <c r="Z699" s="20">
        <v>131412</v>
      </c>
      <c r="AA699" s="21">
        <v>30745</v>
      </c>
      <c r="AB699" s="32">
        <v>0</v>
      </c>
      <c r="AC699" s="20">
        <v>334201</v>
      </c>
      <c r="AD699" s="20">
        <v>164014</v>
      </c>
      <c r="AE699" s="20">
        <v>307120</v>
      </c>
      <c r="AF699" s="20">
        <v>152870</v>
      </c>
      <c r="AG699" s="20">
        <v>69336</v>
      </c>
      <c r="AH699" s="20">
        <v>69957</v>
      </c>
      <c r="AI699" s="21">
        <v>59817</v>
      </c>
      <c r="AJ699" s="25">
        <v>29847</v>
      </c>
      <c r="AK699" s="25">
        <v>50916</v>
      </c>
      <c r="AL699" s="25">
        <v>9710</v>
      </c>
      <c r="AM699" s="22">
        <v>19612</v>
      </c>
      <c r="AN699" s="20">
        <v>98169</v>
      </c>
      <c r="AO699" s="20">
        <v>25266</v>
      </c>
      <c r="AP699" s="54">
        <v>2098483</v>
      </c>
      <c r="AQ699" s="25">
        <v>46699</v>
      </c>
      <c r="AR699" s="25">
        <v>123389</v>
      </c>
      <c r="AS699" s="54">
        <v>83331</v>
      </c>
      <c r="AT699" s="54">
        <v>39258</v>
      </c>
      <c r="AU699" s="54">
        <v>37741</v>
      </c>
      <c r="AV699" s="25">
        <f t="shared" si="40"/>
        <v>330418</v>
      </c>
      <c r="AW699" s="165">
        <v>291819</v>
      </c>
      <c r="AX699" s="98">
        <f t="shared" si="41"/>
        <v>2720720</v>
      </c>
      <c r="AY699" s="73"/>
      <c r="AZ699" s="20">
        <v>371275</v>
      </c>
      <c r="BA699" s="20">
        <v>123141</v>
      </c>
      <c r="BB699" s="19">
        <v>494416</v>
      </c>
      <c r="BC699" s="19">
        <f t="shared" si="42"/>
        <v>3215136</v>
      </c>
      <c r="BE699" s="20">
        <v>69222</v>
      </c>
      <c r="BF699" s="21">
        <f t="shared" si="43"/>
        <v>3145914</v>
      </c>
      <c r="BH699" s="73"/>
      <c r="BI699" s="73"/>
      <c r="BJ699" s="73"/>
      <c r="BK699" s="73"/>
      <c r="BL699" s="73"/>
      <c r="BM699" s="73"/>
      <c r="BN699" s="73"/>
    </row>
    <row r="700" spans="1:66" ht="22.5" customHeight="1" x14ac:dyDescent="0.2">
      <c r="A700" s="125" t="s">
        <v>2504</v>
      </c>
      <c r="B700" s="126" t="s">
        <v>2477</v>
      </c>
      <c r="C700" s="136" t="s">
        <v>796</v>
      </c>
      <c r="D700" s="129">
        <v>6</v>
      </c>
      <c r="E700" s="130" t="s">
        <v>3561</v>
      </c>
      <c r="F700" s="19">
        <v>309431</v>
      </c>
      <c r="G700" s="20">
        <v>31515</v>
      </c>
      <c r="H700" s="20">
        <v>22040</v>
      </c>
      <c r="I700" s="20">
        <v>0</v>
      </c>
      <c r="J700" s="20">
        <v>0</v>
      </c>
      <c r="K700" s="20">
        <v>0</v>
      </c>
      <c r="L700" s="20">
        <v>0</v>
      </c>
      <c r="M700" s="20">
        <v>17742</v>
      </c>
      <c r="N700" s="20">
        <v>9678</v>
      </c>
      <c r="O700" s="20">
        <v>1184</v>
      </c>
      <c r="P700" s="20">
        <v>110470</v>
      </c>
      <c r="Q700" s="20">
        <v>34046</v>
      </c>
      <c r="R700" s="20">
        <v>51615</v>
      </c>
      <c r="S700" s="20">
        <v>58938</v>
      </c>
      <c r="T700" s="21">
        <v>23146</v>
      </c>
      <c r="U700" s="54">
        <v>20622</v>
      </c>
      <c r="V700" s="20">
        <v>18921</v>
      </c>
      <c r="W700" s="20">
        <v>10148</v>
      </c>
      <c r="X700" s="20">
        <v>0</v>
      </c>
      <c r="Y700" s="21">
        <v>0</v>
      </c>
      <c r="Z700" s="20">
        <v>138834</v>
      </c>
      <c r="AA700" s="21">
        <v>101530</v>
      </c>
      <c r="AB700" s="32">
        <v>0</v>
      </c>
      <c r="AC700" s="20">
        <v>396526</v>
      </c>
      <c r="AD700" s="20">
        <v>195110</v>
      </c>
      <c r="AE700" s="20">
        <v>341462</v>
      </c>
      <c r="AF700" s="20">
        <v>210266</v>
      </c>
      <c r="AG700" s="20">
        <v>98819</v>
      </c>
      <c r="AH700" s="20">
        <v>37377</v>
      </c>
      <c r="AI700" s="21">
        <v>9420</v>
      </c>
      <c r="AJ700" s="25">
        <v>44539</v>
      </c>
      <c r="AK700" s="25">
        <v>47783</v>
      </c>
      <c r="AL700" s="25">
        <v>8539</v>
      </c>
      <c r="AM700" s="22">
        <v>24830</v>
      </c>
      <c r="AN700" s="20">
        <v>73894</v>
      </c>
      <c r="AO700" s="20">
        <v>2911</v>
      </c>
      <c r="AP700" s="54">
        <v>2451336</v>
      </c>
      <c r="AQ700" s="25">
        <v>66172</v>
      </c>
      <c r="AR700" s="25">
        <v>110116</v>
      </c>
      <c r="AS700" s="54">
        <v>14976</v>
      </c>
      <c r="AT700" s="54">
        <v>31621</v>
      </c>
      <c r="AU700" s="54">
        <v>58925</v>
      </c>
      <c r="AV700" s="25">
        <f t="shared" si="40"/>
        <v>281810</v>
      </c>
      <c r="AW700" s="165">
        <v>301410</v>
      </c>
      <c r="AX700" s="98">
        <f t="shared" si="41"/>
        <v>3034556</v>
      </c>
      <c r="AY700" s="73"/>
      <c r="AZ700" s="20">
        <v>489228</v>
      </c>
      <c r="BA700" s="20">
        <v>11934</v>
      </c>
      <c r="BB700" s="19">
        <v>501162</v>
      </c>
      <c r="BC700" s="19">
        <f t="shared" si="42"/>
        <v>3535718</v>
      </c>
      <c r="BE700" s="20">
        <v>105061</v>
      </c>
      <c r="BF700" s="21">
        <f t="shared" si="43"/>
        <v>3430657</v>
      </c>
      <c r="BH700" s="73"/>
      <c r="BI700" s="73"/>
      <c r="BJ700" s="73"/>
      <c r="BK700" s="73"/>
      <c r="BL700" s="73"/>
      <c r="BM700" s="73"/>
      <c r="BN700" s="73"/>
    </row>
    <row r="701" spans="1:66" ht="22.5" customHeight="1" x14ac:dyDescent="0.2">
      <c r="A701" s="125" t="s">
        <v>2505</v>
      </c>
      <c r="B701" s="126" t="s">
        <v>2477</v>
      </c>
      <c r="C701" s="136" t="s">
        <v>797</v>
      </c>
      <c r="D701" s="129">
        <v>6</v>
      </c>
      <c r="E701" s="130" t="s">
        <v>3562</v>
      </c>
      <c r="F701" s="19">
        <v>263120</v>
      </c>
      <c r="G701" s="20">
        <v>36220</v>
      </c>
      <c r="H701" s="20">
        <v>27930</v>
      </c>
      <c r="I701" s="20">
        <v>0</v>
      </c>
      <c r="J701" s="20">
        <v>0</v>
      </c>
      <c r="K701" s="20">
        <v>0</v>
      </c>
      <c r="L701" s="20">
        <v>0</v>
      </c>
      <c r="M701" s="20">
        <v>10932</v>
      </c>
      <c r="N701" s="20">
        <v>5963</v>
      </c>
      <c r="O701" s="20">
        <v>1295</v>
      </c>
      <c r="P701" s="20">
        <v>283524</v>
      </c>
      <c r="Q701" s="20">
        <v>25122</v>
      </c>
      <c r="R701" s="20">
        <v>29070</v>
      </c>
      <c r="S701" s="20">
        <v>25004</v>
      </c>
      <c r="T701" s="21">
        <v>34719</v>
      </c>
      <c r="U701" s="54">
        <v>5880</v>
      </c>
      <c r="V701" s="20">
        <v>28938</v>
      </c>
      <c r="W701" s="20">
        <v>10148</v>
      </c>
      <c r="X701" s="20">
        <v>0</v>
      </c>
      <c r="Y701" s="21">
        <v>0</v>
      </c>
      <c r="Z701" s="20">
        <v>125541</v>
      </c>
      <c r="AA701" s="21">
        <v>15015</v>
      </c>
      <c r="AB701" s="32">
        <v>0</v>
      </c>
      <c r="AC701" s="20">
        <v>332206</v>
      </c>
      <c r="AD701" s="20">
        <v>153527</v>
      </c>
      <c r="AE701" s="20">
        <v>330712</v>
      </c>
      <c r="AF701" s="20">
        <v>174685</v>
      </c>
      <c r="AG701" s="20">
        <v>142352</v>
      </c>
      <c r="AH701" s="20">
        <v>3620</v>
      </c>
      <c r="AI701" s="21">
        <v>12717</v>
      </c>
      <c r="AJ701" s="25">
        <v>32534</v>
      </c>
      <c r="AK701" s="25">
        <v>56959</v>
      </c>
      <c r="AL701" s="25">
        <v>9345</v>
      </c>
      <c r="AM701" s="22">
        <v>26027</v>
      </c>
      <c r="AN701" s="20">
        <v>72370</v>
      </c>
      <c r="AO701" s="20">
        <v>16574</v>
      </c>
      <c r="AP701" s="54">
        <v>2292049</v>
      </c>
      <c r="AQ701" s="25">
        <v>61115</v>
      </c>
      <c r="AR701" s="25">
        <v>134694</v>
      </c>
      <c r="AS701" s="54">
        <v>101827</v>
      </c>
      <c r="AT701" s="54">
        <v>74687</v>
      </c>
      <c r="AU701" s="54">
        <v>79643</v>
      </c>
      <c r="AV701" s="25">
        <f t="shared" si="40"/>
        <v>451966</v>
      </c>
      <c r="AW701" s="165">
        <v>171192</v>
      </c>
      <c r="AX701" s="98">
        <f t="shared" si="41"/>
        <v>2915207</v>
      </c>
      <c r="AY701" s="73"/>
      <c r="AZ701" s="20">
        <v>394568</v>
      </c>
      <c r="BA701" s="20">
        <v>57858</v>
      </c>
      <c r="BB701" s="19">
        <v>452426</v>
      </c>
      <c r="BC701" s="19">
        <f t="shared" si="42"/>
        <v>3367633</v>
      </c>
      <c r="BE701" s="20">
        <v>0</v>
      </c>
      <c r="BF701" s="21">
        <f t="shared" si="43"/>
        <v>3367633</v>
      </c>
      <c r="BH701" s="73"/>
      <c r="BI701" s="73"/>
      <c r="BJ701" s="73"/>
      <c r="BK701" s="73"/>
      <c r="BL701" s="73"/>
      <c r="BM701" s="73"/>
      <c r="BN701" s="73"/>
    </row>
    <row r="702" spans="1:66" ht="22.5" customHeight="1" x14ac:dyDescent="0.2">
      <c r="A702" s="125" t="s">
        <v>2506</v>
      </c>
      <c r="B702" s="126" t="s">
        <v>2477</v>
      </c>
      <c r="C702" s="136" t="s">
        <v>798</v>
      </c>
      <c r="D702" s="129">
        <v>6</v>
      </c>
      <c r="E702" s="130" t="s">
        <v>3561</v>
      </c>
      <c r="F702" s="19">
        <v>170764</v>
      </c>
      <c r="G702" s="20">
        <v>14759</v>
      </c>
      <c r="H702" s="20">
        <v>17290</v>
      </c>
      <c r="I702" s="20">
        <v>0</v>
      </c>
      <c r="J702" s="20">
        <v>0</v>
      </c>
      <c r="K702" s="20">
        <v>2190</v>
      </c>
      <c r="L702" s="20">
        <v>1033</v>
      </c>
      <c r="M702" s="20">
        <v>6507</v>
      </c>
      <c r="N702" s="20">
        <v>3549</v>
      </c>
      <c r="O702" s="20">
        <v>814</v>
      </c>
      <c r="P702" s="20">
        <v>28895</v>
      </c>
      <c r="Q702" s="20">
        <v>18600</v>
      </c>
      <c r="R702" s="20">
        <v>15930</v>
      </c>
      <c r="S702" s="20">
        <v>8930</v>
      </c>
      <c r="T702" s="21">
        <v>11573</v>
      </c>
      <c r="U702" s="54">
        <v>4242</v>
      </c>
      <c r="V702" s="20">
        <v>8904</v>
      </c>
      <c r="W702" s="20">
        <v>10148</v>
      </c>
      <c r="X702" s="20">
        <v>0</v>
      </c>
      <c r="Y702" s="21">
        <v>0</v>
      </c>
      <c r="Z702" s="20">
        <v>60472</v>
      </c>
      <c r="AA702" s="21">
        <v>26455</v>
      </c>
      <c r="AB702" s="32">
        <v>0</v>
      </c>
      <c r="AC702" s="20">
        <v>153236</v>
      </c>
      <c r="AD702" s="20">
        <v>140547</v>
      </c>
      <c r="AE702" s="20">
        <v>245626</v>
      </c>
      <c r="AF702" s="20">
        <v>127110</v>
      </c>
      <c r="AG702" s="20">
        <v>61651</v>
      </c>
      <c r="AH702" s="20">
        <v>11856</v>
      </c>
      <c r="AI702" s="21">
        <v>2826</v>
      </c>
      <c r="AJ702" s="25">
        <v>24311</v>
      </c>
      <c r="AK702" s="25">
        <v>33125</v>
      </c>
      <c r="AL702" s="25">
        <v>5945</v>
      </c>
      <c r="AM702" s="22">
        <v>14293</v>
      </c>
      <c r="AN702" s="20">
        <v>72026</v>
      </c>
      <c r="AO702" s="20">
        <v>1989</v>
      </c>
      <c r="AP702" s="54">
        <v>1305596</v>
      </c>
      <c r="AQ702" s="25">
        <v>61241</v>
      </c>
      <c r="AR702" s="25">
        <v>127874</v>
      </c>
      <c r="AS702" s="54">
        <v>48801</v>
      </c>
      <c r="AT702" s="54">
        <v>43230</v>
      </c>
      <c r="AU702" s="54">
        <v>56916</v>
      </c>
      <c r="AV702" s="25">
        <f t="shared" si="40"/>
        <v>338062</v>
      </c>
      <c r="AW702" s="165">
        <v>272902</v>
      </c>
      <c r="AX702" s="98">
        <f t="shared" si="41"/>
        <v>1916560</v>
      </c>
      <c r="AY702" s="73"/>
      <c r="AZ702" s="20">
        <v>317078</v>
      </c>
      <c r="BA702" s="20">
        <v>7160</v>
      </c>
      <c r="BB702" s="19">
        <v>324238</v>
      </c>
      <c r="BC702" s="19">
        <f t="shared" si="42"/>
        <v>2240798</v>
      </c>
      <c r="BE702" s="20">
        <v>37287</v>
      </c>
      <c r="BF702" s="21">
        <f t="shared" si="43"/>
        <v>2203511</v>
      </c>
      <c r="BH702" s="73"/>
      <c r="BI702" s="73"/>
      <c r="BJ702" s="73"/>
      <c r="BK702" s="73"/>
      <c r="BL702" s="73"/>
      <c r="BM702" s="73"/>
      <c r="BN702" s="73"/>
    </row>
    <row r="703" spans="1:66" ht="22.5" customHeight="1" x14ac:dyDescent="0.2">
      <c r="A703" s="125" t="s">
        <v>2507</v>
      </c>
      <c r="B703" s="126" t="s">
        <v>2477</v>
      </c>
      <c r="C703" s="136" t="s">
        <v>799</v>
      </c>
      <c r="D703" s="129">
        <v>6</v>
      </c>
      <c r="E703" s="130" t="s">
        <v>3561</v>
      </c>
      <c r="F703" s="19">
        <v>369081</v>
      </c>
      <c r="G703" s="20">
        <v>49839</v>
      </c>
      <c r="H703" s="20">
        <v>31160</v>
      </c>
      <c r="I703" s="20">
        <v>0</v>
      </c>
      <c r="J703" s="20">
        <v>0</v>
      </c>
      <c r="K703" s="20">
        <v>2700</v>
      </c>
      <c r="L703" s="20">
        <v>1143</v>
      </c>
      <c r="M703" s="20">
        <v>22676</v>
      </c>
      <c r="N703" s="20">
        <v>12604</v>
      </c>
      <c r="O703" s="20">
        <v>9509</v>
      </c>
      <c r="P703" s="20">
        <v>157308</v>
      </c>
      <c r="Q703" s="20">
        <v>41283</v>
      </c>
      <c r="R703" s="20">
        <v>35145</v>
      </c>
      <c r="S703" s="20">
        <v>33041</v>
      </c>
      <c r="T703" s="21">
        <v>34719</v>
      </c>
      <c r="U703" s="54">
        <v>18816</v>
      </c>
      <c r="V703" s="20">
        <v>18921</v>
      </c>
      <c r="W703" s="20">
        <v>10148</v>
      </c>
      <c r="X703" s="20">
        <v>0</v>
      </c>
      <c r="Y703" s="21">
        <v>0</v>
      </c>
      <c r="Z703" s="20">
        <v>170836</v>
      </c>
      <c r="AA703" s="21">
        <v>8580</v>
      </c>
      <c r="AB703" s="32">
        <v>0</v>
      </c>
      <c r="AC703" s="20">
        <v>582060</v>
      </c>
      <c r="AD703" s="20">
        <v>268064</v>
      </c>
      <c r="AE703" s="20">
        <v>642439</v>
      </c>
      <c r="AF703" s="20">
        <v>446373</v>
      </c>
      <c r="AG703" s="20">
        <v>275061</v>
      </c>
      <c r="AH703" s="20">
        <v>29413</v>
      </c>
      <c r="AI703" s="21">
        <v>23550</v>
      </c>
      <c r="AJ703" s="25">
        <v>50853</v>
      </c>
      <c r="AK703" s="25">
        <v>61213</v>
      </c>
      <c r="AL703" s="25">
        <v>13464</v>
      </c>
      <c r="AM703" s="22">
        <v>34355</v>
      </c>
      <c r="AN703" s="20">
        <v>118085</v>
      </c>
      <c r="AO703" s="20">
        <v>8333</v>
      </c>
      <c r="AP703" s="54">
        <v>3580772</v>
      </c>
      <c r="AQ703" s="25">
        <v>83389</v>
      </c>
      <c r="AR703" s="25">
        <v>163836</v>
      </c>
      <c r="AS703" s="54">
        <v>72951</v>
      </c>
      <c r="AT703" s="54">
        <v>52112</v>
      </c>
      <c r="AU703" s="54">
        <v>89519</v>
      </c>
      <c r="AV703" s="25">
        <f t="shared" si="40"/>
        <v>461807</v>
      </c>
      <c r="AW703" s="165">
        <v>492988</v>
      </c>
      <c r="AX703" s="98">
        <f t="shared" si="41"/>
        <v>4535567</v>
      </c>
      <c r="AY703" s="73"/>
      <c r="AZ703" s="20">
        <v>577586</v>
      </c>
      <c r="BA703" s="20">
        <v>31493</v>
      </c>
      <c r="BB703" s="19">
        <v>609079</v>
      </c>
      <c r="BC703" s="19">
        <f t="shared" si="42"/>
        <v>5144646</v>
      </c>
      <c r="BE703" s="20">
        <v>142574</v>
      </c>
      <c r="BF703" s="21">
        <f t="shared" si="43"/>
        <v>5002072</v>
      </c>
      <c r="BH703" s="73"/>
      <c r="BI703" s="73"/>
      <c r="BJ703" s="73"/>
      <c r="BK703" s="73"/>
      <c r="BL703" s="73"/>
      <c r="BM703" s="73"/>
      <c r="BN703" s="73"/>
    </row>
    <row r="704" spans="1:66" ht="22.5" customHeight="1" x14ac:dyDescent="0.2">
      <c r="A704" s="125" t="s">
        <v>2508</v>
      </c>
      <c r="B704" s="126" t="s">
        <v>2477</v>
      </c>
      <c r="C704" s="136" t="s">
        <v>800</v>
      </c>
      <c r="D704" s="129">
        <v>6</v>
      </c>
      <c r="E704" s="130" t="s">
        <v>3561</v>
      </c>
      <c r="F704" s="19">
        <v>563949</v>
      </c>
      <c r="G704" s="20">
        <v>116290</v>
      </c>
      <c r="H704" s="20">
        <v>100890</v>
      </c>
      <c r="I704" s="20">
        <v>0</v>
      </c>
      <c r="J704" s="20">
        <v>0</v>
      </c>
      <c r="K704" s="20">
        <v>0</v>
      </c>
      <c r="L704" s="20">
        <v>0</v>
      </c>
      <c r="M704" s="20">
        <v>39056</v>
      </c>
      <c r="N704" s="20">
        <v>21682</v>
      </c>
      <c r="O704" s="20">
        <v>17575</v>
      </c>
      <c r="P704" s="20">
        <v>66184</v>
      </c>
      <c r="Q704" s="20">
        <v>61512</v>
      </c>
      <c r="R704" s="20">
        <v>79605</v>
      </c>
      <c r="S704" s="20">
        <v>77691</v>
      </c>
      <c r="T704" s="21">
        <v>69438</v>
      </c>
      <c r="U704" s="54">
        <v>42630</v>
      </c>
      <c r="V704" s="20">
        <v>45633</v>
      </c>
      <c r="W704" s="20">
        <v>30444</v>
      </c>
      <c r="X704" s="20">
        <v>0</v>
      </c>
      <c r="Y704" s="21">
        <v>0</v>
      </c>
      <c r="Z704" s="20">
        <v>282874</v>
      </c>
      <c r="AA704" s="21">
        <v>0</v>
      </c>
      <c r="AB704" s="32">
        <v>0</v>
      </c>
      <c r="AC704" s="20">
        <v>1064622</v>
      </c>
      <c r="AD704" s="20">
        <v>390287</v>
      </c>
      <c r="AE704" s="20">
        <v>742183</v>
      </c>
      <c r="AF704" s="20">
        <v>442267</v>
      </c>
      <c r="AG704" s="20">
        <v>206950</v>
      </c>
      <c r="AH704" s="20">
        <v>65522</v>
      </c>
      <c r="AI704" s="21">
        <v>20253</v>
      </c>
      <c r="AJ704" s="25">
        <v>68409</v>
      </c>
      <c r="AK704" s="25">
        <v>84374</v>
      </c>
      <c r="AL704" s="25">
        <v>18670</v>
      </c>
      <c r="AM704" s="22">
        <v>47325</v>
      </c>
      <c r="AN704" s="20">
        <v>114118</v>
      </c>
      <c r="AO704" s="20">
        <v>10066</v>
      </c>
      <c r="AP704" s="54">
        <v>4890499</v>
      </c>
      <c r="AQ704" s="25">
        <v>123262</v>
      </c>
      <c r="AR704" s="25">
        <v>183811</v>
      </c>
      <c r="AS704" s="54">
        <v>73624</v>
      </c>
      <c r="AT704" s="54">
        <v>55480</v>
      </c>
      <c r="AU704" s="54">
        <v>69898</v>
      </c>
      <c r="AV704" s="25">
        <f t="shared" si="40"/>
        <v>506075</v>
      </c>
      <c r="AW704" s="165">
        <v>649528</v>
      </c>
      <c r="AX704" s="98">
        <f t="shared" si="41"/>
        <v>6046102</v>
      </c>
      <c r="AY704" s="73"/>
      <c r="AZ704" s="20">
        <v>854574</v>
      </c>
      <c r="BA704" s="20">
        <v>34321</v>
      </c>
      <c r="BB704" s="19">
        <v>888895</v>
      </c>
      <c r="BC704" s="19">
        <f t="shared" si="42"/>
        <v>6934997</v>
      </c>
      <c r="BE704" s="20">
        <v>83221</v>
      </c>
      <c r="BF704" s="21">
        <f t="shared" si="43"/>
        <v>6851776</v>
      </c>
      <c r="BH704" s="73"/>
      <c r="BI704" s="73"/>
      <c r="BJ704" s="73"/>
      <c r="BK704" s="73"/>
      <c r="BL704" s="73"/>
      <c r="BM704" s="73"/>
      <c r="BN704" s="73"/>
    </row>
    <row r="705" spans="1:66" ht="22.5" customHeight="1" x14ac:dyDescent="0.2">
      <c r="A705" s="125" t="s">
        <v>2509</v>
      </c>
      <c r="B705" s="126" t="s">
        <v>2477</v>
      </c>
      <c r="C705" s="136" t="s">
        <v>801</v>
      </c>
      <c r="D705" s="129">
        <v>6</v>
      </c>
      <c r="E705" s="130" t="s">
        <v>3561</v>
      </c>
      <c r="F705" s="19">
        <v>117944</v>
      </c>
      <c r="G705" s="20">
        <v>9483</v>
      </c>
      <c r="H705" s="20">
        <v>7220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1604</v>
      </c>
      <c r="O705" s="20">
        <v>0</v>
      </c>
      <c r="P705" s="20">
        <v>44325</v>
      </c>
      <c r="Q705" s="20">
        <v>12158</v>
      </c>
      <c r="R705" s="20">
        <v>4995</v>
      </c>
      <c r="S705" s="20">
        <v>9823</v>
      </c>
      <c r="T705" s="21">
        <v>23146</v>
      </c>
      <c r="U705" s="54">
        <v>2898</v>
      </c>
      <c r="V705" s="20">
        <v>7791</v>
      </c>
      <c r="W705" s="20">
        <v>20296</v>
      </c>
      <c r="X705" s="20">
        <v>0</v>
      </c>
      <c r="Y705" s="21">
        <v>0</v>
      </c>
      <c r="Z705" s="20">
        <v>52142</v>
      </c>
      <c r="AA705" s="21">
        <v>30745</v>
      </c>
      <c r="AB705" s="32">
        <v>0</v>
      </c>
      <c r="AC705" s="20">
        <v>87172</v>
      </c>
      <c r="AD705" s="20">
        <v>103102</v>
      </c>
      <c r="AE705" s="20">
        <v>119358</v>
      </c>
      <c r="AF705" s="20">
        <v>39848</v>
      </c>
      <c r="AG705" s="20">
        <v>23930</v>
      </c>
      <c r="AH705" s="20">
        <v>14752</v>
      </c>
      <c r="AI705" s="21">
        <v>35325</v>
      </c>
      <c r="AJ705" s="25">
        <v>14498</v>
      </c>
      <c r="AK705" s="25">
        <v>27585</v>
      </c>
      <c r="AL705" s="25">
        <v>2661</v>
      </c>
      <c r="AM705" s="22">
        <v>9369</v>
      </c>
      <c r="AN705" s="20">
        <v>56604</v>
      </c>
      <c r="AO705" s="20">
        <v>10189</v>
      </c>
      <c r="AP705" s="54">
        <v>888963</v>
      </c>
      <c r="AQ705" s="25">
        <v>42765</v>
      </c>
      <c r="AR705" s="25">
        <v>92562</v>
      </c>
      <c r="AS705" s="54">
        <v>44265</v>
      </c>
      <c r="AT705" s="54">
        <v>41382</v>
      </c>
      <c r="AU705" s="54">
        <v>29808</v>
      </c>
      <c r="AV705" s="25">
        <f t="shared" si="40"/>
        <v>250782</v>
      </c>
      <c r="AW705" s="165">
        <v>101783</v>
      </c>
      <c r="AX705" s="98">
        <f t="shared" si="41"/>
        <v>1241528</v>
      </c>
      <c r="AY705" s="73"/>
      <c r="AZ705" s="20">
        <v>214329</v>
      </c>
      <c r="BA705" s="20">
        <v>40996</v>
      </c>
      <c r="BB705" s="19">
        <v>255325</v>
      </c>
      <c r="BC705" s="19">
        <f t="shared" si="42"/>
        <v>1496853</v>
      </c>
      <c r="BE705" s="20">
        <v>73251</v>
      </c>
      <c r="BF705" s="21">
        <f t="shared" si="43"/>
        <v>1423602</v>
      </c>
      <c r="BH705" s="73"/>
      <c r="BI705" s="73"/>
      <c r="BJ705" s="73"/>
      <c r="BK705" s="73"/>
      <c r="BL705" s="73"/>
      <c r="BM705" s="73"/>
      <c r="BN705" s="73"/>
    </row>
    <row r="706" spans="1:66" ht="22.5" customHeight="1" x14ac:dyDescent="0.2">
      <c r="A706" s="125" t="s">
        <v>2510</v>
      </c>
      <c r="B706" s="126" t="s">
        <v>2511</v>
      </c>
      <c r="C706" s="136" t="s">
        <v>802</v>
      </c>
      <c r="D706" s="129">
        <v>2</v>
      </c>
      <c r="E706" s="130" t="s">
        <v>3561</v>
      </c>
      <c r="F706" s="19">
        <v>9902639</v>
      </c>
      <c r="G706" s="20">
        <v>6708261</v>
      </c>
      <c r="H706" s="20">
        <v>6953240</v>
      </c>
      <c r="I706" s="20">
        <v>0</v>
      </c>
      <c r="J706" s="20">
        <v>0</v>
      </c>
      <c r="K706" s="20">
        <v>14500</v>
      </c>
      <c r="L706" s="20">
        <v>24243</v>
      </c>
      <c r="M706" s="20">
        <v>908418</v>
      </c>
      <c r="N706" s="20">
        <v>513420</v>
      </c>
      <c r="O706" s="20">
        <v>263514</v>
      </c>
      <c r="P706" s="20">
        <v>3040159</v>
      </c>
      <c r="Q706" s="20">
        <v>1014045</v>
      </c>
      <c r="R706" s="20">
        <v>1851255</v>
      </c>
      <c r="S706" s="20">
        <v>1844938</v>
      </c>
      <c r="T706" s="21">
        <v>1242014</v>
      </c>
      <c r="U706" s="54">
        <v>818748</v>
      </c>
      <c r="V706" s="20">
        <v>1021734</v>
      </c>
      <c r="W706" s="20">
        <v>588584</v>
      </c>
      <c r="X706" s="20">
        <v>1065853</v>
      </c>
      <c r="Y706" s="21">
        <v>239591</v>
      </c>
      <c r="Z706" s="20">
        <v>32865504</v>
      </c>
      <c r="AA706" s="21">
        <v>119405</v>
      </c>
      <c r="AB706" s="32">
        <v>6802290</v>
      </c>
      <c r="AC706" s="20">
        <v>26235501</v>
      </c>
      <c r="AD706" s="20">
        <v>12120800</v>
      </c>
      <c r="AE706" s="20">
        <v>15381407</v>
      </c>
      <c r="AF706" s="20">
        <v>9459072</v>
      </c>
      <c r="AG706" s="20">
        <v>5911542</v>
      </c>
      <c r="AH706" s="20">
        <v>960024</v>
      </c>
      <c r="AI706" s="21">
        <v>162024</v>
      </c>
      <c r="AJ706" s="25">
        <v>1084701</v>
      </c>
      <c r="AK706" s="25">
        <v>842741</v>
      </c>
      <c r="AL706" s="25">
        <v>285419</v>
      </c>
      <c r="AM706" s="22">
        <v>478085</v>
      </c>
      <c r="AN706" s="20">
        <v>10567840</v>
      </c>
      <c r="AO706" s="20">
        <v>2003383</v>
      </c>
      <c r="AP706" s="54">
        <v>163294894</v>
      </c>
      <c r="AQ706" s="25">
        <v>846672</v>
      </c>
      <c r="AR706" s="25">
        <v>1135134</v>
      </c>
      <c r="AS706" s="54">
        <v>718752</v>
      </c>
      <c r="AT706" s="54">
        <v>289727</v>
      </c>
      <c r="AU706" s="54">
        <v>920610</v>
      </c>
      <c r="AV706" s="25">
        <f t="shared" si="40"/>
        <v>3910895</v>
      </c>
      <c r="AW706" s="165">
        <v>29192319</v>
      </c>
      <c r="AX706" s="98">
        <f t="shared" si="41"/>
        <v>196398108</v>
      </c>
      <c r="AY706" s="73"/>
      <c r="AZ706" s="20">
        <v>9611472</v>
      </c>
      <c r="BA706" s="20">
        <v>1076160</v>
      </c>
      <c r="BB706" s="19">
        <v>10687632</v>
      </c>
      <c r="BC706" s="19">
        <f t="shared" si="42"/>
        <v>207085740</v>
      </c>
      <c r="BE706" s="20">
        <v>16554572</v>
      </c>
      <c r="BF706" s="21">
        <f t="shared" si="43"/>
        <v>190531168</v>
      </c>
      <c r="BH706" s="73"/>
      <c r="BI706" s="73"/>
      <c r="BJ706" s="73"/>
      <c r="BK706" s="73"/>
      <c r="BL706" s="73"/>
      <c r="BM706" s="73"/>
      <c r="BN706" s="73"/>
    </row>
    <row r="707" spans="1:66" ht="22.5" customHeight="1" x14ac:dyDescent="0.2">
      <c r="A707" s="125" t="s">
        <v>2512</v>
      </c>
      <c r="B707" s="126" t="s">
        <v>2511</v>
      </c>
      <c r="C707" s="136" t="s">
        <v>803</v>
      </c>
      <c r="D707" s="129">
        <v>4</v>
      </c>
      <c r="E707" s="130" t="s">
        <v>3561</v>
      </c>
      <c r="F707" s="19">
        <v>3502601</v>
      </c>
      <c r="G707" s="20">
        <v>3161870</v>
      </c>
      <c r="H707" s="20">
        <v>1194340</v>
      </c>
      <c r="I707" s="20">
        <v>0</v>
      </c>
      <c r="J707" s="20">
        <v>0</v>
      </c>
      <c r="K707" s="20">
        <v>0</v>
      </c>
      <c r="L707" s="20">
        <v>0</v>
      </c>
      <c r="M707" s="20">
        <v>244648</v>
      </c>
      <c r="N707" s="20">
        <v>156023</v>
      </c>
      <c r="O707" s="20">
        <v>111629</v>
      </c>
      <c r="P707" s="20">
        <v>2870407</v>
      </c>
      <c r="Q707" s="20">
        <v>430995</v>
      </c>
      <c r="R707" s="20">
        <v>710325</v>
      </c>
      <c r="S707" s="20">
        <v>843885</v>
      </c>
      <c r="T707" s="21">
        <v>643575</v>
      </c>
      <c r="U707" s="54">
        <v>309708</v>
      </c>
      <c r="V707" s="20">
        <v>399567</v>
      </c>
      <c r="W707" s="20">
        <v>273996</v>
      </c>
      <c r="X707" s="20">
        <v>0</v>
      </c>
      <c r="Y707" s="21">
        <v>0</v>
      </c>
      <c r="Z707" s="20">
        <v>2950820</v>
      </c>
      <c r="AA707" s="21">
        <v>23595</v>
      </c>
      <c r="AB707" s="32">
        <v>887931</v>
      </c>
      <c r="AC707" s="20">
        <v>7712068</v>
      </c>
      <c r="AD707" s="20">
        <v>3005710</v>
      </c>
      <c r="AE707" s="20">
        <v>5004590</v>
      </c>
      <c r="AF707" s="20">
        <v>3476473</v>
      </c>
      <c r="AG707" s="20">
        <v>1610702</v>
      </c>
      <c r="AH707" s="20">
        <v>638387</v>
      </c>
      <c r="AI707" s="21">
        <v>149307</v>
      </c>
      <c r="AJ707" s="25">
        <v>357840</v>
      </c>
      <c r="AK707" s="25">
        <v>331726</v>
      </c>
      <c r="AL707" s="25">
        <v>123693</v>
      </c>
      <c r="AM707" s="22">
        <v>181670</v>
      </c>
      <c r="AN707" s="20">
        <v>3825828</v>
      </c>
      <c r="AO707" s="20">
        <v>639590</v>
      </c>
      <c r="AP707" s="54">
        <v>45773499</v>
      </c>
      <c r="AQ707" s="25">
        <v>812444</v>
      </c>
      <c r="AR707" s="25">
        <v>571778</v>
      </c>
      <c r="AS707" s="54">
        <v>506992</v>
      </c>
      <c r="AT707" s="54">
        <v>170818</v>
      </c>
      <c r="AU707" s="54">
        <v>413217</v>
      </c>
      <c r="AV707" s="25">
        <f t="shared" si="40"/>
        <v>2475249</v>
      </c>
      <c r="AW707" s="165">
        <v>8755660</v>
      </c>
      <c r="AX707" s="98">
        <f t="shared" si="41"/>
        <v>57004408</v>
      </c>
      <c r="AY707" s="73"/>
      <c r="AZ707" s="20">
        <v>3874318</v>
      </c>
      <c r="BA707" s="20">
        <v>866585</v>
      </c>
      <c r="BB707" s="19">
        <v>4740903</v>
      </c>
      <c r="BC707" s="19">
        <f t="shared" si="42"/>
        <v>61745311</v>
      </c>
      <c r="BE707" s="20">
        <v>2543887</v>
      </c>
      <c r="BF707" s="21">
        <f t="shared" si="43"/>
        <v>59201424</v>
      </c>
      <c r="BH707" s="73"/>
      <c r="BI707" s="73"/>
      <c r="BJ707" s="73"/>
      <c r="BK707" s="73"/>
      <c r="BL707" s="73"/>
      <c r="BM707" s="73"/>
      <c r="BN707" s="73"/>
    </row>
    <row r="708" spans="1:66" ht="22.5" customHeight="1" x14ac:dyDescent="0.2">
      <c r="A708" s="125" t="s">
        <v>2513</v>
      </c>
      <c r="B708" s="126" t="s">
        <v>2511</v>
      </c>
      <c r="C708" s="136" t="s">
        <v>804</v>
      </c>
      <c r="D708" s="129">
        <v>5</v>
      </c>
      <c r="E708" s="130" t="s">
        <v>3561</v>
      </c>
      <c r="F708" s="19">
        <v>1323478</v>
      </c>
      <c r="G708" s="20">
        <v>967898</v>
      </c>
      <c r="H708" s="20">
        <v>364800</v>
      </c>
      <c r="I708" s="20">
        <v>0</v>
      </c>
      <c r="J708" s="20">
        <v>0</v>
      </c>
      <c r="K708" s="20">
        <v>0</v>
      </c>
      <c r="L708" s="20">
        <v>0</v>
      </c>
      <c r="M708" s="20">
        <v>84048</v>
      </c>
      <c r="N708" s="20">
        <v>51670</v>
      </c>
      <c r="O708" s="20">
        <v>27158</v>
      </c>
      <c r="P708" s="20">
        <v>736910</v>
      </c>
      <c r="Q708" s="20">
        <v>213802</v>
      </c>
      <c r="R708" s="20">
        <v>325260</v>
      </c>
      <c r="S708" s="20">
        <v>304513</v>
      </c>
      <c r="T708" s="21">
        <v>231460</v>
      </c>
      <c r="U708" s="54">
        <v>103068</v>
      </c>
      <c r="V708" s="20">
        <v>180306</v>
      </c>
      <c r="W708" s="20">
        <v>91332</v>
      </c>
      <c r="X708" s="20">
        <v>0</v>
      </c>
      <c r="Y708" s="21">
        <v>0</v>
      </c>
      <c r="Z708" s="20">
        <v>975218</v>
      </c>
      <c r="AA708" s="21">
        <v>0</v>
      </c>
      <c r="AB708" s="32">
        <v>343441</v>
      </c>
      <c r="AC708" s="20">
        <v>2944039</v>
      </c>
      <c r="AD708" s="20">
        <v>1076685</v>
      </c>
      <c r="AE708" s="20">
        <v>2053097</v>
      </c>
      <c r="AF708" s="20">
        <v>1312955</v>
      </c>
      <c r="AG708" s="20">
        <v>545895</v>
      </c>
      <c r="AH708" s="20">
        <v>299646</v>
      </c>
      <c r="AI708" s="21">
        <v>47571</v>
      </c>
      <c r="AJ708" s="25">
        <v>131983</v>
      </c>
      <c r="AK708" s="25">
        <v>166639</v>
      </c>
      <c r="AL708" s="25">
        <v>52632</v>
      </c>
      <c r="AM708" s="22">
        <v>79001</v>
      </c>
      <c r="AN708" s="20">
        <v>966325</v>
      </c>
      <c r="AO708" s="20">
        <v>66143</v>
      </c>
      <c r="AP708" s="54">
        <v>16066973</v>
      </c>
      <c r="AQ708" s="25">
        <v>384307</v>
      </c>
      <c r="AR708" s="25">
        <v>304728</v>
      </c>
      <c r="AS708" s="54">
        <v>223677</v>
      </c>
      <c r="AT708" s="54">
        <v>91061</v>
      </c>
      <c r="AU708" s="54">
        <v>186880</v>
      </c>
      <c r="AV708" s="25">
        <f t="shared" si="40"/>
        <v>1190653</v>
      </c>
      <c r="AW708" s="165">
        <v>3834765</v>
      </c>
      <c r="AX708" s="98">
        <f t="shared" si="41"/>
        <v>21092391</v>
      </c>
      <c r="AY708" s="73"/>
      <c r="AZ708" s="20">
        <v>1688562</v>
      </c>
      <c r="BA708" s="20">
        <v>346108</v>
      </c>
      <c r="BB708" s="19">
        <v>2034670</v>
      </c>
      <c r="BC708" s="19">
        <f t="shared" si="42"/>
        <v>23127061</v>
      </c>
      <c r="BE708" s="20">
        <v>472367</v>
      </c>
      <c r="BF708" s="21">
        <f t="shared" si="43"/>
        <v>22654694</v>
      </c>
      <c r="BH708" s="73"/>
      <c r="BI708" s="73"/>
      <c r="BJ708" s="73"/>
      <c r="BK708" s="73"/>
      <c r="BL708" s="73"/>
      <c r="BM708" s="73"/>
      <c r="BN708" s="73"/>
    </row>
    <row r="709" spans="1:66" ht="22.5" customHeight="1" x14ac:dyDescent="0.2">
      <c r="A709" s="125" t="s">
        <v>2514</v>
      </c>
      <c r="B709" s="126" t="s">
        <v>2511</v>
      </c>
      <c r="C709" s="136" t="s">
        <v>805</v>
      </c>
      <c r="D709" s="129">
        <v>5</v>
      </c>
      <c r="E709" s="130" t="s">
        <v>3561</v>
      </c>
      <c r="F709" s="19">
        <v>1108186</v>
      </c>
      <c r="G709" s="20">
        <v>904797</v>
      </c>
      <c r="H709" s="20">
        <v>281770</v>
      </c>
      <c r="I709" s="20">
        <v>0</v>
      </c>
      <c r="J709" s="20">
        <v>0</v>
      </c>
      <c r="K709" s="20">
        <v>5200</v>
      </c>
      <c r="L709" s="20">
        <v>23551</v>
      </c>
      <c r="M709" s="20">
        <v>64398</v>
      </c>
      <c r="N709" s="20">
        <v>43778</v>
      </c>
      <c r="O709" s="20">
        <v>41218</v>
      </c>
      <c r="P709" s="20">
        <v>1145746</v>
      </c>
      <c r="Q709" s="20">
        <v>140295</v>
      </c>
      <c r="R709" s="20">
        <v>225045</v>
      </c>
      <c r="S709" s="20">
        <v>236645</v>
      </c>
      <c r="T709" s="21">
        <v>231460</v>
      </c>
      <c r="U709" s="54">
        <v>93660</v>
      </c>
      <c r="V709" s="20">
        <v>134673</v>
      </c>
      <c r="W709" s="20">
        <v>120761</v>
      </c>
      <c r="X709" s="20">
        <v>0</v>
      </c>
      <c r="Y709" s="21">
        <v>0</v>
      </c>
      <c r="Z709" s="20">
        <v>555907</v>
      </c>
      <c r="AA709" s="21">
        <v>0</v>
      </c>
      <c r="AB709" s="32">
        <v>317416</v>
      </c>
      <c r="AC709" s="20">
        <v>2420869</v>
      </c>
      <c r="AD709" s="20">
        <v>987087</v>
      </c>
      <c r="AE709" s="20">
        <v>1996559</v>
      </c>
      <c r="AF709" s="20">
        <v>1145837</v>
      </c>
      <c r="AG709" s="20">
        <v>449370</v>
      </c>
      <c r="AH709" s="20">
        <v>293130</v>
      </c>
      <c r="AI709" s="21">
        <v>89961</v>
      </c>
      <c r="AJ709" s="25">
        <v>114573</v>
      </c>
      <c r="AK709" s="25">
        <v>171092</v>
      </c>
      <c r="AL709" s="25">
        <v>49829</v>
      </c>
      <c r="AM709" s="22">
        <v>80072</v>
      </c>
      <c r="AN709" s="20">
        <v>784601</v>
      </c>
      <c r="AO709" s="20">
        <v>83353</v>
      </c>
      <c r="AP709" s="54">
        <v>14340839</v>
      </c>
      <c r="AQ709" s="25">
        <v>193059</v>
      </c>
      <c r="AR709" s="25">
        <v>301026</v>
      </c>
      <c r="AS709" s="54">
        <v>248479</v>
      </c>
      <c r="AT709" s="54">
        <v>75096</v>
      </c>
      <c r="AU709" s="54">
        <v>185195</v>
      </c>
      <c r="AV709" s="25">
        <f t="shared" si="40"/>
        <v>1002855</v>
      </c>
      <c r="AW709" s="165">
        <v>3192509</v>
      </c>
      <c r="AX709" s="98">
        <f t="shared" si="41"/>
        <v>18536203</v>
      </c>
      <c r="AY709" s="73"/>
      <c r="AZ709" s="20">
        <v>1489190</v>
      </c>
      <c r="BA709" s="20">
        <v>355766</v>
      </c>
      <c r="BB709" s="19">
        <v>1844956</v>
      </c>
      <c r="BC709" s="19">
        <f t="shared" si="42"/>
        <v>20381159</v>
      </c>
      <c r="BE709" s="20">
        <v>510801</v>
      </c>
      <c r="BF709" s="21">
        <f t="shared" si="43"/>
        <v>19870358</v>
      </c>
      <c r="BH709" s="73"/>
      <c r="BI709" s="73"/>
      <c r="BJ709" s="73"/>
      <c r="BK709" s="73"/>
      <c r="BL709" s="73"/>
      <c r="BM709" s="73"/>
      <c r="BN709" s="73"/>
    </row>
    <row r="710" spans="1:66" ht="22.5" customHeight="1" x14ac:dyDescent="0.2">
      <c r="A710" s="125" t="s">
        <v>2515</v>
      </c>
      <c r="B710" s="126" t="s">
        <v>2511</v>
      </c>
      <c r="C710" s="136" t="s">
        <v>806</v>
      </c>
      <c r="D710" s="129">
        <v>5</v>
      </c>
      <c r="E710" s="130" t="s">
        <v>3561</v>
      </c>
      <c r="F710" s="19">
        <v>1353654</v>
      </c>
      <c r="G710" s="20">
        <v>1005544</v>
      </c>
      <c r="H710" s="20">
        <v>278730</v>
      </c>
      <c r="I710" s="20">
        <v>0</v>
      </c>
      <c r="J710" s="20">
        <v>0</v>
      </c>
      <c r="K710" s="20">
        <v>3010</v>
      </c>
      <c r="L710" s="20">
        <v>12155</v>
      </c>
      <c r="M710" s="20">
        <v>74799</v>
      </c>
      <c r="N710" s="20">
        <v>50974</v>
      </c>
      <c r="O710" s="20">
        <v>51763</v>
      </c>
      <c r="P710" s="20">
        <v>1450407</v>
      </c>
      <c r="Q710" s="20">
        <v>169251</v>
      </c>
      <c r="R710" s="20">
        <v>344790</v>
      </c>
      <c r="S710" s="20">
        <v>335768</v>
      </c>
      <c r="T710" s="21">
        <v>226947</v>
      </c>
      <c r="U710" s="54">
        <v>113022</v>
      </c>
      <c r="V710" s="20">
        <v>145803</v>
      </c>
      <c r="W710" s="20">
        <v>101480</v>
      </c>
      <c r="X710" s="20">
        <v>0</v>
      </c>
      <c r="Y710" s="21">
        <v>0</v>
      </c>
      <c r="Z710" s="20">
        <v>681549</v>
      </c>
      <c r="AA710" s="21">
        <v>22165</v>
      </c>
      <c r="AB710" s="32">
        <v>514014</v>
      </c>
      <c r="AC710" s="20">
        <v>2973927</v>
      </c>
      <c r="AD710" s="20">
        <v>1033382</v>
      </c>
      <c r="AE710" s="20">
        <v>2092046</v>
      </c>
      <c r="AF710" s="20">
        <v>1259423</v>
      </c>
      <c r="AG710" s="20">
        <v>557546</v>
      </c>
      <c r="AH710" s="20">
        <v>339375</v>
      </c>
      <c r="AI710" s="21">
        <v>85722</v>
      </c>
      <c r="AJ710" s="25">
        <v>130970</v>
      </c>
      <c r="AK710" s="25">
        <v>177587</v>
      </c>
      <c r="AL710" s="25">
        <v>55283</v>
      </c>
      <c r="AM710" s="22">
        <v>82334</v>
      </c>
      <c r="AN710" s="20">
        <v>1080067</v>
      </c>
      <c r="AO710" s="20">
        <v>80801</v>
      </c>
      <c r="AP710" s="54">
        <v>16884288</v>
      </c>
      <c r="AQ710" s="25">
        <v>325904</v>
      </c>
      <c r="AR710" s="25">
        <v>321137</v>
      </c>
      <c r="AS710" s="54">
        <v>238789</v>
      </c>
      <c r="AT710" s="54">
        <v>90974</v>
      </c>
      <c r="AU710" s="54">
        <v>229648</v>
      </c>
      <c r="AV710" s="25">
        <f t="shared" si="40"/>
        <v>1206452</v>
      </c>
      <c r="AW710" s="165">
        <v>3331692</v>
      </c>
      <c r="AX710" s="98">
        <f t="shared" si="41"/>
        <v>21422432</v>
      </c>
      <c r="AY710" s="73"/>
      <c r="AZ710" s="20">
        <v>1691961</v>
      </c>
      <c r="BA710" s="20">
        <v>469161</v>
      </c>
      <c r="BB710" s="19">
        <v>2161122</v>
      </c>
      <c r="BC710" s="19">
        <f t="shared" si="42"/>
        <v>23583554</v>
      </c>
      <c r="BE710" s="20">
        <v>400756</v>
      </c>
      <c r="BF710" s="21">
        <f t="shared" si="43"/>
        <v>23182798</v>
      </c>
      <c r="BH710" s="73"/>
      <c r="BI710" s="73"/>
      <c r="BJ710" s="73"/>
      <c r="BK710" s="73"/>
      <c r="BL710" s="73"/>
      <c r="BM710" s="73"/>
      <c r="BN710" s="73"/>
    </row>
    <row r="711" spans="1:66" ht="22.5" customHeight="1" x14ac:dyDescent="0.2">
      <c r="A711" s="125" t="s">
        <v>2516</v>
      </c>
      <c r="B711" s="126" t="s">
        <v>2511</v>
      </c>
      <c r="C711" s="136" t="s">
        <v>807</v>
      </c>
      <c r="D711" s="129">
        <v>5</v>
      </c>
      <c r="E711" s="130" t="s">
        <v>3561</v>
      </c>
      <c r="F711" s="19">
        <v>517972</v>
      </c>
      <c r="G711" s="20">
        <v>473503</v>
      </c>
      <c r="H711" s="20">
        <v>106590</v>
      </c>
      <c r="I711" s="20">
        <v>0</v>
      </c>
      <c r="J711" s="20">
        <v>0</v>
      </c>
      <c r="K711" s="20">
        <v>0</v>
      </c>
      <c r="L711" s="20">
        <v>0</v>
      </c>
      <c r="M711" s="20">
        <v>30978</v>
      </c>
      <c r="N711" s="20">
        <v>18003</v>
      </c>
      <c r="O711" s="20">
        <v>20202</v>
      </c>
      <c r="P711" s="20">
        <v>493626</v>
      </c>
      <c r="Q711" s="20">
        <v>77355</v>
      </c>
      <c r="R711" s="20">
        <v>102150</v>
      </c>
      <c r="S711" s="20">
        <v>157168</v>
      </c>
      <c r="T711" s="21">
        <v>92584</v>
      </c>
      <c r="U711" s="54">
        <v>54642</v>
      </c>
      <c r="V711" s="20">
        <v>77910</v>
      </c>
      <c r="W711" s="20">
        <v>50740</v>
      </c>
      <c r="X711" s="20">
        <v>0</v>
      </c>
      <c r="Y711" s="21">
        <v>0</v>
      </c>
      <c r="Z711" s="20">
        <v>329991</v>
      </c>
      <c r="AA711" s="21">
        <v>0</v>
      </c>
      <c r="AB711" s="32">
        <v>118248</v>
      </c>
      <c r="AC711" s="20">
        <v>1325085</v>
      </c>
      <c r="AD711" s="20">
        <v>358136</v>
      </c>
      <c r="AE711" s="20">
        <v>856655</v>
      </c>
      <c r="AF711" s="20">
        <v>511578</v>
      </c>
      <c r="AG711" s="20">
        <v>191187</v>
      </c>
      <c r="AH711" s="20">
        <v>199010</v>
      </c>
      <c r="AI711" s="21">
        <v>24492</v>
      </c>
      <c r="AJ711" s="25">
        <v>62047</v>
      </c>
      <c r="AK711" s="25">
        <v>75555</v>
      </c>
      <c r="AL711" s="25">
        <v>22711</v>
      </c>
      <c r="AM711" s="22">
        <v>40733</v>
      </c>
      <c r="AN711" s="20">
        <v>222595</v>
      </c>
      <c r="AO711" s="20">
        <v>29418</v>
      </c>
      <c r="AP711" s="54">
        <v>6640864</v>
      </c>
      <c r="AQ711" s="25">
        <v>135605</v>
      </c>
      <c r="AR711" s="25">
        <v>179105</v>
      </c>
      <c r="AS711" s="54">
        <v>129583</v>
      </c>
      <c r="AT711" s="54">
        <v>57786</v>
      </c>
      <c r="AU711" s="54">
        <v>88376</v>
      </c>
      <c r="AV711" s="25">
        <f t="shared" ref="AV711:AV774" si="44">SUM(AQ711:AU711)</f>
        <v>590455</v>
      </c>
      <c r="AW711" s="165">
        <v>871502</v>
      </c>
      <c r="AX711" s="98">
        <f t="shared" ref="AX711:AX774" si="45">SUM(AP711,AV711:AW711)</f>
        <v>8102821</v>
      </c>
      <c r="AY711" s="73"/>
      <c r="AZ711" s="20">
        <v>767047</v>
      </c>
      <c r="BA711" s="20">
        <v>152512</v>
      </c>
      <c r="BB711" s="19">
        <v>919559</v>
      </c>
      <c r="BC711" s="19">
        <f t="shared" ref="BC711:BC774" si="46">AX711+BB711</f>
        <v>9022380</v>
      </c>
      <c r="BE711" s="20">
        <v>188703</v>
      </c>
      <c r="BF711" s="21">
        <f t="shared" ref="BF711:BF774" si="47">BC711-BE711</f>
        <v>8833677</v>
      </c>
      <c r="BH711" s="73"/>
      <c r="BI711" s="73"/>
      <c r="BJ711" s="73"/>
      <c r="BK711" s="73"/>
      <c r="BL711" s="73"/>
      <c r="BM711" s="73"/>
      <c r="BN711" s="73"/>
    </row>
    <row r="712" spans="1:66" ht="22.5" customHeight="1" x14ac:dyDescent="0.2">
      <c r="A712" s="125" t="s">
        <v>2517</v>
      </c>
      <c r="B712" s="126" t="s">
        <v>2511</v>
      </c>
      <c r="C712" s="136" t="s">
        <v>808</v>
      </c>
      <c r="D712" s="129">
        <v>5</v>
      </c>
      <c r="E712" s="130" t="s">
        <v>3561</v>
      </c>
      <c r="F712" s="19">
        <v>413402</v>
      </c>
      <c r="G712" s="20">
        <v>189943</v>
      </c>
      <c r="H712" s="20">
        <v>87590</v>
      </c>
      <c r="I712" s="20">
        <v>0</v>
      </c>
      <c r="J712" s="20">
        <v>0</v>
      </c>
      <c r="K712" s="20">
        <v>0</v>
      </c>
      <c r="L712" s="20">
        <v>0</v>
      </c>
      <c r="M712" s="20">
        <v>22756</v>
      </c>
      <c r="N712" s="20">
        <v>13594</v>
      </c>
      <c r="O712" s="20">
        <v>16465</v>
      </c>
      <c r="P712" s="20">
        <v>413460</v>
      </c>
      <c r="Q712" s="20">
        <v>47958</v>
      </c>
      <c r="R712" s="20">
        <v>180405</v>
      </c>
      <c r="S712" s="20">
        <v>58938</v>
      </c>
      <c r="T712" s="21">
        <v>81011</v>
      </c>
      <c r="U712" s="54">
        <v>69972</v>
      </c>
      <c r="V712" s="20">
        <v>36729</v>
      </c>
      <c r="W712" s="20">
        <v>50740</v>
      </c>
      <c r="X712" s="20">
        <v>0</v>
      </c>
      <c r="Y712" s="21">
        <v>0</v>
      </c>
      <c r="Z712" s="20">
        <v>267889</v>
      </c>
      <c r="AA712" s="21">
        <v>0</v>
      </c>
      <c r="AB712" s="32">
        <v>148582</v>
      </c>
      <c r="AC712" s="20">
        <v>725851</v>
      </c>
      <c r="AD712" s="20">
        <v>330015</v>
      </c>
      <c r="AE712" s="20">
        <v>657586</v>
      </c>
      <c r="AF712" s="20">
        <v>390184</v>
      </c>
      <c r="AG712" s="20">
        <v>141890</v>
      </c>
      <c r="AH712" s="20">
        <v>116474</v>
      </c>
      <c r="AI712" s="21">
        <v>42861</v>
      </c>
      <c r="AJ712" s="25">
        <v>52892</v>
      </c>
      <c r="AK712" s="25">
        <v>66014</v>
      </c>
      <c r="AL712" s="25">
        <v>18467</v>
      </c>
      <c r="AM712" s="22">
        <v>33806</v>
      </c>
      <c r="AN712" s="20">
        <v>208986</v>
      </c>
      <c r="AO712" s="20">
        <v>22099</v>
      </c>
      <c r="AP712" s="54">
        <v>4906559</v>
      </c>
      <c r="AQ712" s="25">
        <v>115408</v>
      </c>
      <c r="AR712" s="25">
        <v>174468</v>
      </c>
      <c r="AS712" s="54">
        <v>94655</v>
      </c>
      <c r="AT712" s="54">
        <v>46269</v>
      </c>
      <c r="AU712" s="54">
        <v>96716</v>
      </c>
      <c r="AV712" s="25">
        <f t="shared" si="44"/>
        <v>527516</v>
      </c>
      <c r="AW712" s="165">
        <v>557553</v>
      </c>
      <c r="AX712" s="98">
        <f t="shared" si="45"/>
        <v>5991628</v>
      </c>
      <c r="AY712" s="73"/>
      <c r="AZ712" s="20">
        <v>616473</v>
      </c>
      <c r="BA712" s="20">
        <v>104489</v>
      </c>
      <c r="BB712" s="19">
        <v>720962</v>
      </c>
      <c r="BC712" s="19">
        <f t="shared" si="46"/>
        <v>6712590</v>
      </c>
      <c r="BE712" s="20">
        <v>97895</v>
      </c>
      <c r="BF712" s="21">
        <f t="shared" si="47"/>
        <v>6614695</v>
      </c>
      <c r="BH712" s="73"/>
      <c r="BI712" s="73"/>
      <c r="BJ712" s="73"/>
      <c r="BK712" s="73"/>
      <c r="BL712" s="73"/>
      <c r="BM712" s="73"/>
      <c r="BN712" s="73"/>
    </row>
    <row r="713" spans="1:66" ht="22.5" customHeight="1" x14ac:dyDescent="0.2">
      <c r="A713" s="125" t="s">
        <v>2518</v>
      </c>
      <c r="B713" s="126" t="s">
        <v>2511</v>
      </c>
      <c r="C713" s="136" t="s">
        <v>809</v>
      </c>
      <c r="D713" s="129">
        <v>5</v>
      </c>
      <c r="E713" s="130" t="s">
        <v>3561</v>
      </c>
      <c r="F713" s="19">
        <v>880590</v>
      </c>
      <c r="G713" s="20">
        <v>1039839</v>
      </c>
      <c r="H713" s="20">
        <v>257830</v>
      </c>
      <c r="I713" s="20">
        <v>0</v>
      </c>
      <c r="J713" s="20">
        <v>0</v>
      </c>
      <c r="K713" s="20">
        <v>0</v>
      </c>
      <c r="L713" s="20">
        <v>0</v>
      </c>
      <c r="M713" s="20">
        <v>38365</v>
      </c>
      <c r="N713" s="20">
        <v>26410</v>
      </c>
      <c r="O713" s="20">
        <v>47841</v>
      </c>
      <c r="P713" s="20">
        <v>699312</v>
      </c>
      <c r="Q713" s="20">
        <v>77001</v>
      </c>
      <c r="R713" s="20">
        <v>234270</v>
      </c>
      <c r="S713" s="20">
        <v>240217</v>
      </c>
      <c r="T713" s="21">
        <v>208314</v>
      </c>
      <c r="U713" s="54">
        <v>85008</v>
      </c>
      <c r="V713" s="20">
        <v>132447</v>
      </c>
      <c r="W713" s="20">
        <v>101480</v>
      </c>
      <c r="X713" s="20">
        <v>0</v>
      </c>
      <c r="Y713" s="21">
        <v>0</v>
      </c>
      <c r="Z713" s="20">
        <v>511672</v>
      </c>
      <c r="AA713" s="21">
        <v>0</v>
      </c>
      <c r="AB713" s="32">
        <v>185494</v>
      </c>
      <c r="AC713" s="20">
        <v>1578734</v>
      </c>
      <c r="AD713" s="20">
        <v>881001</v>
      </c>
      <c r="AE713" s="20">
        <v>1584111</v>
      </c>
      <c r="AF713" s="20">
        <v>876645</v>
      </c>
      <c r="AG713" s="20">
        <v>315371</v>
      </c>
      <c r="AH713" s="20">
        <v>405893</v>
      </c>
      <c r="AI713" s="21">
        <v>153546</v>
      </c>
      <c r="AJ713" s="25">
        <v>79430</v>
      </c>
      <c r="AK713" s="25">
        <v>115113</v>
      </c>
      <c r="AL713" s="25">
        <v>39227</v>
      </c>
      <c r="AM713" s="22">
        <v>55355</v>
      </c>
      <c r="AN713" s="20">
        <v>1261813</v>
      </c>
      <c r="AO713" s="20">
        <v>84491</v>
      </c>
      <c r="AP713" s="54">
        <v>12196820</v>
      </c>
      <c r="AQ713" s="25">
        <v>176462</v>
      </c>
      <c r="AR713" s="25">
        <v>266448</v>
      </c>
      <c r="AS713" s="54">
        <v>210813</v>
      </c>
      <c r="AT713" s="54">
        <v>94280</v>
      </c>
      <c r="AU713" s="54">
        <v>187333</v>
      </c>
      <c r="AV713" s="25">
        <f t="shared" si="44"/>
        <v>935336</v>
      </c>
      <c r="AW713" s="165">
        <v>3757427</v>
      </c>
      <c r="AX713" s="98">
        <f t="shared" si="45"/>
        <v>16889583</v>
      </c>
      <c r="AY713" s="73"/>
      <c r="AZ713" s="20">
        <v>1006157</v>
      </c>
      <c r="BA713" s="20">
        <v>441050</v>
      </c>
      <c r="BB713" s="19">
        <v>1447207</v>
      </c>
      <c r="BC713" s="19">
        <f t="shared" si="46"/>
        <v>18336790</v>
      </c>
      <c r="BE713" s="20">
        <v>223841</v>
      </c>
      <c r="BF713" s="21">
        <f t="shared" si="47"/>
        <v>18112949</v>
      </c>
      <c r="BH713" s="73"/>
      <c r="BI713" s="73"/>
      <c r="BJ713" s="73"/>
      <c r="BK713" s="73"/>
      <c r="BL713" s="73"/>
      <c r="BM713" s="73"/>
      <c r="BN713" s="73"/>
    </row>
    <row r="714" spans="1:66" ht="22.5" customHeight="1" x14ac:dyDescent="0.2">
      <c r="A714" s="125" t="s">
        <v>2519</v>
      </c>
      <c r="B714" s="126" t="s">
        <v>2511</v>
      </c>
      <c r="C714" s="136" t="s">
        <v>810</v>
      </c>
      <c r="D714" s="129">
        <v>5</v>
      </c>
      <c r="E714" s="130" t="s">
        <v>3561</v>
      </c>
      <c r="F714" s="19">
        <v>558164</v>
      </c>
      <c r="G714" s="20">
        <v>374182</v>
      </c>
      <c r="H714" s="20">
        <v>88540</v>
      </c>
      <c r="I714" s="20">
        <v>0</v>
      </c>
      <c r="J714" s="20">
        <v>0</v>
      </c>
      <c r="K714" s="20">
        <v>0</v>
      </c>
      <c r="L714" s="20">
        <v>0</v>
      </c>
      <c r="M714" s="20">
        <v>36947</v>
      </c>
      <c r="N714" s="20">
        <v>20717</v>
      </c>
      <c r="O714" s="20">
        <v>12284</v>
      </c>
      <c r="P714" s="20">
        <v>399282</v>
      </c>
      <c r="Q714" s="20">
        <v>62270</v>
      </c>
      <c r="R714" s="20">
        <v>88065</v>
      </c>
      <c r="S714" s="20">
        <v>181279</v>
      </c>
      <c r="T714" s="21">
        <v>92584</v>
      </c>
      <c r="U714" s="54">
        <v>39144</v>
      </c>
      <c r="V714" s="20">
        <v>57876</v>
      </c>
      <c r="W714" s="20">
        <v>40592</v>
      </c>
      <c r="X714" s="20">
        <v>0</v>
      </c>
      <c r="Y714" s="21">
        <v>0</v>
      </c>
      <c r="Z714" s="20">
        <v>322208</v>
      </c>
      <c r="AA714" s="21">
        <v>0</v>
      </c>
      <c r="AB714" s="32">
        <v>134228</v>
      </c>
      <c r="AC714" s="20">
        <v>1350984</v>
      </c>
      <c r="AD714" s="20">
        <v>528865</v>
      </c>
      <c r="AE714" s="20">
        <v>958214</v>
      </c>
      <c r="AF714" s="20">
        <v>549735</v>
      </c>
      <c r="AG714" s="20">
        <v>296637</v>
      </c>
      <c r="AH714" s="20">
        <v>144076</v>
      </c>
      <c r="AI714" s="21">
        <v>19782</v>
      </c>
      <c r="AJ714" s="25">
        <v>67748</v>
      </c>
      <c r="AK714" s="25">
        <v>73567</v>
      </c>
      <c r="AL714" s="25">
        <v>21879</v>
      </c>
      <c r="AM714" s="22">
        <v>42477</v>
      </c>
      <c r="AN714" s="20">
        <v>143646</v>
      </c>
      <c r="AO714" s="20">
        <v>20059</v>
      </c>
      <c r="AP714" s="54">
        <v>6726031</v>
      </c>
      <c r="AQ714" s="25">
        <v>141559</v>
      </c>
      <c r="AR714" s="25">
        <v>177698</v>
      </c>
      <c r="AS714" s="54">
        <v>93114</v>
      </c>
      <c r="AT714" s="54">
        <v>42524</v>
      </c>
      <c r="AU714" s="54">
        <v>84116</v>
      </c>
      <c r="AV714" s="25">
        <f t="shared" si="44"/>
        <v>539011</v>
      </c>
      <c r="AW714" s="165">
        <v>776373</v>
      </c>
      <c r="AX714" s="98">
        <f t="shared" si="45"/>
        <v>8041415</v>
      </c>
      <c r="AY714" s="73"/>
      <c r="AZ714" s="20">
        <v>845193</v>
      </c>
      <c r="BA714" s="20">
        <v>94190</v>
      </c>
      <c r="BB714" s="19">
        <v>939383</v>
      </c>
      <c r="BC714" s="19">
        <f t="shared" si="46"/>
        <v>8980798</v>
      </c>
      <c r="BE714" s="20">
        <v>192855</v>
      </c>
      <c r="BF714" s="21">
        <f t="shared" si="47"/>
        <v>8787943</v>
      </c>
      <c r="BH714" s="73"/>
      <c r="BI714" s="73"/>
      <c r="BJ714" s="73"/>
      <c r="BK714" s="73"/>
      <c r="BL714" s="73"/>
      <c r="BM714" s="73"/>
      <c r="BN714" s="73"/>
    </row>
    <row r="715" spans="1:66" ht="22.5" customHeight="1" x14ac:dyDescent="0.2">
      <c r="A715" s="125" t="s">
        <v>2520</v>
      </c>
      <c r="B715" s="126" t="s">
        <v>2511</v>
      </c>
      <c r="C715" s="136" t="s">
        <v>811</v>
      </c>
      <c r="D715" s="129">
        <v>5</v>
      </c>
      <c r="E715" s="130" t="s">
        <v>3561</v>
      </c>
      <c r="F715" s="19">
        <v>1106013</v>
      </c>
      <c r="G715" s="20">
        <v>952212</v>
      </c>
      <c r="H715" s="20">
        <v>308560</v>
      </c>
      <c r="I715" s="20">
        <v>0</v>
      </c>
      <c r="J715" s="20">
        <v>0</v>
      </c>
      <c r="K715" s="20">
        <v>6220</v>
      </c>
      <c r="L715" s="20">
        <v>17015</v>
      </c>
      <c r="M715" s="20">
        <v>49564</v>
      </c>
      <c r="N715" s="20">
        <v>30317</v>
      </c>
      <c r="O715" s="20">
        <v>52503</v>
      </c>
      <c r="P715" s="20">
        <v>1203286</v>
      </c>
      <c r="Q715" s="20">
        <v>81693</v>
      </c>
      <c r="R715" s="20">
        <v>352035</v>
      </c>
      <c r="S715" s="20">
        <v>216106</v>
      </c>
      <c r="T715" s="21">
        <v>209471</v>
      </c>
      <c r="U715" s="54">
        <v>85092</v>
      </c>
      <c r="V715" s="20">
        <v>89040</v>
      </c>
      <c r="W715" s="20">
        <v>77125</v>
      </c>
      <c r="X715" s="20">
        <v>0</v>
      </c>
      <c r="Y715" s="21">
        <v>0</v>
      </c>
      <c r="Z715" s="20">
        <v>476687</v>
      </c>
      <c r="AA715" s="21">
        <v>0</v>
      </c>
      <c r="AB715" s="32">
        <v>383075</v>
      </c>
      <c r="AC715" s="20">
        <v>2309377</v>
      </c>
      <c r="AD715" s="20">
        <v>884151</v>
      </c>
      <c r="AE715" s="20">
        <v>1570919</v>
      </c>
      <c r="AF715" s="20">
        <v>996188</v>
      </c>
      <c r="AG715" s="20">
        <v>398633</v>
      </c>
      <c r="AH715" s="20">
        <v>332316</v>
      </c>
      <c r="AI715" s="21">
        <v>323106</v>
      </c>
      <c r="AJ715" s="25">
        <v>87824</v>
      </c>
      <c r="AK715" s="25">
        <v>137809</v>
      </c>
      <c r="AL715" s="25">
        <v>44496</v>
      </c>
      <c r="AM715" s="22">
        <v>62762</v>
      </c>
      <c r="AN715" s="20">
        <v>1628090</v>
      </c>
      <c r="AO715" s="20">
        <v>142936</v>
      </c>
      <c r="AP715" s="54">
        <v>14614621</v>
      </c>
      <c r="AQ715" s="25">
        <v>223422</v>
      </c>
      <c r="AR715" s="25">
        <v>276825</v>
      </c>
      <c r="AS715" s="54">
        <v>240837</v>
      </c>
      <c r="AT715" s="54">
        <v>115422</v>
      </c>
      <c r="AU715" s="54">
        <v>191822</v>
      </c>
      <c r="AV715" s="25">
        <f t="shared" si="44"/>
        <v>1048328</v>
      </c>
      <c r="AW715" s="165">
        <v>2638998</v>
      </c>
      <c r="AX715" s="98">
        <f t="shared" si="45"/>
        <v>18301947</v>
      </c>
      <c r="AY715" s="73"/>
      <c r="AZ715" s="20">
        <v>1121985</v>
      </c>
      <c r="BA715" s="20">
        <v>741146</v>
      </c>
      <c r="BB715" s="19">
        <v>1863131</v>
      </c>
      <c r="BC715" s="19">
        <f t="shared" si="46"/>
        <v>20165078</v>
      </c>
      <c r="BE715" s="20">
        <v>254602</v>
      </c>
      <c r="BF715" s="21">
        <f t="shared" si="47"/>
        <v>19910476</v>
      </c>
      <c r="BH715" s="73"/>
      <c r="BI715" s="73"/>
      <c r="BJ715" s="73"/>
      <c r="BK715" s="73"/>
      <c r="BL715" s="73"/>
      <c r="BM715" s="73"/>
      <c r="BN715" s="73"/>
    </row>
    <row r="716" spans="1:66" ht="22.5" customHeight="1" x14ac:dyDescent="0.2">
      <c r="A716" s="125" t="s">
        <v>2521</v>
      </c>
      <c r="B716" s="126" t="s">
        <v>2511</v>
      </c>
      <c r="C716" s="136" t="s">
        <v>812</v>
      </c>
      <c r="D716" s="129">
        <v>5</v>
      </c>
      <c r="E716" s="130" t="s">
        <v>3561</v>
      </c>
      <c r="F716" s="19">
        <v>1055608</v>
      </c>
      <c r="G716" s="20">
        <v>686191</v>
      </c>
      <c r="H716" s="20">
        <v>216600</v>
      </c>
      <c r="I716" s="20">
        <v>0</v>
      </c>
      <c r="J716" s="20">
        <v>0</v>
      </c>
      <c r="K716" s="20">
        <v>0</v>
      </c>
      <c r="L716" s="20">
        <v>0</v>
      </c>
      <c r="M716" s="20">
        <v>74389</v>
      </c>
      <c r="N716" s="20">
        <v>41088</v>
      </c>
      <c r="O716" s="20">
        <v>15910</v>
      </c>
      <c r="P716" s="20">
        <v>366239</v>
      </c>
      <c r="Q716" s="20">
        <v>113889</v>
      </c>
      <c r="R716" s="20">
        <v>183825</v>
      </c>
      <c r="S716" s="20">
        <v>193781</v>
      </c>
      <c r="T716" s="21">
        <v>173595</v>
      </c>
      <c r="U716" s="54">
        <v>76566</v>
      </c>
      <c r="V716" s="20">
        <v>90153</v>
      </c>
      <c r="W716" s="20">
        <v>50740</v>
      </c>
      <c r="X716" s="20">
        <v>0</v>
      </c>
      <c r="Y716" s="21">
        <v>0</v>
      </c>
      <c r="Z716" s="20">
        <v>380988</v>
      </c>
      <c r="AA716" s="21">
        <v>32175</v>
      </c>
      <c r="AB716" s="32">
        <v>266282</v>
      </c>
      <c r="AC716" s="20">
        <v>2827062</v>
      </c>
      <c r="AD716" s="20">
        <v>794868</v>
      </c>
      <c r="AE716" s="20">
        <v>1696210</v>
      </c>
      <c r="AF716" s="20">
        <v>1005284</v>
      </c>
      <c r="AG716" s="20">
        <v>423201</v>
      </c>
      <c r="AH716" s="20">
        <v>205797</v>
      </c>
      <c r="AI716" s="21">
        <v>12246</v>
      </c>
      <c r="AJ716" s="25">
        <v>109746</v>
      </c>
      <c r="AK716" s="25">
        <v>126060</v>
      </c>
      <c r="AL716" s="25">
        <v>39486</v>
      </c>
      <c r="AM716" s="22">
        <v>65413</v>
      </c>
      <c r="AN716" s="20">
        <v>937622</v>
      </c>
      <c r="AO716" s="20">
        <v>62740</v>
      </c>
      <c r="AP716" s="54">
        <v>12323754</v>
      </c>
      <c r="AQ716" s="25">
        <v>199030</v>
      </c>
      <c r="AR716" s="25">
        <v>244372</v>
      </c>
      <c r="AS716" s="54">
        <v>166499</v>
      </c>
      <c r="AT716" s="54">
        <v>95519</v>
      </c>
      <c r="AU716" s="54">
        <v>141602</v>
      </c>
      <c r="AV716" s="25">
        <f t="shared" si="44"/>
        <v>847022</v>
      </c>
      <c r="AW716" s="165">
        <v>3204680</v>
      </c>
      <c r="AX716" s="98">
        <f t="shared" si="45"/>
        <v>16375456</v>
      </c>
      <c r="AY716" s="73"/>
      <c r="AZ716" s="20">
        <v>1422478</v>
      </c>
      <c r="BA716" s="20">
        <v>171562</v>
      </c>
      <c r="BB716" s="19">
        <v>1594040</v>
      </c>
      <c r="BC716" s="19">
        <f t="shared" si="46"/>
        <v>17969496</v>
      </c>
      <c r="BE716" s="20">
        <v>406471</v>
      </c>
      <c r="BF716" s="21">
        <f t="shared" si="47"/>
        <v>17563025</v>
      </c>
      <c r="BH716" s="73"/>
      <c r="BI716" s="73"/>
      <c r="BJ716" s="73"/>
      <c r="BK716" s="73"/>
      <c r="BL716" s="73"/>
      <c r="BM716" s="73"/>
      <c r="BN716" s="73"/>
    </row>
    <row r="717" spans="1:66" ht="22.5" customHeight="1" x14ac:dyDescent="0.2">
      <c r="A717" s="125" t="s">
        <v>2522</v>
      </c>
      <c r="B717" s="126" t="s">
        <v>2511</v>
      </c>
      <c r="C717" s="136" t="s">
        <v>813</v>
      </c>
      <c r="D717" s="129">
        <v>5</v>
      </c>
      <c r="E717" s="130" t="s">
        <v>3561</v>
      </c>
      <c r="F717" s="19">
        <v>765544</v>
      </c>
      <c r="G717" s="20">
        <v>664801</v>
      </c>
      <c r="H717" s="20">
        <v>167770</v>
      </c>
      <c r="I717" s="20">
        <v>0</v>
      </c>
      <c r="J717" s="20">
        <v>0</v>
      </c>
      <c r="K717" s="20">
        <v>3740</v>
      </c>
      <c r="L717" s="20">
        <v>26586</v>
      </c>
      <c r="M717" s="20">
        <v>35238</v>
      </c>
      <c r="N717" s="20">
        <v>21524</v>
      </c>
      <c r="O717" s="20">
        <v>30118</v>
      </c>
      <c r="P717" s="20">
        <v>585150</v>
      </c>
      <c r="Q717" s="20">
        <v>115605</v>
      </c>
      <c r="R717" s="20">
        <v>101070</v>
      </c>
      <c r="S717" s="20">
        <v>188423</v>
      </c>
      <c r="T717" s="21">
        <v>168966</v>
      </c>
      <c r="U717" s="54">
        <v>37170</v>
      </c>
      <c r="V717" s="20">
        <v>84588</v>
      </c>
      <c r="W717" s="20">
        <v>40592</v>
      </c>
      <c r="X717" s="20">
        <v>0</v>
      </c>
      <c r="Y717" s="21">
        <v>0</v>
      </c>
      <c r="Z717" s="20">
        <v>420056</v>
      </c>
      <c r="AA717" s="21">
        <v>62920</v>
      </c>
      <c r="AB717" s="32">
        <v>137913</v>
      </c>
      <c r="AC717" s="20">
        <v>1272593</v>
      </c>
      <c r="AD717" s="20">
        <v>614840</v>
      </c>
      <c r="AE717" s="20">
        <v>1144301</v>
      </c>
      <c r="AF717" s="20">
        <v>739071</v>
      </c>
      <c r="AG717" s="20">
        <v>258871</v>
      </c>
      <c r="AH717" s="20">
        <v>197290</v>
      </c>
      <c r="AI717" s="21">
        <v>158256</v>
      </c>
      <c r="AJ717" s="25">
        <v>69451</v>
      </c>
      <c r="AK717" s="25">
        <v>111220</v>
      </c>
      <c r="AL717" s="25">
        <v>33154</v>
      </c>
      <c r="AM717" s="22">
        <v>52978</v>
      </c>
      <c r="AN717" s="20">
        <v>914727</v>
      </c>
      <c r="AO717" s="20">
        <v>96381</v>
      </c>
      <c r="AP717" s="54">
        <v>9320907</v>
      </c>
      <c r="AQ717" s="25">
        <v>194307</v>
      </c>
      <c r="AR717" s="25">
        <v>225920</v>
      </c>
      <c r="AS717" s="54">
        <v>166934</v>
      </c>
      <c r="AT717" s="54">
        <v>79529</v>
      </c>
      <c r="AU717" s="54">
        <v>128630</v>
      </c>
      <c r="AV717" s="25">
        <f t="shared" si="44"/>
        <v>795320</v>
      </c>
      <c r="AW717" s="165">
        <v>2894037</v>
      </c>
      <c r="AX717" s="98">
        <f t="shared" si="45"/>
        <v>13010264</v>
      </c>
      <c r="AY717" s="73"/>
      <c r="AZ717" s="20">
        <v>868008</v>
      </c>
      <c r="BA717" s="20">
        <v>442133</v>
      </c>
      <c r="BB717" s="19">
        <v>1310141</v>
      </c>
      <c r="BC717" s="19">
        <f t="shared" si="46"/>
        <v>14320405</v>
      </c>
      <c r="BE717" s="20">
        <v>232480</v>
      </c>
      <c r="BF717" s="21">
        <f t="shared" si="47"/>
        <v>14087925</v>
      </c>
      <c r="BH717" s="73"/>
      <c r="BI717" s="73"/>
      <c r="BJ717" s="73"/>
      <c r="BK717" s="73"/>
      <c r="BL717" s="73"/>
      <c r="BM717" s="73"/>
      <c r="BN717" s="73"/>
    </row>
    <row r="718" spans="1:66" ht="22.5" customHeight="1" x14ac:dyDescent="0.2">
      <c r="A718" s="125" t="s">
        <v>2523</v>
      </c>
      <c r="B718" s="126" t="s">
        <v>2511</v>
      </c>
      <c r="C718" s="136" t="s">
        <v>814</v>
      </c>
      <c r="D718" s="129">
        <v>5</v>
      </c>
      <c r="E718" s="130" t="s">
        <v>3561</v>
      </c>
      <c r="F718" s="19">
        <v>594332</v>
      </c>
      <c r="G718" s="20">
        <v>745442</v>
      </c>
      <c r="H718" s="20">
        <v>131290</v>
      </c>
      <c r="I718" s="20">
        <v>0</v>
      </c>
      <c r="J718" s="20">
        <v>0</v>
      </c>
      <c r="K718" s="20">
        <v>0</v>
      </c>
      <c r="L718" s="20">
        <v>0</v>
      </c>
      <c r="M718" s="20">
        <v>26348</v>
      </c>
      <c r="N718" s="20">
        <v>16042</v>
      </c>
      <c r="O718" s="20">
        <v>14097</v>
      </c>
      <c r="P718" s="20">
        <v>610327</v>
      </c>
      <c r="Q718" s="20">
        <v>67337</v>
      </c>
      <c r="R718" s="20">
        <v>135585</v>
      </c>
      <c r="S718" s="20">
        <v>140201</v>
      </c>
      <c r="T718" s="21">
        <v>92584</v>
      </c>
      <c r="U718" s="54">
        <v>93450</v>
      </c>
      <c r="V718" s="20">
        <v>62328</v>
      </c>
      <c r="W718" s="20">
        <v>30444</v>
      </c>
      <c r="X718" s="20">
        <v>0</v>
      </c>
      <c r="Y718" s="21">
        <v>0</v>
      </c>
      <c r="Z718" s="20">
        <v>326612</v>
      </c>
      <c r="AA718" s="21">
        <v>34320</v>
      </c>
      <c r="AB718" s="32">
        <v>169684</v>
      </c>
      <c r="AC718" s="20">
        <v>1224534</v>
      </c>
      <c r="AD718" s="20">
        <v>487548</v>
      </c>
      <c r="AE718" s="20">
        <v>921220</v>
      </c>
      <c r="AF718" s="20">
        <v>494190</v>
      </c>
      <c r="AG718" s="20">
        <v>188978</v>
      </c>
      <c r="AH718" s="20">
        <v>187426</v>
      </c>
      <c r="AI718" s="21">
        <v>83367</v>
      </c>
      <c r="AJ718" s="25">
        <v>57916</v>
      </c>
      <c r="AK718" s="25">
        <v>84502</v>
      </c>
      <c r="AL718" s="25">
        <v>23692</v>
      </c>
      <c r="AM718" s="22">
        <v>40906</v>
      </c>
      <c r="AN718" s="20">
        <v>735848</v>
      </c>
      <c r="AO718" s="20">
        <v>51681</v>
      </c>
      <c r="AP718" s="54">
        <v>7872231</v>
      </c>
      <c r="AQ718" s="25">
        <v>139826</v>
      </c>
      <c r="AR718" s="25">
        <v>188941</v>
      </c>
      <c r="AS718" s="54">
        <v>144799</v>
      </c>
      <c r="AT718" s="54">
        <v>65717</v>
      </c>
      <c r="AU718" s="54">
        <v>102870</v>
      </c>
      <c r="AV718" s="25">
        <f t="shared" si="44"/>
        <v>642153</v>
      </c>
      <c r="AW718" s="165">
        <v>1357630</v>
      </c>
      <c r="AX718" s="98">
        <f t="shared" si="45"/>
        <v>9872014</v>
      </c>
      <c r="AY718" s="73"/>
      <c r="AZ718" s="20">
        <v>710407</v>
      </c>
      <c r="BA718" s="20">
        <v>278747</v>
      </c>
      <c r="BB718" s="19">
        <v>989154</v>
      </c>
      <c r="BC718" s="19">
        <f t="shared" si="46"/>
        <v>10861168</v>
      </c>
      <c r="BE718" s="20">
        <v>155864</v>
      </c>
      <c r="BF718" s="21">
        <f t="shared" si="47"/>
        <v>10705304</v>
      </c>
      <c r="BH718" s="73"/>
      <c r="BI718" s="73"/>
      <c r="BJ718" s="73"/>
      <c r="BK718" s="73"/>
      <c r="BL718" s="73"/>
      <c r="BM718" s="73"/>
      <c r="BN718" s="73"/>
    </row>
    <row r="719" spans="1:66" ht="22.5" customHeight="1" x14ac:dyDescent="0.2">
      <c r="A719" s="125" t="s">
        <v>2524</v>
      </c>
      <c r="B719" s="126" t="s">
        <v>2511</v>
      </c>
      <c r="C719" s="136" t="s">
        <v>815</v>
      </c>
      <c r="D719" s="129">
        <v>5</v>
      </c>
      <c r="E719" s="130" t="s">
        <v>3561</v>
      </c>
      <c r="F719" s="19">
        <v>732263</v>
      </c>
      <c r="G719" s="20">
        <v>379673</v>
      </c>
      <c r="H719" s="20">
        <v>150290</v>
      </c>
      <c r="I719" s="20">
        <v>0</v>
      </c>
      <c r="J719" s="20">
        <v>0</v>
      </c>
      <c r="K719" s="20">
        <v>0</v>
      </c>
      <c r="L719" s="20">
        <v>0</v>
      </c>
      <c r="M719" s="20">
        <v>45714</v>
      </c>
      <c r="N719" s="20">
        <v>25146</v>
      </c>
      <c r="O719" s="20">
        <v>22089</v>
      </c>
      <c r="P719" s="20">
        <v>624648</v>
      </c>
      <c r="Q719" s="20">
        <v>69206</v>
      </c>
      <c r="R719" s="20">
        <v>165420</v>
      </c>
      <c r="S719" s="20">
        <v>108946</v>
      </c>
      <c r="T719" s="21">
        <v>104157</v>
      </c>
      <c r="U719" s="54">
        <v>66990</v>
      </c>
      <c r="V719" s="20">
        <v>72345</v>
      </c>
      <c r="W719" s="20">
        <v>40592</v>
      </c>
      <c r="X719" s="20">
        <v>0</v>
      </c>
      <c r="Y719" s="21">
        <v>0</v>
      </c>
      <c r="Z719" s="20">
        <v>384913</v>
      </c>
      <c r="AA719" s="21">
        <v>19305</v>
      </c>
      <c r="AB719" s="32">
        <v>201625</v>
      </c>
      <c r="AC719" s="20">
        <v>1525024</v>
      </c>
      <c r="AD719" s="20">
        <v>710796</v>
      </c>
      <c r="AE719" s="20">
        <v>1349723</v>
      </c>
      <c r="AF719" s="20">
        <v>715565</v>
      </c>
      <c r="AG719" s="20">
        <v>278525</v>
      </c>
      <c r="AH719" s="20">
        <v>232947</v>
      </c>
      <c r="AI719" s="21">
        <v>56991</v>
      </c>
      <c r="AJ719" s="25">
        <v>77024</v>
      </c>
      <c r="AK719" s="25">
        <v>104049</v>
      </c>
      <c r="AL719" s="25">
        <v>33254</v>
      </c>
      <c r="AM719" s="22">
        <v>52447</v>
      </c>
      <c r="AN719" s="20">
        <v>572780</v>
      </c>
      <c r="AO719" s="20">
        <v>52644</v>
      </c>
      <c r="AP719" s="54">
        <v>8975091</v>
      </c>
      <c r="AQ719" s="25">
        <v>191582</v>
      </c>
      <c r="AR719" s="25">
        <v>237221</v>
      </c>
      <c r="AS719" s="54">
        <v>168929</v>
      </c>
      <c r="AT719" s="54">
        <v>62907</v>
      </c>
      <c r="AU719" s="54">
        <v>131503</v>
      </c>
      <c r="AV719" s="25">
        <f t="shared" si="44"/>
        <v>792142</v>
      </c>
      <c r="AW719" s="165">
        <v>1626542</v>
      </c>
      <c r="AX719" s="98">
        <f t="shared" si="45"/>
        <v>11393775</v>
      </c>
      <c r="AY719" s="73"/>
      <c r="AZ719" s="20">
        <v>972774</v>
      </c>
      <c r="BA719" s="20">
        <v>279521</v>
      </c>
      <c r="BB719" s="19">
        <v>1252295</v>
      </c>
      <c r="BC719" s="19">
        <f t="shared" si="46"/>
        <v>12646070</v>
      </c>
      <c r="BE719" s="20">
        <v>189499</v>
      </c>
      <c r="BF719" s="21">
        <f t="shared" si="47"/>
        <v>12456571</v>
      </c>
      <c r="BH719" s="73"/>
      <c r="BI719" s="73"/>
      <c r="BJ719" s="73"/>
      <c r="BK719" s="73"/>
      <c r="BL719" s="73"/>
      <c r="BM719" s="73"/>
      <c r="BN719" s="73"/>
    </row>
    <row r="720" spans="1:66" ht="22.5" customHeight="1" x14ac:dyDescent="0.2">
      <c r="A720" s="125" t="s">
        <v>2525</v>
      </c>
      <c r="B720" s="126" t="s">
        <v>2511</v>
      </c>
      <c r="C720" s="136" t="s">
        <v>816</v>
      </c>
      <c r="D720" s="129">
        <v>4</v>
      </c>
      <c r="E720" s="130" t="s">
        <v>3561</v>
      </c>
      <c r="F720" s="19">
        <v>2746430</v>
      </c>
      <c r="G720" s="20">
        <v>3433737</v>
      </c>
      <c r="H720" s="20">
        <v>696920</v>
      </c>
      <c r="I720" s="20">
        <v>0</v>
      </c>
      <c r="J720" s="20">
        <v>0</v>
      </c>
      <c r="K720" s="20">
        <v>9260</v>
      </c>
      <c r="L720" s="20">
        <v>13206</v>
      </c>
      <c r="M720" s="20">
        <v>157285</v>
      </c>
      <c r="N720" s="20">
        <v>105246</v>
      </c>
      <c r="O720" s="20">
        <v>59644</v>
      </c>
      <c r="P720" s="20">
        <v>3043759</v>
      </c>
      <c r="Q720" s="20">
        <v>314001</v>
      </c>
      <c r="R720" s="20">
        <v>556065</v>
      </c>
      <c r="S720" s="20">
        <v>770659</v>
      </c>
      <c r="T720" s="21">
        <v>578766</v>
      </c>
      <c r="U720" s="54">
        <v>193032</v>
      </c>
      <c r="V720" s="20">
        <v>389550</v>
      </c>
      <c r="W720" s="20">
        <v>223256</v>
      </c>
      <c r="X720" s="20">
        <v>0</v>
      </c>
      <c r="Y720" s="21">
        <v>0</v>
      </c>
      <c r="Z720" s="20">
        <v>1153916</v>
      </c>
      <c r="AA720" s="21">
        <v>14300</v>
      </c>
      <c r="AB720" s="32">
        <v>764127</v>
      </c>
      <c r="AC720" s="20">
        <v>6089208</v>
      </c>
      <c r="AD720" s="20">
        <v>2758114</v>
      </c>
      <c r="AE720" s="20">
        <v>4551588</v>
      </c>
      <c r="AF720" s="20">
        <v>2575356</v>
      </c>
      <c r="AG720" s="20">
        <v>1045003</v>
      </c>
      <c r="AH720" s="20">
        <v>615672</v>
      </c>
      <c r="AI720" s="21">
        <v>189813</v>
      </c>
      <c r="AJ720" s="25">
        <v>254879</v>
      </c>
      <c r="AK720" s="25">
        <v>279349</v>
      </c>
      <c r="AL720" s="25">
        <v>99698</v>
      </c>
      <c r="AM720" s="22">
        <v>138228</v>
      </c>
      <c r="AN720" s="20">
        <v>3806993</v>
      </c>
      <c r="AO720" s="20">
        <v>187155</v>
      </c>
      <c r="AP720" s="54">
        <v>37814215</v>
      </c>
      <c r="AQ720" s="25">
        <v>482420</v>
      </c>
      <c r="AR720" s="25">
        <v>478241</v>
      </c>
      <c r="AS720" s="54">
        <v>452131</v>
      </c>
      <c r="AT720" s="54">
        <v>147918</v>
      </c>
      <c r="AU720" s="54">
        <v>326299</v>
      </c>
      <c r="AV720" s="25">
        <f t="shared" si="44"/>
        <v>1887009</v>
      </c>
      <c r="AW720" s="165">
        <v>7298091</v>
      </c>
      <c r="AX720" s="98">
        <f t="shared" si="45"/>
        <v>46999315</v>
      </c>
      <c r="AY720" s="73"/>
      <c r="AZ720" s="20">
        <v>2892410</v>
      </c>
      <c r="BA720" s="20">
        <v>880309</v>
      </c>
      <c r="BB720" s="19">
        <v>3772719</v>
      </c>
      <c r="BC720" s="19">
        <f t="shared" si="46"/>
        <v>50772034</v>
      </c>
      <c r="BE720" s="20">
        <v>2093046</v>
      </c>
      <c r="BF720" s="21">
        <f t="shared" si="47"/>
        <v>48678988</v>
      </c>
      <c r="BH720" s="73"/>
      <c r="BI720" s="73"/>
      <c r="BJ720" s="73"/>
      <c r="BK720" s="73"/>
      <c r="BL720" s="73"/>
      <c r="BM720" s="73"/>
      <c r="BN720" s="73"/>
    </row>
    <row r="721" spans="1:66" ht="22.5" customHeight="1" x14ac:dyDescent="0.2">
      <c r="A721" s="125" t="s">
        <v>2526</v>
      </c>
      <c r="B721" s="126" t="s">
        <v>2511</v>
      </c>
      <c r="C721" s="136" t="s">
        <v>817</v>
      </c>
      <c r="D721" s="129">
        <v>5</v>
      </c>
      <c r="E721" s="130" t="s">
        <v>3561</v>
      </c>
      <c r="F721" s="19">
        <v>723534</v>
      </c>
      <c r="G721" s="20">
        <v>416820</v>
      </c>
      <c r="H721" s="20">
        <v>123690</v>
      </c>
      <c r="I721" s="20">
        <v>0</v>
      </c>
      <c r="J721" s="20">
        <v>0</v>
      </c>
      <c r="K721" s="20">
        <v>0</v>
      </c>
      <c r="L721" s="20">
        <v>0</v>
      </c>
      <c r="M721" s="20">
        <v>39394</v>
      </c>
      <c r="N721" s="20">
        <v>21487</v>
      </c>
      <c r="O721" s="20">
        <v>25493</v>
      </c>
      <c r="P721" s="20">
        <v>574619</v>
      </c>
      <c r="Q721" s="20">
        <v>62001</v>
      </c>
      <c r="R721" s="20">
        <v>177885</v>
      </c>
      <c r="S721" s="20">
        <v>123234</v>
      </c>
      <c r="T721" s="21">
        <v>92584</v>
      </c>
      <c r="U721" s="54">
        <v>44856</v>
      </c>
      <c r="V721" s="20">
        <v>52311</v>
      </c>
      <c r="W721" s="20">
        <v>40592</v>
      </c>
      <c r="X721" s="20">
        <v>0</v>
      </c>
      <c r="Y721" s="21">
        <v>0</v>
      </c>
      <c r="Z721" s="20">
        <v>402358</v>
      </c>
      <c r="AA721" s="21">
        <v>34320</v>
      </c>
      <c r="AB721" s="32">
        <v>191136</v>
      </c>
      <c r="AC721" s="20">
        <v>1170103</v>
      </c>
      <c r="AD721" s="20">
        <v>794735</v>
      </c>
      <c r="AE721" s="20">
        <v>1000443</v>
      </c>
      <c r="AF721" s="20">
        <v>568813</v>
      </c>
      <c r="AG721" s="20">
        <v>225950</v>
      </c>
      <c r="AH721" s="20">
        <v>257473</v>
      </c>
      <c r="AI721" s="21">
        <v>33441</v>
      </c>
      <c r="AJ721" s="25">
        <v>69333</v>
      </c>
      <c r="AK721" s="25">
        <v>81701</v>
      </c>
      <c r="AL721" s="25">
        <v>27089</v>
      </c>
      <c r="AM721" s="22">
        <v>44638</v>
      </c>
      <c r="AN721" s="20">
        <v>925005</v>
      </c>
      <c r="AO721" s="20">
        <v>39821</v>
      </c>
      <c r="AP721" s="54">
        <v>8384859</v>
      </c>
      <c r="AQ721" s="25">
        <v>184918</v>
      </c>
      <c r="AR721" s="25">
        <v>200631</v>
      </c>
      <c r="AS721" s="54">
        <v>165697</v>
      </c>
      <c r="AT721" s="54">
        <v>63281</v>
      </c>
      <c r="AU721" s="54">
        <v>110245</v>
      </c>
      <c r="AV721" s="25">
        <f t="shared" si="44"/>
        <v>724772</v>
      </c>
      <c r="AW721" s="165">
        <v>1570499</v>
      </c>
      <c r="AX721" s="98">
        <f t="shared" si="45"/>
        <v>10680130</v>
      </c>
      <c r="AY721" s="73"/>
      <c r="AZ721" s="20">
        <v>867265</v>
      </c>
      <c r="BA721" s="20">
        <v>221133</v>
      </c>
      <c r="BB721" s="19">
        <v>1088398</v>
      </c>
      <c r="BC721" s="19">
        <f t="shared" si="46"/>
        <v>11768528</v>
      </c>
      <c r="BE721" s="20">
        <v>159798</v>
      </c>
      <c r="BF721" s="21">
        <f t="shared" si="47"/>
        <v>11608730</v>
      </c>
      <c r="BH721" s="73"/>
      <c r="BI721" s="73"/>
      <c r="BJ721" s="73"/>
      <c r="BK721" s="73"/>
      <c r="BL721" s="73"/>
      <c r="BM721" s="73"/>
      <c r="BN721" s="73"/>
    </row>
    <row r="722" spans="1:66" ht="22.5" customHeight="1" x14ac:dyDescent="0.2">
      <c r="A722" s="125" t="s">
        <v>2527</v>
      </c>
      <c r="B722" s="126" t="s">
        <v>2511</v>
      </c>
      <c r="C722" s="136" t="s">
        <v>818</v>
      </c>
      <c r="D722" s="129">
        <v>5</v>
      </c>
      <c r="E722" s="130" t="s">
        <v>3561</v>
      </c>
      <c r="F722" s="19">
        <v>1155302</v>
      </c>
      <c r="G722" s="20">
        <v>1034135</v>
      </c>
      <c r="H722" s="20">
        <v>507490</v>
      </c>
      <c r="I722" s="20">
        <v>0</v>
      </c>
      <c r="J722" s="20">
        <v>0</v>
      </c>
      <c r="K722" s="20">
        <v>80630</v>
      </c>
      <c r="L722" s="20">
        <v>132426</v>
      </c>
      <c r="M722" s="20">
        <v>34245</v>
      </c>
      <c r="N722" s="20">
        <v>27460</v>
      </c>
      <c r="O722" s="20">
        <v>12580</v>
      </c>
      <c r="P722" s="20">
        <v>821028</v>
      </c>
      <c r="Q722" s="20">
        <v>82002</v>
      </c>
      <c r="R722" s="20">
        <v>203850</v>
      </c>
      <c r="S722" s="20">
        <v>175921</v>
      </c>
      <c r="T722" s="21">
        <v>258194</v>
      </c>
      <c r="U722" s="54">
        <v>66738</v>
      </c>
      <c r="V722" s="20">
        <v>85701</v>
      </c>
      <c r="W722" s="20">
        <v>131924</v>
      </c>
      <c r="X722" s="20">
        <v>0</v>
      </c>
      <c r="Y722" s="21">
        <v>0</v>
      </c>
      <c r="Z722" s="20">
        <v>421974</v>
      </c>
      <c r="AA722" s="21">
        <v>28600</v>
      </c>
      <c r="AB722" s="32">
        <v>281251</v>
      </c>
      <c r="AC722" s="20">
        <v>1966894</v>
      </c>
      <c r="AD722" s="20">
        <v>1470687</v>
      </c>
      <c r="AE722" s="20">
        <v>1864149</v>
      </c>
      <c r="AF722" s="20">
        <v>1026375</v>
      </c>
      <c r="AG722" s="20">
        <v>328022</v>
      </c>
      <c r="AH722" s="20">
        <v>500013</v>
      </c>
      <c r="AI722" s="21">
        <v>207711</v>
      </c>
      <c r="AJ722" s="25">
        <v>81332</v>
      </c>
      <c r="AK722" s="25">
        <v>134024</v>
      </c>
      <c r="AL722" s="25">
        <v>44119</v>
      </c>
      <c r="AM722" s="22">
        <v>61838</v>
      </c>
      <c r="AN722" s="20">
        <v>3292030</v>
      </c>
      <c r="AO722" s="20">
        <v>140487</v>
      </c>
      <c r="AP722" s="54">
        <v>16659132</v>
      </c>
      <c r="AQ722" s="25">
        <v>227460</v>
      </c>
      <c r="AR722" s="25">
        <v>308829</v>
      </c>
      <c r="AS722" s="54">
        <v>290585</v>
      </c>
      <c r="AT722" s="54">
        <v>117519</v>
      </c>
      <c r="AU722" s="54">
        <v>221333</v>
      </c>
      <c r="AV722" s="25">
        <f t="shared" si="44"/>
        <v>1165726</v>
      </c>
      <c r="AW722" s="165">
        <v>4672582</v>
      </c>
      <c r="AX722" s="98">
        <f t="shared" si="45"/>
        <v>22497440</v>
      </c>
      <c r="AY722" s="73"/>
      <c r="AZ722" s="20">
        <v>1031715</v>
      </c>
      <c r="BA722" s="20">
        <v>669851</v>
      </c>
      <c r="BB722" s="19">
        <v>1701566</v>
      </c>
      <c r="BC722" s="19">
        <f t="shared" si="46"/>
        <v>24199006</v>
      </c>
      <c r="BE722" s="20">
        <v>231642</v>
      </c>
      <c r="BF722" s="21">
        <f t="shared" si="47"/>
        <v>23967364</v>
      </c>
      <c r="BH722" s="73"/>
      <c r="BI722" s="73"/>
      <c r="BJ722" s="73"/>
      <c r="BK722" s="73"/>
      <c r="BL722" s="73"/>
      <c r="BM722" s="73"/>
      <c r="BN722" s="73"/>
    </row>
    <row r="723" spans="1:66" ht="22.5" customHeight="1" x14ac:dyDescent="0.2">
      <c r="A723" s="125" t="s">
        <v>2528</v>
      </c>
      <c r="B723" s="126" t="s">
        <v>2511</v>
      </c>
      <c r="C723" s="136" t="s">
        <v>819</v>
      </c>
      <c r="D723" s="129">
        <v>5</v>
      </c>
      <c r="E723" s="130" t="s">
        <v>3561</v>
      </c>
      <c r="F723" s="19">
        <v>791522</v>
      </c>
      <c r="G723" s="20">
        <v>803480</v>
      </c>
      <c r="H723" s="20">
        <v>228190</v>
      </c>
      <c r="I723" s="20">
        <v>0</v>
      </c>
      <c r="J723" s="20">
        <v>0</v>
      </c>
      <c r="K723" s="20">
        <v>0</v>
      </c>
      <c r="L723" s="20">
        <v>0</v>
      </c>
      <c r="M723" s="20">
        <v>32904</v>
      </c>
      <c r="N723" s="20">
        <v>18681</v>
      </c>
      <c r="O723" s="20">
        <v>23125</v>
      </c>
      <c r="P723" s="20">
        <v>686418</v>
      </c>
      <c r="Q723" s="20">
        <v>63624</v>
      </c>
      <c r="R723" s="20">
        <v>133155</v>
      </c>
      <c r="S723" s="20">
        <v>142880</v>
      </c>
      <c r="T723" s="21">
        <v>104157</v>
      </c>
      <c r="U723" s="54">
        <v>49728</v>
      </c>
      <c r="V723" s="20">
        <v>84588</v>
      </c>
      <c r="W723" s="20">
        <v>56829</v>
      </c>
      <c r="X723" s="20">
        <v>0</v>
      </c>
      <c r="Y723" s="21">
        <v>0</v>
      </c>
      <c r="Z723" s="20">
        <v>362714</v>
      </c>
      <c r="AA723" s="21">
        <v>2860</v>
      </c>
      <c r="AB723" s="32">
        <v>165214</v>
      </c>
      <c r="AC723" s="20">
        <v>1484360</v>
      </c>
      <c r="AD723" s="20">
        <v>907518</v>
      </c>
      <c r="AE723" s="20">
        <v>1033598</v>
      </c>
      <c r="AF723" s="20">
        <v>548769</v>
      </c>
      <c r="AG723" s="20">
        <v>234730</v>
      </c>
      <c r="AH723" s="20">
        <v>282632</v>
      </c>
      <c r="AI723" s="21">
        <v>203472</v>
      </c>
      <c r="AJ723" s="25">
        <v>62473</v>
      </c>
      <c r="AK723" s="25">
        <v>94205</v>
      </c>
      <c r="AL723" s="25">
        <v>27245</v>
      </c>
      <c r="AM723" s="22">
        <v>45524</v>
      </c>
      <c r="AN723" s="20">
        <v>1307589</v>
      </c>
      <c r="AO723" s="20">
        <v>105780</v>
      </c>
      <c r="AP723" s="54">
        <v>10087964</v>
      </c>
      <c r="AQ723" s="25">
        <v>157996</v>
      </c>
      <c r="AR723" s="25">
        <v>225692</v>
      </c>
      <c r="AS723" s="54">
        <v>174492</v>
      </c>
      <c r="AT723" s="54">
        <v>84571</v>
      </c>
      <c r="AU723" s="54">
        <v>135002</v>
      </c>
      <c r="AV723" s="25">
        <f t="shared" si="44"/>
        <v>777753</v>
      </c>
      <c r="AW723" s="165">
        <v>2672898</v>
      </c>
      <c r="AX723" s="98">
        <f t="shared" si="45"/>
        <v>13538615</v>
      </c>
      <c r="AY723" s="73"/>
      <c r="AZ723" s="20">
        <v>772694</v>
      </c>
      <c r="BA723" s="20">
        <v>553030</v>
      </c>
      <c r="BB723" s="19">
        <v>1325724</v>
      </c>
      <c r="BC723" s="19">
        <f t="shared" si="46"/>
        <v>14864339</v>
      </c>
      <c r="BE723" s="20">
        <v>160677</v>
      </c>
      <c r="BF723" s="21">
        <f t="shared" si="47"/>
        <v>14703662</v>
      </c>
      <c r="BH723" s="73"/>
      <c r="BI723" s="73"/>
      <c r="BJ723" s="73"/>
      <c r="BK723" s="73"/>
      <c r="BL723" s="73"/>
      <c r="BM723" s="73"/>
      <c r="BN723" s="73"/>
    </row>
    <row r="724" spans="1:66" ht="22.5" customHeight="1" x14ac:dyDescent="0.2">
      <c r="A724" s="125" t="s">
        <v>2529</v>
      </c>
      <c r="B724" s="126" t="s">
        <v>2511</v>
      </c>
      <c r="C724" s="136" t="s">
        <v>820</v>
      </c>
      <c r="D724" s="129">
        <v>5</v>
      </c>
      <c r="E724" s="130" t="s">
        <v>3561</v>
      </c>
      <c r="F724" s="19">
        <v>916539</v>
      </c>
      <c r="G724" s="20">
        <v>994920</v>
      </c>
      <c r="H724" s="20">
        <v>177080</v>
      </c>
      <c r="I724" s="20">
        <v>0</v>
      </c>
      <c r="J724" s="20">
        <v>0</v>
      </c>
      <c r="K724" s="20">
        <v>0</v>
      </c>
      <c r="L724" s="20">
        <v>0</v>
      </c>
      <c r="M724" s="20">
        <v>53096</v>
      </c>
      <c r="N724" s="20">
        <v>29222</v>
      </c>
      <c r="O724" s="20">
        <v>15207</v>
      </c>
      <c r="P724" s="20">
        <v>1060108</v>
      </c>
      <c r="Q724" s="20">
        <v>77662</v>
      </c>
      <c r="R724" s="20">
        <v>174870</v>
      </c>
      <c r="S724" s="20">
        <v>281295</v>
      </c>
      <c r="T724" s="21">
        <v>214101</v>
      </c>
      <c r="U724" s="54">
        <v>174426</v>
      </c>
      <c r="V724" s="20">
        <v>115752</v>
      </c>
      <c r="W724" s="20">
        <v>46681</v>
      </c>
      <c r="X724" s="20">
        <v>0</v>
      </c>
      <c r="Y724" s="21">
        <v>0</v>
      </c>
      <c r="Z724" s="20">
        <v>504566</v>
      </c>
      <c r="AA724" s="21">
        <v>0</v>
      </c>
      <c r="AB724" s="32">
        <v>178312</v>
      </c>
      <c r="AC724" s="20">
        <v>2403640</v>
      </c>
      <c r="AD724" s="20">
        <v>1040620</v>
      </c>
      <c r="AE724" s="20">
        <v>1451840</v>
      </c>
      <c r="AF724" s="20">
        <v>742049</v>
      </c>
      <c r="AG724" s="20">
        <v>320783</v>
      </c>
      <c r="AH724" s="20">
        <v>411051</v>
      </c>
      <c r="AI724" s="21">
        <v>138945</v>
      </c>
      <c r="AJ724" s="25">
        <v>85008</v>
      </c>
      <c r="AK724" s="25">
        <v>121861</v>
      </c>
      <c r="AL724" s="25">
        <v>36247</v>
      </c>
      <c r="AM724" s="22">
        <v>58077</v>
      </c>
      <c r="AN724" s="20">
        <v>930166</v>
      </c>
      <c r="AO724" s="20">
        <v>77377</v>
      </c>
      <c r="AP724" s="54">
        <v>12831501</v>
      </c>
      <c r="AQ724" s="25">
        <v>161670</v>
      </c>
      <c r="AR724" s="25">
        <v>238340</v>
      </c>
      <c r="AS724" s="54">
        <v>228251</v>
      </c>
      <c r="AT724" s="54">
        <v>101257</v>
      </c>
      <c r="AU724" s="54">
        <v>162117</v>
      </c>
      <c r="AV724" s="25">
        <f t="shared" si="44"/>
        <v>891635</v>
      </c>
      <c r="AW724" s="165">
        <v>2445477</v>
      </c>
      <c r="AX724" s="98">
        <f t="shared" si="45"/>
        <v>16168613</v>
      </c>
      <c r="AY724" s="73"/>
      <c r="AZ724" s="20">
        <v>1082514</v>
      </c>
      <c r="BA724" s="20">
        <v>418685</v>
      </c>
      <c r="BB724" s="19">
        <v>1501199</v>
      </c>
      <c r="BC724" s="19">
        <f t="shared" si="46"/>
        <v>17669812</v>
      </c>
      <c r="BE724" s="20">
        <v>246832</v>
      </c>
      <c r="BF724" s="21">
        <f t="shared" si="47"/>
        <v>17422980</v>
      </c>
      <c r="BH724" s="73"/>
      <c r="BI724" s="73"/>
      <c r="BJ724" s="73"/>
      <c r="BK724" s="73"/>
      <c r="BL724" s="73"/>
      <c r="BM724" s="73"/>
      <c r="BN724" s="73"/>
    </row>
    <row r="725" spans="1:66" ht="22.5" customHeight="1" x14ac:dyDescent="0.2">
      <c r="A725" s="125" t="s">
        <v>2530</v>
      </c>
      <c r="B725" s="126" t="s">
        <v>2511</v>
      </c>
      <c r="C725" s="136" t="s">
        <v>821</v>
      </c>
      <c r="D725" s="129">
        <v>5</v>
      </c>
      <c r="E725" s="130" t="s">
        <v>3561</v>
      </c>
      <c r="F725" s="19">
        <v>509485</v>
      </c>
      <c r="G725" s="20">
        <v>339673</v>
      </c>
      <c r="H725" s="20">
        <v>81320</v>
      </c>
      <c r="I725" s="20">
        <v>0</v>
      </c>
      <c r="J725" s="20">
        <v>0</v>
      </c>
      <c r="K725" s="20">
        <v>0</v>
      </c>
      <c r="L725" s="20">
        <v>0</v>
      </c>
      <c r="M725" s="20">
        <v>26012</v>
      </c>
      <c r="N725" s="20">
        <v>15053</v>
      </c>
      <c r="O725" s="20">
        <v>10101</v>
      </c>
      <c r="P725" s="20">
        <v>470671</v>
      </c>
      <c r="Q725" s="20">
        <v>59840</v>
      </c>
      <c r="R725" s="20">
        <v>133605</v>
      </c>
      <c r="S725" s="20">
        <v>95551</v>
      </c>
      <c r="T725" s="21">
        <v>57865</v>
      </c>
      <c r="U725" s="54">
        <v>24486</v>
      </c>
      <c r="V725" s="20">
        <v>42294</v>
      </c>
      <c r="W725" s="20">
        <v>40592</v>
      </c>
      <c r="X725" s="20">
        <v>0</v>
      </c>
      <c r="Y725" s="21">
        <v>0</v>
      </c>
      <c r="Z725" s="20">
        <v>287335</v>
      </c>
      <c r="AA725" s="21">
        <v>6435</v>
      </c>
      <c r="AB725" s="32">
        <v>119618</v>
      </c>
      <c r="AC725" s="20">
        <v>968170</v>
      </c>
      <c r="AD725" s="20">
        <v>427624</v>
      </c>
      <c r="AE725" s="20">
        <v>757121</v>
      </c>
      <c r="AF725" s="20">
        <v>428341</v>
      </c>
      <c r="AG725" s="20">
        <v>176749</v>
      </c>
      <c r="AH725" s="20">
        <v>178014</v>
      </c>
      <c r="AI725" s="21">
        <v>26376</v>
      </c>
      <c r="AJ725" s="25">
        <v>55999</v>
      </c>
      <c r="AK725" s="25">
        <v>76721</v>
      </c>
      <c r="AL725" s="25">
        <v>20357</v>
      </c>
      <c r="AM725" s="22">
        <v>37533</v>
      </c>
      <c r="AN725" s="20">
        <v>387916</v>
      </c>
      <c r="AO725" s="20">
        <v>35865</v>
      </c>
      <c r="AP725" s="54">
        <v>5896722</v>
      </c>
      <c r="AQ725" s="25">
        <v>123411</v>
      </c>
      <c r="AR725" s="25">
        <v>157804</v>
      </c>
      <c r="AS725" s="54">
        <v>133033</v>
      </c>
      <c r="AT725" s="54">
        <v>61404</v>
      </c>
      <c r="AU725" s="54">
        <v>80053</v>
      </c>
      <c r="AV725" s="25">
        <f t="shared" si="44"/>
        <v>555705</v>
      </c>
      <c r="AW725" s="165">
        <v>1211302</v>
      </c>
      <c r="AX725" s="98">
        <f t="shared" si="45"/>
        <v>7663729</v>
      </c>
      <c r="AY725" s="73"/>
      <c r="AZ725" s="20">
        <v>675680</v>
      </c>
      <c r="BA725" s="20">
        <v>212425</v>
      </c>
      <c r="BB725" s="19">
        <v>888105</v>
      </c>
      <c r="BC725" s="19">
        <f t="shared" si="46"/>
        <v>8551834</v>
      </c>
      <c r="BE725" s="20">
        <v>143236</v>
      </c>
      <c r="BF725" s="21">
        <f t="shared" si="47"/>
        <v>8408598</v>
      </c>
      <c r="BH725" s="73"/>
      <c r="BI725" s="73"/>
      <c r="BJ725" s="73"/>
      <c r="BK725" s="73"/>
      <c r="BL725" s="73"/>
      <c r="BM725" s="73"/>
      <c r="BN725" s="73"/>
    </row>
    <row r="726" spans="1:66" ht="22.5" customHeight="1" x14ac:dyDescent="0.2">
      <c r="A726" s="125" t="s">
        <v>2531</v>
      </c>
      <c r="B726" s="126" t="s">
        <v>2511</v>
      </c>
      <c r="C726" s="136" t="s">
        <v>822</v>
      </c>
      <c r="D726" s="129">
        <v>6</v>
      </c>
      <c r="E726" s="130" t="s">
        <v>3562</v>
      </c>
      <c r="F726" s="19">
        <v>361077</v>
      </c>
      <c r="G726" s="20">
        <v>141103</v>
      </c>
      <c r="H726" s="20">
        <v>25270</v>
      </c>
      <c r="I726" s="20">
        <v>0</v>
      </c>
      <c r="J726" s="20">
        <v>0</v>
      </c>
      <c r="K726" s="20">
        <v>0</v>
      </c>
      <c r="L726" s="20">
        <v>0</v>
      </c>
      <c r="M726" s="20">
        <v>13803</v>
      </c>
      <c r="N726" s="20">
        <v>7529</v>
      </c>
      <c r="O726" s="20">
        <v>4292</v>
      </c>
      <c r="P726" s="20">
        <v>220772</v>
      </c>
      <c r="Q726" s="20">
        <v>28905</v>
      </c>
      <c r="R726" s="20">
        <v>39150</v>
      </c>
      <c r="S726" s="20">
        <v>43757</v>
      </c>
      <c r="T726" s="21">
        <v>34719</v>
      </c>
      <c r="U726" s="54">
        <v>15834</v>
      </c>
      <c r="V726" s="20">
        <v>46746</v>
      </c>
      <c r="W726" s="20">
        <v>10148</v>
      </c>
      <c r="X726" s="20">
        <v>0</v>
      </c>
      <c r="Y726" s="21">
        <v>0</v>
      </c>
      <c r="Z726" s="20">
        <v>128349</v>
      </c>
      <c r="AA726" s="21">
        <v>57915</v>
      </c>
      <c r="AB726" s="32">
        <v>0</v>
      </c>
      <c r="AC726" s="20">
        <v>449488</v>
      </c>
      <c r="AD726" s="20">
        <v>173829</v>
      </c>
      <c r="AE726" s="20">
        <v>302932</v>
      </c>
      <c r="AF726" s="20">
        <v>148120</v>
      </c>
      <c r="AG726" s="20">
        <v>76806</v>
      </c>
      <c r="AH726" s="20">
        <v>82808</v>
      </c>
      <c r="AI726" s="21">
        <v>2826</v>
      </c>
      <c r="AJ726" s="25">
        <v>37614</v>
      </c>
      <c r="AK726" s="25">
        <v>41629</v>
      </c>
      <c r="AL726" s="25">
        <v>8902</v>
      </c>
      <c r="AM726" s="22">
        <v>19515</v>
      </c>
      <c r="AN726" s="20">
        <v>54608</v>
      </c>
      <c r="AO726" s="20">
        <v>13059</v>
      </c>
      <c r="AP726" s="54">
        <v>2591505</v>
      </c>
      <c r="AQ726" s="25">
        <v>82792</v>
      </c>
      <c r="AR726" s="25">
        <v>94731</v>
      </c>
      <c r="AS726" s="54">
        <v>62784</v>
      </c>
      <c r="AT726" s="54">
        <v>23765</v>
      </c>
      <c r="AU726" s="54">
        <v>37525</v>
      </c>
      <c r="AV726" s="25">
        <f t="shared" si="44"/>
        <v>301597</v>
      </c>
      <c r="AW726" s="165">
        <v>164314</v>
      </c>
      <c r="AX726" s="98">
        <f t="shared" si="45"/>
        <v>3057416</v>
      </c>
      <c r="AY726" s="73"/>
      <c r="AZ726" s="20">
        <v>435367</v>
      </c>
      <c r="BA726" s="20">
        <v>55582</v>
      </c>
      <c r="BB726" s="19">
        <v>490949</v>
      </c>
      <c r="BC726" s="19">
        <f t="shared" si="46"/>
        <v>3548365</v>
      </c>
      <c r="BE726" s="20">
        <v>0</v>
      </c>
      <c r="BF726" s="21">
        <f t="shared" si="47"/>
        <v>3548365</v>
      </c>
      <c r="BH726" s="73"/>
      <c r="BI726" s="73"/>
      <c r="BJ726" s="73"/>
      <c r="BK726" s="73"/>
      <c r="BL726" s="73"/>
      <c r="BM726" s="73"/>
      <c r="BN726" s="73"/>
    </row>
    <row r="727" spans="1:66" ht="22.5" customHeight="1" x14ac:dyDescent="0.2">
      <c r="A727" s="125" t="s">
        <v>2532</v>
      </c>
      <c r="B727" s="126" t="s">
        <v>2511</v>
      </c>
      <c r="C727" s="136" t="s">
        <v>823</v>
      </c>
      <c r="D727" s="129">
        <v>6</v>
      </c>
      <c r="E727" s="130" t="s">
        <v>3561</v>
      </c>
      <c r="F727" s="19">
        <v>189359</v>
      </c>
      <c r="G727" s="20">
        <v>98537</v>
      </c>
      <c r="H727" s="20">
        <v>31730</v>
      </c>
      <c r="I727" s="20">
        <v>0</v>
      </c>
      <c r="J727" s="20">
        <v>0</v>
      </c>
      <c r="K727" s="20">
        <v>0</v>
      </c>
      <c r="L727" s="20">
        <v>0</v>
      </c>
      <c r="M727" s="20">
        <v>7458</v>
      </c>
      <c r="N727" s="20">
        <v>4068</v>
      </c>
      <c r="O727" s="20">
        <v>4551</v>
      </c>
      <c r="P727" s="20">
        <v>117163</v>
      </c>
      <c r="Q727" s="20">
        <v>21478</v>
      </c>
      <c r="R727" s="20">
        <v>40185</v>
      </c>
      <c r="S727" s="20">
        <v>17860</v>
      </c>
      <c r="T727" s="21">
        <v>11573</v>
      </c>
      <c r="U727" s="54">
        <v>8610</v>
      </c>
      <c r="V727" s="20">
        <v>10017</v>
      </c>
      <c r="W727" s="20">
        <v>10148</v>
      </c>
      <c r="X727" s="20">
        <v>0</v>
      </c>
      <c r="Y727" s="21">
        <v>0</v>
      </c>
      <c r="Z727" s="20">
        <v>82434</v>
      </c>
      <c r="AA727" s="21">
        <v>0</v>
      </c>
      <c r="AB727" s="32">
        <v>0</v>
      </c>
      <c r="AC727" s="20">
        <v>359629</v>
      </c>
      <c r="AD727" s="20">
        <v>126204</v>
      </c>
      <c r="AE727" s="20">
        <v>226990</v>
      </c>
      <c r="AF727" s="20">
        <v>94749</v>
      </c>
      <c r="AG727" s="20">
        <v>46997</v>
      </c>
      <c r="AH727" s="20">
        <v>51495</v>
      </c>
      <c r="AI727" s="21">
        <v>2826</v>
      </c>
      <c r="AJ727" s="25">
        <v>26191</v>
      </c>
      <c r="AK727" s="25">
        <v>33308</v>
      </c>
      <c r="AL727" s="25">
        <v>5856</v>
      </c>
      <c r="AM727" s="22">
        <v>13620</v>
      </c>
      <c r="AN727" s="20">
        <v>57824</v>
      </c>
      <c r="AO727" s="20">
        <v>6232</v>
      </c>
      <c r="AP727" s="54">
        <v>1707092</v>
      </c>
      <c r="AQ727" s="25">
        <v>48500</v>
      </c>
      <c r="AR727" s="25">
        <v>88074</v>
      </c>
      <c r="AS727" s="54">
        <v>64247</v>
      </c>
      <c r="AT727" s="54">
        <v>24442</v>
      </c>
      <c r="AU727" s="54">
        <v>38002</v>
      </c>
      <c r="AV727" s="25">
        <f t="shared" si="44"/>
        <v>263265</v>
      </c>
      <c r="AW727" s="165">
        <v>204452</v>
      </c>
      <c r="AX727" s="98">
        <f t="shared" si="45"/>
        <v>2174809</v>
      </c>
      <c r="AY727" s="73"/>
      <c r="AZ727" s="20">
        <v>338088</v>
      </c>
      <c r="BA727" s="20">
        <v>32730</v>
      </c>
      <c r="BB727" s="19">
        <v>370818</v>
      </c>
      <c r="BC727" s="19">
        <f t="shared" si="46"/>
        <v>2545627</v>
      </c>
      <c r="BE727" s="20">
        <v>36195</v>
      </c>
      <c r="BF727" s="21">
        <f t="shared" si="47"/>
        <v>2509432</v>
      </c>
      <c r="BH727" s="73"/>
      <c r="BI727" s="73"/>
      <c r="BJ727" s="73"/>
      <c r="BK727" s="73"/>
      <c r="BL727" s="73"/>
      <c r="BM727" s="73"/>
      <c r="BN727" s="73"/>
    </row>
    <row r="728" spans="1:66" ht="22.5" customHeight="1" x14ac:dyDescent="0.2">
      <c r="A728" s="125" t="s">
        <v>2533</v>
      </c>
      <c r="B728" s="126" t="s">
        <v>2511</v>
      </c>
      <c r="C728" s="136" t="s">
        <v>824</v>
      </c>
      <c r="D728" s="129">
        <v>6</v>
      </c>
      <c r="E728" s="130" t="s">
        <v>3561</v>
      </c>
      <c r="F728" s="19">
        <v>248665</v>
      </c>
      <c r="G728" s="20">
        <v>126985</v>
      </c>
      <c r="H728" s="20">
        <v>52630</v>
      </c>
      <c r="I728" s="20">
        <v>0</v>
      </c>
      <c r="J728" s="20">
        <v>0</v>
      </c>
      <c r="K728" s="20">
        <v>0</v>
      </c>
      <c r="L728" s="20">
        <v>0</v>
      </c>
      <c r="M728" s="20">
        <v>10868</v>
      </c>
      <c r="N728" s="20">
        <v>5928</v>
      </c>
      <c r="O728" s="20">
        <v>5698</v>
      </c>
      <c r="P728" s="20">
        <v>111331</v>
      </c>
      <c r="Q728" s="20">
        <v>24851</v>
      </c>
      <c r="R728" s="20">
        <v>43695</v>
      </c>
      <c r="S728" s="20">
        <v>25004</v>
      </c>
      <c r="T728" s="21">
        <v>23146</v>
      </c>
      <c r="U728" s="54">
        <v>21630</v>
      </c>
      <c r="V728" s="20">
        <v>13356</v>
      </c>
      <c r="W728" s="20">
        <v>10148</v>
      </c>
      <c r="X728" s="20">
        <v>0</v>
      </c>
      <c r="Y728" s="21">
        <v>0</v>
      </c>
      <c r="Z728" s="20">
        <v>112264</v>
      </c>
      <c r="AA728" s="21">
        <v>0</v>
      </c>
      <c r="AB728" s="32">
        <v>0</v>
      </c>
      <c r="AC728" s="20">
        <v>382509</v>
      </c>
      <c r="AD728" s="20">
        <v>180252</v>
      </c>
      <c r="AE728" s="20">
        <v>332876</v>
      </c>
      <c r="AF728" s="20">
        <v>170902</v>
      </c>
      <c r="AG728" s="20">
        <v>62559</v>
      </c>
      <c r="AH728" s="20">
        <v>50771</v>
      </c>
      <c r="AI728" s="21">
        <v>6594</v>
      </c>
      <c r="AJ728" s="25">
        <v>32420</v>
      </c>
      <c r="AK728" s="25">
        <v>39209</v>
      </c>
      <c r="AL728" s="25">
        <v>7996</v>
      </c>
      <c r="AM728" s="22">
        <v>17459</v>
      </c>
      <c r="AN728" s="20">
        <v>81265</v>
      </c>
      <c r="AO728" s="20">
        <v>8139</v>
      </c>
      <c r="AP728" s="54">
        <v>2209150</v>
      </c>
      <c r="AQ728" s="25">
        <v>76692</v>
      </c>
      <c r="AR728" s="25">
        <v>118677</v>
      </c>
      <c r="AS728" s="54">
        <v>75990</v>
      </c>
      <c r="AT728" s="54">
        <v>31562</v>
      </c>
      <c r="AU728" s="54">
        <v>51350</v>
      </c>
      <c r="AV728" s="25">
        <f t="shared" si="44"/>
        <v>354271</v>
      </c>
      <c r="AW728" s="165">
        <v>240396</v>
      </c>
      <c r="AX728" s="98">
        <f t="shared" si="45"/>
        <v>2803817</v>
      </c>
      <c r="AY728" s="73"/>
      <c r="AZ728" s="20">
        <v>393453</v>
      </c>
      <c r="BA728" s="20">
        <v>35603</v>
      </c>
      <c r="BB728" s="19">
        <v>429056</v>
      </c>
      <c r="BC728" s="19">
        <f t="shared" si="46"/>
        <v>3232873</v>
      </c>
      <c r="BE728" s="20">
        <v>46866</v>
      </c>
      <c r="BF728" s="21">
        <f t="shared" si="47"/>
        <v>3186007</v>
      </c>
      <c r="BH728" s="73"/>
      <c r="BI728" s="73"/>
      <c r="BJ728" s="73"/>
      <c r="BK728" s="73"/>
      <c r="BL728" s="73"/>
      <c r="BM728" s="73"/>
      <c r="BN728" s="73"/>
    </row>
    <row r="729" spans="1:66" ht="22.5" customHeight="1" x14ac:dyDescent="0.2">
      <c r="A729" s="125" t="s">
        <v>2534</v>
      </c>
      <c r="B729" s="126" t="s">
        <v>2511</v>
      </c>
      <c r="C729" s="136" t="s">
        <v>825</v>
      </c>
      <c r="D729" s="129">
        <v>6</v>
      </c>
      <c r="E729" s="130" t="s">
        <v>3561</v>
      </c>
      <c r="F729" s="19">
        <v>363734</v>
      </c>
      <c r="G729" s="20">
        <v>355288</v>
      </c>
      <c r="H729" s="20">
        <v>95570</v>
      </c>
      <c r="I729" s="20">
        <v>0</v>
      </c>
      <c r="J729" s="20">
        <v>0</v>
      </c>
      <c r="K729" s="20">
        <v>0</v>
      </c>
      <c r="L729" s="20">
        <v>0</v>
      </c>
      <c r="M729" s="20">
        <v>3244</v>
      </c>
      <c r="N729" s="20">
        <v>5262</v>
      </c>
      <c r="O729" s="20">
        <v>0</v>
      </c>
      <c r="P729" s="20">
        <v>291575</v>
      </c>
      <c r="Q729" s="20">
        <v>25963</v>
      </c>
      <c r="R729" s="20">
        <v>70650</v>
      </c>
      <c r="S729" s="20">
        <v>41078</v>
      </c>
      <c r="T729" s="21">
        <v>62494</v>
      </c>
      <c r="U729" s="54">
        <v>49014</v>
      </c>
      <c r="V729" s="20">
        <v>24486</v>
      </c>
      <c r="W729" s="20">
        <v>20296</v>
      </c>
      <c r="X729" s="20">
        <v>0</v>
      </c>
      <c r="Y729" s="21">
        <v>0</v>
      </c>
      <c r="Z729" s="20">
        <v>188951</v>
      </c>
      <c r="AA729" s="21">
        <v>0</v>
      </c>
      <c r="AB729" s="32">
        <v>0</v>
      </c>
      <c r="AC729" s="20">
        <v>361319</v>
      </c>
      <c r="AD729" s="20">
        <v>342081</v>
      </c>
      <c r="AE729" s="20">
        <v>609424</v>
      </c>
      <c r="AF729" s="20">
        <v>243835</v>
      </c>
      <c r="AG729" s="20">
        <v>94145</v>
      </c>
      <c r="AH729" s="20">
        <v>116926</v>
      </c>
      <c r="AI729" s="21">
        <v>159669</v>
      </c>
      <c r="AJ729" s="25">
        <v>30201</v>
      </c>
      <c r="AK729" s="25">
        <v>54419</v>
      </c>
      <c r="AL729" s="25">
        <v>13548</v>
      </c>
      <c r="AM729" s="22">
        <v>20659</v>
      </c>
      <c r="AN729" s="20">
        <v>649610</v>
      </c>
      <c r="AO729" s="20">
        <v>104099</v>
      </c>
      <c r="AP729" s="54">
        <v>4397540</v>
      </c>
      <c r="AQ729" s="25">
        <v>78987</v>
      </c>
      <c r="AR729" s="25">
        <v>165475</v>
      </c>
      <c r="AS729" s="54">
        <v>127064</v>
      </c>
      <c r="AT729" s="54">
        <v>71167</v>
      </c>
      <c r="AU729" s="54">
        <v>81094</v>
      </c>
      <c r="AV729" s="25">
        <f t="shared" si="44"/>
        <v>523787</v>
      </c>
      <c r="AW729" s="165">
        <v>1620254</v>
      </c>
      <c r="AX729" s="98">
        <f t="shared" si="45"/>
        <v>6541581</v>
      </c>
      <c r="AY729" s="73"/>
      <c r="AZ729" s="20">
        <v>374284</v>
      </c>
      <c r="BA729" s="20">
        <v>514532</v>
      </c>
      <c r="BB729" s="19">
        <v>888816</v>
      </c>
      <c r="BC729" s="19">
        <f t="shared" si="46"/>
        <v>7430397</v>
      </c>
      <c r="BE729" s="20">
        <v>66703</v>
      </c>
      <c r="BF729" s="21">
        <f t="shared" si="47"/>
        <v>7363694</v>
      </c>
      <c r="BH729" s="73"/>
      <c r="BI729" s="73"/>
      <c r="BJ729" s="73"/>
      <c r="BK729" s="73"/>
      <c r="BL729" s="73"/>
      <c r="BM729" s="73"/>
      <c r="BN729" s="73"/>
    </row>
    <row r="730" spans="1:66" ht="22.5" customHeight="1" x14ac:dyDescent="0.2">
      <c r="A730" s="125" t="s">
        <v>2535</v>
      </c>
      <c r="B730" s="126" t="s">
        <v>2511</v>
      </c>
      <c r="C730" s="136" t="s">
        <v>826</v>
      </c>
      <c r="D730" s="129">
        <v>6</v>
      </c>
      <c r="E730" s="130" t="s">
        <v>3561</v>
      </c>
      <c r="F730" s="19">
        <v>147764</v>
      </c>
      <c r="G730" s="20">
        <v>63314</v>
      </c>
      <c r="H730" s="20">
        <v>16910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2172</v>
      </c>
      <c r="O730" s="20">
        <v>0</v>
      </c>
      <c r="P730" s="20">
        <v>88394</v>
      </c>
      <c r="Q730" s="20">
        <v>16824</v>
      </c>
      <c r="R730" s="20">
        <v>25020</v>
      </c>
      <c r="S730" s="20">
        <v>9823</v>
      </c>
      <c r="T730" s="21">
        <v>11573</v>
      </c>
      <c r="U730" s="54">
        <v>2982</v>
      </c>
      <c r="V730" s="20">
        <v>6678</v>
      </c>
      <c r="W730" s="20">
        <v>10148</v>
      </c>
      <c r="X730" s="20">
        <v>0</v>
      </c>
      <c r="Y730" s="21">
        <v>0</v>
      </c>
      <c r="Z730" s="20">
        <v>60732</v>
      </c>
      <c r="AA730" s="21">
        <v>0</v>
      </c>
      <c r="AB730" s="32">
        <v>0</v>
      </c>
      <c r="AC730" s="20">
        <v>148666</v>
      </c>
      <c r="AD730" s="20">
        <v>141054</v>
      </c>
      <c r="AE730" s="20">
        <v>168916</v>
      </c>
      <c r="AF730" s="20">
        <v>83157</v>
      </c>
      <c r="AG730" s="20">
        <v>23745</v>
      </c>
      <c r="AH730" s="20">
        <v>42626</v>
      </c>
      <c r="AI730" s="21">
        <v>9420</v>
      </c>
      <c r="AJ730" s="25">
        <v>19306</v>
      </c>
      <c r="AK730" s="25">
        <v>30005</v>
      </c>
      <c r="AL730" s="25">
        <v>5330</v>
      </c>
      <c r="AM730" s="22">
        <v>10751</v>
      </c>
      <c r="AN730" s="20">
        <v>73412</v>
      </c>
      <c r="AO730" s="20">
        <v>7329</v>
      </c>
      <c r="AP730" s="54">
        <v>1226051</v>
      </c>
      <c r="AQ730" s="25">
        <v>62301</v>
      </c>
      <c r="AR730" s="25">
        <v>130179</v>
      </c>
      <c r="AS730" s="54">
        <v>71910</v>
      </c>
      <c r="AT730" s="54">
        <v>49752</v>
      </c>
      <c r="AU730" s="54">
        <v>46737</v>
      </c>
      <c r="AV730" s="25">
        <f t="shared" si="44"/>
        <v>360879</v>
      </c>
      <c r="AW730" s="165">
        <v>299621</v>
      </c>
      <c r="AX730" s="98">
        <f t="shared" si="45"/>
        <v>1886551</v>
      </c>
      <c r="AY730" s="73"/>
      <c r="AZ730" s="20">
        <v>261199</v>
      </c>
      <c r="BA730" s="20">
        <v>33769</v>
      </c>
      <c r="BB730" s="19">
        <v>294968</v>
      </c>
      <c r="BC730" s="19">
        <f t="shared" si="46"/>
        <v>2181519</v>
      </c>
      <c r="BE730" s="20">
        <v>21578</v>
      </c>
      <c r="BF730" s="21">
        <f t="shared" si="47"/>
        <v>2159941</v>
      </c>
      <c r="BH730" s="73"/>
      <c r="BI730" s="73"/>
      <c r="BJ730" s="73"/>
      <c r="BK730" s="73"/>
      <c r="BL730" s="73"/>
      <c r="BM730" s="73"/>
      <c r="BN730" s="73"/>
    </row>
    <row r="731" spans="1:66" ht="22.5" customHeight="1" x14ac:dyDescent="0.2">
      <c r="A731" s="125" t="s">
        <v>2536</v>
      </c>
      <c r="B731" s="126" t="s">
        <v>2511</v>
      </c>
      <c r="C731" s="136" t="s">
        <v>827</v>
      </c>
      <c r="D731" s="129">
        <v>6</v>
      </c>
      <c r="E731" s="130" t="s">
        <v>3561</v>
      </c>
      <c r="F731" s="19">
        <v>234290</v>
      </c>
      <c r="G731" s="20">
        <v>175184</v>
      </c>
      <c r="H731" s="20">
        <v>33060</v>
      </c>
      <c r="I731" s="20">
        <v>0</v>
      </c>
      <c r="J731" s="20">
        <v>0</v>
      </c>
      <c r="K731" s="20">
        <v>0</v>
      </c>
      <c r="L731" s="20">
        <v>0</v>
      </c>
      <c r="M731" s="20">
        <v>6827</v>
      </c>
      <c r="N731" s="20">
        <v>4224</v>
      </c>
      <c r="O731" s="20">
        <v>9583</v>
      </c>
      <c r="P731" s="20">
        <v>206369</v>
      </c>
      <c r="Q731" s="20">
        <v>19755</v>
      </c>
      <c r="R731" s="20">
        <v>17910</v>
      </c>
      <c r="S731" s="20">
        <v>25004</v>
      </c>
      <c r="T731" s="21">
        <v>11573</v>
      </c>
      <c r="U731" s="54">
        <v>5544</v>
      </c>
      <c r="V731" s="20">
        <v>17808</v>
      </c>
      <c r="W731" s="20">
        <v>10148</v>
      </c>
      <c r="X731" s="20">
        <v>0</v>
      </c>
      <c r="Y731" s="21">
        <v>0</v>
      </c>
      <c r="Z731" s="20">
        <v>133606</v>
      </c>
      <c r="AA731" s="21">
        <v>0</v>
      </c>
      <c r="AB731" s="32">
        <v>0</v>
      </c>
      <c r="AC731" s="20">
        <v>268081</v>
      </c>
      <c r="AD731" s="20">
        <v>277346</v>
      </c>
      <c r="AE731" s="20">
        <v>249395</v>
      </c>
      <c r="AF731" s="20">
        <v>122843</v>
      </c>
      <c r="AG731" s="20">
        <v>75054</v>
      </c>
      <c r="AH731" s="20">
        <v>43531</v>
      </c>
      <c r="AI731" s="21">
        <v>63585</v>
      </c>
      <c r="AJ731" s="25">
        <v>26307</v>
      </c>
      <c r="AK731" s="25">
        <v>49974</v>
      </c>
      <c r="AL731" s="25">
        <v>6396</v>
      </c>
      <c r="AM731" s="22">
        <v>18689</v>
      </c>
      <c r="AN731" s="20">
        <v>70195</v>
      </c>
      <c r="AO731" s="20">
        <v>22765</v>
      </c>
      <c r="AP731" s="54">
        <v>2205046</v>
      </c>
      <c r="AQ731" s="25">
        <v>67068</v>
      </c>
      <c r="AR731" s="25">
        <v>111149</v>
      </c>
      <c r="AS731" s="54">
        <v>72320</v>
      </c>
      <c r="AT731" s="54">
        <v>59991</v>
      </c>
      <c r="AU731" s="54">
        <v>58928</v>
      </c>
      <c r="AV731" s="25">
        <f t="shared" si="44"/>
        <v>369456</v>
      </c>
      <c r="AW731" s="165">
        <v>297425</v>
      </c>
      <c r="AX731" s="98">
        <f t="shared" si="45"/>
        <v>2871927</v>
      </c>
      <c r="AY731" s="73"/>
      <c r="AZ731" s="20">
        <v>339433</v>
      </c>
      <c r="BA731" s="20">
        <v>169883</v>
      </c>
      <c r="BB731" s="19">
        <v>509316</v>
      </c>
      <c r="BC731" s="19">
        <f t="shared" si="46"/>
        <v>3381243</v>
      </c>
      <c r="BE731" s="20">
        <v>91215</v>
      </c>
      <c r="BF731" s="21">
        <f t="shared" si="47"/>
        <v>3290028</v>
      </c>
      <c r="BH731" s="73"/>
      <c r="BI731" s="73"/>
      <c r="BJ731" s="73"/>
      <c r="BK731" s="73"/>
      <c r="BL731" s="73"/>
      <c r="BM731" s="73"/>
      <c r="BN731" s="73"/>
    </row>
    <row r="732" spans="1:66" ht="22.5" customHeight="1" x14ac:dyDescent="0.2">
      <c r="A732" s="125" t="s">
        <v>2537</v>
      </c>
      <c r="B732" s="126" t="s">
        <v>2511</v>
      </c>
      <c r="C732" s="136" t="s">
        <v>828</v>
      </c>
      <c r="D732" s="129">
        <v>6</v>
      </c>
      <c r="E732" s="130" t="s">
        <v>3561</v>
      </c>
      <c r="F732" s="19">
        <v>248619</v>
      </c>
      <c r="G732" s="20">
        <v>245629</v>
      </c>
      <c r="H732" s="20">
        <v>61180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4746</v>
      </c>
      <c r="O732" s="20">
        <v>0</v>
      </c>
      <c r="P732" s="20">
        <v>323085</v>
      </c>
      <c r="Q732" s="20">
        <v>21808</v>
      </c>
      <c r="R732" s="20">
        <v>34110</v>
      </c>
      <c r="S732" s="20">
        <v>42864</v>
      </c>
      <c r="T732" s="21">
        <v>34719</v>
      </c>
      <c r="U732" s="54">
        <v>4746</v>
      </c>
      <c r="V732" s="20">
        <v>20034</v>
      </c>
      <c r="W732" s="20">
        <v>10148</v>
      </c>
      <c r="X732" s="20">
        <v>0</v>
      </c>
      <c r="Y732" s="21">
        <v>0</v>
      </c>
      <c r="Z732" s="20">
        <v>119139</v>
      </c>
      <c r="AA732" s="21">
        <v>0</v>
      </c>
      <c r="AB732" s="32">
        <v>0</v>
      </c>
      <c r="AC732" s="20">
        <v>430513</v>
      </c>
      <c r="AD732" s="20">
        <v>273100</v>
      </c>
      <c r="AE732" s="20">
        <v>419358</v>
      </c>
      <c r="AF732" s="20">
        <v>181608</v>
      </c>
      <c r="AG732" s="20">
        <v>57625</v>
      </c>
      <c r="AH732" s="20">
        <v>192856</v>
      </c>
      <c r="AI732" s="21">
        <v>71592</v>
      </c>
      <c r="AJ732" s="25">
        <v>28493</v>
      </c>
      <c r="AK732" s="25">
        <v>46522</v>
      </c>
      <c r="AL732" s="25">
        <v>9875</v>
      </c>
      <c r="AM732" s="22">
        <v>17003</v>
      </c>
      <c r="AN732" s="20">
        <v>160428</v>
      </c>
      <c r="AO732" s="20">
        <v>24877</v>
      </c>
      <c r="AP732" s="54">
        <v>3084677</v>
      </c>
      <c r="AQ732" s="25">
        <v>64930</v>
      </c>
      <c r="AR732" s="25">
        <v>134902</v>
      </c>
      <c r="AS732" s="54">
        <v>102944</v>
      </c>
      <c r="AT732" s="54">
        <v>66663</v>
      </c>
      <c r="AU732" s="54">
        <v>67358</v>
      </c>
      <c r="AV732" s="25">
        <f t="shared" si="44"/>
        <v>436797</v>
      </c>
      <c r="AW732" s="165">
        <v>509460</v>
      </c>
      <c r="AX732" s="98">
        <f t="shared" si="45"/>
        <v>4030934</v>
      </c>
      <c r="AY732" s="73"/>
      <c r="AZ732" s="20">
        <v>359576</v>
      </c>
      <c r="BA732" s="20">
        <v>139274</v>
      </c>
      <c r="BB732" s="19">
        <v>498850</v>
      </c>
      <c r="BC732" s="19">
        <f t="shared" si="46"/>
        <v>4529784</v>
      </c>
      <c r="BE732" s="20">
        <v>48430</v>
      </c>
      <c r="BF732" s="21">
        <f t="shared" si="47"/>
        <v>4481354</v>
      </c>
      <c r="BH732" s="73"/>
      <c r="BI732" s="73"/>
      <c r="BJ732" s="73"/>
      <c r="BK732" s="73"/>
      <c r="BL732" s="73"/>
      <c r="BM732" s="73"/>
      <c r="BN732" s="73"/>
    </row>
    <row r="733" spans="1:66" ht="22.5" customHeight="1" x14ac:dyDescent="0.2">
      <c r="A733" s="125" t="s">
        <v>2538</v>
      </c>
      <c r="B733" s="126" t="s">
        <v>2511</v>
      </c>
      <c r="C733" s="136" t="s">
        <v>829</v>
      </c>
      <c r="D733" s="129">
        <v>6</v>
      </c>
      <c r="E733" s="130" t="s">
        <v>3562</v>
      </c>
      <c r="F733" s="19">
        <v>146579</v>
      </c>
      <c r="G733" s="20">
        <v>71157</v>
      </c>
      <c r="H733" s="20">
        <v>15580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2313</v>
      </c>
      <c r="O733" s="20">
        <v>0</v>
      </c>
      <c r="P733" s="20">
        <v>30488</v>
      </c>
      <c r="Q733" s="20">
        <v>16368</v>
      </c>
      <c r="R733" s="20">
        <v>22365</v>
      </c>
      <c r="S733" s="20">
        <v>10716</v>
      </c>
      <c r="T733" s="21">
        <v>11573</v>
      </c>
      <c r="U733" s="54">
        <v>3822</v>
      </c>
      <c r="V733" s="20">
        <v>6678</v>
      </c>
      <c r="W733" s="20">
        <v>10148</v>
      </c>
      <c r="X733" s="20">
        <v>0</v>
      </c>
      <c r="Y733" s="21">
        <v>0</v>
      </c>
      <c r="Z733" s="20">
        <v>58769</v>
      </c>
      <c r="AA733" s="21">
        <v>0</v>
      </c>
      <c r="AB733" s="32">
        <v>0</v>
      </c>
      <c r="AC733" s="20">
        <v>226032</v>
      </c>
      <c r="AD733" s="20">
        <v>114287</v>
      </c>
      <c r="AE733" s="20">
        <v>168776</v>
      </c>
      <c r="AF733" s="20">
        <v>53291</v>
      </c>
      <c r="AG733" s="20">
        <v>24166</v>
      </c>
      <c r="AH733" s="20">
        <v>40635</v>
      </c>
      <c r="AI733" s="21">
        <v>2826</v>
      </c>
      <c r="AJ733" s="25">
        <v>19821</v>
      </c>
      <c r="AK733" s="25">
        <v>27979</v>
      </c>
      <c r="AL733" s="25">
        <v>3920</v>
      </c>
      <c r="AM733" s="22">
        <v>10657</v>
      </c>
      <c r="AN733" s="20">
        <v>49400</v>
      </c>
      <c r="AO733" s="20">
        <v>5484</v>
      </c>
      <c r="AP733" s="54">
        <v>1153830</v>
      </c>
      <c r="AQ733" s="25">
        <v>36257</v>
      </c>
      <c r="AR733" s="25">
        <v>75011</v>
      </c>
      <c r="AS733" s="54">
        <v>58898</v>
      </c>
      <c r="AT733" s="54">
        <v>38192</v>
      </c>
      <c r="AU733" s="54">
        <v>34027</v>
      </c>
      <c r="AV733" s="25">
        <f t="shared" si="44"/>
        <v>242385</v>
      </c>
      <c r="AW733" s="165">
        <v>74807</v>
      </c>
      <c r="AX733" s="98">
        <f t="shared" si="45"/>
        <v>1471022</v>
      </c>
      <c r="AY733" s="73"/>
      <c r="AZ733" s="20">
        <v>266916</v>
      </c>
      <c r="BA733" s="20">
        <v>27537</v>
      </c>
      <c r="BB733" s="19">
        <v>294453</v>
      </c>
      <c r="BC733" s="19">
        <f t="shared" si="46"/>
        <v>1765475</v>
      </c>
      <c r="BE733" s="20">
        <v>0</v>
      </c>
      <c r="BF733" s="21">
        <f t="shared" si="47"/>
        <v>1765475</v>
      </c>
      <c r="BH733" s="73"/>
      <c r="BI733" s="73"/>
      <c r="BJ733" s="73"/>
      <c r="BK733" s="73"/>
      <c r="BL733" s="73"/>
      <c r="BM733" s="73"/>
      <c r="BN733" s="73"/>
    </row>
    <row r="734" spans="1:66" ht="22.5" customHeight="1" x14ac:dyDescent="0.2">
      <c r="A734" s="125" t="s">
        <v>2539</v>
      </c>
      <c r="B734" s="126" t="s">
        <v>2511</v>
      </c>
      <c r="C734" s="136" t="s">
        <v>830</v>
      </c>
      <c r="D734" s="129">
        <v>6</v>
      </c>
      <c r="E734" s="130" t="s">
        <v>3561</v>
      </c>
      <c r="F734" s="19">
        <v>200951</v>
      </c>
      <c r="G734" s="20">
        <v>191654</v>
      </c>
      <c r="H734" s="20">
        <v>77330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2716</v>
      </c>
      <c r="O734" s="20">
        <v>0</v>
      </c>
      <c r="P734" s="20">
        <v>221053</v>
      </c>
      <c r="Q734" s="20">
        <v>19160</v>
      </c>
      <c r="R734" s="20">
        <v>8415</v>
      </c>
      <c r="S734" s="20">
        <v>14288</v>
      </c>
      <c r="T734" s="21">
        <v>11573</v>
      </c>
      <c r="U734" s="54">
        <v>27552</v>
      </c>
      <c r="V734" s="20">
        <v>13356</v>
      </c>
      <c r="W734" s="20">
        <v>10148</v>
      </c>
      <c r="X734" s="20">
        <v>0</v>
      </c>
      <c r="Y734" s="21">
        <v>0</v>
      </c>
      <c r="Z734" s="20">
        <v>95389</v>
      </c>
      <c r="AA734" s="21">
        <v>0</v>
      </c>
      <c r="AB734" s="32">
        <v>0</v>
      </c>
      <c r="AC734" s="20">
        <v>254064</v>
      </c>
      <c r="AD734" s="20">
        <v>155937</v>
      </c>
      <c r="AE734" s="20">
        <v>241019</v>
      </c>
      <c r="AF734" s="20">
        <v>104248</v>
      </c>
      <c r="AG734" s="20">
        <v>42916</v>
      </c>
      <c r="AH734" s="20">
        <v>86971</v>
      </c>
      <c r="AI734" s="21">
        <v>37209</v>
      </c>
      <c r="AJ734" s="25">
        <v>21284</v>
      </c>
      <c r="AK734" s="25">
        <v>34599</v>
      </c>
      <c r="AL734" s="25">
        <v>6372</v>
      </c>
      <c r="AM734" s="22">
        <v>11980</v>
      </c>
      <c r="AN734" s="20">
        <v>96443</v>
      </c>
      <c r="AO734" s="20">
        <v>21781</v>
      </c>
      <c r="AP734" s="54">
        <v>2008408</v>
      </c>
      <c r="AQ734" s="25">
        <v>65059</v>
      </c>
      <c r="AR734" s="25">
        <v>124998</v>
      </c>
      <c r="AS734" s="54">
        <v>87929</v>
      </c>
      <c r="AT734" s="54">
        <v>68618</v>
      </c>
      <c r="AU734" s="54">
        <v>59519</v>
      </c>
      <c r="AV734" s="25">
        <f t="shared" si="44"/>
        <v>406123</v>
      </c>
      <c r="AW734" s="165">
        <v>428505</v>
      </c>
      <c r="AX734" s="98">
        <f t="shared" si="45"/>
        <v>2843036</v>
      </c>
      <c r="AY734" s="73"/>
      <c r="AZ734" s="20">
        <v>283253</v>
      </c>
      <c r="BA734" s="20">
        <v>160778</v>
      </c>
      <c r="BB734" s="19">
        <v>444031</v>
      </c>
      <c r="BC734" s="19">
        <f t="shared" si="46"/>
        <v>3287067</v>
      </c>
      <c r="BE734" s="20">
        <v>33200</v>
      </c>
      <c r="BF734" s="21">
        <f t="shared" si="47"/>
        <v>3253867</v>
      </c>
      <c r="BH734" s="73"/>
      <c r="BI734" s="73"/>
      <c r="BJ734" s="73"/>
      <c r="BK734" s="73"/>
      <c r="BL734" s="73"/>
      <c r="BM734" s="73"/>
      <c r="BN734" s="73"/>
    </row>
    <row r="735" spans="1:66" ht="22.5" customHeight="1" x14ac:dyDescent="0.2">
      <c r="A735" s="125" t="s">
        <v>2540</v>
      </c>
      <c r="B735" s="126" t="s">
        <v>2511</v>
      </c>
      <c r="C735" s="136" t="s">
        <v>831</v>
      </c>
      <c r="D735" s="129">
        <v>6</v>
      </c>
      <c r="E735" s="130" t="s">
        <v>3561</v>
      </c>
      <c r="F735" s="19">
        <v>14260</v>
      </c>
      <c r="G735" s="20">
        <v>10339</v>
      </c>
      <c r="H735" s="20">
        <v>3610</v>
      </c>
      <c r="I735" s="20">
        <v>0</v>
      </c>
      <c r="J735" s="20">
        <v>0</v>
      </c>
      <c r="K735" s="20">
        <v>2200</v>
      </c>
      <c r="L735" s="20">
        <v>2027</v>
      </c>
      <c r="M735" s="20">
        <v>0</v>
      </c>
      <c r="N735" s="20">
        <v>186</v>
      </c>
      <c r="O735" s="20">
        <v>0</v>
      </c>
      <c r="P735" s="20">
        <v>940</v>
      </c>
      <c r="Q735" s="20">
        <v>1642</v>
      </c>
      <c r="R735" s="20">
        <v>540</v>
      </c>
      <c r="S735" s="20">
        <v>2679</v>
      </c>
      <c r="T735" s="21">
        <v>11573</v>
      </c>
      <c r="U735" s="54">
        <v>756</v>
      </c>
      <c r="V735" s="20">
        <v>3339</v>
      </c>
      <c r="W735" s="20">
        <v>10148</v>
      </c>
      <c r="X735" s="20">
        <v>0</v>
      </c>
      <c r="Y735" s="21">
        <v>0</v>
      </c>
      <c r="Z735" s="20">
        <v>6108</v>
      </c>
      <c r="AA735" s="21">
        <v>0</v>
      </c>
      <c r="AB735" s="32">
        <v>0</v>
      </c>
      <c r="AC735" s="20">
        <v>34431</v>
      </c>
      <c r="AD735" s="20">
        <v>18473</v>
      </c>
      <c r="AE735" s="20">
        <v>15635</v>
      </c>
      <c r="AF735" s="20">
        <v>7084</v>
      </c>
      <c r="AG735" s="20">
        <v>2354</v>
      </c>
      <c r="AH735" s="20">
        <v>12761</v>
      </c>
      <c r="AI735" s="21">
        <v>10362</v>
      </c>
      <c r="AJ735" s="25">
        <v>1685</v>
      </c>
      <c r="AK735" s="25">
        <v>4494</v>
      </c>
      <c r="AL735" s="25">
        <v>423</v>
      </c>
      <c r="AM735" s="22">
        <v>1512</v>
      </c>
      <c r="AN735" s="20">
        <v>57970</v>
      </c>
      <c r="AO735" s="20">
        <v>1497</v>
      </c>
      <c r="AP735" s="54">
        <v>239028</v>
      </c>
      <c r="AQ735" s="25">
        <v>21662</v>
      </c>
      <c r="AR735" s="25">
        <v>23259</v>
      </c>
      <c r="AS735" s="54">
        <v>17283</v>
      </c>
      <c r="AT735" s="54">
        <v>61625</v>
      </c>
      <c r="AU735" s="54">
        <v>16218</v>
      </c>
      <c r="AV735" s="25">
        <f t="shared" si="44"/>
        <v>140047</v>
      </c>
      <c r="AW735" s="165">
        <v>75895</v>
      </c>
      <c r="AX735" s="98">
        <f t="shared" si="45"/>
        <v>454970</v>
      </c>
      <c r="AY735" s="73"/>
      <c r="AZ735" s="20">
        <v>73367</v>
      </c>
      <c r="BA735" s="20">
        <v>6475</v>
      </c>
      <c r="BB735" s="19">
        <v>79842</v>
      </c>
      <c r="BC735" s="19">
        <f t="shared" si="46"/>
        <v>534812</v>
      </c>
      <c r="BE735" s="20">
        <v>3905</v>
      </c>
      <c r="BF735" s="21">
        <f t="shared" si="47"/>
        <v>530907</v>
      </c>
      <c r="BH735" s="73"/>
      <c r="BI735" s="73"/>
      <c r="BJ735" s="73"/>
      <c r="BK735" s="73"/>
      <c r="BL735" s="73"/>
      <c r="BM735" s="73"/>
      <c r="BN735" s="73"/>
    </row>
    <row r="736" spans="1:66" ht="22.5" customHeight="1" x14ac:dyDescent="0.2">
      <c r="A736" s="125" t="s">
        <v>2541</v>
      </c>
      <c r="B736" s="126" t="s">
        <v>2542</v>
      </c>
      <c r="C736" s="136" t="s">
        <v>832</v>
      </c>
      <c r="D736" s="129">
        <v>3</v>
      </c>
      <c r="E736" s="130" t="s">
        <v>3561</v>
      </c>
      <c r="F736" s="19">
        <v>4874540</v>
      </c>
      <c r="G736" s="20">
        <v>2392044</v>
      </c>
      <c r="H736" s="20">
        <v>1155010</v>
      </c>
      <c r="I736" s="20">
        <v>0</v>
      </c>
      <c r="J736" s="20">
        <v>0</v>
      </c>
      <c r="K736" s="20">
        <v>19070</v>
      </c>
      <c r="L736" s="20">
        <v>14864</v>
      </c>
      <c r="M736" s="20">
        <v>445785</v>
      </c>
      <c r="N736" s="20">
        <v>255714</v>
      </c>
      <c r="O736" s="20">
        <v>177674</v>
      </c>
      <c r="P736" s="20">
        <v>3336676</v>
      </c>
      <c r="Q736" s="20">
        <v>624930</v>
      </c>
      <c r="R736" s="20">
        <v>908145</v>
      </c>
      <c r="S736" s="20">
        <v>1008197</v>
      </c>
      <c r="T736" s="21">
        <v>767290</v>
      </c>
      <c r="U736" s="54">
        <v>432096</v>
      </c>
      <c r="V736" s="20">
        <v>477477</v>
      </c>
      <c r="W736" s="20">
        <v>273895</v>
      </c>
      <c r="X736" s="20">
        <v>0</v>
      </c>
      <c r="Y736" s="21">
        <v>0</v>
      </c>
      <c r="Z736" s="20">
        <v>2607761</v>
      </c>
      <c r="AA736" s="21">
        <v>161590</v>
      </c>
      <c r="AB736" s="32">
        <v>1912831</v>
      </c>
      <c r="AC736" s="20">
        <v>11408744</v>
      </c>
      <c r="AD736" s="20">
        <v>5139095</v>
      </c>
      <c r="AE736" s="20">
        <v>8380607</v>
      </c>
      <c r="AF736" s="20">
        <v>5151598</v>
      </c>
      <c r="AG736" s="20">
        <v>2636941</v>
      </c>
      <c r="AH736" s="20">
        <v>536394</v>
      </c>
      <c r="AI736" s="21">
        <v>285426</v>
      </c>
      <c r="AJ736" s="25">
        <v>544288</v>
      </c>
      <c r="AK736" s="25">
        <v>491572</v>
      </c>
      <c r="AL736" s="25">
        <v>167633</v>
      </c>
      <c r="AM736" s="22">
        <v>276443</v>
      </c>
      <c r="AN736" s="20">
        <v>4612495</v>
      </c>
      <c r="AO736" s="20">
        <v>1160556</v>
      </c>
      <c r="AP736" s="54">
        <v>62637381</v>
      </c>
      <c r="AQ736" s="25">
        <v>634640</v>
      </c>
      <c r="AR736" s="25">
        <v>685399</v>
      </c>
      <c r="AS736" s="54">
        <v>487537</v>
      </c>
      <c r="AT736" s="54">
        <v>196620</v>
      </c>
      <c r="AU736" s="54">
        <v>531994</v>
      </c>
      <c r="AV736" s="25">
        <f t="shared" si="44"/>
        <v>2536190</v>
      </c>
      <c r="AW736" s="165">
        <v>13850584</v>
      </c>
      <c r="AX736" s="98">
        <f t="shared" si="45"/>
        <v>79024155</v>
      </c>
      <c r="AY736" s="73"/>
      <c r="AZ736" s="20">
        <v>5560968</v>
      </c>
      <c r="BA736" s="20">
        <v>998544</v>
      </c>
      <c r="BB736" s="19">
        <v>6559512</v>
      </c>
      <c r="BC736" s="19">
        <f t="shared" si="46"/>
        <v>85583667</v>
      </c>
      <c r="BE736" s="20">
        <v>3971810</v>
      </c>
      <c r="BF736" s="21">
        <f t="shared" si="47"/>
        <v>81611857</v>
      </c>
      <c r="BH736" s="73"/>
      <c r="BI736" s="73"/>
      <c r="BJ736" s="73"/>
      <c r="BK736" s="73"/>
      <c r="BL736" s="73"/>
      <c r="BM736" s="73"/>
      <c r="BN736" s="73"/>
    </row>
    <row r="737" spans="1:66" ht="22.5" customHeight="1" x14ac:dyDescent="0.2">
      <c r="A737" s="125" t="s">
        <v>2543</v>
      </c>
      <c r="B737" s="126" t="s">
        <v>2542</v>
      </c>
      <c r="C737" s="136" t="s">
        <v>833</v>
      </c>
      <c r="D737" s="129">
        <v>5</v>
      </c>
      <c r="E737" s="130" t="s">
        <v>3561</v>
      </c>
      <c r="F737" s="19">
        <v>1888645</v>
      </c>
      <c r="G737" s="20">
        <v>1104081</v>
      </c>
      <c r="H737" s="20">
        <v>497990</v>
      </c>
      <c r="I737" s="20">
        <v>0</v>
      </c>
      <c r="J737" s="20">
        <v>0</v>
      </c>
      <c r="K737" s="20">
        <v>0</v>
      </c>
      <c r="L737" s="20">
        <v>0</v>
      </c>
      <c r="M737" s="20">
        <v>164700</v>
      </c>
      <c r="N737" s="20">
        <v>96729</v>
      </c>
      <c r="O737" s="20">
        <v>48692</v>
      </c>
      <c r="P737" s="20">
        <v>1070422</v>
      </c>
      <c r="Q737" s="20">
        <v>286110</v>
      </c>
      <c r="R737" s="20">
        <v>320760</v>
      </c>
      <c r="S737" s="20">
        <v>391134</v>
      </c>
      <c r="T737" s="21">
        <v>299741</v>
      </c>
      <c r="U737" s="54">
        <v>152208</v>
      </c>
      <c r="V737" s="20">
        <v>195888</v>
      </c>
      <c r="W737" s="20">
        <v>121776</v>
      </c>
      <c r="X737" s="20">
        <v>0</v>
      </c>
      <c r="Y737" s="21">
        <v>0</v>
      </c>
      <c r="Z737" s="20">
        <v>893410</v>
      </c>
      <c r="AA737" s="21">
        <v>8580</v>
      </c>
      <c r="AB737" s="32">
        <v>517321</v>
      </c>
      <c r="AC737" s="20">
        <v>4277240</v>
      </c>
      <c r="AD737" s="20">
        <v>2302236</v>
      </c>
      <c r="AE737" s="20">
        <v>3881927</v>
      </c>
      <c r="AF737" s="20">
        <v>2316951</v>
      </c>
      <c r="AG737" s="20">
        <v>890423</v>
      </c>
      <c r="AH737" s="20">
        <v>255120</v>
      </c>
      <c r="AI737" s="21">
        <v>76773</v>
      </c>
      <c r="AJ737" s="25">
        <v>235863</v>
      </c>
      <c r="AK737" s="25">
        <v>225640</v>
      </c>
      <c r="AL737" s="25">
        <v>80644</v>
      </c>
      <c r="AM737" s="22">
        <v>116403</v>
      </c>
      <c r="AN737" s="20">
        <v>1086583</v>
      </c>
      <c r="AO737" s="20">
        <v>137196</v>
      </c>
      <c r="AP737" s="54">
        <v>23941186</v>
      </c>
      <c r="AQ737" s="25">
        <v>545162</v>
      </c>
      <c r="AR737" s="25">
        <v>444669</v>
      </c>
      <c r="AS737" s="54">
        <v>290398</v>
      </c>
      <c r="AT737" s="54">
        <v>127344</v>
      </c>
      <c r="AU737" s="54">
        <v>289325</v>
      </c>
      <c r="AV737" s="25">
        <f t="shared" si="44"/>
        <v>1696898</v>
      </c>
      <c r="AW737" s="165">
        <v>5261492</v>
      </c>
      <c r="AX737" s="98">
        <f t="shared" si="45"/>
        <v>30899576</v>
      </c>
      <c r="AY737" s="73"/>
      <c r="AZ737" s="20">
        <v>2615299</v>
      </c>
      <c r="BA737" s="20">
        <v>257730</v>
      </c>
      <c r="BB737" s="19">
        <v>2873029</v>
      </c>
      <c r="BC737" s="19">
        <f t="shared" si="46"/>
        <v>33772605</v>
      </c>
      <c r="BE737" s="20">
        <v>933577</v>
      </c>
      <c r="BF737" s="21">
        <f t="shared" si="47"/>
        <v>32839028</v>
      </c>
      <c r="BH737" s="73"/>
      <c r="BI737" s="73"/>
      <c r="BJ737" s="73"/>
      <c r="BK737" s="73"/>
      <c r="BL737" s="73"/>
      <c r="BM737" s="73"/>
      <c r="BN737" s="73"/>
    </row>
    <row r="738" spans="1:66" ht="22.5" customHeight="1" x14ac:dyDescent="0.2">
      <c r="A738" s="125" t="s">
        <v>2544</v>
      </c>
      <c r="B738" s="126" t="s">
        <v>2542</v>
      </c>
      <c r="C738" s="136" t="s">
        <v>834</v>
      </c>
      <c r="D738" s="129">
        <v>5</v>
      </c>
      <c r="E738" s="130" t="s">
        <v>3561</v>
      </c>
      <c r="F738" s="19">
        <v>582222</v>
      </c>
      <c r="G738" s="20">
        <v>252616</v>
      </c>
      <c r="H738" s="20">
        <v>83790</v>
      </c>
      <c r="I738" s="20">
        <v>0</v>
      </c>
      <c r="J738" s="20">
        <v>0</v>
      </c>
      <c r="K738" s="20">
        <v>11170</v>
      </c>
      <c r="L738" s="20">
        <v>1537</v>
      </c>
      <c r="M738" s="20">
        <v>37110</v>
      </c>
      <c r="N738" s="20">
        <v>22729</v>
      </c>
      <c r="O738" s="20">
        <v>22274</v>
      </c>
      <c r="P738" s="20">
        <v>476492</v>
      </c>
      <c r="Q738" s="20">
        <v>65728</v>
      </c>
      <c r="R738" s="20">
        <v>120375</v>
      </c>
      <c r="S738" s="20">
        <v>138415</v>
      </c>
      <c r="T738" s="21">
        <v>82168</v>
      </c>
      <c r="U738" s="54">
        <v>37590</v>
      </c>
      <c r="V738" s="20">
        <v>42294</v>
      </c>
      <c r="W738" s="20">
        <v>20296</v>
      </c>
      <c r="X738" s="20">
        <v>0</v>
      </c>
      <c r="Y738" s="21">
        <v>0</v>
      </c>
      <c r="Z738" s="20">
        <v>320752</v>
      </c>
      <c r="AA738" s="21">
        <v>19305</v>
      </c>
      <c r="AB738" s="32">
        <v>135220</v>
      </c>
      <c r="AC738" s="20">
        <v>1117196</v>
      </c>
      <c r="AD738" s="20">
        <v>394783</v>
      </c>
      <c r="AE738" s="20">
        <v>1011402</v>
      </c>
      <c r="AF738" s="20">
        <v>602945</v>
      </c>
      <c r="AG738" s="20">
        <v>258836</v>
      </c>
      <c r="AH738" s="20">
        <v>116474</v>
      </c>
      <c r="AI738" s="21">
        <v>59346</v>
      </c>
      <c r="AJ738" s="25">
        <v>69169</v>
      </c>
      <c r="AK738" s="25">
        <v>91993</v>
      </c>
      <c r="AL738" s="25">
        <v>26397</v>
      </c>
      <c r="AM738" s="22">
        <v>49002</v>
      </c>
      <c r="AN738" s="20">
        <v>218153</v>
      </c>
      <c r="AO738" s="20">
        <v>32462</v>
      </c>
      <c r="AP738" s="54">
        <v>6520241</v>
      </c>
      <c r="AQ738" s="25">
        <v>125832</v>
      </c>
      <c r="AR738" s="25">
        <v>181645</v>
      </c>
      <c r="AS738" s="54">
        <v>127655</v>
      </c>
      <c r="AT738" s="54">
        <v>42883</v>
      </c>
      <c r="AU738" s="54">
        <v>96894</v>
      </c>
      <c r="AV738" s="25">
        <f t="shared" si="44"/>
        <v>574909</v>
      </c>
      <c r="AW738" s="165">
        <v>925790</v>
      </c>
      <c r="AX738" s="98">
        <f t="shared" si="45"/>
        <v>8020940</v>
      </c>
      <c r="AY738" s="73"/>
      <c r="AZ738" s="20">
        <v>864557</v>
      </c>
      <c r="BA738" s="20">
        <v>150899</v>
      </c>
      <c r="BB738" s="19">
        <v>1015456</v>
      </c>
      <c r="BC738" s="19">
        <f t="shared" si="46"/>
        <v>9036396</v>
      </c>
      <c r="BE738" s="20">
        <v>211807</v>
      </c>
      <c r="BF738" s="21">
        <f t="shared" si="47"/>
        <v>8824589</v>
      </c>
      <c r="BH738" s="73"/>
      <c r="BI738" s="73"/>
      <c r="BJ738" s="73"/>
      <c r="BK738" s="73"/>
      <c r="BL738" s="73"/>
      <c r="BM738" s="73"/>
      <c r="BN738" s="73"/>
    </row>
    <row r="739" spans="1:66" ht="22.5" customHeight="1" x14ac:dyDescent="0.2">
      <c r="A739" s="125" t="s">
        <v>2545</v>
      </c>
      <c r="B739" s="126" t="s">
        <v>2542</v>
      </c>
      <c r="C739" s="136" t="s">
        <v>835</v>
      </c>
      <c r="D739" s="129">
        <v>5</v>
      </c>
      <c r="E739" s="130" t="s">
        <v>3561</v>
      </c>
      <c r="F739" s="19">
        <v>622679</v>
      </c>
      <c r="G739" s="20">
        <v>324130</v>
      </c>
      <c r="H739" s="20">
        <v>133190</v>
      </c>
      <c r="I739" s="20">
        <v>0</v>
      </c>
      <c r="J739" s="20">
        <v>0</v>
      </c>
      <c r="K739" s="20">
        <v>20170</v>
      </c>
      <c r="L739" s="20">
        <v>32497</v>
      </c>
      <c r="M739" s="20">
        <v>42544</v>
      </c>
      <c r="N739" s="20">
        <v>24018</v>
      </c>
      <c r="O739" s="20">
        <v>35298</v>
      </c>
      <c r="P739" s="20">
        <v>362312</v>
      </c>
      <c r="Q739" s="20">
        <v>80908</v>
      </c>
      <c r="R739" s="20">
        <v>156510</v>
      </c>
      <c r="S739" s="20">
        <v>96444</v>
      </c>
      <c r="T739" s="21">
        <v>136561</v>
      </c>
      <c r="U739" s="54">
        <v>62202</v>
      </c>
      <c r="V739" s="20">
        <v>50085</v>
      </c>
      <c r="W739" s="20">
        <v>50740</v>
      </c>
      <c r="X739" s="20">
        <v>0</v>
      </c>
      <c r="Y739" s="21">
        <v>0</v>
      </c>
      <c r="Z739" s="20">
        <v>375037</v>
      </c>
      <c r="AA739" s="21">
        <v>0</v>
      </c>
      <c r="AB739" s="32">
        <v>154082</v>
      </c>
      <c r="AC739" s="20">
        <v>1098111</v>
      </c>
      <c r="AD739" s="20">
        <v>772813</v>
      </c>
      <c r="AE739" s="20">
        <v>1230853</v>
      </c>
      <c r="AF739" s="20">
        <v>737863</v>
      </c>
      <c r="AG739" s="20">
        <v>262109</v>
      </c>
      <c r="AH739" s="20">
        <v>192403</v>
      </c>
      <c r="AI739" s="21">
        <v>73476</v>
      </c>
      <c r="AJ739" s="25">
        <v>72980</v>
      </c>
      <c r="AK739" s="25">
        <v>92674</v>
      </c>
      <c r="AL739" s="25">
        <v>33364</v>
      </c>
      <c r="AM739" s="22">
        <v>49096</v>
      </c>
      <c r="AN739" s="20">
        <v>373648</v>
      </c>
      <c r="AO739" s="20">
        <v>44055</v>
      </c>
      <c r="AP739" s="54">
        <v>7792852</v>
      </c>
      <c r="AQ739" s="25">
        <v>144552</v>
      </c>
      <c r="AR739" s="25">
        <v>243423</v>
      </c>
      <c r="AS739" s="54">
        <v>191802</v>
      </c>
      <c r="AT739" s="54">
        <v>65200</v>
      </c>
      <c r="AU739" s="54">
        <v>155056</v>
      </c>
      <c r="AV739" s="25">
        <f t="shared" si="44"/>
        <v>800033</v>
      </c>
      <c r="AW739" s="165">
        <v>1406247</v>
      </c>
      <c r="AX739" s="98">
        <f t="shared" si="45"/>
        <v>9999132</v>
      </c>
      <c r="AY739" s="73"/>
      <c r="AZ739" s="20">
        <v>917161</v>
      </c>
      <c r="BA739" s="20">
        <v>207165</v>
      </c>
      <c r="BB739" s="19">
        <v>1124326</v>
      </c>
      <c r="BC739" s="19">
        <f t="shared" si="46"/>
        <v>11123458</v>
      </c>
      <c r="BE739" s="20">
        <v>188144</v>
      </c>
      <c r="BF739" s="21">
        <f t="shared" si="47"/>
        <v>10935314</v>
      </c>
      <c r="BH739" s="73"/>
      <c r="BI739" s="73"/>
      <c r="BJ739" s="73"/>
      <c r="BK739" s="73"/>
      <c r="BL739" s="73"/>
      <c r="BM739" s="73"/>
      <c r="BN739" s="73"/>
    </row>
    <row r="740" spans="1:66" ht="22.5" customHeight="1" x14ac:dyDescent="0.2">
      <c r="A740" s="125" t="s">
        <v>2546</v>
      </c>
      <c r="B740" s="126" t="s">
        <v>2542</v>
      </c>
      <c r="C740" s="136" t="s">
        <v>836</v>
      </c>
      <c r="D740" s="129">
        <v>5</v>
      </c>
      <c r="E740" s="130" t="s">
        <v>3561</v>
      </c>
      <c r="F740" s="19">
        <v>479895</v>
      </c>
      <c r="G740" s="20">
        <v>186164</v>
      </c>
      <c r="H740" s="20">
        <v>49780</v>
      </c>
      <c r="I740" s="20">
        <v>0</v>
      </c>
      <c r="J740" s="20">
        <v>0</v>
      </c>
      <c r="K740" s="20">
        <v>1030</v>
      </c>
      <c r="L740" s="20">
        <v>8169</v>
      </c>
      <c r="M740" s="20">
        <v>31303</v>
      </c>
      <c r="N740" s="20">
        <v>17336</v>
      </c>
      <c r="O740" s="20">
        <v>13653</v>
      </c>
      <c r="P740" s="20">
        <v>466906</v>
      </c>
      <c r="Q740" s="20">
        <v>53838</v>
      </c>
      <c r="R740" s="20">
        <v>76275</v>
      </c>
      <c r="S740" s="20">
        <v>83049</v>
      </c>
      <c r="T740" s="21">
        <v>81011</v>
      </c>
      <c r="U740" s="54">
        <v>32634</v>
      </c>
      <c r="V740" s="20">
        <v>61215</v>
      </c>
      <c r="W740" s="20">
        <v>20296</v>
      </c>
      <c r="X740" s="20">
        <v>0</v>
      </c>
      <c r="Y740" s="21">
        <v>0</v>
      </c>
      <c r="Z740" s="20">
        <v>226598</v>
      </c>
      <c r="AA740" s="21">
        <v>0</v>
      </c>
      <c r="AB740" s="32">
        <v>82536</v>
      </c>
      <c r="AC740" s="20">
        <v>954320</v>
      </c>
      <c r="AD740" s="20">
        <v>307262</v>
      </c>
      <c r="AE740" s="20">
        <v>669940</v>
      </c>
      <c r="AF740" s="20">
        <v>405881</v>
      </c>
      <c r="AG740" s="20">
        <v>170509</v>
      </c>
      <c r="AH740" s="20">
        <v>100455</v>
      </c>
      <c r="AI740" s="21">
        <v>11775</v>
      </c>
      <c r="AJ740" s="25">
        <v>60091</v>
      </c>
      <c r="AK740" s="25">
        <v>66267</v>
      </c>
      <c r="AL740" s="25">
        <v>17832</v>
      </c>
      <c r="AM740" s="22">
        <v>37939</v>
      </c>
      <c r="AN740" s="20">
        <v>105032</v>
      </c>
      <c r="AO740" s="20">
        <v>18204</v>
      </c>
      <c r="AP740" s="54">
        <v>4897195</v>
      </c>
      <c r="AQ740" s="25">
        <v>108686</v>
      </c>
      <c r="AR740" s="25">
        <v>145071</v>
      </c>
      <c r="AS740" s="54">
        <v>96576</v>
      </c>
      <c r="AT740" s="54">
        <v>48531</v>
      </c>
      <c r="AU740" s="54">
        <v>52231</v>
      </c>
      <c r="AV740" s="25">
        <f t="shared" si="44"/>
        <v>451095</v>
      </c>
      <c r="AW740" s="165">
        <v>688936</v>
      </c>
      <c r="AX740" s="98">
        <f t="shared" si="45"/>
        <v>6037226</v>
      </c>
      <c r="AY740" s="73"/>
      <c r="AZ740" s="20">
        <v>740338</v>
      </c>
      <c r="BA740" s="20">
        <v>80842</v>
      </c>
      <c r="BB740" s="19">
        <v>821180</v>
      </c>
      <c r="BC740" s="19">
        <f t="shared" si="46"/>
        <v>6858406</v>
      </c>
      <c r="BE740" s="20">
        <v>191066</v>
      </c>
      <c r="BF740" s="21">
        <f t="shared" si="47"/>
        <v>6667340</v>
      </c>
      <c r="BH740" s="73"/>
      <c r="BI740" s="73"/>
      <c r="BJ740" s="73"/>
      <c r="BK740" s="73"/>
      <c r="BL740" s="73"/>
      <c r="BM740" s="73"/>
      <c r="BN740" s="73"/>
    </row>
    <row r="741" spans="1:66" ht="22.5" customHeight="1" x14ac:dyDescent="0.2">
      <c r="A741" s="125" t="s">
        <v>2547</v>
      </c>
      <c r="B741" s="126" t="s">
        <v>2542</v>
      </c>
      <c r="C741" s="136" t="s">
        <v>837</v>
      </c>
      <c r="D741" s="129">
        <v>5</v>
      </c>
      <c r="E741" s="130" t="s">
        <v>3561</v>
      </c>
      <c r="F741" s="19">
        <v>637721</v>
      </c>
      <c r="G741" s="20">
        <v>475428</v>
      </c>
      <c r="H741" s="20">
        <v>64410</v>
      </c>
      <c r="I741" s="20">
        <v>0</v>
      </c>
      <c r="J741" s="20">
        <v>0</v>
      </c>
      <c r="K741" s="20">
        <v>3070</v>
      </c>
      <c r="L741" s="20">
        <v>4132</v>
      </c>
      <c r="M741" s="20">
        <v>38359</v>
      </c>
      <c r="N741" s="20">
        <v>21452</v>
      </c>
      <c r="O741" s="20">
        <v>37629</v>
      </c>
      <c r="P741" s="20">
        <v>521652</v>
      </c>
      <c r="Q741" s="20">
        <v>71822</v>
      </c>
      <c r="R741" s="20">
        <v>102555</v>
      </c>
      <c r="S741" s="20">
        <v>141094</v>
      </c>
      <c r="T741" s="21">
        <v>104157</v>
      </c>
      <c r="U741" s="54">
        <v>78918</v>
      </c>
      <c r="V741" s="20">
        <v>90153</v>
      </c>
      <c r="W741" s="20">
        <v>38562</v>
      </c>
      <c r="X741" s="20">
        <v>0</v>
      </c>
      <c r="Y741" s="21">
        <v>0</v>
      </c>
      <c r="Z741" s="20">
        <v>323042</v>
      </c>
      <c r="AA741" s="21">
        <v>35750</v>
      </c>
      <c r="AB741" s="32">
        <v>96267</v>
      </c>
      <c r="AC741" s="20">
        <v>1365887</v>
      </c>
      <c r="AD741" s="20">
        <v>1055046</v>
      </c>
      <c r="AE741" s="20">
        <v>823012</v>
      </c>
      <c r="AF741" s="20">
        <v>528241</v>
      </c>
      <c r="AG741" s="20">
        <v>268429</v>
      </c>
      <c r="AH741" s="20">
        <v>134936</v>
      </c>
      <c r="AI741" s="21">
        <v>68766</v>
      </c>
      <c r="AJ741" s="25">
        <v>68174</v>
      </c>
      <c r="AK741" s="25">
        <v>101181</v>
      </c>
      <c r="AL741" s="25">
        <v>25544</v>
      </c>
      <c r="AM741" s="22">
        <v>50139</v>
      </c>
      <c r="AN741" s="20">
        <v>436650</v>
      </c>
      <c r="AO741" s="20">
        <v>44403</v>
      </c>
      <c r="AP741" s="54">
        <v>7856581</v>
      </c>
      <c r="AQ741" s="25">
        <v>144810</v>
      </c>
      <c r="AR741" s="25">
        <v>160106</v>
      </c>
      <c r="AS741" s="54">
        <v>128308</v>
      </c>
      <c r="AT741" s="54">
        <v>47959</v>
      </c>
      <c r="AU741" s="54">
        <v>77270</v>
      </c>
      <c r="AV741" s="25">
        <f t="shared" si="44"/>
        <v>558453</v>
      </c>
      <c r="AW741" s="165">
        <v>1608863</v>
      </c>
      <c r="AX741" s="98">
        <f t="shared" si="45"/>
        <v>10023897</v>
      </c>
      <c r="AY741" s="73"/>
      <c r="AZ741" s="20">
        <v>851034</v>
      </c>
      <c r="BA741" s="20">
        <v>260692</v>
      </c>
      <c r="BB741" s="19">
        <v>1111726</v>
      </c>
      <c r="BC741" s="19">
        <f t="shared" si="46"/>
        <v>11135623</v>
      </c>
      <c r="BE741" s="20">
        <v>275900</v>
      </c>
      <c r="BF741" s="21">
        <f t="shared" si="47"/>
        <v>10859723</v>
      </c>
      <c r="BH741" s="73"/>
      <c r="BI741" s="73"/>
      <c r="BJ741" s="73"/>
      <c r="BK741" s="73"/>
      <c r="BL741" s="73"/>
      <c r="BM741" s="73"/>
      <c r="BN741" s="73"/>
    </row>
    <row r="742" spans="1:66" ht="22.5" customHeight="1" x14ac:dyDescent="0.2">
      <c r="A742" s="125" t="s">
        <v>2548</v>
      </c>
      <c r="B742" s="126" t="s">
        <v>2542</v>
      </c>
      <c r="C742" s="136" t="s">
        <v>838</v>
      </c>
      <c r="D742" s="129">
        <v>5</v>
      </c>
      <c r="E742" s="130" t="s">
        <v>3561</v>
      </c>
      <c r="F742" s="19">
        <v>693324</v>
      </c>
      <c r="G742" s="20">
        <v>540739</v>
      </c>
      <c r="H742" s="20">
        <v>138890</v>
      </c>
      <c r="I742" s="20">
        <v>0</v>
      </c>
      <c r="J742" s="20">
        <v>0</v>
      </c>
      <c r="K742" s="20">
        <v>0</v>
      </c>
      <c r="L742" s="20">
        <v>0</v>
      </c>
      <c r="M742" s="20">
        <v>46613</v>
      </c>
      <c r="N742" s="20">
        <v>25629</v>
      </c>
      <c r="O742" s="20">
        <v>35816</v>
      </c>
      <c r="P742" s="20">
        <v>536601</v>
      </c>
      <c r="Q742" s="20">
        <v>72566</v>
      </c>
      <c r="R742" s="20">
        <v>128520</v>
      </c>
      <c r="S742" s="20">
        <v>133950</v>
      </c>
      <c r="T742" s="21">
        <v>92584</v>
      </c>
      <c r="U742" s="54">
        <v>53172</v>
      </c>
      <c r="V742" s="20">
        <v>63441</v>
      </c>
      <c r="W742" s="20">
        <v>40592</v>
      </c>
      <c r="X742" s="20">
        <v>0</v>
      </c>
      <c r="Y742" s="21">
        <v>0</v>
      </c>
      <c r="Z742" s="20">
        <v>301464</v>
      </c>
      <c r="AA742" s="21">
        <v>59345</v>
      </c>
      <c r="AB742" s="32">
        <v>85551</v>
      </c>
      <c r="AC742" s="20">
        <v>1678011</v>
      </c>
      <c r="AD742" s="20">
        <v>1204485</v>
      </c>
      <c r="AE742" s="20">
        <v>1032831</v>
      </c>
      <c r="AF742" s="20">
        <v>597149</v>
      </c>
      <c r="AG742" s="20">
        <v>263008</v>
      </c>
      <c r="AH742" s="20">
        <v>189960</v>
      </c>
      <c r="AI742" s="21">
        <v>48513</v>
      </c>
      <c r="AJ742" s="25">
        <v>77620</v>
      </c>
      <c r="AK742" s="25">
        <v>87598</v>
      </c>
      <c r="AL742" s="25">
        <v>24818</v>
      </c>
      <c r="AM742" s="22">
        <v>47735</v>
      </c>
      <c r="AN742" s="20">
        <v>404026</v>
      </c>
      <c r="AO742" s="20">
        <v>54253</v>
      </c>
      <c r="AP742" s="54">
        <v>8758804</v>
      </c>
      <c r="AQ742" s="25">
        <v>98561</v>
      </c>
      <c r="AR742" s="25">
        <v>162085</v>
      </c>
      <c r="AS742" s="54">
        <v>145733</v>
      </c>
      <c r="AT742" s="54">
        <v>57201</v>
      </c>
      <c r="AU742" s="54">
        <v>94999</v>
      </c>
      <c r="AV742" s="25">
        <f t="shared" si="44"/>
        <v>558579</v>
      </c>
      <c r="AW742" s="165">
        <v>1608158</v>
      </c>
      <c r="AX742" s="98">
        <f t="shared" si="45"/>
        <v>10925541</v>
      </c>
      <c r="AY742" s="73"/>
      <c r="AZ742" s="20">
        <v>981023</v>
      </c>
      <c r="BA742" s="20">
        <v>164623</v>
      </c>
      <c r="BB742" s="19">
        <v>1145646</v>
      </c>
      <c r="BC742" s="19">
        <f t="shared" si="46"/>
        <v>12071187</v>
      </c>
      <c r="BE742" s="20">
        <v>258434</v>
      </c>
      <c r="BF742" s="21">
        <f t="shared" si="47"/>
        <v>11812753</v>
      </c>
      <c r="BH742" s="73"/>
      <c r="BI742" s="73"/>
      <c r="BJ742" s="73"/>
      <c r="BK742" s="73"/>
      <c r="BL742" s="73"/>
      <c r="BM742" s="73"/>
      <c r="BN742" s="73"/>
    </row>
    <row r="743" spans="1:66" ht="22.5" customHeight="1" x14ac:dyDescent="0.2">
      <c r="A743" s="125" t="s">
        <v>2549</v>
      </c>
      <c r="B743" s="126" t="s">
        <v>2542</v>
      </c>
      <c r="C743" s="136" t="s">
        <v>839</v>
      </c>
      <c r="D743" s="129">
        <v>5</v>
      </c>
      <c r="E743" s="130" t="s">
        <v>3561</v>
      </c>
      <c r="F743" s="19">
        <v>460955</v>
      </c>
      <c r="G743" s="20">
        <v>353220</v>
      </c>
      <c r="H743" s="20">
        <v>125590</v>
      </c>
      <c r="I743" s="20">
        <v>0</v>
      </c>
      <c r="J743" s="20">
        <v>0</v>
      </c>
      <c r="K743" s="20">
        <v>0</v>
      </c>
      <c r="L743" s="20">
        <v>0</v>
      </c>
      <c r="M743" s="20">
        <v>28056</v>
      </c>
      <c r="N743" s="20">
        <v>15303</v>
      </c>
      <c r="O743" s="20">
        <v>14356</v>
      </c>
      <c r="P743" s="20">
        <v>545590</v>
      </c>
      <c r="Q743" s="20">
        <v>51355</v>
      </c>
      <c r="R743" s="20">
        <v>94815</v>
      </c>
      <c r="S743" s="20">
        <v>61617</v>
      </c>
      <c r="T743" s="21">
        <v>57865</v>
      </c>
      <c r="U743" s="54">
        <v>24318</v>
      </c>
      <c r="V743" s="20">
        <v>37842</v>
      </c>
      <c r="W743" s="20">
        <v>40592</v>
      </c>
      <c r="X743" s="20">
        <v>0</v>
      </c>
      <c r="Y743" s="21">
        <v>0</v>
      </c>
      <c r="Z743" s="20">
        <v>262852</v>
      </c>
      <c r="AA743" s="21">
        <v>22165</v>
      </c>
      <c r="AB743" s="32">
        <v>79701</v>
      </c>
      <c r="AC743" s="20">
        <v>1040467</v>
      </c>
      <c r="AD743" s="20">
        <v>289986</v>
      </c>
      <c r="AE743" s="20">
        <v>830550</v>
      </c>
      <c r="AF743" s="20">
        <v>455550</v>
      </c>
      <c r="AG743" s="20">
        <v>172849</v>
      </c>
      <c r="AH743" s="20">
        <v>129596</v>
      </c>
      <c r="AI743" s="21">
        <v>38622</v>
      </c>
      <c r="AJ743" s="25">
        <v>56499</v>
      </c>
      <c r="AK743" s="25">
        <v>66072</v>
      </c>
      <c r="AL743" s="25">
        <v>19980</v>
      </c>
      <c r="AM743" s="22">
        <v>34329</v>
      </c>
      <c r="AN743" s="20">
        <v>159511</v>
      </c>
      <c r="AO743" s="20">
        <v>29725</v>
      </c>
      <c r="AP743" s="54">
        <v>5599928</v>
      </c>
      <c r="AQ743" s="25">
        <v>126050</v>
      </c>
      <c r="AR743" s="25">
        <v>166831</v>
      </c>
      <c r="AS743" s="54">
        <v>136375</v>
      </c>
      <c r="AT743" s="54">
        <v>65090</v>
      </c>
      <c r="AU743" s="54">
        <v>77263</v>
      </c>
      <c r="AV743" s="25">
        <f t="shared" si="44"/>
        <v>571609</v>
      </c>
      <c r="AW743" s="165">
        <v>795140</v>
      </c>
      <c r="AX743" s="98">
        <f t="shared" si="45"/>
        <v>6966677</v>
      </c>
      <c r="AY743" s="73"/>
      <c r="AZ743" s="20">
        <v>684848</v>
      </c>
      <c r="BA743" s="20">
        <v>145462</v>
      </c>
      <c r="BB743" s="19">
        <v>830310</v>
      </c>
      <c r="BC743" s="19">
        <f t="shared" si="46"/>
        <v>7796987</v>
      </c>
      <c r="BE743" s="20">
        <v>168521</v>
      </c>
      <c r="BF743" s="21">
        <f t="shared" si="47"/>
        <v>7628466</v>
      </c>
      <c r="BH743" s="73"/>
      <c r="BI743" s="73"/>
      <c r="BJ743" s="73"/>
      <c r="BK743" s="73"/>
      <c r="BL743" s="73"/>
      <c r="BM743" s="73"/>
      <c r="BN743" s="73"/>
    </row>
    <row r="744" spans="1:66" ht="22.5" customHeight="1" x14ac:dyDescent="0.2">
      <c r="A744" s="125" t="s">
        <v>2550</v>
      </c>
      <c r="B744" s="126" t="s">
        <v>2542</v>
      </c>
      <c r="C744" s="136" t="s">
        <v>840</v>
      </c>
      <c r="D744" s="129">
        <v>5</v>
      </c>
      <c r="E744" s="130" t="s">
        <v>3561</v>
      </c>
      <c r="F744" s="19">
        <v>930557</v>
      </c>
      <c r="G744" s="20">
        <v>1199694</v>
      </c>
      <c r="H744" s="20">
        <v>230280</v>
      </c>
      <c r="I744" s="20">
        <v>0</v>
      </c>
      <c r="J744" s="20">
        <v>0</v>
      </c>
      <c r="K744" s="20">
        <v>0</v>
      </c>
      <c r="L744" s="20">
        <v>0</v>
      </c>
      <c r="M744" s="20">
        <v>44072</v>
      </c>
      <c r="N744" s="20">
        <v>25311</v>
      </c>
      <c r="O744" s="20">
        <v>22533</v>
      </c>
      <c r="P744" s="20">
        <v>1100490</v>
      </c>
      <c r="Q744" s="20">
        <v>69857</v>
      </c>
      <c r="R744" s="20">
        <v>173250</v>
      </c>
      <c r="S744" s="20">
        <v>133057</v>
      </c>
      <c r="T744" s="21">
        <v>104157</v>
      </c>
      <c r="U744" s="54">
        <v>50316</v>
      </c>
      <c r="V744" s="20">
        <v>87927</v>
      </c>
      <c r="W744" s="20">
        <v>81184</v>
      </c>
      <c r="X744" s="20">
        <v>0</v>
      </c>
      <c r="Y744" s="21">
        <v>0</v>
      </c>
      <c r="Z744" s="20">
        <v>400683</v>
      </c>
      <c r="AA744" s="21">
        <v>0</v>
      </c>
      <c r="AB744" s="32">
        <v>78369</v>
      </c>
      <c r="AC744" s="20">
        <v>1930690</v>
      </c>
      <c r="AD744" s="20">
        <v>1271555</v>
      </c>
      <c r="AE744" s="20">
        <v>1390137</v>
      </c>
      <c r="AF744" s="20">
        <v>809589</v>
      </c>
      <c r="AG744" s="20">
        <v>293103</v>
      </c>
      <c r="AH744" s="20">
        <v>246613</v>
      </c>
      <c r="AI744" s="21">
        <v>212421</v>
      </c>
      <c r="AJ744" s="25">
        <v>77335</v>
      </c>
      <c r="AK744" s="25">
        <v>108900</v>
      </c>
      <c r="AL744" s="25">
        <v>37104</v>
      </c>
      <c r="AM744" s="22">
        <v>52710</v>
      </c>
      <c r="AN744" s="20">
        <v>1731182</v>
      </c>
      <c r="AO744" s="20">
        <v>98462</v>
      </c>
      <c r="AP744" s="54">
        <v>12991538</v>
      </c>
      <c r="AQ744" s="25">
        <v>146629</v>
      </c>
      <c r="AR744" s="25">
        <v>235351</v>
      </c>
      <c r="AS744" s="54">
        <v>219671</v>
      </c>
      <c r="AT744" s="54">
        <v>81389</v>
      </c>
      <c r="AU744" s="54">
        <v>137196</v>
      </c>
      <c r="AV744" s="25">
        <f t="shared" si="44"/>
        <v>820236</v>
      </c>
      <c r="AW744" s="165">
        <v>4669195</v>
      </c>
      <c r="AX744" s="98">
        <f t="shared" si="45"/>
        <v>18480969</v>
      </c>
      <c r="AY744" s="73"/>
      <c r="AZ744" s="20">
        <v>977447</v>
      </c>
      <c r="BA744" s="20">
        <v>498046</v>
      </c>
      <c r="BB744" s="19">
        <v>1475493</v>
      </c>
      <c r="BC744" s="19">
        <f t="shared" si="46"/>
        <v>19956462</v>
      </c>
      <c r="BE744" s="20">
        <v>252948</v>
      </c>
      <c r="BF744" s="21">
        <f t="shared" si="47"/>
        <v>19703514</v>
      </c>
      <c r="BH744" s="73"/>
      <c r="BI744" s="73"/>
      <c r="BJ744" s="73"/>
      <c r="BK744" s="73"/>
      <c r="BL744" s="73"/>
      <c r="BM744" s="73"/>
      <c r="BN744" s="73"/>
    </row>
    <row r="745" spans="1:66" ht="22.5" customHeight="1" x14ac:dyDescent="0.2">
      <c r="A745" s="125" t="s">
        <v>2551</v>
      </c>
      <c r="B745" s="126" t="s">
        <v>2542</v>
      </c>
      <c r="C745" s="136" t="s">
        <v>841</v>
      </c>
      <c r="D745" s="129">
        <v>5</v>
      </c>
      <c r="E745" s="130" t="s">
        <v>3561</v>
      </c>
      <c r="F745" s="19">
        <v>1340935</v>
      </c>
      <c r="G745" s="20">
        <v>690255</v>
      </c>
      <c r="H745" s="20">
        <v>247000</v>
      </c>
      <c r="I745" s="20">
        <v>0</v>
      </c>
      <c r="J745" s="20">
        <v>0</v>
      </c>
      <c r="K745" s="20">
        <v>0</v>
      </c>
      <c r="L745" s="20">
        <v>7473</v>
      </c>
      <c r="M745" s="20">
        <v>88102</v>
      </c>
      <c r="N745" s="20">
        <v>50164</v>
      </c>
      <c r="O745" s="20">
        <v>41625</v>
      </c>
      <c r="P745" s="20">
        <v>955207</v>
      </c>
      <c r="Q745" s="20">
        <v>139374</v>
      </c>
      <c r="R745" s="20">
        <v>245385</v>
      </c>
      <c r="S745" s="20">
        <v>241110</v>
      </c>
      <c r="T745" s="21">
        <v>173595</v>
      </c>
      <c r="U745" s="54">
        <v>101178</v>
      </c>
      <c r="V745" s="20">
        <v>114639</v>
      </c>
      <c r="W745" s="20">
        <v>60888</v>
      </c>
      <c r="X745" s="20">
        <v>0</v>
      </c>
      <c r="Y745" s="21">
        <v>0</v>
      </c>
      <c r="Z745" s="20">
        <v>481075</v>
      </c>
      <c r="AA745" s="21">
        <v>35035</v>
      </c>
      <c r="AB745" s="32">
        <v>168928</v>
      </c>
      <c r="AC745" s="20">
        <v>2820220</v>
      </c>
      <c r="AD745" s="20">
        <v>1367876</v>
      </c>
      <c r="AE745" s="20">
        <v>1982948</v>
      </c>
      <c r="AF745" s="20">
        <v>1129979</v>
      </c>
      <c r="AG745" s="20">
        <v>459626</v>
      </c>
      <c r="AH745" s="20">
        <v>125162</v>
      </c>
      <c r="AI745" s="21">
        <v>27318</v>
      </c>
      <c r="AJ745" s="25">
        <v>125932</v>
      </c>
      <c r="AK745" s="25">
        <v>145370</v>
      </c>
      <c r="AL745" s="25">
        <v>44691</v>
      </c>
      <c r="AM745" s="22">
        <v>73262</v>
      </c>
      <c r="AN745" s="20">
        <v>1472492</v>
      </c>
      <c r="AO745" s="20">
        <v>63970</v>
      </c>
      <c r="AP745" s="54">
        <v>15020814</v>
      </c>
      <c r="AQ745" s="25">
        <v>306026</v>
      </c>
      <c r="AR745" s="25">
        <v>269032</v>
      </c>
      <c r="AS745" s="54">
        <v>169868</v>
      </c>
      <c r="AT745" s="54">
        <v>84550</v>
      </c>
      <c r="AU745" s="54">
        <v>139651</v>
      </c>
      <c r="AV745" s="25">
        <f t="shared" si="44"/>
        <v>969127</v>
      </c>
      <c r="AW745" s="165">
        <v>4185750</v>
      </c>
      <c r="AX745" s="98">
        <f t="shared" si="45"/>
        <v>20175691</v>
      </c>
      <c r="AY745" s="73"/>
      <c r="AZ745" s="20">
        <v>1628612</v>
      </c>
      <c r="BA745" s="20">
        <v>157463</v>
      </c>
      <c r="BB745" s="19">
        <v>1786075</v>
      </c>
      <c r="BC745" s="19">
        <f t="shared" si="46"/>
        <v>21961766</v>
      </c>
      <c r="BE745" s="20">
        <v>504113</v>
      </c>
      <c r="BF745" s="21">
        <f t="shared" si="47"/>
        <v>21457653</v>
      </c>
      <c r="BH745" s="73"/>
      <c r="BI745" s="73"/>
      <c r="BJ745" s="73"/>
      <c r="BK745" s="73"/>
      <c r="BL745" s="73"/>
      <c r="BM745" s="73"/>
      <c r="BN745" s="73"/>
    </row>
    <row r="746" spans="1:66" ht="22.5" customHeight="1" x14ac:dyDescent="0.2">
      <c r="A746" s="125" t="s">
        <v>2552</v>
      </c>
      <c r="B746" s="126" t="s">
        <v>2542</v>
      </c>
      <c r="C746" s="136" t="s">
        <v>842</v>
      </c>
      <c r="D746" s="129">
        <v>6</v>
      </c>
      <c r="E746" s="130" t="s">
        <v>3561</v>
      </c>
      <c r="F746" s="19">
        <v>103845</v>
      </c>
      <c r="G746" s="20">
        <v>20677</v>
      </c>
      <c r="H746" s="20">
        <v>6080</v>
      </c>
      <c r="I746" s="20">
        <v>0</v>
      </c>
      <c r="J746" s="20">
        <v>0</v>
      </c>
      <c r="K746" s="20">
        <v>0</v>
      </c>
      <c r="L746" s="20">
        <v>0</v>
      </c>
      <c r="M746" s="20">
        <v>3032</v>
      </c>
      <c r="N746" s="20">
        <v>1816</v>
      </c>
      <c r="O746" s="20">
        <v>1406</v>
      </c>
      <c r="P746" s="20">
        <v>50824</v>
      </c>
      <c r="Q746" s="20">
        <v>12535</v>
      </c>
      <c r="R746" s="20">
        <v>8865</v>
      </c>
      <c r="S746" s="20">
        <v>14288</v>
      </c>
      <c r="T746" s="21">
        <v>11573</v>
      </c>
      <c r="U746" s="54">
        <v>4452</v>
      </c>
      <c r="V746" s="20">
        <v>6678</v>
      </c>
      <c r="W746" s="20">
        <v>10148</v>
      </c>
      <c r="X746" s="20">
        <v>0</v>
      </c>
      <c r="Y746" s="21">
        <v>0</v>
      </c>
      <c r="Z746" s="20">
        <v>40326</v>
      </c>
      <c r="AA746" s="21">
        <v>0</v>
      </c>
      <c r="AB746" s="32">
        <v>0</v>
      </c>
      <c r="AC746" s="20">
        <v>102462</v>
      </c>
      <c r="AD746" s="20">
        <v>98124</v>
      </c>
      <c r="AE746" s="20">
        <v>70289</v>
      </c>
      <c r="AF746" s="20">
        <v>29544</v>
      </c>
      <c r="AG746" s="20">
        <v>15753</v>
      </c>
      <c r="AH746" s="20">
        <v>16109</v>
      </c>
      <c r="AI746" s="21">
        <v>471</v>
      </c>
      <c r="AJ746" s="25">
        <v>14947</v>
      </c>
      <c r="AK746" s="25">
        <v>19829</v>
      </c>
      <c r="AL746" s="25">
        <v>1717</v>
      </c>
      <c r="AM746" s="22">
        <v>7996</v>
      </c>
      <c r="AN746" s="20">
        <v>27189</v>
      </c>
      <c r="AO746" s="20">
        <v>1148</v>
      </c>
      <c r="AP746" s="54">
        <v>702123</v>
      </c>
      <c r="AQ746" s="25">
        <v>47124</v>
      </c>
      <c r="AR746" s="25">
        <v>66759</v>
      </c>
      <c r="AS746" s="54">
        <v>20740</v>
      </c>
      <c r="AT746" s="54">
        <v>19173</v>
      </c>
      <c r="AU746" s="54">
        <v>26210</v>
      </c>
      <c r="AV746" s="25">
        <f t="shared" si="44"/>
        <v>180006</v>
      </c>
      <c r="AW746" s="165">
        <v>89173</v>
      </c>
      <c r="AX746" s="98">
        <f t="shared" si="45"/>
        <v>971302</v>
      </c>
      <c r="AY746" s="73"/>
      <c r="AZ746" s="20">
        <v>218701</v>
      </c>
      <c r="BA746" s="20">
        <v>5503</v>
      </c>
      <c r="BB746" s="19">
        <v>224204</v>
      </c>
      <c r="BC746" s="19">
        <f t="shared" si="46"/>
        <v>1195506</v>
      </c>
      <c r="BE746" s="20">
        <v>15551</v>
      </c>
      <c r="BF746" s="21">
        <f t="shared" si="47"/>
        <v>1179955</v>
      </c>
      <c r="BH746" s="73"/>
      <c r="BI746" s="73"/>
      <c r="BJ746" s="73"/>
      <c r="BK746" s="73"/>
      <c r="BL746" s="73"/>
      <c r="BM746" s="73"/>
      <c r="BN746" s="73"/>
    </row>
    <row r="747" spans="1:66" ht="22.5" customHeight="1" x14ac:dyDescent="0.2">
      <c r="A747" s="125" t="s">
        <v>2553</v>
      </c>
      <c r="B747" s="126" t="s">
        <v>2542</v>
      </c>
      <c r="C747" s="136" t="s">
        <v>843</v>
      </c>
      <c r="D747" s="129">
        <v>6</v>
      </c>
      <c r="E747" s="130" t="s">
        <v>3561</v>
      </c>
      <c r="F747" s="19">
        <v>346495</v>
      </c>
      <c r="G747" s="20">
        <v>289122</v>
      </c>
      <c r="H747" s="20">
        <v>72960</v>
      </c>
      <c r="I747" s="20">
        <v>0</v>
      </c>
      <c r="J747" s="20">
        <v>0</v>
      </c>
      <c r="K747" s="20">
        <v>0</v>
      </c>
      <c r="L747" s="20">
        <v>0</v>
      </c>
      <c r="M747" s="20">
        <v>18644</v>
      </c>
      <c r="N747" s="20">
        <v>10483</v>
      </c>
      <c r="O747" s="20">
        <v>10027</v>
      </c>
      <c r="P747" s="20">
        <v>448060</v>
      </c>
      <c r="Q747" s="20">
        <v>37173</v>
      </c>
      <c r="R747" s="20">
        <v>39105</v>
      </c>
      <c r="S747" s="20">
        <v>58045</v>
      </c>
      <c r="T747" s="21">
        <v>69438</v>
      </c>
      <c r="U747" s="54">
        <v>35238</v>
      </c>
      <c r="V747" s="20">
        <v>22260</v>
      </c>
      <c r="W747" s="20">
        <v>10148</v>
      </c>
      <c r="X747" s="20">
        <v>0</v>
      </c>
      <c r="Y747" s="21">
        <v>0</v>
      </c>
      <c r="Z747" s="20">
        <v>219808</v>
      </c>
      <c r="AA747" s="21">
        <v>0</v>
      </c>
      <c r="AB747" s="32">
        <v>0</v>
      </c>
      <c r="AC747" s="20">
        <v>511370</v>
      </c>
      <c r="AD747" s="20">
        <v>538380</v>
      </c>
      <c r="AE747" s="20">
        <v>526641</v>
      </c>
      <c r="AF747" s="20">
        <v>309281</v>
      </c>
      <c r="AG747" s="20">
        <v>116765</v>
      </c>
      <c r="AH747" s="20">
        <v>103080</v>
      </c>
      <c r="AI747" s="21">
        <v>32970</v>
      </c>
      <c r="AJ747" s="25">
        <v>46292</v>
      </c>
      <c r="AK747" s="25">
        <v>64350</v>
      </c>
      <c r="AL747" s="25">
        <v>14637</v>
      </c>
      <c r="AM747" s="22">
        <v>29081</v>
      </c>
      <c r="AN747" s="20">
        <v>162462</v>
      </c>
      <c r="AO747" s="20">
        <v>31642</v>
      </c>
      <c r="AP747" s="54">
        <v>4173957</v>
      </c>
      <c r="AQ747" s="25">
        <v>89886</v>
      </c>
      <c r="AR747" s="25">
        <v>139614</v>
      </c>
      <c r="AS747" s="54">
        <v>102299</v>
      </c>
      <c r="AT747" s="54">
        <v>42150</v>
      </c>
      <c r="AU747" s="54">
        <v>63603</v>
      </c>
      <c r="AV747" s="25">
        <f t="shared" si="44"/>
        <v>437552</v>
      </c>
      <c r="AW747" s="165">
        <v>487401</v>
      </c>
      <c r="AX747" s="98">
        <f t="shared" si="45"/>
        <v>5098910</v>
      </c>
      <c r="AY747" s="73"/>
      <c r="AZ747" s="20">
        <v>502804</v>
      </c>
      <c r="BA747" s="20">
        <v>158943</v>
      </c>
      <c r="BB747" s="19">
        <v>661747</v>
      </c>
      <c r="BC747" s="19">
        <f t="shared" si="46"/>
        <v>5760657</v>
      </c>
      <c r="BE747" s="20">
        <v>96361</v>
      </c>
      <c r="BF747" s="21">
        <f t="shared" si="47"/>
        <v>5664296</v>
      </c>
      <c r="BH747" s="73"/>
      <c r="BI747" s="73"/>
      <c r="BJ747" s="73"/>
      <c r="BK747" s="73"/>
      <c r="BL747" s="73"/>
      <c r="BM747" s="73"/>
      <c r="BN747" s="73"/>
    </row>
    <row r="748" spans="1:66" ht="22.5" customHeight="1" x14ac:dyDescent="0.2">
      <c r="A748" s="125" t="s">
        <v>2554</v>
      </c>
      <c r="B748" s="126" t="s">
        <v>2542</v>
      </c>
      <c r="C748" s="136" t="s">
        <v>844</v>
      </c>
      <c r="D748" s="129">
        <v>6</v>
      </c>
      <c r="E748" s="130" t="s">
        <v>3561</v>
      </c>
      <c r="F748" s="19">
        <v>421395</v>
      </c>
      <c r="G748" s="20">
        <v>322561</v>
      </c>
      <c r="H748" s="20">
        <v>79800</v>
      </c>
      <c r="I748" s="20">
        <v>0</v>
      </c>
      <c r="J748" s="20">
        <v>0</v>
      </c>
      <c r="K748" s="20">
        <v>0</v>
      </c>
      <c r="L748" s="20">
        <v>0</v>
      </c>
      <c r="M748" s="20">
        <v>23030</v>
      </c>
      <c r="N748" s="20">
        <v>13496</v>
      </c>
      <c r="O748" s="20">
        <v>13505</v>
      </c>
      <c r="P748" s="20">
        <v>558573</v>
      </c>
      <c r="Q748" s="20">
        <v>44922</v>
      </c>
      <c r="R748" s="20">
        <v>66555</v>
      </c>
      <c r="S748" s="20">
        <v>80370</v>
      </c>
      <c r="T748" s="21">
        <v>76382</v>
      </c>
      <c r="U748" s="54">
        <v>43764</v>
      </c>
      <c r="V748" s="20">
        <v>33390</v>
      </c>
      <c r="W748" s="20">
        <v>10148</v>
      </c>
      <c r="X748" s="20">
        <v>0</v>
      </c>
      <c r="Y748" s="21">
        <v>0</v>
      </c>
      <c r="Z748" s="20">
        <v>259102</v>
      </c>
      <c r="AA748" s="21">
        <v>0</v>
      </c>
      <c r="AB748" s="32">
        <v>0</v>
      </c>
      <c r="AC748" s="20">
        <v>934653</v>
      </c>
      <c r="AD748" s="20">
        <v>256912</v>
      </c>
      <c r="AE748" s="20">
        <v>603421</v>
      </c>
      <c r="AF748" s="20">
        <v>344862</v>
      </c>
      <c r="AG748" s="20">
        <v>150966</v>
      </c>
      <c r="AH748" s="20">
        <v>150321</v>
      </c>
      <c r="AI748" s="21">
        <v>24492</v>
      </c>
      <c r="AJ748" s="25">
        <v>52245</v>
      </c>
      <c r="AK748" s="25">
        <v>72762</v>
      </c>
      <c r="AL748" s="25">
        <v>17164</v>
      </c>
      <c r="AM748" s="22">
        <v>34260</v>
      </c>
      <c r="AN748" s="20">
        <v>193690</v>
      </c>
      <c r="AO748" s="20">
        <v>33835</v>
      </c>
      <c r="AP748" s="54">
        <v>4916576</v>
      </c>
      <c r="AQ748" s="25">
        <v>125321</v>
      </c>
      <c r="AR748" s="25">
        <v>148186</v>
      </c>
      <c r="AS748" s="54">
        <v>119073</v>
      </c>
      <c r="AT748" s="54">
        <v>40962</v>
      </c>
      <c r="AU748" s="54">
        <v>72115</v>
      </c>
      <c r="AV748" s="25">
        <f t="shared" si="44"/>
        <v>505657</v>
      </c>
      <c r="AW748" s="165">
        <v>664182</v>
      </c>
      <c r="AX748" s="98">
        <f t="shared" si="45"/>
        <v>6086415</v>
      </c>
      <c r="AY748" s="73"/>
      <c r="AZ748" s="20">
        <v>603818</v>
      </c>
      <c r="BA748" s="20">
        <v>212403</v>
      </c>
      <c r="BB748" s="19">
        <v>816221</v>
      </c>
      <c r="BC748" s="19">
        <f t="shared" si="46"/>
        <v>6902636</v>
      </c>
      <c r="BE748" s="20">
        <v>116747</v>
      </c>
      <c r="BF748" s="21">
        <f t="shared" si="47"/>
        <v>6785889</v>
      </c>
      <c r="BH748" s="73"/>
      <c r="BI748" s="73"/>
      <c r="BJ748" s="73"/>
      <c r="BK748" s="73"/>
      <c r="BL748" s="73"/>
      <c r="BM748" s="73"/>
      <c r="BN748" s="73"/>
    </row>
    <row r="749" spans="1:66" ht="22.5" customHeight="1" x14ac:dyDescent="0.2">
      <c r="A749" s="125" t="s">
        <v>2555</v>
      </c>
      <c r="B749" s="126" t="s">
        <v>2542</v>
      </c>
      <c r="C749" s="136" t="s">
        <v>845</v>
      </c>
      <c r="D749" s="129">
        <v>6</v>
      </c>
      <c r="E749" s="130" t="s">
        <v>3561</v>
      </c>
      <c r="F749" s="19">
        <v>382168</v>
      </c>
      <c r="G749" s="20">
        <v>238784</v>
      </c>
      <c r="H749" s="20">
        <v>102220</v>
      </c>
      <c r="I749" s="20">
        <v>0</v>
      </c>
      <c r="J749" s="20">
        <v>0</v>
      </c>
      <c r="K749" s="20">
        <v>5210</v>
      </c>
      <c r="L749" s="20">
        <v>5740</v>
      </c>
      <c r="M749" s="20">
        <v>23076</v>
      </c>
      <c r="N749" s="20">
        <v>12587</v>
      </c>
      <c r="O749" s="20">
        <v>22126</v>
      </c>
      <c r="P749" s="20">
        <v>410233</v>
      </c>
      <c r="Q749" s="20">
        <v>59018</v>
      </c>
      <c r="R749" s="20">
        <v>39915</v>
      </c>
      <c r="S749" s="20">
        <v>54473</v>
      </c>
      <c r="T749" s="21">
        <v>69438</v>
      </c>
      <c r="U749" s="54">
        <v>28518</v>
      </c>
      <c r="V749" s="20">
        <v>27825</v>
      </c>
      <c r="W749" s="20">
        <v>20296</v>
      </c>
      <c r="X749" s="20">
        <v>0</v>
      </c>
      <c r="Y749" s="21">
        <v>0</v>
      </c>
      <c r="Z749" s="20">
        <v>184874</v>
      </c>
      <c r="AA749" s="21">
        <v>0</v>
      </c>
      <c r="AB749" s="32">
        <v>0</v>
      </c>
      <c r="AC749" s="20">
        <v>939002</v>
      </c>
      <c r="AD749" s="20">
        <v>260901</v>
      </c>
      <c r="AE749" s="20">
        <v>634273</v>
      </c>
      <c r="AF749" s="20">
        <v>374164</v>
      </c>
      <c r="AG749" s="20">
        <v>150309</v>
      </c>
      <c r="AH749" s="20">
        <v>138646</v>
      </c>
      <c r="AI749" s="21">
        <v>17427</v>
      </c>
      <c r="AJ749" s="25">
        <v>51268</v>
      </c>
      <c r="AK749" s="25">
        <v>57581</v>
      </c>
      <c r="AL749" s="25">
        <v>15914</v>
      </c>
      <c r="AM749" s="22">
        <v>30039</v>
      </c>
      <c r="AN749" s="20">
        <v>185249</v>
      </c>
      <c r="AO749" s="20">
        <v>19793</v>
      </c>
      <c r="AP749" s="54">
        <v>4561067</v>
      </c>
      <c r="AQ749" s="25">
        <v>103558</v>
      </c>
      <c r="AR749" s="25">
        <v>150596</v>
      </c>
      <c r="AS749" s="54">
        <v>126025</v>
      </c>
      <c r="AT749" s="54">
        <v>35764</v>
      </c>
      <c r="AU749" s="54">
        <v>64408</v>
      </c>
      <c r="AV749" s="25">
        <f t="shared" si="44"/>
        <v>480351</v>
      </c>
      <c r="AW749" s="165">
        <v>604222</v>
      </c>
      <c r="AX749" s="98">
        <f t="shared" si="45"/>
        <v>5645640</v>
      </c>
      <c r="AY749" s="73"/>
      <c r="AZ749" s="20">
        <v>585675</v>
      </c>
      <c r="BA749" s="20">
        <v>106765</v>
      </c>
      <c r="BB749" s="19">
        <v>692440</v>
      </c>
      <c r="BC749" s="19">
        <f t="shared" si="46"/>
        <v>6338080</v>
      </c>
      <c r="BE749" s="20">
        <v>125183</v>
      </c>
      <c r="BF749" s="21">
        <f t="shared" si="47"/>
        <v>6212897</v>
      </c>
      <c r="BH749" s="73"/>
      <c r="BI749" s="73"/>
      <c r="BJ749" s="73"/>
      <c r="BK749" s="73"/>
      <c r="BL749" s="73"/>
      <c r="BM749" s="73"/>
      <c r="BN749" s="73"/>
    </row>
    <row r="750" spans="1:66" ht="22.5" customHeight="1" x14ac:dyDescent="0.2">
      <c r="A750" s="125" t="s">
        <v>2556</v>
      </c>
      <c r="B750" s="126" t="s">
        <v>2542</v>
      </c>
      <c r="C750" s="136" t="s">
        <v>435</v>
      </c>
      <c r="D750" s="129">
        <v>6</v>
      </c>
      <c r="E750" s="130" t="s">
        <v>3561</v>
      </c>
      <c r="F750" s="19">
        <v>283406</v>
      </c>
      <c r="G750" s="20">
        <v>171334</v>
      </c>
      <c r="H750" s="20">
        <v>38190</v>
      </c>
      <c r="I750" s="20">
        <v>0</v>
      </c>
      <c r="J750" s="20">
        <v>0</v>
      </c>
      <c r="K750" s="20">
        <v>0</v>
      </c>
      <c r="L750" s="20">
        <v>2783</v>
      </c>
      <c r="M750" s="20">
        <v>10713</v>
      </c>
      <c r="N750" s="20">
        <v>5851</v>
      </c>
      <c r="O750" s="20">
        <v>4773</v>
      </c>
      <c r="P750" s="20">
        <v>174666</v>
      </c>
      <c r="Q750" s="20">
        <v>24772</v>
      </c>
      <c r="R750" s="20">
        <v>51705</v>
      </c>
      <c r="S750" s="20">
        <v>35720</v>
      </c>
      <c r="T750" s="21">
        <v>23146</v>
      </c>
      <c r="U750" s="54">
        <v>14700</v>
      </c>
      <c r="V750" s="20">
        <v>14469</v>
      </c>
      <c r="W750" s="20">
        <v>10148</v>
      </c>
      <c r="X750" s="20">
        <v>0</v>
      </c>
      <c r="Y750" s="21">
        <v>0</v>
      </c>
      <c r="Z750" s="20">
        <v>143933</v>
      </c>
      <c r="AA750" s="21">
        <v>0</v>
      </c>
      <c r="AB750" s="32">
        <v>0</v>
      </c>
      <c r="AC750" s="20">
        <v>422979</v>
      </c>
      <c r="AD750" s="20">
        <v>440064</v>
      </c>
      <c r="AE750" s="20">
        <v>401210</v>
      </c>
      <c r="AF750" s="20">
        <v>226447</v>
      </c>
      <c r="AG750" s="20">
        <v>84607</v>
      </c>
      <c r="AH750" s="20">
        <v>75206</v>
      </c>
      <c r="AI750" s="21">
        <v>22608</v>
      </c>
      <c r="AJ750" s="25">
        <v>32162</v>
      </c>
      <c r="AK750" s="25">
        <v>52842</v>
      </c>
      <c r="AL750" s="25">
        <v>12098</v>
      </c>
      <c r="AM750" s="22">
        <v>20876</v>
      </c>
      <c r="AN750" s="20">
        <v>164004</v>
      </c>
      <c r="AO750" s="20">
        <v>21679</v>
      </c>
      <c r="AP750" s="54">
        <v>2987091</v>
      </c>
      <c r="AQ750" s="25">
        <v>65041</v>
      </c>
      <c r="AR750" s="25">
        <v>142640</v>
      </c>
      <c r="AS750" s="54">
        <v>100844</v>
      </c>
      <c r="AT750" s="54">
        <v>59810</v>
      </c>
      <c r="AU750" s="54">
        <v>77011</v>
      </c>
      <c r="AV750" s="25">
        <f t="shared" si="44"/>
        <v>445346</v>
      </c>
      <c r="AW750" s="165">
        <v>772544</v>
      </c>
      <c r="AX750" s="98">
        <f t="shared" si="45"/>
        <v>4204981</v>
      </c>
      <c r="AY750" s="73"/>
      <c r="AZ750" s="20">
        <v>391294</v>
      </c>
      <c r="BA750" s="20">
        <v>136976</v>
      </c>
      <c r="BB750" s="19">
        <v>528270</v>
      </c>
      <c r="BC750" s="19">
        <f t="shared" si="46"/>
        <v>4733251</v>
      </c>
      <c r="BE750" s="20">
        <v>63744</v>
      </c>
      <c r="BF750" s="21">
        <f t="shared" si="47"/>
        <v>4669507</v>
      </c>
      <c r="BH750" s="73"/>
      <c r="BI750" s="73"/>
      <c r="BJ750" s="73"/>
      <c r="BK750" s="73"/>
      <c r="BL750" s="73"/>
      <c r="BM750" s="73"/>
      <c r="BN750" s="73"/>
    </row>
    <row r="751" spans="1:66" ht="22.5" customHeight="1" x14ac:dyDescent="0.2">
      <c r="A751" s="125" t="s">
        <v>2557</v>
      </c>
      <c r="B751" s="126" t="s">
        <v>3563</v>
      </c>
      <c r="C751" s="136" t="s">
        <v>846</v>
      </c>
      <c r="D751" s="129">
        <v>3</v>
      </c>
      <c r="E751" s="130" t="s">
        <v>3561</v>
      </c>
      <c r="F751" s="19">
        <v>5029088</v>
      </c>
      <c r="G751" s="20">
        <v>1935938</v>
      </c>
      <c r="H751" s="20">
        <v>1209160</v>
      </c>
      <c r="I751" s="20">
        <v>0</v>
      </c>
      <c r="J751" s="20">
        <v>117122</v>
      </c>
      <c r="K751" s="20">
        <v>0</v>
      </c>
      <c r="L751" s="20">
        <v>0</v>
      </c>
      <c r="M751" s="20">
        <v>526826</v>
      </c>
      <c r="N751" s="20">
        <v>303791</v>
      </c>
      <c r="O751" s="20">
        <v>113701</v>
      </c>
      <c r="P751" s="20">
        <v>5890317</v>
      </c>
      <c r="Q751" s="20">
        <v>756920</v>
      </c>
      <c r="R751" s="20">
        <v>1019835</v>
      </c>
      <c r="S751" s="20">
        <v>984979</v>
      </c>
      <c r="T751" s="21">
        <v>638714</v>
      </c>
      <c r="U751" s="54">
        <v>451542</v>
      </c>
      <c r="V751" s="20">
        <v>490833</v>
      </c>
      <c r="W751" s="20">
        <v>253700</v>
      </c>
      <c r="X751" s="20">
        <v>527396</v>
      </c>
      <c r="Y751" s="21">
        <v>129901</v>
      </c>
      <c r="Z751" s="20">
        <v>3725784</v>
      </c>
      <c r="AA751" s="21">
        <v>0</v>
      </c>
      <c r="AB751" s="32">
        <v>2683564</v>
      </c>
      <c r="AC751" s="20">
        <v>12344505</v>
      </c>
      <c r="AD751" s="20">
        <v>5023777</v>
      </c>
      <c r="AE751" s="20">
        <v>8232840</v>
      </c>
      <c r="AF751" s="20">
        <v>4949543</v>
      </c>
      <c r="AG751" s="20">
        <v>3572021</v>
      </c>
      <c r="AH751" s="20">
        <v>243083</v>
      </c>
      <c r="AI751" s="21">
        <v>229848</v>
      </c>
      <c r="AJ751" s="25">
        <v>644780</v>
      </c>
      <c r="AK751" s="25">
        <v>546007</v>
      </c>
      <c r="AL751" s="25">
        <v>170832</v>
      </c>
      <c r="AM751" s="22">
        <v>315757</v>
      </c>
      <c r="AN751" s="20">
        <v>3662745</v>
      </c>
      <c r="AO751" s="20">
        <v>382315</v>
      </c>
      <c r="AP751" s="54">
        <v>67107164</v>
      </c>
      <c r="AQ751" s="25">
        <v>788778</v>
      </c>
      <c r="AR751" s="25">
        <v>661528</v>
      </c>
      <c r="AS751" s="54">
        <v>288167</v>
      </c>
      <c r="AT751" s="54">
        <v>215468</v>
      </c>
      <c r="AU751" s="54">
        <v>619556</v>
      </c>
      <c r="AV751" s="25">
        <f t="shared" si="44"/>
        <v>2573497</v>
      </c>
      <c r="AW751" s="165">
        <v>8809275</v>
      </c>
      <c r="AX751" s="98">
        <f t="shared" si="45"/>
        <v>78489936</v>
      </c>
      <c r="AY751" s="73"/>
      <c r="AZ751" s="20">
        <v>6092305</v>
      </c>
      <c r="BA751" s="20">
        <v>399634</v>
      </c>
      <c r="BB751" s="19">
        <v>6491939</v>
      </c>
      <c r="BC751" s="19">
        <f t="shared" si="46"/>
        <v>84981875</v>
      </c>
      <c r="BE751" s="20">
        <v>3702029</v>
      </c>
      <c r="BF751" s="21">
        <f t="shared" si="47"/>
        <v>81279846</v>
      </c>
      <c r="BH751" s="73"/>
      <c r="BI751" s="73"/>
      <c r="BJ751" s="73"/>
      <c r="BK751" s="73"/>
      <c r="BL751" s="73"/>
      <c r="BM751" s="73"/>
      <c r="BN751" s="73"/>
    </row>
    <row r="752" spans="1:66" ht="22.5" customHeight="1" x14ac:dyDescent="0.2">
      <c r="A752" s="125" t="s">
        <v>2558</v>
      </c>
      <c r="B752" s="126" t="s">
        <v>3563</v>
      </c>
      <c r="C752" s="136" t="s">
        <v>847</v>
      </c>
      <c r="D752" s="129">
        <v>5</v>
      </c>
      <c r="E752" s="130" t="s">
        <v>3561</v>
      </c>
      <c r="F752" s="19">
        <v>843962</v>
      </c>
      <c r="G752" s="20">
        <v>436213</v>
      </c>
      <c r="H752" s="20">
        <v>208810</v>
      </c>
      <c r="I752" s="20">
        <v>12488</v>
      </c>
      <c r="J752" s="20">
        <v>34955</v>
      </c>
      <c r="K752" s="20">
        <v>57150</v>
      </c>
      <c r="L752" s="20">
        <v>77972</v>
      </c>
      <c r="M752" s="20">
        <v>33891</v>
      </c>
      <c r="N752" s="20">
        <v>26558</v>
      </c>
      <c r="O752" s="20">
        <v>18352</v>
      </c>
      <c r="P752" s="20">
        <v>901758</v>
      </c>
      <c r="Q752" s="20">
        <v>128624</v>
      </c>
      <c r="R752" s="20">
        <v>208890</v>
      </c>
      <c r="S752" s="20">
        <v>100016</v>
      </c>
      <c r="T752" s="21">
        <v>122674</v>
      </c>
      <c r="U752" s="54">
        <v>81732</v>
      </c>
      <c r="V752" s="20">
        <v>84588</v>
      </c>
      <c r="W752" s="20">
        <v>40592</v>
      </c>
      <c r="X752" s="20">
        <v>0</v>
      </c>
      <c r="Y752" s="21">
        <v>0</v>
      </c>
      <c r="Z752" s="20">
        <v>438589</v>
      </c>
      <c r="AA752" s="21">
        <v>0</v>
      </c>
      <c r="AB752" s="32">
        <v>136893</v>
      </c>
      <c r="AC752" s="20">
        <v>1444860</v>
      </c>
      <c r="AD752" s="20">
        <v>1430791</v>
      </c>
      <c r="AE752" s="20">
        <v>1544046</v>
      </c>
      <c r="AF752" s="20">
        <v>812084</v>
      </c>
      <c r="AG752" s="20">
        <v>290382</v>
      </c>
      <c r="AH752" s="20">
        <v>238558</v>
      </c>
      <c r="AI752" s="21">
        <v>116337</v>
      </c>
      <c r="AJ752" s="25">
        <v>79992</v>
      </c>
      <c r="AK752" s="25">
        <v>116080</v>
      </c>
      <c r="AL752" s="25">
        <v>37149</v>
      </c>
      <c r="AM752" s="22">
        <v>57938</v>
      </c>
      <c r="AN752" s="20">
        <v>1003002</v>
      </c>
      <c r="AO752" s="20">
        <v>58200</v>
      </c>
      <c r="AP752" s="54">
        <v>11224126</v>
      </c>
      <c r="AQ752" s="25">
        <v>208449</v>
      </c>
      <c r="AR752" s="25">
        <v>255677</v>
      </c>
      <c r="AS752" s="54">
        <v>211275</v>
      </c>
      <c r="AT752" s="54">
        <v>93773</v>
      </c>
      <c r="AU752" s="54">
        <v>166322</v>
      </c>
      <c r="AV752" s="25">
        <f t="shared" si="44"/>
        <v>935496</v>
      </c>
      <c r="AW752" s="165">
        <v>2636863</v>
      </c>
      <c r="AX752" s="98">
        <f t="shared" si="45"/>
        <v>14796485</v>
      </c>
      <c r="AY752" s="73"/>
      <c r="AZ752" s="20">
        <v>1013166</v>
      </c>
      <c r="BA752" s="20">
        <v>265642</v>
      </c>
      <c r="BB752" s="19">
        <v>1278808</v>
      </c>
      <c r="BC752" s="19">
        <f t="shared" si="46"/>
        <v>16075293</v>
      </c>
      <c r="BE752" s="20">
        <v>231729</v>
      </c>
      <c r="BF752" s="21">
        <f t="shared" si="47"/>
        <v>15843564</v>
      </c>
      <c r="BH752" s="73"/>
      <c r="BI752" s="73"/>
      <c r="BJ752" s="73"/>
      <c r="BK752" s="73"/>
      <c r="BL752" s="73"/>
      <c r="BM752" s="73"/>
      <c r="BN752" s="73"/>
    </row>
    <row r="753" spans="1:66" ht="22.5" customHeight="1" x14ac:dyDescent="0.2">
      <c r="A753" s="125" t="s">
        <v>2559</v>
      </c>
      <c r="B753" s="126" t="s">
        <v>3563</v>
      </c>
      <c r="C753" s="136" t="s">
        <v>848</v>
      </c>
      <c r="D753" s="129">
        <v>5</v>
      </c>
      <c r="E753" s="130" t="s">
        <v>3561</v>
      </c>
      <c r="F753" s="19">
        <v>1215378</v>
      </c>
      <c r="G753" s="20">
        <v>640488</v>
      </c>
      <c r="H753" s="20">
        <v>284620</v>
      </c>
      <c r="I753" s="20">
        <v>0</v>
      </c>
      <c r="J753" s="20">
        <v>0</v>
      </c>
      <c r="K753" s="20">
        <v>4700</v>
      </c>
      <c r="L753" s="20">
        <v>3543</v>
      </c>
      <c r="M753" s="20">
        <v>99253</v>
      </c>
      <c r="N753" s="20">
        <v>56475</v>
      </c>
      <c r="O753" s="20">
        <v>33707</v>
      </c>
      <c r="P753" s="20">
        <v>1433247</v>
      </c>
      <c r="Q753" s="20">
        <v>182344</v>
      </c>
      <c r="R753" s="20">
        <v>278910</v>
      </c>
      <c r="S753" s="20">
        <v>305406</v>
      </c>
      <c r="T753" s="21">
        <v>273123</v>
      </c>
      <c r="U753" s="54">
        <v>115710</v>
      </c>
      <c r="V753" s="20">
        <v>175854</v>
      </c>
      <c r="W753" s="20">
        <v>101480</v>
      </c>
      <c r="X753" s="20">
        <v>248710</v>
      </c>
      <c r="Y753" s="21">
        <v>36260</v>
      </c>
      <c r="Z753" s="20">
        <v>2138039</v>
      </c>
      <c r="AA753" s="21">
        <v>0</v>
      </c>
      <c r="AB753" s="32">
        <v>320194</v>
      </c>
      <c r="AC753" s="20">
        <v>2898057</v>
      </c>
      <c r="AD753" s="20">
        <v>1322221</v>
      </c>
      <c r="AE753" s="20">
        <v>2195070</v>
      </c>
      <c r="AF753" s="20">
        <v>1278340</v>
      </c>
      <c r="AG753" s="20">
        <v>756082</v>
      </c>
      <c r="AH753" s="20">
        <v>149054</v>
      </c>
      <c r="AI753" s="21">
        <v>90903</v>
      </c>
      <c r="AJ753" s="25">
        <v>141384</v>
      </c>
      <c r="AK753" s="25">
        <v>190302</v>
      </c>
      <c r="AL753" s="25">
        <v>54365</v>
      </c>
      <c r="AM753" s="22">
        <v>88434</v>
      </c>
      <c r="AN753" s="20">
        <v>340986</v>
      </c>
      <c r="AO753" s="20">
        <v>115651</v>
      </c>
      <c r="AP753" s="54">
        <v>17568290</v>
      </c>
      <c r="AQ753" s="25">
        <v>317905</v>
      </c>
      <c r="AR753" s="25">
        <v>298659</v>
      </c>
      <c r="AS753" s="54">
        <v>194487</v>
      </c>
      <c r="AT753" s="54">
        <v>99614</v>
      </c>
      <c r="AU753" s="54">
        <v>181247</v>
      </c>
      <c r="AV753" s="25">
        <f t="shared" si="44"/>
        <v>1091912</v>
      </c>
      <c r="AW753" s="165">
        <v>2378795</v>
      </c>
      <c r="AX753" s="98">
        <f t="shared" si="45"/>
        <v>21038997</v>
      </c>
      <c r="AY753" s="73"/>
      <c r="AZ753" s="20">
        <v>1849951</v>
      </c>
      <c r="BA753" s="20">
        <v>308560</v>
      </c>
      <c r="BB753" s="19">
        <v>2158511</v>
      </c>
      <c r="BC753" s="19">
        <f t="shared" si="46"/>
        <v>23197508</v>
      </c>
      <c r="BE753" s="20">
        <v>633900</v>
      </c>
      <c r="BF753" s="21">
        <f t="shared" si="47"/>
        <v>22563608</v>
      </c>
      <c r="BH753" s="73"/>
      <c r="BI753" s="73"/>
      <c r="BJ753" s="73"/>
      <c r="BK753" s="73"/>
      <c r="BL753" s="73"/>
      <c r="BM753" s="73"/>
      <c r="BN753" s="73"/>
    </row>
    <row r="754" spans="1:66" ht="22.5" customHeight="1" x14ac:dyDescent="0.2">
      <c r="A754" s="125" t="s">
        <v>2560</v>
      </c>
      <c r="B754" s="126" t="s">
        <v>3563</v>
      </c>
      <c r="C754" s="136" t="s">
        <v>849</v>
      </c>
      <c r="D754" s="129">
        <v>5</v>
      </c>
      <c r="E754" s="130" t="s">
        <v>3561</v>
      </c>
      <c r="F754" s="19">
        <v>481655</v>
      </c>
      <c r="G754" s="20">
        <v>370047</v>
      </c>
      <c r="H754" s="20">
        <v>140410</v>
      </c>
      <c r="I754" s="20">
        <v>1204</v>
      </c>
      <c r="J754" s="20">
        <v>5411</v>
      </c>
      <c r="K754" s="20">
        <v>20110</v>
      </c>
      <c r="L754" s="20">
        <v>39945</v>
      </c>
      <c r="M754" s="20">
        <v>12013</v>
      </c>
      <c r="N754" s="20">
        <v>12993</v>
      </c>
      <c r="O754" s="20">
        <v>4773</v>
      </c>
      <c r="P754" s="20">
        <v>476875</v>
      </c>
      <c r="Q754" s="20">
        <v>53349</v>
      </c>
      <c r="R754" s="20">
        <v>91035</v>
      </c>
      <c r="S754" s="20">
        <v>67868</v>
      </c>
      <c r="T754" s="21">
        <v>111101</v>
      </c>
      <c r="U754" s="54">
        <v>59472</v>
      </c>
      <c r="V754" s="20">
        <v>30051</v>
      </c>
      <c r="W754" s="20">
        <v>30444</v>
      </c>
      <c r="X754" s="20">
        <v>0</v>
      </c>
      <c r="Y754" s="21">
        <v>0</v>
      </c>
      <c r="Z754" s="20">
        <v>283545</v>
      </c>
      <c r="AA754" s="21">
        <v>0</v>
      </c>
      <c r="AB754" s="32">
        <v>143479</v>
      </c>
      <c r="AC754" s="20">
        <v>938615</v>
      </c>
      <c r="AD754" s="20">
        <v>905491</v>
      </c>
      <c r="AE754" s="20">
        <v>1083924</v>
      </c>
      <c r="AF754" s="20">
        <v>518662</v>
      </c>
      <c r="AG754" s="20">
        <v>154290</v>
      </c>
      <c r="AH754" s="20">
        <v>180910</v>
      </c>
      <c r="AI754" s="21">
        <v>205356</v>
      </c>
      <c r="AJ754" s="25">
        <v>52057</v>
      </c>
      <c r="AK754" s="25">
        <v>80365</v>
      </c>
      <c r="AL754" s="25">
        <v>25710</v>
      </c>
      <c r="AM754" s="22">
        <v>37876</v>
      </c>
      <c r="AN754" s="20">
        <v>544815</v>
      </c>
      <c r="AO754" s="20">
        <v>67773</v>
      </c>
      <c r="AP754" s="54">
        <v>7231624</v>
      </c>
      <c r="AQ754" s="25">
        <v>77947</v>
      </c>
      <c r="AR754" s="25">
        <v>207577</v>
      </c>
      <c r="AS754" s="54">
        <v>153362</v>
      </c>
      <c r="AT754" s="54">
        <v>83655</v>
      </c>
      <c r="AU754" s="54">
        <v>134654</v>
      </c>
      <c r="AV754" s="25">
        <f t="shared" si="44"/>
        <v>657195</v>
      </c>
      <c r="AW754" s="165">
        <v>2305998</v>
      </c>
      <c r="AX754" s="98">
        <f t="shared" si="45"/>
        <v>10194817</v>
      </c>
      <c r="AY754" s="73"/>
      <c r="AZ754" s="20">
        <v>600632</v>
      </c>
      <c r="BA754" s="20">
        <v>306615</v>
      </c>
      <c r="BB754" s="19">
        <v>907247</v>
      </c>
      <c r="BC754" s="19">
        <f t="shared" si="46"/>
        <v>11102064</v>
      </c>
      <c r="BE754" s="20">
        <v>105887</v>
      </c>
      <c r="BF754" s="21">
        <f t="shared" si="47"/>
        <v>10996177</v>
      </c>
      <c r="BH754" s="73"/>
      <c r="BI754" s="73"/>
      <c r="BJ754" s="73"/>
      <c r="BK754" s="73"/>
      <c r="BL754" s="73"/>
      <c r="BM754" s="73"/>
      <c r="BN754" s="73"/>
    </row>
    <row r="755" spans="1:66" ht="22.5" customHeight="1" x14ac:dyDescent="0.2">
      <c r="A755" s="125" t="s">
        <v>2561</v>
      </c>
      <c r="B755" s="126" t="s">
        <v>3563</v>
      </c>
      <c r="C755" s="136" t="s">
        <v>850</v>
      </c>
      <c r="D755" s="129">
        <v>5</v>
      </c>
      <c r="E755" s="130" t="s">
        <v>3561</v>
      </c>
      <c r="F755" s="19">
        <v>307625</v>
      </c>
      <c r="G755" s="20">
        <v>263311</v>
      </c>
      <c r="H755" s="20">
        <v>82460</v>
      </c>
      <c r="I755" s="20">
        <v>0</v>
      </c>
      <c r="J755" s="20">
        <v>4144</v>
      </c>
      <c r="K755" s="20">
        <v>14230</v>
      </c>
      <c r="L755" s="20">
        <v>22947</v>
      </c>
      <c r="M755" s="20">
        <v>9377</v>
      </c>
      <c r="N755" s="20">
        <v>6827</v>
      </c>
      <c r="O755" s="20">
        <v>6549</v>
      </c>
      <c r="P755" s="20">
        <v>203303</v>
      </c>
      <c r="Q755" s="20">
        <v>27387</v>
      </c>
      <c r="R755" s="20">
        <v>40185</v>
      </c>
      <c r="S755" s="20">
        <v>46436</v>
      </c>
      <c r="T755" s="21">
        <v>104157</v>
      </c>
      <c r="U755" s="54">
        <v>8568</v>
      </c>
      <c r="V755" s="20">
        <v>21147</v>
      </c>
      <c r="W755" s="20">
        <v>40592</v>
      </c>
      <c r="X755" s="20">
        <v>0</v>
      </c>
      <c r="Y755" s="21">
        <v>0</v>
      </c>
      <c r="Z755" s="20">
        <v>165528</v>
      </c>
      <c r="AA755" s="21">
        <v>0</v>
      </c>
      <c r="AB755" s="32">
        <v>81005</v>
      </c>
      <c r="AC755" s="20">
        <v>564415</v>
      </c>
      <c r="AD755" s="20">
        <v>623258</v>
      </c>
      <c r="AE755" s="20">
        <v>590159</v>
      </c>
      <c r="AF755" s="20">
        <v>306222</v>
      </c>
      <c r="AG755" s="20">
        <v>82624</v>
      </c>
      <c r="AH755" s="20">
        <v>155751</v>
      </c>
      <c r="AI755" s="21">
        <v>85251</v>
      </c>
      <c r="AJ755" s="25">
        <v>35362</v>
      </c>
      <c r="AK755" s="25">
        <v>58316</v>
      </c>
      <c r="AL755" s="25">
        <v>16628</v>
      </c>
      <c r="AM755" s="22">
        <v>24373</v>
      </c>
      <c r="AN755" s="20">
        <v>254886</v>
      </c>
      <c r="AO755" s="20">
        <v>39381</v>
      </c>
      <c r="AP755" s="54">
        <v>4292404</v>
      </c>
      <c r="AQ755" s="25">
        <v>56687</v>
      </c>
      <c r="AR755" s="25">
        <v>184933</v>
      </c>
      <c r="AS755" s="54">
        <v>133269</v>
      </c>
      <c r="AT755" s="54">
        <v>72831</v>
      </c>
      <c r="AU755" s="54">
        <v>92390</v>
      </c>
      <c r="AV755" s="25">
        <f t="shared" si="44"/>
        <v>540110</v>
      </c>
      <c r="AW755" s="165">
        <v>1145975</v>
      </c>
      <c r="AX755" s="98">
        <f t="shared" si="45"/>
        <v>5978489</v>
      </c>
      <c r="AY755" s="73"/>
      <c r="AZ755" s="20">
        <v>417632</v>
      </c>
      <c r="BA755" s="20">
        <v>185994</v>
      </c>
      <c r="BB755" s="19">
        <v>603626</v>
      </c>
      <c r="BC755" s="19">
        <f t="shared" si="46"/>
        <v>6582115</v>
      </c>
      <c r="BE755" s="20">
        <v>63895</v>
      </c>
      <c r="BF755" s="21">
        <f t="shared" si="47"/>
        <v>6518220</v>
      </c>
      <c r="BH755" s="73"/>
      <c r="BI755" s="73"/>
      <c r="BJ755" s="73"/>
      <c r="BK755" s="73"/>
      <c r="BL755" s="73"/>
      <c r="BM755" s="73"/>
      <c r="BN755" s="73"/>
    </row>
    <row r="756" spans="1:66" ht="22.5" customHeight="1" x14ac:dyDescent="0.2">
      <c r="A756" s="125" t="s">
        <v>2562</v>
      </c>
      <c r="B756" s="126" t="s">
        <v>3563</v>
      </c>
      <c r="C756" s="136" t="s">
        <v>851</v>
      </c>
      <c r="D756" s="129">
        <v>5</v>
      </c>
      <c r="E756" s="130" t="s">
        <v>3561</v>
      </c>
      <c r="F756" s="19">
        <v>861534</v>
      </c>
      <c r="G756" s="20">
        <v>479350</v>
      </c>
      <c r="H756" s="20">
        <v>142690</v>
      </c>
      <c r="I756" s="20">
        <v>0</v>
      </c>
      <c r="J756" s="20">
        <v>1982</v>
      </c>
      <c r="K756" s="20">
        <v>0</v>
      </c>
      <c r="L756" s="20">
        <v>3912</v>
      </c>
      <c r="M756" s="20">
        <v>61182</v>
      </c>
      <c r="N756" s="20">
        <v>33380</v>
      </c>
      <c r="O756" s="20">
        <v>40848</v>
      </c>
      <c r="P756" s="20">
        <v>565807</v>
      </c>
      <c r="Q756" s="20">
        <v>119612</v>
      </c>
      <c r="R756" s="20">
        <v>157545</v>
      </c>
      <c r="S756" s="20">
        <v>169670</v>
      </c>
      <c r="T756" s="21">
        <v>215258</v>
      </c>
      <c r="U756" s="54">
        <v>63378</v>
      </c>
      <c r="V756" s="20">
        <v>105735</v>
      </c>
      <c r="W756" s="20">
        <v>60888</v>
      </c>
      <c r="X756" s="20">
        <v>0</v>
      </c>
      <c r="Y756" s="21">
        <v>0</v>
      </c>
      <c r="Z756" s="20">
        <v>449621</v>
      </c>
      <c r="AA756" s="21">
        <v>0</v>
      </c>
      <c r="AB756" s="32">
        <v>430750</v>
      </c>
      <c r="AC756" s="20">
        <v>2038388</v>
      </c>
      <c r="AD756" s="20">
        <v>1437381</v>
      </c>
      <c r="AE756" s="20">
        <v>1491347</v>
      </c>
      <c r="AF756" s="20">
        <v>952959</v>
      </c>
      <c r="AG756" s="20">
        <v>375125</v>
      </c>
      <c r="AH756" s="20">
        <v>151226</v>
      </c>
      <c r="AI756" s="21">
        <v>80070</v>
      </c>
      <c r="AJ756" s="25">
        <v>94308</v>
      </c>
      <c r="AK756" s="25">
        <v>131356</v>
      </c>
      <c r="AL756" s="25">
        <v>40597</v>
      </c>
      <c r="AM756" s="22">
        <v>65500</v>
      </c>
      <c r="AN756" s="20">
        <v>556944</v>
      </c>
      <c r="AO756" s="20">
        <v>53772</v>
      </c>
      <c r="AP756" s="54">
        <v>11432115</v>
      </c>
      <c r="AQ756" s="25">
        <v>189057</v>
      </c>
      <c r="AR756" s="25">
        <v>270405</v>
      </c>
      <c r="AS756" s="54">
        <v>212780</v>
      </c>
      <c r="AT756" s="54">
        <v>77548</v>
      </c>
      <c r="AU756" s="54">
        <v>140310</v>
      </c>
      <c r="AV756" s="25">
        <f t="shared" si="44"/>
        <v>890100</v>
      </c>
      <c r="AW756" s="165">
        <v>2154389</v>
      </c>
      <c r="AX756" s="98">
        <f t="shared" si="45"/>
        <v>14476604</v>
      </c>
      <c r="AY756" s="73"/>
      <c r="AZ756" s="20">
        <v>1209636</v>
      </c>
      <c r="BA756" s="20">
        <v>242327</v>
      </c>
      <c r="BB756" s="19">
        <v>1451963</v>
      </c>
      <c r="BC756" s="19">
        <f t="shared" si="46"/>
        <v>15928567</v>
      </c>
      <c r="BE756" s="20">
        <v>349727</v>
      </c>
      <c r="BF756" s="21">
        <f t="shared" si="47"/>
        <v>15578840</v>
      </c>
      <c r="BH756" s="73"/>
      <c r="BI756" s="73"/>
      <c r="BJ756" s="73"/>
      <c r="BK756" s="73"/>
      <c r="BL756" s="73"/>
      <c r="BM756" s="73"/>
      <c r="BN756" s="73"/>
    </row>
    <row r="757" spans="1:66" ht="22.5" customHeight="1" x14ac:dyDescent="0.2">
      <c r="A757" s="125" t="s">
        <v>2563</v>
      </c>
      <c r="B757" s="126" t="s">
        <v>3563</v>
      </c>
      <c r="C757" s="136" t="s">
        <v>852</v>
      </c>
      <c r="D757" s="129">
        <v>5</v>
      </c>
      <c r="E757" s="130" t="s">
        <v>3561</v>
      </c>
      <c r="F757" s="19">
        <v>336766</v>
      </c>
      <c r="G757" s="20">
        <v>187234</v>
      </c>
      <c r="H757" s="20">
        <v>65170</v>
      </c>
      <c r="I757" s="20">
        <v>0</v>
      </c>
      <c r="J757" s="20">
        <v>3604</v>
      </c>
      <c r="K757" s="20">
        <v>3060</v>
      </c>
      <c r="L757" s="20">
        <v>8541</v>
      </c>
      <c r="M757" s="20">
        <v>13562</v>
      </c>
      <c r="N757" s="20">
        <v>10775</v>
      </c>
      <c r="O757" s="20">
        <v>10471</v>
      </c>
      <c r="P757" s="20">
        <v>405071</v>
      </c>
      <c r="Q757" s="20">
        <v>36751</v>
      </c>
      <c r="R757" s="20">
        <v>52560</v>
      </c>
      <c r="S757" s="20">
        <v>49115</v>
      </c>
      <c r="T757" s="21">
        <v>69438</v>
      </c>
      <c r="U757" s="54">
        <v>34986</v>
      </c>
      <c r="V757" s="20">
        <v>22260</v>
      </c>
      <c r="W757" s="20">
        <v>20296</v>
      </c>
      <c r="X757" s="20">
        <v>0</v>
      </c>
      <c r="Y757" s="21">
        <v>0</v>
      </c>
      <c r="Z757" s="20">
        <v>193362</v>
      </c>
      <c r="AA757" s="21">
        <v>0</v>
      </c>
      <c r="AB757" s="32">
        <v>94491</v>
      </c>
      <c r="AC757" s="20">
        <v>845072</v>
      </c>
      <c r="AD757" s="20">
        <v>439557</v>
      </c>
      <c r="AE757" s="20">
        <v>621080</v>
      </c>
      <c r="AF757" s="20">
        <v>356293</v>
      </c>
      <c r="AG757" s="20">
        <v>113507</v>
      </c>
      <c r="AH757" s="20">
        <v>110682</v>
      </c>
      <c r="AI757" s="21">
        <v>23079</v>
      </c>
      <c r="AJ757" s="25">
        <v>47798</v>
      </c>
      <c r="AK757" s="25">
        <v>58034</v>
      </c>
      <c r="AL757" s="25">
        <v>16229</v>
      </c>
      <c r="AM757" s="22">
        <v>29304</v>
      </c>
      <c r="AN757" s="20">
        <v>155241</v>
      </c>
      <c r="AO757" s="20">
        <v>20152</v>
      </c>
      <c r="AP757" s="54">
        <v>4453541</v>
      </c>
      <c r="AQ757" s="25">
        <v>97683</v>
      </c>
      <c r="AR757" s="25">
        <v>152089</v>
      </c>
      <c r="AS757" s="54">
        <v>103504</v>
      </c>
      <c r="AT757" s="54">
        <v>61045</v>
      </c>
      <c r="AU757" s="54">
        <v>85991</v>
      </c>
      <c r="AV757" s="25">
        <f t="shared" si="44"/>
        <v>500312</v>
      </c>
      <c r="AW757" s="165">
        <v>887610</v>
      </c>
      <c r="AX757" s="98">
        <f t="shared" si="45"/>
        <v>5841463</v>
      </c>
      <c r="AY757" s="73"/>
      <c r="AZ757" s="20">
        <v>519407</v>
      </c>
      <c r="BA757" s="20">
        <v>92953</v>
      </c>
      <c r="BB757" s="19">
        <v>612360</v>
      </c>
      <c r="BC757" s="19">
        <f t="shared" si="46"/>
        <v>6453823</v>
      </c>
      <c r="BE757" s="20">
        <v>95307</v>
      </c>
      <c r="BF757" s="21">
        <f t="shared" si="47"/>
        <v>6358516</v>
      </c>
      <c r="BH757" s="73"/>
      <c r="BI757" s="73"/>
      <c r="BJ757" s="73"/>
      <c r="BK757" s="73"/>
      <c r="BL757" s="73"/>
      <c r="BM757" s="73"/>
      <c r="BN757" s="73"/>
    </row>
    <row r="758" spans="1:66" ht="22.5" customHeight="1" x14ac:dyDescent="0.2">
      <c r="A758" s="125" t="s">
        <v>2564</v>
      </c>
      <c r="B758" s="126" t="s">
        <v>3563</v>
      </c>
      <c r="C758" s="136" t="s">
        <v>853</v>
      </c>
      <c r="D758" s="129">
        <v>5</v>
      </c>
      <c r="E758" s="130" t="s">
        <v>3561</v>
      </c>
      <c r="F758" s="19">
        <v>623507</v>
      </c>
      <c r="G758" s="20">
        <v>177323</v>
      </c>
      <c r="H758" s="20">
        <v>58710</v>
      </c>
      <c r="I758" s="20">
        <v>0</v>
      </c>
      <c r="J758" s="20">
        <v>0</v>
      </c>
      <c r="K758" s="20">
        <v>0</v>
      </c>
      <c r="L758" s="20">
        <v>0</v>
      </c>
      <c r="M758" s="20">
        <v>33050</v>
      </c>
      <c r="N758" s="20">
        <v>19619</v>
      </c>
      <c r="O758" s="20">
        <v>19462</v>
      </c>
      <c r="P758" s="20">
        <v>638645</v>
      </c>
      <c r="Q758" s="20">
        <v>56091</v>
      </c>
      <c r="R758" s="20">
        <v>114255</v>
      </c>
      <c r="S758" s="20">
        <v>82156</v>
      </c>
      <c r="T758" s="21">
        <v>69438</v>
      </c>
      <c r="U758" s="54">
        <v>35238</v>
      </c>
      <c r="V758" s="20">
        <v>58989</v>
      </c>
      <c r="W758" s="20">
        <v>30444</v>
      </c>
      <c r="X758" s="20">
        <v>0</v>
      </c>
      <c r="Y758" s="21">
        <v>0</v>
      </c>
      <c r="Z758" s="20">
        <v>254821</v>
      </c>
      <c r="AA758" s="21">
        <v>0</v>
      </c>
      <c r="AB758" s="32">
        <v>123965</v>
      </c>
      <c r="AC758" s="20">
        <v>1698010</v>
      </c>
      <c r="AD758" s="20">
        <v>438369</v>
      </c>
      <c r="AE758" s="20">
        <v>693254</v>
      </c>
      <c r="AF758" s="20">
        <v>431722</v>
      </c>
      <c r="AG758" s="20">
        <v>181272</v>
      </c>
      <c r="AH758" s="20">
        <v>81812</v>
      </c>
      <c r="AI758" s="21">
        <v>24021</v>
      </c>
      <c r="AJ758" s="25">
        <v>62926</v>
      </c>
      <c r="AK758" s="25">
        <v>67745</v>
      </c>
      <c r="AL758" s="25">
        <v>19123</v>
      </c>
      <c r="AM758" s="22">
        <v>39006</v>
      </c>
      <c r="AN758" s="20">
        <v>660126</v>
      </c>
      <c r="AO758" s="20">
        <v>17025</v>
      </c>
      <c r="AP758" s="54">
        <v>6810124</v>
      </c>
      <c r="AQ758" s="25">
        <v>95508</v>
      </c>
      <c r="AR758" s="25">
        <v>210198</v>
      </c>
      <c r="AS758" s="54">
        <v>84634</v>
      </c>
      <c r="AT758" s="54">
        <v>44414</v>
      </c>
      <c r="AU758" s="54">
        <v>88610</v>
      </c>
      <c r="AV758" s="25">
        <f t="shared" si="44"/>
        <v>523364</v>
      </c>
      <c r="AW758" s="165">
        <v>1604973</v>
      </c>
      <c r="AX758" s="98">
        <f t="shared" si="45"/>
        <v>8938461</v>
      </c>
      <c r="AY758" s="73"/>
      <c r="AZ758" s="20">
        <v>778712</v>
      </c>
      <c r="BA758" s="20">
        <v>73438</v>
      </c>
      <c r="BB758" s="19">
        <v>852150</v>
      </c>
      <c r="BC758" s="19">
        <f t="shared" si="46"/>
        <v>9790611</v>
      </c>
      <c r="BE758" s="20">
        <v>141906</v>
      </c>
      <c r="BF758" s="21">
        <f t="shared" si="47"/>
        <v>9648705</v>
      </c>
      <c r="BH758" s="73"/>
      <c r="BI758" s="73"/>
      <c r="BJ758" s="73"/>
      <c r="BK758" s="73"/>
      <c r="BL758" s="73"/>
      <c r="BM758" s="73"/>
      <c r="BN758" s="73"/>
    </row>
    <row r="759" spans="1:66" ht="22.5" customHeight="1" x14ac:dyDescent="0.2">
      <c r="A759" s="125" t="s">
        <v>2565</v>
      </c>
      <c r="B759" s="126" t="s">
        <v>3563</v>
      </c>
      <c r="C759" s="136" t="s">
        <v>854</v>
      </c>
      <c r="D759" s="129">
        <v>5</v>
      </c>
      <c r="E759" s="130" t="s">
        <v>3561</v>
      </c>
      <c r="F759" s="19">
        <v>1587115</v>
      </c>
      <c r="G759" s="20">
        <v>1026791</v>
      </c>
      <c r="H759" s="20">
        <v>261440</v>
      </c>
      <c r="I759" s="20">
        <v>0</v>
      </c>
      <c r="J759" s="20">
        <v>0</v>
      </c>
      <c r="K759" s="20">
        <v>3190</v>
      </c>
      <c r="L759" s="20">
        <v>2158</v>
      </c>
      <c r="M759" s="20">
        <v>102389</v>
      </c>
      <c r="N759" s="20">
        <v>59520</v>
      </c>
      <c r="O759" s="20">
        <v>28490</v>
      </c>
      <c r="P759" s="20">
        <v>1420686</v>
      </c>
      <c r="Q759" s="20">
        <v>183598</v>
      </c>
      <c r="R759" s="20">
        <v>359100</v>
      </c>
      <c r="S759" s="20">
        <v>332196</v>
      </c>
      <c r="T759" s="21">
        <v>219887</v>
      </c>
      <c r="U759" s="54">
        <v>136290</v>
      </c>
      <c r="V759" s="20">
        <v>174741</v>
      </c>
      <c r="W759" s="20">
        <v>91332</v>
      </c>
      <c r="X759" s="20">
        <v>0</v>
      </c>
      <c r="Y759" s="21">
        <v>0</v>
      </c>
      <c r="Z759" s="20">
        <v>896692</v>
      </c>
      <c r="AA759" s="21">
        <v>34320</v>
      </c>
      <c r="AB759" s="32">
        <v>221187</v>
      </c>
      <c r="AC759" s="20">
        <v>3367184</v>
      </c>
      <c r="AD759" s="20">
        <v>1874437</v>
      </c>
      <c r="AE759" s="20">
        <v>1969128</v>
      </c>
      <c r="AF759" s="20">
        <v>1175864</v>
      </c>
      <c r="AG759" s="20">
        <v>675075</v>
      </c>
      <c r="AH759" s="20">
        <v>170231</v>
      </c>
      <c r="AI759" s="21">
        <v>122460</v>
      </c>
      <c r="AJ759" s="25">
        <v>147709</v>
      </c>
      <c r="AK759" s="25">
        <v>209919</v>
      </c>
      <c r="AL759" s="25">
        <v>54121</v>
      </c>
      <c r="AM759" s="22">
        <v>92946</v>
      </c>
      <c r="AN759" s="20">
        <v>1869997</v>
      </c>
      <c r="AO759" s="20">
        <v>107102</v>
      </c>
      <c r="AP759" s="54">
        <v>18977295</v>
      </c>
      <c r="AQ759" s="25">
        <v>427099</v>
      </c>
      <c r="AR759" s="25">
        <v>298058</v>
      </c>
      <c r="AS759" s="54">
        <v>184724</v>
      </c>
      <c r="AT759" s="54">
        <v>69981</v>
      </c>
      <c r="AU759" s="54">
        <v>160378</v>
      </c>
      <c r="AV759" s="25">
        <f t="shared" si="44"/>
        <v>1140240</v>
      </c>
      <c r="AW759" s="165">
        <v>4929027</v>
      </c>
      <c r="AX759" s="98">
        <f t="shared" si="45"/>
        <v>25046562</v>
      </c>
      <c r="AY759" s="73"/>
      <c r="AZ759" s="20">
        <v>1903405</v>
      </c>
      <c r="BA759" s="20">
        <v>493228</v>
      </c>
      <c r="BB759" s="19">
        <v>2396633</v>
      </c>
      <c r="BC759" s="19">
        <f t="shared" si="46"/>
        <v>27443195</v>
      </c>
      <c r="BE759" s="20">
        <v>760536</v>
      </c>
      <c r="BF759" s="21">
        <f t="shared" si="47"/>
        <v>26682659</v>
      </c>
      <c r="BH759" s="73"/>
      <c r="BI759" s="73"/>
      <c r="BJ759" s="73"/>
      <c r="BK759" s="73"/>
      <c r="BL759" s="73"/>
      <c r="BM759" s="73"/>
      <c r="BN759" s="73"/>
    </row>
    <row r="760" spans="1:66" ht="22.5" customHeight="1" x14ac:dyDescent="0.2">
      <c r="A760" s="125" t="s">
        <v>2566</v>
      </c>
      <c r="B760" s="126" t="s">
        <v>3563</v>
      </c>
      <c r="C760" s="136" t="s">
        <v>855</v>
      </c>
      <c r="D760" s="129">
        <v>5</v>
      </c>
      <c r="E760" s="130" t="s">
        <v>3561</v>
      </c>
      <c r="F760" s="19">
        <v>776756</v>
      </c>
      <c r="G760" s="20">
        <v>333256</v>
      </c>
      <c r="H760" s="20">
        <v>118750</v>
      </c>
      <c r="I760" s="20">
        <v>0</v>
      </c>
      <c r="J760" s="20">
        <v>0</v>
      </c>
      <c r="K760" s="20">
        <v>0</v>
      </c>
      <c r="L760" s="20">
        <v>0</v>
      </c>
      <c r="M760" s="20">
        <v>46554</v>
      </c>
      <c r="N760" s="20">
        <v>25927</v>
      </c>
      <c r="O760" s="20">
        <v>54390</v>
      </c>
      <c r="P760" s="20">
        <v>604590</v>
      </c>
      <c r="Q760" s="20">
        <v>86983</v>
      </c>
      <c r="R760" s="20">
        <v>122040</v>
      </c>
      <c r="S760" s="20">
        <v>116090</v>
      </c>
      <c r="T760" s="21">
        <v>92584</v>
      </c>
      <c r="U760" s="54">
        <v>60480</v>
      </c>
      <c r="V760" s="20">
        <v>62328</v>
      </c>
      <c r="W760" s="20">
        <v>30444</v>
      </c>
      <c r="X760" s="20">
        <v>0</v>
      </c>
      <c r="Y760" s="21">
        <v>0</v>
      </c>
      <c r="Z760" s="20">
        <v>322112</v>
      </c>
      <c r="AA760" s="21">
        <v>0</v>
      </c>
      <c r="AB760" s="32">
        <v>156823</v>
      </c>
      <c r="AC760" s="20">
        <v>2416659</v>
      </c>
      <c r="AD760" s="20">
        <v>716937</v>
      </c>
      <c r="AE760" s="20">
        <v>902723</v>
      </c>
      <c r="AF760" s="20">
        <v>519145</v>
      </c>
      <c r="AG760" s="20">
        <v>280367</v>
      </c>
      <c r="AH760" s="20">
        <v>78192</v>
      </c>
      <c r="AI760" s="21">
        <v>28260</v>
      </c>
      <c r="AJ760" s="25">
        <v>78018</v>
      </c>
      <c r="AK760" s="25">
        <v>88333</v>
      </c>
      <c r="AL760" s="25">
        <v>23078</v>
      </c>
      <c r="AM760" s="22">
        <v>49108</v>
      </c>
      <c r="AN760" s="20">
        <v>793304</v>
      </c>
      <c r="AO760" s="20">
        <v>25738</v>
      </c>
      <c r="AP760" s="54">
        <v>9009969</v>
      </c>
      <c r="AQ760" s="25">
        <v>137986</v>
      </c>
      <c r="AR760" s="25">
        <v>148315</v>
      </c>
      <c r="AS760" s="54">
        <v>97553</v>
      </c>
      <c r="AT760" s="54">
        <v>44327</v>
      </c>
      <c r="AU760" s="54">
        <v>83498</v>
      </c>
      <c r="AV760" s="25">
        <f t="shared" si="44"/>
        <v>511679</v>
      </c>
      <c r="AW760" s="165">
        <v>1639171</v>
      </c>
      <c r="AX760" s="98">
        <f t="shared" si="45"/>
        <v>11160819</v>
      </c>
      <c r="AY760" s="73"/>
      <c r="AZ760" s="20">
        <v>986828</v>
      </c>
      <c r="BA760" s="20">
        <v>91472</v>
      </c>
      <c r="BB760" s="19">
        <v>1078300</v>
      </c>
      <c r="BC760" s="19">
        <f t="shared" si="46"/>
        <v>12239119</v>
      </c>
      <c r="BE760" s="20">
        <v>299151</v>
      </c>
      <c r="BF760" s="21">
        <f t="shared" si="47"/>
        <v>11939968</v>
      </c>
      <c r="BH760" s="73"/>
      <c r="BI760" s="73"/>
      <c r="BJ760" s="73"/>
      <c r="BK760" s="73"/>
      <c r="BL760" s="73"/>
      <c r="BM760" s="73"/>
      <c r="BN760" s="73"/>
    </row>
    <row r="761" spans="1:66" ht="22.5" customHeight="1" x14ac:dyDescent="0.2">
      <c r="A761" s="125" t="s">
        <v>2567</v>
      </c>
      <c r="B761" s="126" t="s">
        <v>3563</v>
      </c>
      <c r="C761" s="136" t="s">
        <v>856</v>
      </c>
      <c r="D761" s="129">
        <v>5</v>
      </c>
      <c r="E761" s="130" t="s">
        <v>3561</v>
      </c>
      <c r="F761" s="19">
        <v>743809</v>
      </c>
      <c r="G761" s="20">
        <v>190585</v>
      </c>
      <c r="H761" s="20">
        <v>69160</v>
      </c>
      <c r="I761" s="20">
        <v>0</v>
      </c>
      <c r="J761" s="20">
        <v>0</v>
      </c>
      <c r="K761" s="20">
        <v>0</v>
      </c>
      <c r="L761" s="20">
        <v>0</v>
      </c>
      <c r="M761" s="20">
        <v>55738</v>
      </c>
      <c r="N761" s="20">
        <v>30977</v>
      </c>
      <c r="O761" s="20">
        <v>12099</v>
      </c>
      <c r="P761" s="20">
        <v>489798</v>
      </c>
      <c r="Q761" s="20">
        <v>109083</v>
      </c>
      <c r="R761" s="20">
        <v>230310</v>
      </c>
      <c r="S761" s="20">
        <v>149131</v>
      </c>
      <c r="T761" s="21">
        <v>57865</v>
      </c>
      <c r="U761" s="54">
        <v>64176</v>
      </c>
      <c r="V761" s="20">
        <v>56763</v>
      </c>
      <c r="W761" s="20">
        <v>20296</v>
      </c>
      <c r="X761" s="20">
        <v>0</v>
      </c>
      <c r="Y761" s="21">
        <v>0</v>
      </c>
      <c r="Z761" s="20">
        <v>387389</v>
      </c>
      <c r="AA761" s="21">
        <v>0</v>
      </c>
      <c r="AB761" s="32">
        <v>242865</v>
      </c>
      <c r="AC761" s="20">
        <v>1797952</v>
      </c>
      <c r="AD761" s="20">
        <v>607877</v>
      </c>
      <c r="AE761" s="20">
        <v>681108</v>
      </c>
      <c r="AF761" s="20">
        <v>435666</v>
      </c>
      <c r="AG761" s="20">
        <v>319804</v>
      </c>
      <c r="AH761" s="20">
        <v>35386</v>
      </c>
      <c r="AI761" s="21">
        <v>16014</v>
      </c>
      <c r="AJ761" s="25">
        <v>89325</v>
      </c>
      <c r="AK761" s="25">
        <v>117644</v>
      </c>
      <c r="AL761" s="25">
        <v>16619</v>
      </c>
      <c r="AM761" s="22">
        <v>61982</v>
      </c>
      <c r="AN761" s="20">
        <v>190822</v>
      </c>
      <c r="AO761" s="20">
        <v>7452</v>
      </c>
      <c r="AP761" s="54">
        <v>7287695</v>
      </c>
      <c r="AQ761" s="25">
        <v>148433</v>
      </c>
      <c r="AR761" s="25">
        <v>231390</v>
      </c>
      <c r="AS761" s="54">
        <v>33261</v>
      </c>
      <c r="AT761" s="54">
        <v>35366</v>
      </c>
      <c r="AU761" s="54">
        <v>122810</v>
      </c>
      <c r="AV761" s="25">
        <f t="shared" si="44"/>
        <v>571260</v>
      </c>
      <c r="AW761" s="165">
        <v>919827</v>
      </c>
      <c r="AX761" s="98">
        <f t="shared" si="45"/>
        <v>8778782</v>
      </c>
      <c r="AY761" s="73"/>
      <c r="AZ761" s="20">
        <v>1119490</v>
      </c>
      <c r="BA761" s="20">
        <v>21260</v>
      </c>
      <c r="BB761" s="19">
        <v>1140750</v>
      </c>
      <c r="BC761" s="19">
        <f t="shared" si="46"/>
        <v>9919532</v>
      </c>
      <c r="BE761" s="20">
        <v>304604</v>
      </c>
      <c r="BF761" s="21">
        <f t="shared" si="47"/>
        <v>9614928</v>
      </c>
      <c r="BH761" s="73"/>
      <c r="BI761" s="73"/>
      <c r="BJ761" s="73"/>
      <c r="BK761" s="73"/>
      <c r="BL761" s="73"/>
      <c r="BM761" s="73"/>
      <c r="BN761" s="73"/>
    </row>
    <row r="762" spans="1:66" ht="22.5" customHeight="1" x14ac:dyDescent="0.2">
      <c r="A762" s="125" t="s">
        <v>2568</v>
      </c>
      <c r="B762" s="126" t="s">
        <v>3563</v>
      </c>
      <c r="C762" s="136" t="s">
        <v>857</v>
      </c>
      <c r="D762" s="129">
        <v>6</v>
      </c>
      <c r="E762" s="130" t="s">
        <v>3561</v>
      </c>
      <c r="F762" s="19">
        <v>162840</v>
      </c>
      <c r="G762" s="20">
        <v>36720</v>
      </c>
      <c r="H762" s="20">
        <v>8740</v>
      </c>
      <c r="I762" s="20">
        <v>0</v>
      </c>
      <c r="J762" s="20">
        <v>0</v>
      </c>
      <c r="K762" s="20">
        <v>0</v>
      </c>
      <c r="L762" s="20">
        <v>0</v>
      </c>
      <c r="M762" s="20">
        <v>5939</v>
      </c>
      <c r="N762" s="20">
        <v>3239</v>
      </c>
      <c r="O762" s="20">
        <v>0</v>
      </c>
      <c r="P762" s="20">
        <v>18686</v>
      </c>
      <c r="Q762" s="20">
        <v>25823</v>
      </c>
      <c r="R762" s="20">
        <v>24525</v>
      </c>
      <c r="S762" s="20">
        <v>28576</v>
      </c>
      <c r="T762" s="21">
        <v>34719</v>
      </c>
      <c r="U762" s="54">
        <v>9702</v>
      </c>
      <c r="V762" s="20">
        <v>15582</v>
      </c>
      <c r="W762" s="20">
        <v>10148</v>
      </c>
      <c r="X762" s="20">
        <v>0</v>
      </c>
      <c r="Y762" s="21">
        <v>0</v>
      </c>
      <c r="Z762" s="20">
        <v>58543</v>
      </c>
      <c r="AA762" s="21">
        <v>0</v>
      </c>
      <c r="AB762" s="32">
        <v>0</v>
      </c>
      <c r="AC762" s="20">
        <v>321182</v>
      </c>
      <c r="AD762" s="20">
        <v>184199</v>
      </c>
      <c r="AE762" s="20">
        <v>149791</v>
      </c>
      <c r="AF762" s="20">
        <v>59007</v>
      </c>
      <c r="AG762" s="20">
        <v>34738</v>
      </c>
      <c r="AH762" s="20">
        <v>39277</v>
      </c>
      <c r="AI762" s="21">
        <v>5652</v>
      </c>
      <c r="AJ762" s="25">
        <v>23182</v>
      </c>
      <c r="AK762" s="25">
        <v>26041</v>
      </c>
      <c r="AL762" s="25">
        <v>3631</v>
      </c>
      <c r="AM762" s="22">
        <v>10778</v>
      </c>
      <c r="AN762" s="20">
        <v>40265</v>
      </c>
      <c r="AO762" s="20">
        <v>4746</v>
      </c>
      <c r="AP762" s="54">
        <v>1346271</v>
      </c>
      <c r="AQ762" s="25">
        <v>39207</v>
      </c>
      <c r="AR762" s="25">
        <v>60659</v>
      </c>
      <c r="AS762" s="54">
        <v>41225</v>
      </c>
      <c r="AT762" s="54">
        <v>26824</v>
      </c>
      <c r="AU762" s="54">
        <v>26050</v>
      </c>
      <c r="AV762" s="25">
        <f t="shared" si="44"/>
        <v>193965</v>
      </c>
      <c r="AW762" s="165">
        <v>209166</v>
      </c>
      <c r="AX762" s="98">
        <f t="shared" si="45"/>
        <v>1749402</v>
      </c>
      <c r="AY762" s="73"/>
      <c r="AZ762" s="20">
        <v>304493</v>
      </c>
      <c r="BA762" s="20">
        <v>22409</v>
      </c>
      <c r="BB762" s="19">
        <v>326902</v>
      </c>
      <c r="BC762" s="19">
        <f t="shared" si="46"/>
        <v>2076304</v>
      </c>
      <c r="BE762" s="20">
        <v>57059</v>
      </c>
      <c r="BF762" s="21">
        <f t="shared" si="47"/>
        <v>2019245</v>
      </c>
      <c r="BH762" s="73"/>
      <c r="BI762" s="73"/>
      <c r="BJ762" s="73"/>
      <c r="BK762" s="73"/>
      <c r="BL762" s="73"/>
      <c r="BM762" s="73"/>
      <c r="BN762" s="73"/>
    </row>
    <row r="763" spans="1:66" ht="22.5" customHeight="1" x14ac:dyDescent="0.2">
      <c r="A763" s="125" t="s">
        <v>2569</v>
      </c>
      <c r="B763" s="126" t="s">
        <v>3563</v>
      </c>
      <c r="C763" s="136" t="s">
        <v>858</v>
      </c>
      <c r="D763" s="129">
        <v>6</v>
      </c>
      <c r="E763" s="130" t="s">
        <v>3561</v>
      </c>
      <c r="F763" s="19">
        <v>530403</v>
      </c>
      <c r="G763" s="20">
        <v>196289</v>
      </c>
      <c r="H763" s="20">
        <v>75050</v>
      </c>
      <c r="I763" s="20">
        <v>0</v>
      </c>
      <c r="J763" s="20">
        <v>0</v>
      </c>
      <c r="K763" s="20">
        <v>0</v>
      </c>
      <c r="L763" s="20">
        <v>0</v>
      </c>
      <c r="M763" s="20">
        <v>33433</v>
      </c>
      <c r="N763" s="20">
        <v>20918</v>
      </c>
      <c r="O763" s="20">
        <v>16169</v>
      </c>
      <c r="P763" s="20">
        <v>523009</v>
      </c>
      <c r="Q763" s="20">
        <v>64414</v>
      </c>
      <c r="R763" s="20">
        <v>90495</v>
      </c>
      <c r="S763" s="20">
        <v>145559</v>
      </c>
      <c r="T763" s="21">
        <v>104157</v>
      </c>
      <c r="U763" s="54">
        <v>49392</v>
      </c>
      <c r="V763" s="20">
        <v>93492</v>
      </c>
      <c r="W763" s="20">
        <v>20296</v>
      </c>
      <c r="X763" s="20">
        <v>0</v>
      </c>
      <c r="Y763" s="21">
        <v>0</v>
      </c>
      <c r="Z763" s="20">
        <v>319326</v>
      </c>
      <c r="AA763" s="21">
        <v>0</v>
      </c>
      <c r="AB763" s="32">
        <v>0</v>
      </c>
      <c r="AC763" s="20">
        <v>1271458</v>
      </c>
      <c r="AD763" s="20">
        <v>437330</v>
      </c>
      <c r="AE763" s="20">
        <v>610820</v>
      </c>
      <c r="AF763" s="20">
        <v>355327</v>
      </c>
      <c r="AG763" s="20">
        <v>204635</v>
      </c>
      <c r="AH763" s="20">
        <v>99188</v>
      </c>
      <c r="AI763" s="21">
        <v>37680</v>
      </c>
      <c r="AJ763" s="25">
        <v>65209</v>
      </c>
      <c r="AK763" s="25">
        <v>75513</v>
      </c>
      <c r="AL763" s="25">
        <v>17071</v>
      </c>
      <c r="AM763" s="22">
        <v>42282</v>
      </c>
      <c r="AN763" s="20">
        <v>148224</v>
      </c>
      <c r="AO763" s="20">
        <v>44793</v>
      </c>
      <c r="AP763" s="54">
        <v>5691932</v>
      </c>
      <c r="AQ763" s="25">
        <v>113698</v>
      </c>
      <c r="AR763" s="25">
        <v>137088</v>
      </c>
      <c r="AS763" s="54">
        <v>67454</v>
      </c>
      <c r="AT763" s="54">
        <v>35755</v>
      </c>
      <c r="AU763" s="54">
        <v>83086</v>
      </c>
      <c r="AV763" s="25">
        <f t="shared" si="44"/>
        <v>437081</v>
      </c>
      <c r="AW763" s="165">
        <v>719208</v>
      </c>
      <c r="AX763" s="98">
        <f t="shared" si="45"/>
        <v>6848221</v>
      </c>
      <c r="AY763" s="73"/>
      <c r="AZ763" s="20">
        <v>810483</v>
      </c>
      <c r="BA763" s="20">
        <v>108069</v>
      </c>
      <c r="BB763" s="19">
        <v>918552</v>
      </c>
      <c r="BC763" s="19">
        <f t="shared" si="46"/>
        <v>7766773</v>
      </c>
      <c r="BE763" s="20">
        <v>146249</v>
      </c>
      <c r="BF763" s="21">
        <f t="shared" si="47"/>
        <v>7620524</v>
      </c>
      <c r="BH763" s="73"/>
      <c r="BI763" s="73"/>
      <c r="BJ763" s="73"/>
      <c r="BK763" s="73"/>
      <c r="BL763" s="73"/>
      <c r="BM763" s="73"/>
      <c r="BN763" s="73"/>
    </row>
    <row r="764" spans="1:66" ht="22.5" customHeight="1" x14ac:dyDescent="0.2">
      <c r="A764" s="125" t="s">
        <v>2570</v>
      </c>
      <c r="B764" s="126" t="s">
        <v>3563</v>
      </c>
      <c r="C764" s="136" t="s">
        <v>859</v>
      </c>
      <c r="D764" s="129">
        <v>6</v>
      </c>
      <c r="E764" s="130" t="s">
        <v>3561</v>
      </c>
      <c r="F764" s="19">
        <v>411033</v>
      </c>
      <c r="G764" s="20">
        <v>109232</v>
      </c>
      <c r="H764" s="20">
        <v>33440</v>
      </c>
      <c r="I764" s="20">
        <v>0</v>
      </c>
      <c r="J764" s="20">
        <v>0</v>
      </c>
      <c r="K764" s="20">
        <v>0</v>
      </c>
      <c r="L764" s="20">
        <v>0</v>
      </c>
      <c r="M764" s="20">
        <v>25724</v>
      </c>
      <c r="N764" s="20">
        <v>14031</v>
      </c>
      <c r="O764" s="20">
        <v>18241</v>
      </c>
      <c r="P764" s="20">
        <v>332496</v>
      </c>
      <c r="Q764" s="20">
        <v>46427</v>
      </c>
      <c r="R764" s="20">
        <v>61965</v>
      </c>
      <c r="S764" s="20">
        <v>84835</v>
      </c>
      <c r="T764" s="21">
        <v>81011</v>
      </c>
      <c r="U764" s="54">
        <v>40782</v>
      </c>
      <c r="V764" s="20">
        <v>57876</v>
      </c>
      <c r="W764" s="20">
        <v>20296</v>
      </c>
      <c r="X764" s="20">
        <v>0</v>
      </c>
      <c r="Y764" s="21">
        <v>0</v>
      </c>
      <c r="Z764" s="20">
        <v>200835</v>
      </c>
      <c r="AA764" s="21">
        <v>0</v>
      </c>
      <c r="AB764" s="32">
        <v>0</v>
      </c>
      <c r="AC764" s="20">
        <v>751556</v>
      </c>
      <c r="AD764" s="20">
        <v>265438</v>
      </c>
      <c r="AE764" s="20">
        <v>495720</v>
      </c>
      <c r="AF764" s="20">
        <v>283682</v>
      </c>
      <c r="AG764" s="20">
        <v>135937</v>
      </c>
      <c r="AH764" s="20">
        <v>22444</v>
      </c>
      <c r="AI764" s="21">
        <v>9420</v>
      </c>
      <c r="AJ764" s="25">
        <v>54027</v>
      </c>
      <c r="AK764" s="25">
        <v>62445</v>
      </c>
      <c r="AL764" s="25">
        <v>11845</v>
      </c>
      <c r="AM764" s="22">
        <v>35151</v>
      </c>
      <c r="AN764" s="20">
        <v>104685</v>
      </c>
      <c r="AO764" s="20">
        <v>5832</v>
      </c>
      <c r="AP764" s="54">
        <v>3776406</v>
      </c>
      <c r="AQ764" s="25">
        <v>93385</v>
      </c>
      <c r="AR764" s="25">
        <v>127395</v>
      </c>
      <c r="AS764" s="54">
        <v>37465</v>
      </c>
      <c r="AT764" s="54">
        <v>33486</v>
      </c>
      <c r="AU764" s="54">
        <v>87534</v>
      </c>
      <c r="AV764" s="25">
        <f t="shared" si="44"/>
        <v>379265</v>
      </c>
      <c r="AW764" s="165">
        <v>545667</v>
      </c>
      <c r="AX764" s="98">
        <f t="shared" si="45"/>
        <v>4701338</v>
      </c>
      <c r="AY764" s="73"/>
      <c r="AZ764" s="20">
        <v>638280</v>
      </c>
      <c r="BA764" s="20">
        <v>25945</v>
      </c>
      <c r="BB764" s="19">
        <v>664225</v>
      </c>
      <c r="BC764" s="19">
        <f t="shared" si="46"/>
        <v>5365563</v>
      </c>
      <c r="BE764" s="20">
        <v>97008</v>
      </c>
      <c r="BF764" s="21">
        <f t="shared" si="47"/>
        <v>5268555</v>
      </c>
      <c r="BH764" s="73"/>
      <c r="BI764" s="73"/>
      <c r="BJ764" s="73"/>
      <c r="BK764" s="73"/>
      <c r="BL764" s="73"/>
      <c r="BM764" s="73"/>
      <c r="BN764" s="73"/>
    </row>
    <row r="765" spans="1:66" ht="22.5" customHeight="1" x14ac:dyDescent="0.2">
      <c r="A765" s="125" t="s">
        <v>2571</v>
      </c>
      <c r="B765" s="126" t="s">
        <v>3563</v>
      </c>
      <c r="C765" s="136" t="s">
        <v>860</v>
      </c>
      <c r="D765" s="129">
        <v>6</v>
      </c>
      <c r="E765" s="130" t="s">
        <v>3561</v>
      </c>
      <c r="F765" s="19">
        <v>380926</v>
      </c>
      <c r="G765" s="20">
        <v>324914</v>
      </c>
      <c r="H765" s="20">
        <v>113810</v>
      </c>
      <c r="I765" s="20">
        <v>0</v>
      </c>
      <c r="J765" s="20">
        <v>1141</v>
      </c>
      <c r="K765" s="20">
        <v>33470</v>
      </c>
      <c r="L765" s="20">
        <v>28606</v>
      </c>
      <c r="M765" s="20">
        <v>14042</v>
      </c>
      <c r="N765" s="20">
        <v>9935</v>
      </c>
      <c r="O765" s="20">
        <v>15540</v>
      </c>
      <c r="P765" s="20">
        <v>346150</v>
      </c>
      <c r="Q765" s="20">
        <v>39130</v>
      </c>
      <c r="R765" s="20">
        <v>136710</v>
      </c>
      <c r="S765" s="20">
        <v>30362</v>
      </c>
      <c r="T765" s="21">
        <v>23146</v>
      </c>
      <c r="U765" s="54">
        <v>27384</v>
      </c>
      <c r="V765" s="20">
        <v>26712</v>
      </c>
      <c r="W765" s="20">
        <v>20296</v>
      </c>
      <c r="X765" s="20">
        <v>0</v>
      </c>
      <c r="Y765" s="21">
        <v>0</v>
      </c>
      <c r="Z765" s="20">
        <v>212250</v>
      </c>
      <c r="AA765" s="21">
        <v>0</v>
      </c>
      <c r="AB765" s="32">
        <v>0</v>
      </c>
      <c r="AC765" s="20">
        <v>567130</v>
      </c>
      <c r="AD765" s="20">
        <v>529472</v>
      </c>
      <c r="AE765" s="20">
        <v>602234</v>
      </c>
      <c r="AF765" s="20">
        <v>354281</v>
      </c>
      <c r="AG765" s="20">
        <v>133642</v>
      </c>
      <c r="AH765" s="20">
        <v>173760</v>
      </c>
      <c r="AI765" s="21">
        <v>56049</v>
      </c>
      <c r="AJ765" s="25">
        <v>45044</v>
      </c>
      <c r="AK765" s="25">
        <v>65612</v>
      </c>
      <c r="AL765" s="25">
        <v>18633</v>
      </c>
      <c r="AM765" s="22">
        <v>29698</v>
      </c>
      <c r="AN765" s="20">
        <v>465107</v>
      </c>
      <c r="AO765" s="20">
        <v>45941</v>
      </c>
      <c r="AP765" s="54">
        <v>4871127</v>
      </c>
      <c r="AQ765" s="25">
        <v>82863</v>
      </c>
      <c r="AR765" s="25">
        <v>154554</v>
      </c>
      <c r="AS765" s="54">
        <v>148766</v>
      </c>
      <c r="AT765" s="54">
        <v>60770</v>
      </c>
      <c r="AU765" s="54">
        <v>61402</v>
      </c>
      <c r="AV765" s="25">
        <f t="shared" si="44"/>
        <v>508355</v>
      </c>
      <c r="AW765" s="165">
        <v>1206249</v>
      </c>
      <c r="AX765" s="98">
        <f t="shared" si="45"/>
        <v>6585731</v>
      </c>
      <c r="AY765" s="73"/>
      <c r="AZ765" s="20">
        <v>493299</v>
      </c>
      <c r="BA765" s="20">
        <v>198082</v>
      </c>
      <c r="BB765" s="19">
        <v>691381</v>
      </c>
      <c r="BC765" s="19">
        <f t="shared" si="46"/>
        <v>7277112</v>
      </c>
      <c r="BE765" s="20">
        <v>158115</v>
      </c>
      <c r="BF765" s="21">
        <f t="shared" si="47"/>
        <v>7118997</v>
      </c>
      <c r="BH765" s="73"/>
      <c r="BI765" s="73"/>
      <c r="BJ765" s="73"/>
      <c r="BK765" s="73"/>
      <c r="BL765" s="73"/>
      <c r="BM765" s="73"/>
      <c r="BN765" s="73"/>
    </row>
    <row r="766" spans="1:66" ht="22.5" customHeight="1" x14ac:dyDescent="0.2">
      <c r="A766" s="125" t="s">
        <v>2572</v>
      </c>
      <c r="B766" s="126" t="s">
        <v>3563</v>
      </c>
      <c r="C766" s="136" t="s">
        <v>861</v>
      </c>
      <c r="D766" s="129">
        <v>6</v>
      </c>
      <c r="E766" s="130" t="s">
        <v>3561</v>
      </c>
      <c r="F766" s="19">
        <v>289099</v>
      </c>
      <c r="G766" s="20">
        <v>157787</v>
      </c>
      <c r="H766" s="20">
        <v>50160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6400</v>
      </c>
      <c r="O766" s="20">
        <v>0</v>
      </c>
      <c r="P766" s="20">
        <v>251969</v>
      </c>
      <c r="Q766" s="20">
        <v>26579</v>
      </c>
      <c r="R766" s="20">
        <v>30870</v>
      </c>
      <c r="S766" s="20">
        <v>39292</v>
      </c>
      <c r="T766" s="21">
        <v>57865</v>
      </c>
      <c r="U766" s="54">
        <v>47166</v>
      </c>
      <c r="V766" s="20">
        <v>14469</v>
      </c>
      <c r="W766" s="20">
        <v>10148</v>
      </c>
      <c r="X766" s="20">
        <v>0</v>
      </c>
      <c r="Y766" s="21">
        <v>0</v>
      </c>
      <c r="Z766" s="20">
        <v>138366</v>
      </c>
      <c r="AA766" s="21">
        <v>0</v>
      </c>
      <c r="AB766" s="32">
        <v>0</v>
      </c>
      <c r="AC766" s="20">
        <v>518738</v>
      </c>
      <c r="AD766" s="20">
        <v>370169</v>
      </c>
      <c r="AE766" s="20">
        <v>373849</v>
      </c>
      <c r="AF766" s="20">
        <v>200043</v>
      </c>
      <c r="AG766" s="20">
        <v>77705</v>
      </c>
      <c r="AH766" s="20">
        <v>90410</v>
      </c>
      <c r="AI766" s="21">
        <v>22137</v>
      </c>
      <c r="AJ766" s="25">
        <v>33986</v>
      </c>
      <c r="AK766" s="25">
        <v>49709</v>
      </c>
      <c r="AL766" s="25">
        <v>11630</v>
      </c>
      <c r="AM766" s="22">
        <v>20641</v>
      </c>
      <c r="AN766" s="20">
        <v>351094</v>
      </c>
      <c r="AO766" s="20">
        <v>19332</v>
      </c>
      <c r="AP766" s="54">
        <v>3259613</v>
      </c>
      <c r="AQ766" s="25">
        <v>81818</v>
      </c>
      <c r="AR766" s="25">
        <v>132206</v>
      </c>
      <c r="AS766" s="54">
        <v>103266</v>
      </c>
      <c r="AT766" s="54">
        <v>49440</v>
      </c>
      <c r="AU766" s="54">
        <v>42698</v>
      </c>
      <c r="AV766" s="25">
        <f t="shared" si="44"/>
        <v>409428</v>
      </c>
      <c r="AW766" s="165">
        <v>650198</v>
      </c>
      <c r="AX766" s="98">
        <f t="shared" si="45"/>
        <v>4319239</v>
      </c>
      <c r="AY766" s="73"/>
      <c r="AZ766" s="20">
        <v>406994</v>
      </c>
      <c r="BA766" s="20">
        <v>93903</v>
      </c>
      <c r="BB766" s="19">
        <v>500897</v>
      </c>
      <c r="BC766" s="19">
        <f t="shared" si="46"/>
        <v>4820136</v>
      </c>
      <c r="BE766" s="20">
        <v>65069</v>
      </c>
      <c r="BF766" s="21">
        <f t="shared" si="47"/>
        <v>4755067</v>
      </c>
      <c r="BH766" s="73"/>
      <c r="BI766" s="73"/>
      <c r="BJ766" s="73"/>
      <c r="BK766" s="73"/>
      <c r="BL766" s="73"/>
      <c r="BM766" s="73"/>
      <c r="BN766" s="73"/>
    </row>
    <row r="767" spans="1:66" ht="22.5" customHeight="1" x14ac:dyDescent="0.2">
      <c r="A767" s="125" t="s">
        <v>2573</v>
      </c>
      <c r="B767" s="126" t="s">
        <v>3563</v>
      </c>
      <c r="C767" s="136" t="s">
        <v>862</v>
      </c>
      <c r="D767" s="129">
        <v>6</v>
      </c>
      <c r="E767" s="130" t="s">
        <v>3561</v>
      </c>
      <c r="F767" s="19">
        <v>365010</v>
      </c>
      <c r="G767" s="20">
        <v>187091</v>
      </c>
      <c r="H767" s="20">
        <v>81890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8733</v>
      </c>
      <c r="O767" s="20">
        <v>0</v>
      </c>
      <c r="P767" s="20">
        <v>477121</v>
      </c>
      <c r="Q767" s="20">
        <v>43002</v>
      </c>
      <c r="R767" s="20">
        <v>70605</v>
      </c>
      <c r="S767" s="20">
        <v>41078</v>
      </c>
      <c r="T767" s="21">
        <v>34719</v>
      </c>
      <c r="U767" s="54">
        <v>25410</v>
      </c>
      <c r="V767" s="20">
        <v>20034</v>
      </c>
      <c r="W767" s="20">
        <v>10148</v>
      </c>
      <c r="X767" s="20">
        <v>0</v>
      </c>
      <c r="Y767" s="21">
        <v>0</v>
      </c>
      <c r="Z767" s="20">
        <v>163994</v>
      </c>
      <c r="AA767" s="21">
        <v>0</v>
      </c>
      <c r="AB767" s="32">
        <v>0</v>
      </c>
      <c r="AC767" s="20">
        <v>793079</v>
      </c>
      <c r="AD767" s="20">
        <v>304719</v>
      </c>
      <c r="AE767" s="20">
        <v>488251</v>
      </c>
      <c r="AF767" s="20">
        <v>262672</v>
      </c>
      <c r="AG767" s="20">
        <v>91168</v>
      </c>
      <c r="AH767" s="20">
        <v>101632</v>
      </c>
      <c r="AI767" s="21">
        <v>19782</v>
      </c>
      <c r="AJ767" s="25">
        <v>41510</v>
      </c>
      <c r="AK767" s="25">
        <v>52556</v>
      </c>
      <c r="AL767" s="25">
        <v>14776</v>
      </c>
      <c r="AM767" s="22">
        <v>24767</v>
      </c>
      <c r="AN767" s="20">
        <v>522811</v>
      </c>
      <c r="AO767" s="20">
        <v>18696</v>
      </c>
      <c r="AP767" s="54">
        <v>4265254</v>
      </c>
      <c r="AQ767" s="25">
        <v>68879</v>
      </c>
      <c r="AR767" s="25">
        <v>145034</v>
      </c>
      <c r="AS767" s="54">
        <v>103531</v>
      </c>
      <c r="AT767" s="54">
        <v>46171</v>
      </c>
      <c r="AU767" s="54">
        <v>76901</v>
      </c>
      <c r="AV767" s="25">
        <f t="shared" si="44"/>
        <v>440516</v>
      </c>
      <c r="AW767" s="165">
        <v>905243</v>
      </c>
      <c r="AX767" s="98">
        <f t="shared" si="45"/>
        <v>5611013</v>
      </c>
      <c r="AY767" s="73"/>
      <c r="AZ767" s="20">
        <v>465492</v>
      </c>
      <c r="BA767" s="20">
        <v>83715</v>
      </c>
      <c r="BB767" s="19">
        <v>549207</v>
      </c>
      <c r="BC767" s="19">
        <f t="shared" si="46"/>
        <v>6160220</v>
      </c>
      <c r="BE767" s="20">
        <v>66649</v>
      </c>
      <c r="BF767" s="21">
        <f t="shared" si="47"/>
        <v>6093571</v>
      </c>
      <c r="BH767" s="73"/>
      <c r="BI767" s="73"/>
      <c r="BJ767" s="73"/>
      <c r="BK767" s="73"/>
      <c r="BL767" s="73"/>
      <c r="BM767" s="73"/>
      <c r="BN767" s="73"/>
    </row>
    <row r="768" spans="1:66" ht="22.5" customHeight="1" x14ac:dyDescent="0.2">
      <c r="A768" s="125" t="s">
        <v>2574</v>
      </c>
      <c r="B768" s="126" t="s">
        <v>3563</v>
      </c>
      <c r="C768" s="136" t="s">
        <v>863</v>
      </c>
      <c r="D768" s="129">
        <v>6</v>
      </c>
      <c r="E768" s="130" t="s">
        <v>3561</v>
      </c>
      <c r="F768" s="19">
        <v>219938</v>
      </c>
      <c r="G768" s="20">
        <v>125987</v>
      </c>
      <c r="H768" s="20">
        <v>41040</v>
      </c>
      <c r="I768" s="20">
        <v>868</v>
      </c>
      <c r="J768" s="20">
        <v>8048</v>
      </c>
      <c r="K768" s="20">
        <v>20790</v>
      </c>
      <c r="L768" s="20">
        <v>40516</v>
      </c>
      <c r="M768" s="20">
        <v>4314</v>
      </c>
      <c r="N768" s="20">
        <v>4166</v>
      </c>
      <c r="O768" s="20">
        <v>7881</v>
      </c>
      <c r="P768" s="20">
        <v>152161</v>
      </c>
      <c r="Q768" s="20">
        <v>20296</v>
      </c>
      <c r="R768" s="20">
        <v>8955</v>
      </c>
      <c r="S768" s="20">
        <v>11609</v>
      </c>
      <c r="T768" s="21">
        <v>23146</v>
      </c>
      <c r="U768" s="54">
        <v>5208</v>
      </c>
      <c r="V768" s="20">
        <v>8904</v>
      </c>
      <c r="W768" s="20">
        <v>10148</v>
      </c>
      <c r="X768" s="20">
        <v>0</v>
      </c>
      <c r="Y768" s="21">
        <v>0</v>
      </c>
      <c r="Z768" s="20">
        <v>112670</v>
      </c>
      <c r="AA768" s="21">
        <v>0</v>
      </c>
      <c r="AB768" s="32">
        <v>0</v>
      </c>
      <c r="AC768" s="20">
        <v>228830</v>
      </c>
      <c r="AD768" s="20">
        <v>302127</v>
      </c>
      <c r="AE768" s="20">
        <v>408121</v>
      </c>
      <c r="AF768" s="20">
        <v>177503</v>
      </c>
      <c r="AG768" s="20">
        <v>66264</v>
      </c>
      <c r="AH768" s="20">
        <v>87966</v>
      </c>
      <c r="AI768" s="21">
        <v>68766</v>
      </c>
      <c r="AJ768" s="25">
        <v>26544</v>
      </c>
      <c r="AK768" s="25">
        <v>47729</v>
      </c>
      <c r="AL768" s="25">
        <v>9909</v>
      </c>
      <c r="AM768" s="22">
        <v>17585</v>
      </c>
      <c r="AN768" s="20">
        <v>129748</v>
      </c>
      <c r="AO768" s="20">
        <v>30463</v>
      </c>
      <c r="AP768" s="54">
        <v>2428200</v>
      </c>
      <c r="AQ768" s="25">
        <v>69246</v>
      </c>
      <c r="AR768" s="25">
        <v>164818</v>
      </c>
      <c r="AS768" s="54">
        <v>110083</v>
      </c>
      <c r="AT768" s="54">
        <v>64041</v>
      </c>
      <c r="AU768" s="54">
        <v>67658</v>
      </c>
      <c r="AV768" s="25">
        <f t="shared" si="44"/>
        <v>475846</v>
      </c>
      <c r="AW768" s="165">
        <v>647743</v>
      </c>
      <c r="AX768" s="98">
        <f t="shared" si="45"/>
        <v>3551789</v>
      </c>
      <c r="AY768" s="73"/>
      <c r="AZ768" s="20">
        <v>342159</v>
      </c>
      <c r="BA768" s="20">
        <v>135849</v>
      </c>
      <c r="BB768" s="19">
        <v>478008</v>
      </c>
      <c r="BC768" s="19">
        <f t="shared" si="46"/>
        <v>4029797</v>
      </c>
      <c r="BE768" s="20">
        <v>41843</v>
      </c>
      <c r="BF768" s="21">
        <f t="shared" si="47"/>
        <v>3987954</v>
      </c>
      <c r="BH768" s="73"/>
      <c r="BI768" s="73"/>
      <c r="BJ768" s="73"/>
      <c r="BK768" s="73"/>
      <c r="BL768" s="73"/>
      <c r="BM768" s="73"/>
      <c r="BN768" s="73"/>
    </row>
    <row r="769" spans="1:66" ht="22.5" customHeight="1" x14ac:dyDescent="0.2">
      <c r="A769" s="125" t="s">
        <v>2575</v>
      </c>
      <c r="B769" s="126" t="s">
        <v>3563</v>
      </c>
      <c r="C769" s="136" t="s">
        <v>864</v>
      </c>
      <c r="D769" s="129">
        <v>6</v>
      </c>
      <c r="E769" s="130" t="s">
        <v>3561</v>
      </c>
      <c r="F769" s="19">
        <v>385871</v>
      </c>
      <c r="G769" s="20">
        <v>357284</v>
      </c>
      <c r="H769" s="20">
        <v>104310</v>
      </c>
      <c r="I769" s="20">
        <v>0</v>
      </c>
      <c r="J769" s="20">
        <v>9675</v>
      </c>
      <c r="K769" s="20">
        <v>36620</v>
      </c>
      <c r="L769" s="20">
        <v>46643</v>
      </c>
      <c r="M769" s="20">
        <v>9094</v>
      </c>
      <c r="N769" s="20">
        <v>8283</v>
      </c>
      <c r="O769" s="20">
        <v>13431</v>
      </c>
      <c r="P769" s="20">
        <v>284542</v>
      </c>
      <c r="Q769" s="20">
        <v>31173</v>
      </c>
      <c r="R769" s="20">
        <v>97560</v>
      </c>
      <c r="S769" s="20">
        <v>37506</v>
      </c>
      <c r="T769" s="21">
        <v>57865</v>
      </c>
      <c r="U769" s="54">
        <v>23100</v>
      </c>
      <c r="V769" s="20">
        <v>23373</v>
      </c>
      <c r="W769" s="20">
        <v>40592</v>
      </c>
      <c r="X769" s="20">
        <v>0</v>
      </c>
      <c r="Y769" s="21">
        <v>0</v>
      </c>
      <c r="Z769" s="20">
        <v>185618</v>
      </c>
      <c r="AA769" s="21">
        <v>0</v>
      </c>
      <c r="AB769" s="32">
        <v>0</v>
      </c>
      <c r="AC769" s="20">
        <v>639621</v>
      </c>
      <c r="AD769" s="20">
        <v>551551</v>
      </c>
      <c r="AE769" s="20">
        <v>700094</v>
      </c>
      <c r="AF769" s="20">
        <v>359433</v>
      </c>
      <c r="AG769" s="20">
        <v>98829</v>
      </c>
      <c r="AH769" s="20">
        <v>150954</v>
      </c>
      <c r="AI769" s="21">
        <v>137061</v>
      </c>
      <c r="AJ769" s="25">
        <v>40046</v>
      </c>
      <c r="AK769" s="25">
        <v>62337</v>
      </c>
      <c r="AL769" s="25">
        <v>18217</v>
      </c>
      <c r="AM769" s="22">
        <v>27051</v>
      </c>
      <c r="AN769" s="20">
        <v>640541</v>
      </c>
      <c r="AO769" s="20">
        <v>45223</v>
      </c>
      <c r="AP769" s="54">
        <v>5223498</v>
      </c>
      <c r="AQ769" s="25">
        <v>86521</v>
      </c>
      <c r="AR769" s="25">
        <v>209875</v>
      </c>
      <c r="AS769" s="54">
        <v>145057</v>
      </c>
      <c r="AT769" s="54">
        <v>84957</v>
      </c>
      <c r="AU769" s="54">
        <v>99139</v>
      </c>
      <c r="AV769" s="25">
        <f t="shared" si="44"/>
        <v>625549</v>
      </c>
      <c r="AW769" s="165">
        <v>2072618</v>
      </c>
      <c r="AX769" s="98">
        <f t="shared" si="45"/>
        <v>7921665</v>
      </c>
      <c r="AY769" s="73"/>
      <c r="AZ769" s="20">
        <v>454253</v>
      </c>
      <c r="BA769" s="20">
        <v>210038</v>
      </c>
      <c r="BB769" s="19">
        <v>664291</v>
      </c>
      <c r="BC769" s="19">
        <f t="shared" si="46"/>
        <v>8585956</v>
      </c>
      <c r="BE769" s="20">
        <v>79413</v>
      </c>
      <c r="BF769" s="21">
        <f t="shared" si="47"/>
        <v>8506543</v>
      </c>
      <c r="BH769" s="73"/>
      <c r="BI769" s="73"/>
      <c r="BJ769" s="73"/>
      <c r="BK769" s="73"/>
      <c r="BL769" s="73"/>
      <c r="BM769" s="73"/>
      <c r="BN769" s="73"/>
    </row>
    <row r="770" spans="1:66" ht="22.5" customHeight="1" x14ac:dyDescent="0.2">
      <c r="A770" s="125" t="s">
        <v>2576</v>
      </c>
      <c r="B770" s="126" t="s">
        <v>2577</v>
      </c>
      <c r="C770" s="136" t="s">
        <v>865</v>
      </c>
      <c r="D770" s="129">
        <v>3</v>
      </c>
      <c r="E770" s="130" t="s">
        <v>3561</v>
      </c>
      <c r="F770" s="19">
        <v>2962469</v>
      </c>
      <c r="G770" s="20">
        <v>1621861</v>
      </c>
      <c r="H770" s="20">
        <v>765130</v>
      </c>
      <c r="I770" s="20">
        <v>0</v>
      </c>
      <c r="J770" s="20">
        <v>0</v>
      </c>
      <c r="K770" s="20">
        <v>15240</v>
      </c>
      <c r="L770" s="20">
        <v>12819</v>
      </c>
      <c r="M770" s="20">
        <v>255507</v>
      </c>
      <c r="N770" s="20">
        <v>157347</v>
      </c>
      <c r="O770" s="20">
        <v>102046</v>
      </c>
      <c r="P770" s="20">
        <v>2557336</v>
      </c>
      <c r="Q770" s="20">
        <v>434777</v>
      </c>
      <c r="R770" s="20">
        <v>583425</v>
      </c>
      <c r="S770" s="20">
        <v>600096</v>
      </c>
      <c r="T770" s="21">
        <v>590223</v>
      </c>
      <c r="U770" s="54">
        <v>270942</v>
      </c>
      <c r="V770" s="20">
        <v>351708</v>
      </c>
      <c r="W770" s="20">
        <v>243552</v>
      </c>
      <c r="X770" s="20">
        <v>0</v>
      </c>
      <c r="Y770" s="21">
        <v>0</v>
      </c>
      <c r="Z770" s="20">
        <v>1532794</v>
      </c>
      <c r="AA770" s="21">
        <v>59345</v>
      </c>
      <c r="AB770" s="32">
        <v>1524587</v>
      </c>
      <c r="AC770" s="20">
        <v>7796941</v>
      </c>
      <c r="AD770" s="20">
        <v>2801226</v>
      </c>
      <c r="AE770" s="20">
        <v>5227671</v>
      </c>
      <c r="AF770" s="20">
        <v>3185305</v>
      </c>
      <c r="AG770" s="20">
        <v>1556561</v>
      </c>
      <c r="AH770" s="20">
        <v>437115</v>
      </c>
      <c r="AI770" s="21">
        <v>254340</v>
      </c>
      <c r="AJ770" s="25">
        <v>362642</v>
      </c>
      <c r="AK770" s="25">
        <v>307386</v>
      </c>
      <c r="AL770" s="25">
        <v>113959</v>
      </c>
      <c r="AM770" s="22">
        <v>176808</v>
      </c>
      <c r="AN770" s="20">
        <v>1807089</v>
      </c>
      <c r="AO770" s="20">
        <v>393631</v>
      </c>
      <c r="AP770" s="54">
        <v>39061878</v>
      </c>
      <c r="AQ770" s="25">
        <v>711476</v>
      </c>
      <c r="AR770" s="25">
        <v>518204</v>
      </c>
      <c r="AS770" s="54">
        <v>316132</v>
      </c>
      <c r="AT770" s="54">
        <v>163483</v>
      </c>
      <c r="AU770" s="54">
        <v>428749</v>
      </c>
      <c r="AV770" s="25">
        <f t="shared" si="44"/>
        <v>2138044</v>
      </c>
      <c r="AW770" s="165">
        <v>6393608</v>
      </c>
      <c r="AX770" s="98">
        <f t="shared" si="45"/>
        <v>47593530</v>
      </c>
      <c r="AY770" s="73"/>
      <c r="AZ770" s="20">
        <v>3821359</v>
      </c>
      <c r="BA770" s="20">
        <v>491217</v>
      </c>
      <c r="BB770" s="19">
        <v>4312576</v>
      </c>
      <c r="BC770" s="19">
        <f t="shared" si="46"/>
        <v>51906106</v>
      </c>
      <c r="BE770" s="20">
        <v>2562381</v>
      </c>
      <c r="BF770" s="21">
        <f t="shared" si="47"/>
        <v>49343725</v>
      </c>
      <c r="BH770" s="73"/>
      <c r="BI770" s="73"/>
      <c r="BJ770" s="73"/>
      <c r="BK770" s="73"/>
      <c r="BL770" s="73"/>
      <c r="BM770" s="73"/>
      <c r="BN770" s="73"/>
    </row>
    <row r="771" spans="1:66" ht="22.5" customHeight="1" x14ac:dyDescent="0.2">
      <c r="A771" s="125" t="s">
        <v>2578</v>
      </c>
      <c r="B771" s="126" t="s">
        <v>2577</v>
      </c>
      <c r="C771" s="136" t="s">
        <v>866</v>
      </c>
      <c r="D771" s="129">
        <v>5</v>
      </c>
      <c r="E771" s="130" t="s">
        <v>3561</v>
      </c>
      <c r="F771" s="19">
        <v>809980</v>
      </c>
      <c r="G771" s="20">
        <v>318854</v>
      </c>
      <c r="H771" s="20">
        <v>102980</v>
      </c>
      <c r="I771" s="20">
        <v>0</v>
      </c>
      <c r="J771" s="20">
        <v>10587</v>
      </c>
      <c r="K771" s="20">
        <v>12060</v>
      </c>
      <c r="L771" s="20">
        <v>4278</v>
      </c>
      <c r="M771" s="20">
        <v>59953</v>
      </c>
      <c r="N771" s="20">
        <v>35356</v>
      </c>
      <c r="O771" s="20">
        <v>53613</v>
      </c>
      <c r="P771" s="20">
        <v>678677</v>
      </c>
      <c r="Q771" s="20">
        <v>100746</v>
      </c>
      <c r="R771" s="20">
        <v>199620</v>
      </c>
      <c r="S771" s="20">
        <v>165205</v>
      </c>
      <c r="T771" s="21">
        <v>150449</v>
      </c>
      <c r="U771" s="54">
        <v>69930</v>
      </c>
      <c r="V771" s="20">
        <v>83475</v>
      </c>
      <c r="W771" s="20">
        <v>50740</v>
      </c>
      <c r="X771" s="20">
        <v>0</v>
      </c>
      <c r="Y771" s="21">
        <v>0</v>
      </c>
      <c r="Z771" s="20">
        <v>886185</v>
      </c>
      <c r="AA771" s="21">
        <v>26455</v>
      </c>
      <c r="AB771" s="32">
        <v>268427</v>
      </c>
      <c r="AC771" s="20">
        <v>2132568</v>
      </c>
      <c r="AD771" s="20">
        <v>1071275</v>
      </c>
      <c r="AE771" s="20">
        <v>1342254</v>
      </c>
      <c r="AF771" s="20">
        <v>747684</v>
      </c>
      <c r="AG771" s="20">
        <v>363900</v>
      </c>
      <c r="AH771" s="20">
        <v>105885</v>
      </c>
      <c r="AI771" s="21">
        <v>44745</v>
      </c>
      <c r="AJ771" s="25">
        <v>95432</v>
      </c>
      <c r="AK771" s="25">
        <v>137996</v>
      </c>
      <c r="AL771" s="25">
        <v>34447</v>
      </c>
      <c r="AM771" s="22">
        <v>68179</v>
      </c>
      <c r="AN771" s="20">
        <v>206642</v>
      </c>
      <c r="AO771" s="20">
        <v>41759</v>
      </c>
      <c r="AP771" s="54">
        <v>10480336</v>
      </c>
      <c r="AQ771" s="25">
        <v>150393</v>
      </c>
      <c r="AR771" s="25">
        <v>222431</v>
      </c>
      <c r="AS771" s="54">
        <v>113911</v>
      </c>
      <c r="AT771" s="54">
        <v>76387</v>
      </c>
      <c r="AU771" s="54">
        <v>146444</v>
      </c>
      <c r="AV771" s="25">
        <f t="shared" si="44"/>
        <v>709566</v>
      </c>
      <c r="AW771" s="165">
        <v>1017083</v>
      </c>
      <c r="AX771" s="98">
        <f t="shared" si="45"/>
        <v>12206985</v>
      </c>
      <c r="AY771" s="73"/>
      <c r="AZ771" s="20">
        <v>1226203</v>
      </c>
      <c r="BA771" s="20">
        <v>171363</v>
      </c>
      <c r="BB771" s="19">
        <v>1397566</v>
      </c>
      <c r="BC771" s="19">
        <f t="shared" si="46"/>
        <v>13604551</v>
      </c>
      <c r="BE771" s="20">
        <v>362920</v>
      </c>
      <c r="BF771" s="21">
        <f t="shared" si="47"/>
        <v>13241631</v>
      </c>
      <c r="BH771" s="73"/>
      <c r="BI771" s="73"/>
      <c r="BJ771" s="73"/>
      <c r="BK771" s="73"/>
      <c r="BL771" s="73"/>
      <c r="BM771" s="73"/>
      <c r="BN771" s="73"/>
    </row>
    <row r="772" spans="1:66" ht="22.5" customHeight="1" x14ac:dyDescent="0.2">
      <c r="A772" s="125" t="s">
        <v>2579</v>
      </c>
      <c r="B772" s="126" t="s">
        <v>2577</v>
      </c>
      <c r="C772" s="136" t="s">
        <v>867</v>
      </c>
      <c r="D772" s="129">
        <v>5</v>
      </c>
      <c r="E772" s="130" t="s">
        <v>3561</v>
      </c>
      <c r="F772" s="19">
        <v>469419</v>
      </c>
      <c r="G772" s="20">
        <v>209907</v>
      </c>
      <c r="H772" s="20">
        <v>89300</v>
      </c>
      <c r="I772" s="20">
        <v>0</v>
      </c>
      <c r="J772" s="20">
        <v>0</v>
      </c>
      <c r="K772" s="20">
        <v>17120</v>
      </c>
      <c r="L772" s="20">
        <v>20132</v>
      </c>
      <c r="M772" s="20">
        <v>22652</v>
      </c>
      <c r="N772" s="20">
        <v>15307</v>
      </c>
      <c r="O772" s="20">
        <v>1998</v>
      </c>
      <c r="P772" s="20">
        <v>590854</v>
      </c>
      <c r="Q772" s="20">
        <v>51969</v>
      </c>
      <c r="R772" s="20">
        <v>100575</v>
      </c>
      <c r="S772" s="20">
        <v>79477</v>
      </c>
      <c r="T772" s="21">
        <v>124988</v>
      </c>
      <c r="U772" s="54">
        <v>29190</v>
      </c>
      <c r="V772" s="20">
        <v>32277</v>
      </c>
      <c r="W772" s="20">
        <v>20296</v>
      </c>
      <c r="X772" s="20">
        <v>0</v>
      </c>
      <c r="Y772" s="21">
        <v>0</v>
      </c>
      <c r="Z772" s="20">
        <v>266028</v>
      </c>
      <c r="AA772" s="21">
        <v>15015</v>
      </c>
      <c r="AB772" s="32">
        <v>131232</v>
      </c>
      <c r="AC772" s="20">
        <v>1195754</v>
      </c>
      <c r="AD772" s="20">
        <v>887051</v>
      </c>
      <c r="AE772" s="20">
        <v>753142</v>
      </c>
      <c r="AF772" s="20">
        <v>403225</v>
      </c>
      <c r="AG772" s="20">
        <v>218014</v>
      </c>
      <c r="AH772" s="20">
        <v>127877</v>
      </c>
      <c r="AI772" s="21">
        <v>62172</v>
      </c>
      <c r="AJ772" s="25">
        <v>56476</v>
      </c>
      <c r="AK772" s="25">
        <v>82934</v>
      </c>
      <c r="AL772" s="25">
        <v>21035</v>
      </c>
      <c r="AM772" s="22">
        <v>42256</v>
      </c>
      <c r="AN772" s="20">
        <v>115164</v>
      </c>
      <c r="AO772" s="20">
        <v>36705</v>
      </c>
      <c r="AP772" s="54">
        <v>6289541</v>
      </c>
      <c r="AQ772" s="25">
        <v>88236</v>
      </c>
      <c r="AR772" s="25">
        <v>202854</v>
      </c>
      <c r="AS772" s="54">
        <v>113744</v>
      </c>
      <c r="AT772" s="54">
        <v>56405</v>
      </c>
      <c r="AU772" s="54">
        <v>100715</v>
      </c>
      <c r="AV772" s="25">
        <f t="shared" si="44"/>
        <v>561954</v>
      </c>
      <c r="AW772" s="165">
        <v>841091</v>
      </c>
      <c r="AX772" s="98">
        <f t="shared" si="45"/>
        <v>7692586</v>
      </c>
      <c r="AY772" s="73"/>
      <c r="AZ772" s="20">
        <v>685043</v>
      </c>
      <c r="BA772" s="20">
        <v>159297</v>
      </c>
      <c r="BB772" s="19">
        <v>844340</v>
      </c>
      <c r="BC772" s="19">
        <f t="shared" si="46"/>
        <v>8536926</v>
      </c>
      <c r="BE772" s="20">
        <v>119933</v>
      </c>
      <c r="BF772" s="21">
        <f t="shared" si="47"/>
        <v>8416993</v>
      </c>
      <c r="BH772" s="73"/>
      <c r="BI772" s="73"/>
      <c r="BJ772" s="73"/>
      <c r="BK772" s="73"/>
      <c r="BL772" s="73"/>
      <c r="BM772" s="73"/>
      <c r="BN772" s="73"/>
    </row>
    <row r="773" spans="1:66" ht="22.5" customHeight="1" x14ac:dyDescent="0.2">
      <c r="A773" s="125" t="s">
        <v>2580</v>
      </c>
      <c r="B773" s="126" t="s">
        <v>2577</v>
      </c>
      <c r="C773" s="136" t="s">
        <v>868</v>
      </c>
      <c r="D773" s="129">
        <v>5</v>
      </c>
      <c r="E773" s="130" t="s">
        <v>3561</v>
      </c>
      <c r="F773" s="19">
        <v>565593</v>
      </c>
      <c r="G773" s="20">
        <v>445482</v>
      </c>
      <c r="H773" s="20">
        <v>81510</v>
      </c>
      <c r="I773" s="20">
        <v>0</v>
      </c>
      <c r="J773" s="20">
        <v>0</v>
      </c>
      <c r="K773" s="20">
        <v>0</v>
      </c>
      <c r="L773" s="20">
        <v>0</v>
      </c>
      <c r="M773" s="20">
        <v>26302</v>
      </c>
      <c r="N773" s="20">
        <v>16519</v>
      </c>
      <c r="O773" s="20">
        <v>8140</v>
      </c>
      <c r="P773" s="20">
        <v>289607</v>
      </c>
      <c r="Q773" s="20">
        <v>52414</v>
      </c>
      <c r="R773" s="20">
        <v>78525</v>
      </c>
      <c r="S773" s="20">
        <v>99123</v>
      </c>
      <c r="T773" s="21">
        <v>115730</v>
      </c>
      <c r="U773" s="54">
        <v>35238</v>
      </c>
      <c r="V773" s="20">
        <v>48972</v>
      </c>
      <c r="W773" s="20">
        <v>50740</v>
      </c>
      <c r="X773" s="20">
        <v>0</v>
      </c>
      <c r="Y773" s="21">
        <v>0</v>
      </c>
      <c r="Z773" s="20">
        <v>341085</v>
      </c>
      <c r="AA773" s="21">
        <v>0</v>
      </c>
      <c r="AB773" s="32">
        <v>114714</v>
      </c>
      <c r="AC773" s="20">
        <v>1015676</v>
      </c>
      <c r="AD773" s="20">
        <v>371523</v>
      </c>
      <c r="AE773" s="20">
        <v>922058</v>
      </c>
      <c r="AF773" s="20">
        <v>498617</v>
      </c>
      <c r="AG773" s="20">
        <v>209198</v>
      </c>
      <c r="AH773" s="20">
        <v>187697</v>
      </c>
      <c r="AI773" s="21">
        <v>190755</v>
      </c>
      <c r="AJ773" s="25">
        <v>58919</v>
      </c>
      <c r="AK773" s="25">
        <v>85200</v>
      </c>
      <c r="AL773" s="25">
        <v>25594</v>
      </c>
      <c r="AM773" s="22">
        <v>40150</v>
      </c>
      <c r="AN773" s="20">
        <v>335554</v>
      </c>
      <c r="AO773" s="20">
        <v>102264</v>
      </c>
      <c r="AP773" s="54">
        <v>6412899</v>
      </c>
      <c r="AQ773" s="25">
        <v>127436</v>
      </c>
      <c r="AR773" s="25">
        <v>199662</v>
      </c>
      <c r="AS773" s="54">
        <v>127384</v>
      </c>
      <c r="AT773" s="54">
        <v>83126</v>
      </c>
      <c r="AU773" s="54">
        <v>129186</v>
      </c>
      <c r="AV773" s="25">
        <f t="shared" si="44"/>
        <v>666794</v>
      </c>
      <c r="AW773" s="165">
        <v>1035607</v>
      </c>
      <c r="AX773" s="98">
        <f t="shared" si="45"/>
        <v>8115300</v>
      </c>
      <c r="AY773" s="73"/>
      <c r="AZ773" s="20">
        <v>723771</v>
      </c>
      <c r="BA773" s="20">
        <v>519637</v>
      </c>
      <c r="BB773" s="19">
        <v>1243408</v>
      </c>
      <c r="BC773" s="19">
        <f t="shared" si="46"/>
        <v>9358708</v>
      </c>
      <c r="BE773" s="20">
        <v>127797</v>
      </c>
      <c r="BF773" s="21">
        <f t="shared" si="47"/>
        <v>9230911</v>
      </c>
      <c r="BH773" s="73"/>
      <c r="BI773" s="73"/>
      <c r="BJ773" s="73"/>
      <c r="BK773" s="73"/>
      <c r="BL773" s="73"/>
      <c r="BM773" s="73"/>
      <c r="BN773" s="73"/>
    </row>
    <row r="774" spans="1:66" ht="22.5" customHeight="1" x14ac:dyDescent="0.2">
      <c r="A774" s="125" t="s">
        <v>2581</v>
      </c>
      <c r="B774" s="126" t="s">
        <v>2577</v>
      </c>
      <c r="C774" s="136" t="s">
        <v>869</v>
      </c>
      <c r="D774" s="129">
        <v>5</v>
      </c>
      <c r="E774" s="130" t="s">
        <v>3561</v>
      </c>
      <c r="F774" s="19">
        <v>385906</v>
      </c>
      <c r="G774" s="20">
        <v>337891</v>
      </c>
      <c r="H774" s="20">
        <v>82270</v>
      </c>
      <c r="I774" s="20">
        <v>0</v>
      </c>
      <c r="J774" s="20">
        <v>0</v>
      </c>
      <c r="K774" s="20">
        <v>0</v>
      </c>
      <c r="L774" s="20">
        <v>0</v>
      </c>
      <c r="M774" s="20">
        <v>20461</v>
      </c>
      <c r="N774" s="20">
        <v>12713</v>
      </c>
      <c r="O774" s="20">
        <v>41440</v>
      </c>
      <c r="P774" s="20">
        <v>310966</v>
      </c>
      <c r="Q774" s="20">
        <v>43344</v>
      </c>
      <c r="R774" s="20">
        <v>41895</v>
      </c>
      <c r="S774" s="20">
        <v>79477</v>
      </c>
      <c r="T774" s="21">
        <v>104157</v>
      </c>
      <c r="U774" s="54">
        <v>20706</v>
      </c>
      <c r="V774" s="20">
        <v>34503</v>
      </c>
      <c r="W774" s="20">
        <v>30444</v>
      </c>
      <c r="X774" s="20">
        <v>0</v>
      </c>
      <c r="Y774" s="21">
        <v>0</v>
      </c>
      <c r="Z774" s="20">
        <v>230986</v>
      </c>
      <c r="AA774" s="21">
        <v>12155</v>
      </c>
      <c r="AB774" s="32">
        <v>74513</v>
      </c>
      <c r="AC774" s="20">
        <v>721530</v>
      </c>
      <c r="AD774" s="20">
        <v>262662</v>
      </c>
      <c r="AE774" s="20">
        <v>624361</v>
      </c>
      <c r="AF774" s="20">
        <v>347519</v>
      </c>
      <c r="AG774" s="20">
        <v>131429</v>
      </c>
      <c r="AH774" s="20">
        <v>135660</v>
      </c>
      <c r="AI774" s="21">
        <v>97968</v>
      </c>
      <c r="AJ774" s="25">
        <v>49549</v>
      </c>
      <c r="AK774" s="25">
        <v>65354</v>
      </c>
      <c r="AL774" s="25">
        <v>18379</v>
      </c>
      <c r="AM774" s="22">
        <v>29808</v>
      </c>
      <c r="AN774" s="20">
        <v>236718</v>
      </c>
      <c r="AO774" s="20">
        <v>37987</v>
      </c>
      <c r="AP774" s="54">
        <v>4622751</v>
      </c>
      <c r="AQ774" s="25">
        <v>97790</v>
      </c>
      <c r="AR774" s="25">
        <v>166886</v>
      </c>
      <c r="AS774" s="54">
        <v>106772</v>
      </c>
      <c r="AT774" s="54">
        <v>47001</v>
      </c>
      <c r="AU774" s="54">
        <v>87595</v>
      </c>
      <c r="AV774" s="25">
        <f t="shared" si="44"/>
        <v>506044</v>
      </c>
      <c r="AW774" s="165">
        <v>597043</v>
      </c>
      <c r="AX774" s="98">
        <f t="shared" si="45"/>
        <v>5725838</v>
      </c>
      <c r="AY774" s="73"/>
      <c r="AZ774" s="20">
        <v>553196</v>
      </c>
      <c r="BA774" s="20">
        <v>172712</v>
      </c>
      <c r="BB774" s="19">
        <v>725908</v>
      </c>
      <c r="BC774" s="19">
        <f t="shared" si="46"/>
        <v>6451746</v>
      </c>
      <c r="BE774" s="20">
        <v>97900</v>
      </c>
      <c r="BF774" s="21">
        <f t="shared" si="47"/>
        <v>6353846</v>
      </c>
      <c r="BH774" s="73"/>
      <c r="BI774" s="73"/>
      <c r="BJ774" s="73"/>
      <c r="BK774" s="73"/>
      <c r="BL774" s="73"/>
      <c r="BM774" s="73"/>
      <c r="BN774" s="73"/>
    </row>
    <row r="775" spans="1:66" ht="22.5" customHeight="1" x14ac:dyDescent="0.2">
      <c r="A775" s="125" t="s">
        <v>2582</v>
      </c>
      <c r="B775" s="126" t="s">
        <v>2577</v>
      </c>
      <c r="C775" s="136" t="s">
        <v>870</v>
      </c>
      <c r="D775" s="129">
        <v>5</v>
      </c>
      <c r="E775" s="130" t="s">
        <v>3561</v>
      </c>
      <c r="F775" s="19">
        <v>840455</v>
      </c>
      <c r="G775" s="20">
        <v>370190</v>
      </c>
      <c r="H775" s="20">
        <v>140220</v>
      </c>
      <c r="I775" s="20">
        <v>0</v>
      </c>
      <c r="J775" s="20">
        <v>0</v>
      </c>
      <c r="K775" s="20">
        <v>0</v>
      </c>
      <c r="L775" s="20">
        <v>0</v>
      </c>
      <c r="M775" s="20">
        <v>65903</v>
      </c>
      <c r="N775" s="20">
        <v>37037</v>
      </c>
      <c r="O775" s="20">
        <v>32264</v>
      </c>
      <c r="P775" s="20">
        <v>977069</v>
      </c>
      <c r="Q775" s="20">
        <v>95388</v>
      </c>
      <c r="R775" s="20">
        <v>173070</v>
      </c>
      <c r="S775" s="20">
        <v>191995</v>
      </c>
      <c r="T775" s="21">
        <v>138876</v>
      </c>
      <c r="U775" s="54">
        <v>82488</v>
      </c>
      <c r="V775" s="20">
        <v>79023</v>
      </c>
      <c r="W775" s="20">
        <v>30444</v>
      </c>
      <c r="X775" s="20">
        <v>0</v>
      </c>
      <c r="Y775" s="21">
        <v>0</v>
      </c>
      <c r="Z775" s="20">
        <v>352094</v>
      </c>
      <c r="AA775" s="21">
        <v>108680</v>
      </c>
      <c r="AB775" s="32">
        <v>138773</v>
      </c>
      <c r="AC775" s="20">
        <v>2427379</v>
      </c>
      <c r="AD775" s="20">
        <v>821867</v>
      </c>
      <c r="AE775" s="20">
        <v>1177037</v>
      </c>
      <c r="AF775" s="20">
        <v>765877</v>
      </c>
      <c r="AG775" s="20">
        <v>389507</v>
      </c>
      <c r="AH775" s="20">
        <v>119008</v>
      </c>
      <c r="AI775" s="21">
        <v>40506</v>
      </c>
      <c r="AJ775" s="25">
        <v>99953</v>
      </c>
      <c r="AK775" s="25">
        <v>109270</v>
      </c>
      <c r="AL775" s="25">
        <v>32570</v>
      </c>
      <c r="AM775" s="22">
        <v>58405</v>
      </c>
      <c r="AN775" s="20">
        <v>166621</v>
      </c>
      <c r="AO775" s="20">
        <v>26445</v>
      </c>
      <c r="AP775" s="54">
        <v>10088414</v>
      </c>
      <c r="AQ775" s="25">
        <v>190431</v>
      </c>
      <c r="AR775" s="25">
        <v>215043</v>
      </c>
      <c r="AS775" s="54">
        <v>109881</v>
      </c>
      <c r="AT775" s="54">
        <v>75632</v>
      </c>
      <c r="AU775" s="54">
        <v>139295</v>
      </c>
      <c r="AV775" s="25">
        <f t="shared" ref="AV775:AV838" si="48">SUM(AQ775:AU775)</f>
        <v>730282</v>
      </c>
      <c r="AW775" s="165">
        <v>1400881</v>
      </c>
      <c r="AX775" s="98">
        <f t="shared" ref="AX775:AX838" si="49">SUM(AP775,AV775:AW775)</f>
        <v>12219577</v>
      </c>
      <c r="AY775" s="73"/>
      <c r="AZ775" s="20">
        <v>1287533</v>
      </c>
      <c r="BA775" s="20">
        <v>99605</v>
      </c>
      <c r="BB775" s="19">
        <v>1387138</v>
      </c>
      <c r="BC775" s="19">
        <f t="shared" ref="BC775:BC838" si="50">AX775+BB775</f>
        <v>13606715</v>
      </c>
      <c r="BE775" s="20">
        <v>331485</v>
      </c>
      <c r="BF775" s="21">
        <f t="shared" ref="BF775:BF838" si="51">BC775-BE775</f>
        <v>13275230</v>
      </c>
      <c r="BH775" s="73"/>
      <c r="BI775" s="73"/>
      <c r="BJ775" s="73"/>
      <c r="BK775" s="73"/>
      <c r="BL775" s="73"/>
      <c r="BM775" s="73"/>
      <c r="BN775" s="73"/>
    </row>
    <row r="776" spans="1:66" ht="22.5" customHeight="1" x14ac:dyDescent="0.2">
      <c r="A776" s="125" t="s">
        <v>2583</v>
      </c>
      <c r="B776" s="126" t="s">
        <v>2577</v>
      </c>
      <c r="C776" s="136" t="s">
        <v>871</v>
      </c>
      <c r="D776" s="129">
        <v>5</v>
      </c>
      <c r="E776" s="130" t="s">
        <v>3561</v>
      </c>
      <c r="F776" s="19">
        <v>491568</v>
      </c>
      <c r="G776" s="20">
        <v>195505</v>
      </c>
      <c r="H776" s="20">
        <v>50540</v>
      </c>
      <c r="I776" s="20">
        <v>0</v>
      </c>
      <c r="J776" s="20">
        <v>0</v>
      </c>
      <c r="K776" s="20">
        <v>750</v>
      </c>
      <c r="L776" s="20">
        <v>53</v>
      </c>
      <c r="M776" s="20">
        <v>26643</v>
      </c>
      <c r="N776" s="20">
        <v>14533</v>
      </c>
      <c r="O776" s="20">
        <v>4329</v>
      </c>
      <c r="P776" s="20">
        <v>394335</v>
      </c>
      <c r="Q776" s="20">
        <v>49454</v>
      </c>
      <c r="R776" s="20">
        <v>94770</v>
      </c>
      <c r="S776" s="20">
        <v>75012</v>
      </c>
      <c r="T776" s="21">
        <v>81011</v>
      </c>
      <c r="U776" s="54">
        <v>78246</v>
      </c>
      <c r="V776" s="20">
        <v>27825</v>
      </c>
      <c r="W776" s="20">
        <v>20296</v>
      </c>
      <c r="X776" s="20">
        <v>0</v>
      </c>
      <c r="Y776" s="21">
        <v>0</v>
      </c>
      <c r="Z776" s="20">
        <v>238132</v>
      </c>
      <c r="AA776" s="21">
        <v>0</v>
      </c>
      <c r="AB776" s="32">
        <v>112625</v>
      </c>
      <c r="AC776" s="20">
        <v>900416</v>
      </c>
      <c r="AD776" s="20">
        <v>331876</v>
      </c>
      <c r="AE776" s="20">
        <v>774571</v>
      </c>
      <c r="AF776" s="20">
        <v>377706</v>
      </c>
      <c r="AG776" s="20">
        <v>176995</v>
      </c>
      <c r="AH776" s="20">
        <v>127877</v>
      </c>
      <c r="AI776" s="21">
        <v>40035</v>
      </c>
      <c r="AJ776" s="25">
        <v>54994</v>
      </c>
      <c r="AK776" s="25">
        <v>66080</v>
      </c>
      <c r="AL776" s="25">
        <v>17683</v>
      </c>
      <c r="AM776" s="22">
        <v>34560</v>
      </c>
      <c r="AN776" s="20">
        <v>406026</v>
      </c>
      <c r="AO776" s="20">
        <v>24918</v>
      </c>
      <c r="AP776" s="54">
        <v>5289364</v>
      </c>
      <c r="AQ776" s="25">
        <v>121374</v>
      </c>
      <c r="AR776" s="25">
        <v>151507</v>
      </c>
      <c r="AS776" s="54">
        <v>120171</v>
      </c>
      <c r="AT776" s="54">
        <v>36523</v>
      </c>
      <c r="AU776" s="54">
        <v>62870</v>
      </c>
      <c r="AV776" s="25">
        <f t="shared" si="48"/>
        <v>492445</v>
      </c>
      <c r="AW776" s="165">
        <v>1063817</v>
      </c>
      <c r="AX776" s="98">
        <f t="shared" si="49"/>
        <v>6845626</v>
      </c>
      <c r="AY776" s="73"/>
      <c r="AZ776" s="20">
        <v>656705</v>
      </c>
      <c r="BA776" s="20">
        <v>126589</v>
      </c>
      <c r="BB776" s="19">
        <v>783294</v>
      </c>
      <c r="BC776" s="19">
        <f t="shared" si="50"/>
        <v>7628920</v>
      </c>
      <c r="BE776" s="20">
        <v>177309</v>
      </c>
      <c r="BF776" s="21">
        <f t="shared" si="51"/>
        <v>7451611</v>
      </c>
      <c r="BH776" s="73"/>
      <c r="BI776" s="73"/>
      <c r="BJ776" s="73"/>
      <c r="BK776" s="73"/>
      <c r="BL776" s="73"/>
      <c r="BM776" s="73"/>
      <c r="BN776" s="73"/>
    </row>
    <row r="777" spans="1:66" ht="22.5" customHeight="1" x14ac:dyDescent="0.2">
      <c r="A777" s="125" t="s">
        <v>2584</v>
      </c>
      <c r="B777" s="126" t="s">
        <v>2577</v>
      </c>
      <c r="C777" s="136" t="s">
        <v>872</v>
      </c>
      <c r="D777" s="129">
        <v>5</v>
      </c>
      <c r="E777" s="130" t="s">
        <v>3561</v>
      </c>
      <c r="F777" s="19">
        <v>1052170</v>
      </c>
      <c r="G777" s="20">
        <v>563912</v>
      </c>
      <c r="H777" s="20">
        <v>204250</v>
      </c>
      <c r="I777" s="20">
        <v>0</v>
      </c>
      <c r="J777" s="20">
        <v>0</v>
      </c>
      <c r="K777" s="20">
        <v>0</v>
      </c>
      <c r="L777" s="20">
        <v>0</v>
      </c>
      <c r="M777" s="20">
        <v>74578</v>
      </c>
      <c r="N777" s="20">
        <v>42818</v>
      </c>
      <c r="O777" s="20">
        <v>66119</v>
      </c>
      <c r="P777" s="20">
        <v>781710</v>
      </c>
      <c r="Q777" s="20">
        <v>104902</v>
      </c>
      <c r="R777" s="20">
        <v>196065</v>
      </c>
      <c r="S777" s="20">
        <v>192888</v>
      </c>
      <c r="T777" s="21">
        <v>196741</v>
      </c>
      <c r="U777" s="54">
        <v>88242</v>
      </c>
      <c r="V777" s="20">
        <v>107961</v>
      </c>
      <c r="W777" s="20">
        <v>81184</v>
      </c>
      <c r="X777" s="20">
        <v>0</v>
      </c>
      <c r="Y777" s="21">
        <v>0</v>
      </c>
      <c r="Z777" s="20">
        <v>505564</v>
      </c>
      <c r="AA777" s="21">
        <v>72930</v>
      </c>
      <c r="AB777" s="32">
        <v>190446</v>
      </c>
      <c r="AC777" s="20">
        <v>2447295</v>
      </c>
      <c r="AD777" s="20">
        <v>753609</v>
      </c>
      <c r="AE777" s="20">
        <v>1647140</v>
      </c>
      <c r="AF777" s="20">
        <v>991599</v>
      </c>
      <c r="AG777" s="20">
        <v>439471</v>
      </c>
      <c r="AH777" s="20">
        <v>293401</v>
      </c>
      <c r="AI777" s="21">
        <v>78657</v>
      </c>
      <c r="AJ777" s="25">
        <v>113504</v>
      </c>
      <c r="AK777" s="25">
        <v>137249</v>
      </c>
      <c r="AL777" s="25">
        <v>42063</v>
      </c>
      <c r="AM777" s="22">
        <v>68320</v>
      </c>
      <c r="AN777" s="20">
        <v>485310</v>
      </c>
      <c r="AO777" s="20">
        <v>89421</v>
      </c>
      <c r="AP777" s="54">
        <v>12109519</v>
      </c>
      <c r="AQ777" s="25">
        <v>227399</v>
      </c>
      <c r="AR777" s="25">
        <v>272432</v>
      </c>
      <c r="AS777" s="54">
        <v>197904</v>
      </c>
      <c r="AT777" s="54">
        <v>84729</v>
      </c>
      <c r="AU777" s="54">
        <v>133056</v>
      </c>
      <c r="AV777" s="25">
        <f t="shared" si="48"/>
        <v>915520</v>
      </c>
      <c r="AW777" s="165">
        <v>2549683</v>
      </c>
      <c r="AX777" s="98">
        <f t="shared" si="49"/>
        <v>15574722</v>
      </c>
      <c r="AY777" s="73"/>
      <c r="AZ777" s="20">
        <v>1475330</v>
      </c>
      <c r="BA777" s="20">
        <v>213619</v>
      </c>
      <c r="BB777" s="19">
        <v>1688949</v>
      </c>
      <c r="BC777" s="19">
        <f t="shared" si="50"/>
        <v>17263671</v>
      </c>
      <c r="BE777" s="20">
        <v>452783</v>
      </c>
      <c r="BF777" s="21">
        <f t="shared" si="51"/>
        <v>16810888</v>
      </c>
      <c r="BH777" s="73"/>
      <c r="BI777" s="73"/>
      <c r="BJ777" s="73"/>
      <c r="BK777" s="73"/>
      <c r="BL777" s="73"/>
      <c r="BM777" s="73"/>
      <c r="BN777" s="73"/>
    </row>
    <row r="778" spans="1:66" ht="22.5" customHeight="1" x14ac:dyDescent="0.2">
      <c r="A778" s="125" t="s">
        <v>2585</v>
      </c>
      <c r="B778" s="126" t="s">
        <v>2577</v>
      </c>
      <c r="C778" s="136" t="s">
        <v>873</v>
      </c>
      <c r="D778" s="129">
        <v>5</v>
      </c>
      <c r="E778" s="130" t="s">
        <v>3561</v>
      </c>
      <c r="F778" s="19">
        <v>1345178</v>
      </c>
      <c r="G778" s="20">
        <v>500312</v>
      </c>
      <c r="H778" s="20">
        <v>140410</v>
      </c>
      <c r="I778" s="20">
        <v>0</v>
      </c>
      <c r="J778" s="20">
        <v>8807</v>
      </c>
      <c r="K778" s="20">
        <v>5460</v>
      </c>
      <c r="L778" s="20">
        <v>1754</v>
      </c>
      <c r="M778" s="20">
        <v>85345</v>
      </c>
      <c r="N778" s="20">
        <v>46811</v>
      </c>
      <c r="O778" s="20">
        <v>23088</v>
      </c>
      <c r="P778" s="20">
        <v>1002220</v>
      </c>
      <c r="Q778" s="20">
        <v>110626</v>
      </c>
      <c r="R778" s="20">
        <v>297990</v>
      </c>
      <c r="S778" s="20">
        <v>221464</v>
      </c>
      <c r="T778" s="21">
        <v>219887</v>
      </c>
      <c r="U778" s="54">
        <v>126546</v>
      </c>
      <c r="V778" s="20">
        <v>109074</v>
      </c>
      <c r="W778" s="20">
        <v>50740</v>
      </c>
      <c r="X778" s="20">
        <v>0</v>
      </c>
      <c r="Y778" s="21">
        <v>0</v>
      </c>
      <c r="Z778" s="20">
        <v>446632</v>
      </c>
      <c r="AA778" s="21">
        <v>22165</v>
      </c>
      <c r="AB778" s="32">
        <v>238301</v>
      </c>
      <c r="AC778" s="20">
        <v>3318543</v>
      </c>
      <c r="AD778" s="20">
        <v>1107324</v>
      </c>
      <c r="AE778" s="20">
        <v>1684763</v>
      </c>
      <c r="AF778" s="20">
        <v>1036599</v>
      </c>
      <c r="AG778" s="20">
        <v>494811</v>
      </c>
      <c r="AH778" s="20">
        <v>263265</v>
      </c>
      <c r="AI778" s="21">
        <v>50397</v>
      </c>
      <c r="AJ778" s="25">
        <v>122197</v>
      </c>
      <c r="AK778" s="25">
        <v>137178</v>
      </c>
      <c r="AL778" s="25">
        <v>43365</v>
      </c>
      <c r="AM778" s="22">
        <v>69188</v>
      </c>
      <c r="AN778" s="20">
        <v>1240585</v>
      </c>
      <c r="AO778" s="20">
        <v>105052</v>
      </c>
      <c r="AP778" s="54">
        <v>14676077</v>
      </c>
      <c r="AQ778" s="25">
        <v>264600</v>
      </c>
      <c r="AR778" s="25">
        <v>250597</v>
      </c>
      <c r="AS778" s="54">
        <v>200661</v>
      </c>
      <c r="AT778" s="54">
        <v>67312</v>
      </c>
      <c r="AU778" s="54">
        <v>171052</v>
      </c>
      <c r="AV778" s="25">
        <f t="shared" si="48"/>
        <v>954222</v>
      </c>
      <c r="AW778" s="165">
        <v>2999045</v>
      </c>
      <c r="AX778" s="98">
        <f t="shared" si="49"/>
        <v>18629344</v>
      </c>
      <c r="AY778" s="73"/>
      <c r="AZ778" s="20">
        <v>1594310</v>
      </c>
      <c r="BA778" s="20">
        <v>247785</v>
      </c>
      <c r="BB778" s="19">
        <v>1842095</v>
      </c>
      <c r="BC778" s="19">
        <f t="shared" si="50"/>
        <v>20471439</v>
      </c>
      <c r="BE778" s="20">
        <v>478365</v>
      </c>
      <c r="BF778" s="21">
        <f t="shared" si="51"/>
        <v>19993074</v>
      </c>
      <c r="BH778" s="73"/>
      <c r="BI778" s="73"/>
      <c r="BJ778" s="73"/>
      <c r="BK778" s="73"/>
      <c r="BL778" s="73"/>
      <c r="BM778" s="73"/>
      <c r="BN778" s="73"/>
    </row>
    <row r="779" spans="1:66" ht="22.5" customHeight="1" x14ac:dyDescent="0.2">
      <c r="A779" s="125" t="s">
        <v>2586</v>
      </c>
      <c r="B779" s="126" t="s">
        <v>2577</v>
      </c>
      <c r="C779" s="136" t="s">
        <v>874</v>
      </c>
      <c r="D779" s="129">
        <v>6</v>
      </c>
      <c r="E779" s="130" t="s">
        <v>3561</v>
      </c>
      <c r="F779" s="19">
        <v>388436</v>
      </c>
      <c r="G779" s="20">
        <v>178678</v>
      </c>
      <c r="H779" s="20">
        <v>41420</v>
      </c>
      <c r="I779" s="20">
        <v>0</v>
      </c>
      <c r="J779" s="20">
        <v>0</v>
      </c>
      <c r="K779" s="20">
        <v>0</v>
      </c>
      <c r="L779" s="20">
        <v>0</v>
      </c>
      <c r="M779" s="20">
        <v>10577</v>
      </c>
      <c r="N779" s="20">
        <v>10014</v>
      </c>
      <c r="O779" s="20">
        <v>3552</v>
      </c>
      <c r="P779" s="20">
        <v>254173</v>
      </c>
      <c r="Q779" s="20">
        <v>34860</v>
      </c>
      <c r="R779" s="20">
        <v>37800</v>
      </c>
      <c r="S779" s="20">
        <v>66082</v>
      </c>
      <c r="T779" s="21">
        <v>81011</v>
      </c>
      <c r="U779" s="54">
        <v>19110</v>
      </c>
      <c r="V779" s="20">
        <v>32277</v>
      </c>
      <c r="W779" s="20">
        <v>30444</v>
      </c>
      <c r="X779" s="20">
        <v>0</v>
      </c>
      <c r="Y779" s="21">
        <v>0</v>
      </c>
      <c r="Z779" s="20">
        <v>177666</v>
      </c>
      <c r="AA779" s="21">
        <v>43615</v>
      </c>
      <c r="AB779" s="32">
        <v>0</v>
      </c>
      <c r="AC779" s="20">
        <v>856290</v>
      </c>
      <c r="AD779" s="20">
        <v>296601</v>
      </c>
      <c r="AE779" s="20">
        <v>473174</v>
      </c>
      <c r="AF779" s="20">
        <v>242144</v>
      </c>
      <c r="AG779" s="20">
        <v>115957</v>
      </c>
      <c r="AH779" s="20">
        <v>90500</v>
      </c>
      <c r="AI779" s="21">
        <v>25905</v>
      </c>
      <c r="AJ779" s="25">
        <v>45625</v>
      </c>
      <c r="AK779" s="25">
        <v>56747</v>
      </c>
      <c r="AL779" s="25">
        <v>12326</v>
      </c>
      <c r="AM779" s="22">
        <v>27881</v>
      </c>
      <c r="AN779" s="20">
        <v>477432</v>
      </c>
      <c r="AO779" s="20">
        <v>16667</v>
      </c>
      <c r="AP779" s="54">
        <v>4146964</v>
      </c>
      <c r="AQ779" s="25">
        <v>104934</v>
      </c>
      <c r="AR779" s="25">
        <v>144952</v>
      </c>
      <c r="AS779" s="54">
        <v>81175</v>
      </c>
      <c r="AT779" s="54">
        <v>36250</v>
      </c>
      <c r="AU779" s="54">
        <v>82679</v>
      </c>
      <c r="AV779" s="25">
        <f t="shared" si="48"/>
        <v>449990</v>
      </c>
      <c r="AW779" s="165">
        <v>757900</v>
      </c>
      <c r="AX779" s="98">
        <f t="shared" si="49"/>
        <v>5354854</v>
      </c>
      <c r="AY779" s="73"/>
      <c r="AZ779" s="20">
        <v>497813</v>
      </c>
      <c r="BA779" s="20">
        <v>72886</v>
      </c>
      <c r="BB779" s="19">
        <v>570699</v>
      </c>
      <c r="BC779" s="19">
        <f t="shared" si="50"/>
        <v>5925553</v>
      </c>
      <c r="BE779" s="20">
        <v>82458</v>
      </c>
      <c r="BF779" s="21">
        <f t="shared" si="51"/>
        <v>5843095</v>
      </c>
      <c r="BH779" s="73"/>
      <c r="BI779" s="73"/>
      <c r="BJ779" s="73"/>
      <c r="BK779" s="73"/>
      <c r="BL779" s="73"/>
      <c r="BM779" s="73"/>
      <c r="BN779" s="73"/>
    </row>
    <row r="780" spans="1:66" ht="22.5" customHeight="1" x14ac:dyDescent="0.2">
      <c r="A780" s="125" t="s">
        <v>2587</v>
      </c>
      <c r="B780" s="126" t="s">
        <v>2577</v>
      </c>
      <c r="C780" s="136" t="s">
        <v>269</v>
      </c>
      <c r="D780" s="129">
        <v>6</v>
      </c>
      <c r="E780" s="130" t="s">
        <v>3561</v>
      </c>
      <c r="F780" s="19">
        <v>111573</v>
      </c>
      <c r="G780" s="20">
        <v>67949</v>
      </c>
      <c r="H780" s="20">
        <v>15960</v>
      </c>
      <c r="I780" s="20">
        <v>0</v>
      </c>
      <c r="J780" s="20">
        <v>0</v>
      </c>
      <c r="K780" s="20">
        <v>0</v>
      </c>
      <c r="L780" s="20">
        <v>0</v>
      </c>
      <c r="M780" s="20">
        <v>0</v>
      </c>
      <c r="N780" s="20">
        <v>1279</v>
      </c>
      <c r="O780" s="20">
        <v>0</v>
      </c>
      <c r="P780" s="20">
        <v>93729</v>
      </c>
      <c r="Q780" s="20">
        <v>10295</v>
      </c>
      <c r="R780" s="20">
        <v>14850</v>
      </c>
      <c r="S780" s="20">
        <v>9823</v>
      </c>
      <c r="T780" s="21">
        <v>11573</v>
      </c>
      <c r="U780" s="54">
        <v>7812</v>
      </c>
      <c r="V780" s="20">
        <v>6678</v>
      </c>
      <c r="W780" s="20">
        <v>10148</v>
      </c>
      <c r="X780" s="20">
        <v>0</v>
      </c>
      <c r="Y780" s="21">
        <v>0</v>
      </c>
      <c r="Z780" s="20">
        <v>54691</v>
      </c>
      <c r="AA780" s="21">
        <v>6435</v>
      </c>
      <c r="AB780" s="32">
        <v>0</v>
      </c>
      <c r="AC780" s="20">
        <v>135093</v>
      </c>
      <c r="AD780" s="20">
        <v>92806</v>
      </c>
      <c r="AE780" s="20">
        <v>132131</v>
      </c>
      <c r="AF780" s="20">
        <v>53372</v>
      </c>
      <c r="AG780" s="20">
        <v>22103</v>
      </c>
      <c r="AH780" s="20">
        <v>46155</v>
      </c>
      <c r="AI780" s="21">
        <v>65940</v>
      </c>
      <c r="AJ780" s="25">
        <v>11563</v>
      </c>
      <c r="AK780" s="25">
        <v>26074</v>
      </c>
      <c r="AL780" s="25">
        <v>4110</v>
      </c>
      <c r="AM780" s="22">
        <v>8635</v>
      </c>
      <c r="AN780" s="20">
        <v>86791</v>
      </c>
      <c r="AO780" s="20">
        <v>25420</v>
      </c>
      <c r="AP780" s="54">
        <v>1132988</v>
      </c>
      <c r="AQ780" s="25">
        <v>67721</v>
      </c>
      <c r="AR780" s="25">
        <v>149722</v>
      </c>
      <c r="AS780" s="54">
        <v>58169</v>
      </c>
      <c r="AT780" s="54">
        <v>64343</v>
      </c>
      <c r="AU780" s="54">
        <v>35523</v>
      </c>
      <c r="AV780" s="25">
        <f t="shared" si="48"/>
        <v>375478</v>
      </c>
      <c r="AW780" s="165">
        <v>391235</v>
      </c>
      <c r="AX780" s="98">
        <f t="shared" si="49"/>
        <v>1899701</v>
      </c>
      <c r="AY780" s="73"/>
      <c r="AZ780" s="20">
        <v>185921</v>
      </c>
      <c r="BA780" s="20">
        <v>113903</v>
      </c>
      <c r="BB780" s="19">
        <v>299824</v>
      </c>
      <c r="BC780" s="19">
        <f t="shared" si="50"/>
        <v>2199525</v>
      </c>
      <c r="BE780" s="20">
        <v>17910</v>
      </c>
      <c r="BF780" s="21">
        <f t="shared" si="51"/>
        <v>2181615</v>
      </c>
      <c r="BH780" s="73"/>
      <c r="BI780" s="73"/>
      <c r="BJ780" s="73"/>
      <c r="BK780" s="73"/>
      <c r="BL780" s="73"/>
      <c r="BM780" s="73"/>
      <c r="BN780" s="73"/>
    </row>
    <row r="781" spans="1:66" ht="22.5" customHeight="1" x14ac:dyDescent="0.2">
      <c r="A781" s="125" t="s">
        <v>2588</v>
      </c>
      <c r="B781" s="126" t="s">
        <v>2577</v>
      </c>
      <c r="C781" s="136" t="s">
        <v>875</v>
      </c>
      <c r="D781" s="129">
        <v>6</v>
      </c>
      <c r="E781" s="130" t="s">
        <v>3561</v>
      </c>
      <c r="F781" s="19">
        <v>299748</v>
      </c>
      <c r="G781" s="20">
        <v>169908</v>
      </c>
      <c r="H781" s="20">
        <v>52820</v>
      </c>
      <c r="I781" s="20">
        <v>0</v>
      </c>
      <c r="J781" s="20">
        <v>0</v>
      </c>
      <c r="K781" s="20">
        <v>11440</v>
      </c>
      <c r="L781" s="20">
        <v>4193</v>
      </c>
      <c r="M781" s="20">
        <v>0</v>
      </c>
      <c r="N781" s="20">
        <v>5281</v>
      </c>
      <c r="O781" s="20">
        <v>0</v>
      </c>
      <c r="P781" s="20">
        <v>145826</v>
      </c>
      <c r="Q781" s="20">
        <v>22926</v>
      </c>
      <c r="R781" s="20">
        <v>56790</v>
      </c>
      <c r="S781" s="20">
        <v>33934</v>
      </c>
      <c r="T781" s="21">
        <v>46292</v>
      </c>
      <c r="U781" s="54">
        <v>45192</v>
      </c>
      <c r="V781" s="20">
        <v>17808</v>
      </c>
      <c r="W781" s="20">
        <v>30444</v>
      </c>
      <c r="X781" s="20">
        <v>0</v>
      </c>
      <c r="Y781" s="21">
        <v>0</v>
      </c>
      <c r="Z781" s="20">
        <v>145202</v>
      </c>
      <c r="AA781" s="21">
        <v>1430</v>
      </c>
      <c r="AB781" s="32">
        <v>0</v>
      </c>
      <c r="AC781" s="20">
        <v>456302</v>
      </c>
      <c r="AD781" s="20">
        <v>248103</v>
      </c>
      <c r="AE781" s="20">
        <v>331061</v>
      </c>
      <c r="AF781" s="20">
        <v>166635</v>
      </c>
      <c r="AG781" s="20">
        <v>72554</v>
      </c>
      <c r="AH781" s="20">
        <v>91586</v>
      </c>
      <c r="AI781" s="21">
        <v>84780</v>
      </c>
      <c r="AJ781" s="25">
        <v>30272</v>
      </c>
      <c r="AK781" s="25">
        <v>48007</v>
      </c>
      <c r="AL781" s="25">
        <v>10921</v>
      </c>
      <c r="AM781" s="22">
        <v>17594</v>
      </c>
      <c r="AN781" s="20">
        <v>441248</v>
      </c>
      <c r="AO781" s="20">
        <v>43163</v>
      </c>
      <c r="AP781" s="54">
        <v>3131460</v>
      </c>
      <c r="AQ781" s="25">
        <v>80166</v>
      </c>
      <c r="AR781" s="25">
        <v>128785</v>
      </c>
      <c r="AS781" s="54">
        <v>102591</v>
      </c>
      <c r="AT781" s="54">
        <v>55788</v>
      </c>
      <c r="AU781" s="54">
        <v>74354</v>
      </c>
      <c r="AV781" s="25">
        <f t="shared" si="48"/>
        <v>441684</v>
      </c>
      <c r="AW781" s="165">
        <v>670612</v>
      </c>
      <c r="AX781" s="98">
        <f t="shared" si="49"/>
        <v>4243756</v>
      </c>
      <c r="AY781" s="73"/>
      <c r="AZ781" s="20">
        <v>374957</v>
      </c>
      <c r="BA781" s="20">
        <v>199276</v>
      </c>
      <c r="BB781" s="19">
        <v>574233</v>
      </c>
      <c r="BC781" s="19">
        <f t="shared" si="50"/>
        <v>4817989</v>
      </c>
      <c r="BE781" s="20">
        <v>52262</v>
      </c>
      <c r="BF781" s="21">
        <f t="shared" si="51"/>
        <v>4765727</v>
      </c>
      <c r="BH781" s="73"/>
      <c r="BI781" s="73"/>
      <c r="BJ781" s="73"/>
      <c r="BK781" s="73"/>
      <c r="BL781" s="73"/>
      <c r="BM781" s="73"/>
      <c r="BN781" s="73"/>
    </row>
    <row r="782" spans="1:66" ht="22.5" customHeight="1" x14ac:dyDescent="0.2">
      <c r="A782" s="125" t="s">
        <v>2589</v>
      </c>
      <c r="B782" s="126" t="s">
        <v>2577</v>
      </c>
      <c r="C782" s="136" t="s">
        <v>876</v>
      </c>
      <c r="D782" s="129">
        <v>6</v>
      </c>
      <c r="E782" s="130" t="s">
        <v>3561</v>
      </c>
      <c r="F782" s="19">
        <v>446522</v>
      </c>
      <c r="G782" s="20">
        <v>180532</v>
      </c>
      <c r="H782" s="20">
        <v>54530</v>
      </c>
      <c r="I782" s="20">
        <v>0</v>
      </c>
      <c r="J782" s="20">
        <v>0</v>
      </c>
      <c r="K782" s="20">
        <v>8840</v>
      </c>
      <c r="L782" s="20">
        <v>7977</v>
      </c>
      <c r="M782" s="20">
        <v>11881</v>
      </c>
      <c r="N782" s="20">
        <v>10622</v>
      </c>
      <c r="O782" s="20">
        <v>6364</v>
      </c>
      <c r="P782" s="20">
        <v>220538</v>
      </c>
      <c r="Q782" s="20">
        <v>40756</v>
      </c>
      <c r="R782" s="20">
        <v>95715</v>
      </c>
      <c r="S782" s="20">
        <v>66082</v>
      </c>
      <c r="T782" s="21">
        <v>92584</v>
      </c>
      <c r="U782" s="54">
        <v>51954</v>
      </c>
      <c r="V782" s="20">
        <v>28938</v>
      </c>
      <c r="W782" s="20">
        <v>40592</v>
      </c>
      <c r="X782" s="20">
        <v>0</v>
      </c>
      <c r="Y782" s="21">
        <v>0</v>
      </c>
      <c r="Z782" s="20">
        <v>227269</v>
      </c>
      <c r="AA782" s="21">
        <v>0</v>
      </c>
      <c r="AB782" s="32">
        <v>0</v>
      </c>
      <c r="AC782" s="20">
        <v>855404</v>
      </c>
      <c r="AD782" s="20">
        <v>575268</v>
      </c>
      <c r="AE782" s="20">
        <v>514007</v>
      </c>
      <c r="AF782" s="20">
        <v>298011</v>
      </c>
      <c r="AG782" s="20">
        <v>113818</v>
      </c>
      <c r="AH782" s="20">
        <v>130230</v>
      </c>
      <c r="AI782" s="21">
        <v>74418</v>
      </c>
      <c r="AJ782" s="25">
        <v>47501</v>
      </c>
      <c r="AK782" s="25">
        <v>57818</v>
      </c>
      <c r="AL782" s="25">
        <v>16345</v>
      </c>
      <c r="AM782" s="22">
        <v>26628</v>
      </c>
      <c r="AN782" s="20">
        <v>690305</v>
      </c>
      <c r="AO782" s="20">
        <v>26589</v>
      </c>
      <c r="AP782" s="54">
        <v>5018038</v>
      </c>
      <c r="AQ782" s="25">
        <v>97013</v>
      </c>
      <c r="AR782" s="25">
        <v>156159</v>
      </c>
      <c r="AS782" s="54">
        <v>123183</v>
      </c>
      <c r="AT782" s="54">
        <v>52352</v>
      </c>
      <c r="AU782" s="54">
        <v>83216</v>
      </c>
      <c r="AV782" s="25">
        <f t="shared" si="48"/>
        <v>511923</v>
      </c>
      <c r="AW782" s="165">
        <v>1132797</v>
      </c>
      <c r="AX782" s="98">
        <f t="shared" si="49"/>
        <v>6662758</v>
      </c>
      <c r="AY782" s="73"/>
      <c r="AZ782" s="20">
        <v>513831</v>
      </c>
      <c r="BA782" s="20">
        <v>114456</v>
      </c>
      <c r="BB782" s="19">
        <v>628287</v>
      </c>
      <c r="BC782" s="19">
        <f t="shared" si="50"/>
        <v>7291045</v>
      </c>
      <c r="BE782" s="20">
        <v>88646</v>
      </c>
      <c r="BF782" s="21">
        <f t="shared" si="51"/>
        <v>7202399</v>
      </c>
      <c r="BH782" s="73"/>
      <c r="BI782" s="73"/>
      <c r="BJ782" s="73"/>
      <c r="BK782" s="73"/>
      <c r="BL782" s="73"/>
      <c r="BM782" s="73"/>
      <c r="BN782" s="73"/>
    </row>
    <row r="783" spans="1:66" ht="22.5" customHeight="1" x14ac:dyDescent="0.2">
      <c r="A783" s="125" t="s">
        <v>2590</v>
      </c>
      <c r="B783" s="126" t="s">
        <v>2577</v>
      </c>
      <c r="C783" s="136" t="s">
        <v>877</v>
      </c>
      <c r="D783" s="129">
        <v>6</v>
      </c>
      <c r="E783" s="130" t="s">
        <v>3562</v>
      </c>
      <c r="F783" s="19">
        <v>236245</v>
      </c>
      <c r="G783" s="20">
        <v>98893</v>
      </c>
      <c r="H783" s="20">
        <v>30970</v>
      </c>
      <c r="I783" s="20">
        <v>0</v>
      </c>
      <c r="J783" s="20">
        <v>0</v>
      </c>
      <c r="K783" s="20">
        <v>17540</v>
      </c>
      <c r="L783" s="20">
        <v>16767</v>
      </c>
      <c r="M783" s="20">
        <v>7645</v>
      </c>
      <c r="N783" s="20">
        <v>4847</v>
      </c>
      <c r="O783" s="20">
        <v>74</v>
      </c>
      <c r="P783" s="20">
        <v>192859</v>
      </c>
      <c r="Q783" s="20">
        <v>21636</v>
      </c>
      <c r="R783" s="20">
        <v>27945</v>
      </c>
      <c r="S783" s="20">
        <v>23218</v>
      </c>
      <c r="T783" s="21">
        <v>34719</v>
      </c>
      <c r="U783" s="54">
        <v>32004</v>
      </c>
      <c r="V783" s="20">
        <v>10017</v>
      </c>
      <c r="W783" s="20">
        <v>10148</v>
      </c>
      <c r="X783" s="20">
        <v>0</v>
      </c>
      <c r="Y783" s="21">
        <v>0</v>
      </c>
      <c r="Z783" s="20">
        <v>119382</v>
      </c>
      <c r="AA783" s="21">
        <v>0</v>
      </c>
      <c r="AB783" s="32">
        <v>0</v>
      </c>
      <c r="AC783" s="20">
        <v>448518</v>
      </c>
      <c r="AD783" s="20">
        <v>221736</v>
      </c>
      <c r="AE783" s="20">
        <v>272709</v>
      </c>
      <c r="AF783" s="20">
        <v>138621</v>
      </c>
      <c r="AG783" s="20">
        <v>66445</v>
      </c>
      <c r="AH783" s="20">
        <v>75206</v>
      </c>
      <c r="AI783" s="21">
        <v>29202</v>
      </c>
      <c r="AJ783" s="25">
        <v>28823</v>
      </c>
      <c r="AK783" s="25">
        <v>49032</v>
      </c>
      <c r="AL783" s="25">
        <v>9530</v>
      </c>
      <c r="AM783" s="22">
        <v>18872</v>
      </c>
      <c r="AN783" s="20">
        <v>87045</v>
      </c>
      <c r="AO783" s="20">
        <v>23719</v>
      </c>
      <c r="AP783" s="54">
        <v>2354367</v>
      </c>
      <c r="AQ783" s="25">
        <v>45029</v>
      </c>
      <c r="AR783" s="25">
        <v>142684</v>
      </c>
      <c r="AS783" s="54">
        <v>95259</v>
      </c>
      <c r="AT783" s="54">
        <v>53074</v>
      </c>
      <c r="AU783" s="54">
        <v>62586</v>
      </c>
      <c r="AV783" s="25">
        <f t="shared" si="48"/>
        <v>398632</v>
      </c>
      <c r="AW783" s="165">
        <v>326020</v>
      </c>
      <c r="AX783" s="98">
        <f t="shared" si="49"/>
        <v>3079019</v>
      </c>
      <c r="AY783" s="73"/>
      <c r="AZ783" s="20">
        <v>362461</v>
      </c>
      <c r="BA783" s="20">
        <v>101903</v>
      </c>
      <c r="BB783" s="19">
        <v>464364</v>
      </c>
      <c r="BC783" s="19">
        <f t="shared" si="50"/>
        <v>3543383</v>
      </c>
      <c r="BE783" s="20">
        <v>0</v>
      </c>
      <c r="BF783" s="21">
        <f t="shared" si="51"/>
        <v>3543383</v>
      </c>
      <c r="BH783" s="73"/>
      <c r="BI783" s="73"/>
      <c r="BJ783" s="73"/>
      <c r="BK783" s="73"/>
      <c r="BL783" s="73"/>
      <c r="BM783" s="73"/>
      <c r="BN783" s="73"/>
    </row>
    <row r="784" spans="1:66" ht="22.5" customHeight="1" x14ac:dyDescent="0.2">
      <c r="A784" s="125" t="s">
        <v>2591</v>
      </c>
      <c r="B784" s="126" t="s">
        <v>2577</v>
      </c>
      <c r="C784" s="136" t="s">
        <v>878</v>
      </c>
      <c r="D784" s="129">
        <v>6</v>
      </c>
      <c r="E784" s="130" t="s">
        <v>3562</v>
      </c>
      <c r="F784" s="19">
        <v>239281</v>
      </c>
      <c r="G784" s="20">
        <v>73867</v>
      </c>
      <c r="H784" s="20">
        <v>30590</v>
      </c>
      <c r="I784" s="20">
        <v>0</v>
      </c>
      <c r="J784" s="20">
        <v>6137</v>
      </c>
      <c r="K784" s="20">
        <v>13350</v>
      </c>
      <c r="L784" s="20">
        <v>8470</v>
      </c>
      <c r="M784" s="20">
        <v>7184</v>
      </c>
      <c r="N784" s="20">
        <v>5452</v>
      </c>
      <c r="O784" s="20">
        <v>74</v>
      </c>
      <c r="P784" s="20">
        <v>305536</v>
      </c>
      <c r="Q784" s="20">
        <v>23427</v>
      </c>
      <c r="R784" s="20">
        <v>26325</v>
      </c>
      <c r="S784" s="20">
        <v>26790</v>
      </c>
      <c r="T784" s="21">
        <v>46292</v>
      </c>
      <c r="U784" s="54">
        <v>15708</v>
      </c>
      <c r="V784" s="20">
        <v>18921</v>
      </c>
      <c r="W784" s="20">
        <v>20296</v>
      </c>
      <c r="X784" s="20">
        <v>0</v>
      </c>
      <c r="Y784" s="21">
        <v>0</v>
      </c>
      <c r="Z784" s="20">
        <v>118925</v>
      </c>
      <c r="AA784" s="21">
        <v>2145</v>
      </c>
      <c r="AB784" s="32">
        <v>0</v>
      </c>
      <c r="AC784" s="20">
        <v>453643</v>
      </c>
      <c r="AD784" s="20">
        <v>163208</v>
      </c>
      <c r="AE784" s="20">
        <v>288902</v>
      </c>
      <c r="AF784" s="20">
        <v>140312</v>
      </c>
      <c r="AG784" s="20">
        <v>57795</v>
      </c>
      <c r="AH784" s="20">
        <v>72129</v>
      </c>
      <c r="AI784" s="21">
        <v>17898</v>
      </c>
      <c r="AJ784" s="25">
        <v>30835</v>
      </c>
      <c r="AK784" s="25">
        <v>47995</v>
      </c>
      <c r="AL784" s="25">
        <v>8323</v>
      </c>
      <c r="AM784" s="22">
        <v>20578</v>
      </c>
      <c r="AN784" s="20">
        <v>61304</v>
      </c>
      <c r="AO784" s="20">
        <v>12792</v>
      </c>
      <c r="AP784" s="54">
        <v>2364484</v>
      </c>
      <c r="AQ784" s="25">
        <v>66018</v>
      </c>
      <c r="AR784" s="25">
        <v>126987</v>
      </c>
      <c r="AS784" s="54">
        <v>71583</v>
      </c>
      <c r="AT784" s="54">
        <v>39984</v>
      </c>
      <c r="AU784" s="54">
        <v>64719</v>
      </c>
      <c r="AV784" s="25">
        <f t="shared" si="48"/>
        <v>369291</v>
      </c>
      <c r="AW784" s="165">
        <v>252666</v>
      </c>
      <c r="AX784" s="98">
        <f t="shared" si="49"/>
        <v>2986441</v>
      </c>
      <c r="AY784" s="73"/>
      <c r="AZ784" s="20">
        <v>379789</v>
      </c>
      <c r="BA784" s="20">
        <v>53438</v>
      </c>
      <c r="BB784" s="19">
        <v>433227</v>
      </c>
      <c r="BC784" s="19">
        <f t="shared" si="50"/>
        <v>3419668</v>
      </c>
      <c r="BE784" s="20">
        <v>0</v>
      </c>
      <c r="BF784" s="21">
        <f t="shared" si="51"/>
        <v>3419668</v>
      </c>
      <c r="BH784" s="73"/>
      <c r="BI784" s="73"/>
      <c r="BJ784" s="73"/>
      <c r="BK784" s="73"/>
      <c r="BL784" s="73"/>
      <c r="BM784" s="73"/>
      <c r="BN784" s="73"/>
    </row>
    <row r="785" spans="1:66" ht="22.5" customHeight="1" x14ac:dyDescent="0.2">
      <c r="A785" s="125" t="s">
        <v>2592</v>
      </c>
      <c r="B785" s="126" t="s">
        <v>2577</v>
      </c>
      <c r="C785" s="136" t="s">
        <v>879</v>
      </c>
      <c r="D785" s="129">
        <v>6</v>
      </c>
      <c r="E785" s="130" t="s">
        <v>3561</v>
      </c>
      <c r="F785" s="19">
        <v>234784</v>
      </c>
      <c r="G785" s="20">
        <v>105025</v>
      </c>
      <c r="H785" s="20">
        <v>40850</v>
      </c>
      <c r="I785" s="20">
        <v>0</v>
      </c>
      <c r="J785" s="20">
        <v>0</v>
      </c>
      <c r="K785" s="20">
        <v>14280</v>
      </c>
      <c r="L785" s="20">
        <v>8928</v>
      </c>
      <c r="M785" s="20">
        <v>0</v>
      </c>
      <c r="N785" s="20">
        <v>4176</v>
      </c>
      <c r="O785" s="20">
        <v>0</v>
      </c>
      <c r="P785" s="20">
        <v>94564</v>
      </c>
      <c r="Q785" s="20">
        <v>19704</v>
      </c>
      <c r="R785" s="20">
        <v>43560</v>
      </c>
      <c r="S785" s="20">
        <v>29469</v>
      </c>
      <c r="T785" s="21">
        <v>46292</v>
      </c>
      <c r="U785" s="54">
        <v>21126</v>
      </c>
      <c r="V785" s="20">
        <v>14469</v>
      </c>
      <c r="W785" s="20">
        <v>20296</v>
      </c>
      <c r="X785" s="20">
        <v>0</v>
      </c>
      <c r="Y785" s="21">
        <v>0</v>
      </c>
      <c r="Z785" s="20">
        <v>138924</v>
      </c>
      <c r="AA785" s="21">
        <v>2145</v>
      </c>
      <c r="AB785" s="32">
        <v>0</v>
      </c>
      <c r="AC785" s="20">
        <v>309825</v>
      </c>
      <c r="AD785" s="20">
        <v>272593</v>
      </c>
      <c r="AE785" s="20">
        <v>246115</v>
      </c>
      <c r="AF785" s="20">
        <v>110446</v>
      </c>
      <c r="AG785" s="20">
        <v>52851</v>
      </c>
      <c r="AH785" s="20">
        <v>86609</v>
      </c>
      <c r="AI785" s="21">
        <v>93729</v>
      </c>
      <c r="AJ785" s="25">
        <v>26590</v>
      </c>
      <c r="AK785" s="25">
        <v>47273</v>
      </c>
      <c r="AL785" s="25">
        <v>7731</v>
      </c>
      <c r="AM785" s="22">
        <v>17228</v>
      </c>
      <c r="AN785" s="20">
        <v>256714</v>
      </c>
      <c r="AO785" s="20">
        <v>29469</v>
      </c>
      <c r="AP785" s="54">
        <v>2395765</v>
      </c>
      <c r="AQ785" s="25">
        <v>60857</v>
      </c>
      <c r="AR785" s="25">
        <v>126052</v>
      </c>
      <c r="AS785" s="54">
        <v>89431</v>
      </c>
      <c r="AT785" s="54">
        <v>29439</v>
      </c>
      <c r="AU785" s="54">
        <v>55571</v>
      </c>
      <c r="AV785" s="25">
        <f t="shared" si="48"/>
        <v>361350</v>
      </c>
      <c r="AW785" s="165">
        <v>221175</v>
      </c>
      <c r="AX785" s="98">
        <f t="shared" si="49"/>
        <v>2978290</v>
      </c>
      <c r="AY785" s="73"/>
      <c r="AZ785" s="20">
        <v>342460</v>
      </c>
      <c r="BA785" s="20">
        <v>128865</v>
      </c>
      <c r="BB785" s="19">
        <v>471325</v>
      </c>
      <c r="BC785" s="19">
        <f t="shared" si="50"/>
        <v>3449615</v>
      </c>
      <c r="BE785" s="20">
        <v>79481</v>
      </c>
      <c r="BF785" s="21">
        <f t="shared" si="51"/>
        <v>3370134</v>
      </c>
      <c r="BH785" s="73"/>
      <c r="BI785" s="73"/>
      <c r="BJ785" s="73"/>
      <c r="BK785" s="73"/>
      <c r="BL785" s="73"/>
      <c r="BM785" s="73"/>
      <c r="BN785" s="73"/>
    </row>
    <row r="786" spans="1:66" ht="22.5" customHeight="1" x14ac:dyDescent="0.2">
      <c r="A786" s="125" t="s">
        <v>2593</v>
      </c>
      <c r="B786" s="126" t="s">
        <v>2577</v>
      </c>
      <c r="C786" s="136" t="s">
        <v>880</v>
      </c>
      <c r="D786" s="129">
        <v>6</v>
      </c>
      <c r="E786" s="130" t="s">
        <v>3561</v>
      </c>
      <c r="F786" s="19">
        <v>325933</v>
      </c>
      <c r="G786" s="20">
        <v>209408</v>
      </c>
      <c r="H786" s="20">
        <v>88730</v>
      </c>
      <c r="I786" s="20">
        <v>0</v>
      </c>
      <c r="J786" s="20">
        <v>0</v>
      </c>
      <c r="K786" s="20">
        <v>19040</v>
      </c>
      <c r="L786" s="20">
        <v>6237</v>
      </c>
      <c r="M786" s="20">
        <v>12815</v>
      </c>
      <c r="N786" s="20">
        <v>7394</v>
      </c>
      <c r="O786" s="20">
        <v>0</v>
      </c>
      <c r="P786" s="20">
        <v>332336</v>
      </c>
      <c r="Q786" s="20">
        <v>29315</v>
      </c>
      <c r="R786" s="20">
        <v>54945</v>
      </c>
      <c r="S786" s="20">
        <v>60724</v>
      </c>
      <c r="T786" s="21">
        <v>115730</v>
      </c>
      <c r="U786" s="54">
        <v>28476</v>
      </c>
      <c r="V786" s="20">
        <v>18921</v>
      </c>
      <c r="W786" s="20">
        <v>20296</v>
      </c>
      <c r="X786" s="20">
        <v>0</v>
      </c>
      <c r="Y786" s="21">
        <v>0</v>
      </c>
      <c r="Z786" s="20">
        <v>158822</v>
      </c>
      <c r="AA786" s="21">
        <v>0</v>
      </c>
      <c r="AB786" s="32">
        <v>0</v>
      </c>
      <c r="AC786" s="20">
        <v>700505</v>
      </c>
      <c r="AD786" s="20">
        <v>492575</v>
      </c>
      <c r="AE786" s="20">
        <v>420754</v>
      </c>
      <c r="AF786" s="20">
        <v>228459</v>
      </c>
      <c r="AG786" s="20">
        <v>96796</v>
      </c>
      <c r="AH786" s="20">
        <v>140728</v>
      </c>
      <c r="AI786" s="21">
        <v>41448</v>
      </c>
      <c r="AJ786" s="25">
        <v>37184</v>
      </c>
      <c r="AK786" s="25">
        <v>53157</v>
      </c>
      <c r="AL786" s="25">
        <v>12740</v>
      </c>
      <c r="AM786" s="22">
        <v>22106</v>
      </c>
      <c r="AN786" s="20">
        <v>343500</v>
      </c>
      <c r="AO786" s="20">
        <v>30022</v>
      </c>
      <c r="AP786" s="54">
        <v>4109096</v>
      </c>
      <c r="AQ786" s="25">
        <v>86690</v>
      </c>
      <c r="AR786" s="25">
        <v>122407</v>
      </c>
      <c r="AS786" s="54">
        <v>115832</v>
      </c>
      <c r="AT786" s="54">
        <v>60278</v>
      </c>
      <c r="AU786" s="54">
        <v>61249</v>
      </c>
      <c r="AV786" s="25">
        <f t="shared" si="48"/>
        <v>446456</v>
      </c>
      <c r="AW786" s="165">
        <v>750344</v>
      </c>
      <c r="AX786" s="98">
        <f t="shared" si="49"/>
        <v>5305896</v>
      </c>
      <c r="AY786" s="73"/>
      <c r="AZ786" s="20">
        <v>432004</v>
      </c>
      <c r="BA786" s="20">
        <v>135694</v>
      </c>
      <c r="BB786" s="19">
        <v>567698</v>
      </c>
      <c r="BC786" s="19">
        <f t="shared" si="50"/>
        <v>5873594</v>
      </c>
      <c r="BE786" s="20">
        <v>67755</v>
      </c>
      <c r="BF786" s="21">
        <f t="shared" si="51"/>
        <v>5805839</v>
      </c>
      <c r="BH786" s="73"/>
      <c r="BI786" s="73"/>
      <c r="BJ786" s="73"/>
      <c r="BK786" s="73"/>
      <c r="BL786" s="73"/>
      <c r="BM786" s="73"/>
      <c r="BN786" s="73"/>
    </row>
    <row r="787" spans="1:66" ht="22.5" customHeight="1" x14ac:dyDescent="0.2">
      <c r="A787" s="125" t="s">
        <v>2594</v>
      </c>
      <c r="B787" s="126" t="s">
        <v>2595</v>
      </c>
      <c r="C787" s="136" t="s">
        <v>881</v>
      </c>
      <c r="D787" s="129">
        <v>3</v>
      </c>
      <c r="E787" s="130" t="s">
        <v>3561</v>
      </c>
      <c r="F787" s="19">
        <v>2162851</v>
      </c>
      <c r="G787" s="20">
        <v>294255</v>
      </c>
      <c r="H787" s="20">
        <v>352070</v>
      </c>
      <c r="I787" s="20">
        <v>0</v>
      </c>
      <c r="J787" s="20">
        <v>0</v>
      </c>
      <c r="K787" s="20">
        <v>0</v>
      </c>
      <c r="L787" s="20">
        <v>0</v>
      </c>
      <c r="M787" s="20">
        <v>207522</v>
      </c>
      <c r="N787" s="20">
        <v>114519</v>
      </c>
      <c r="O787" s="20">
        <v>33337</v>
      </c>
      <c r="P787" s="20">
        <v>2364691</v>
      </c>
      <c r="Q787" s="20">
        <v>318672</v>
      </c>
      <c r="R787" s="20">
        <v>343260</v>
      </c>
      <c r="S787" s="20">
        <v>338447</v>
      </c>
      <c r="T787" s="21">
        <v>312471</v>
      </c>
      <c r="U787" s="54">
        <v>163086</v>
      </c>
      <c r="V787" s="20">
        <v>176967</v>
      </c>
      <c r="W787" s="20">
        <v>131924</v>
      </c>
      <c r="X787" s="20">
        <v>429221</v>
      </c>
      <c r="Y787" s="21">
        <v>65102</v>
      </c>
      <c r="Z787" s="20">
        <v>1285288</v>
      </c>
      <c r="AA787" s="21">
        <v>0</v>
      </c>
      <c r="AB787" s="32">
        <v>1510346</v>
      </c>
      <c r="AC787" s="20">
        <v>4779026</v>
      </c>
      <c r="AD787" s="20">
        <v>2845352</v>
      </c>
      <c r="AE787" s="20">
        <v>4217735</v>
      </c>
      <c r="AF787" s="20">
        <v>2445832</v>
      </c>
      <c r="AG787" s="20">
        <v>1301038</v>
      </c>
      <c r="AH787" s="20">
        <v>179733</v>
      </c>
      <c r="AI787" s="21">
        <v>115395</v>
      </c>
      <c r="AJ787" s="25">
        <v>276935</v>
      </c>
      <c r="AK787" s="25">
        <v>275539</v>
      </c>
      <c r="AL787" s="25">
        <v>87918</v>
      </c>
      <c r="AM787" s="22">
        <v>152521</v>
      </c>
      <c r="AN787" s="20">
        <v>1022325</v>
      </c>
      <c r="AO787" s="20">
        <v>107195</v>
      </c>
      <c r="AP787" s="54">
        <v>28410573</v>
      </c>
      <c r="AQ787" s="25">
        <v>526192</v>
      </c>
      <c r="AR787" s="25">
        <v>489260</v>
      </c>
      <c r="AS787" s="54">
        <v>201488</v>
      </c>
      <c r="AT787" s="54">
        <v>134147</v>
      </c>
      <c r="AU787" s="54">
        <v>332050</v>
      </c>
      <c r="AV787" s="25">
        <f t="shared" si="48"/>
        <v>1683137</v>
      </c>
      <c r="AW787" s="165">
        <v>4460358</v>
      </c>
      <c r="AX787" s="98">
        <f t="shared" si="49"/>
        <v>34554068</v>
      </c>
      <c r="AY787" s="73"/>
      <c r="AZ787" s="20">
        <v>2912801</v>
      </c>
      <c r="BA787" s="20">
        <v>185972</v>
      </c>
      <c r="BB787" s="19">
        <v>3098773</v>
      </c>
      <c r="BC787" s="19">
        <f t="shared" si="50"/>
        <v>37652841</v>
      </c>
      <c r="BE787" s="20">
        <v>1856889</v>
      </c>
      <c r="BF787" s="21">
        <f t="shared" si="51"/>
        <v>35795952</v>
      </c>
      <c r="BH787" s="73"/>
      <c r="BI787" s="73"/>
      <c r="BJ787" s="73"/>
      <c r="BK787" s="73"/>
      <c r="BL787" s="73"/>
      <c r="BM787" s="73"/>
      <c r="BN787" s="73"/>
    </row>
    <row r="788" spans="1:66" ht="22.5" customHeight="1" x14ac:dyDescent="0.2">
      <c r="A788" s="125" t="s">
        <v>2596</v>
      </c>
      <c r="B788" s="126" t="s">
        <v>2595</v>
      </c>
      <c r="C788" s="136" t="s">
        <v>882</v>
      </c>
      <c r="D788" s="129">
        <v>5</v>
      </c>
      <c r="E788" s="130" t="s">
        <v>3561</v>
      </c>
      <c r="F788" s="19">
        <v>622852</v>
      </c>
      <c r="G788" s="20">
        <v>150800</v>
      </c>
      <c r="H788" s="20">
        <v>93100</v>
      </c>
      <c r="I788" s="20">
        <v>0</v>
      </c>
      <c r="J788" s="20">
        <v>0</v>
      </c>
      <c r="K788" s="20">
        <v>0</v>
      </c>
      <c r="L788" s="20">
        <v>0</v>
      </c>
      <c r="M788" s="20">
        <v>45041</v>
      </c>
      <c r="N788" s="20">
        <v>24568</v>
      </c>
      <c r="O788" s="20">
        <v>962</v>
      </c>
      <c r="P788" s="20">
        <v>268113</v>
      </c>
      <c r="Q788" s="20">
        <v>69091</v>
      </c>
      <c r="R788" s="20">
        <v>94860</v>
      </c>
      <c r="S788" s="20">
        <v>136629</v>
      </c>
      <c r="T788" s="21">
        <v>92584</v>
      </c>
      <c r="U788" s="54">
        <v>46620</v>
      </c>
      <c r="V788" s="20">
        <v>75684</v>
      </c>
      <c r="W788" s="20">
        <v>40592</v>
      </c>
      <c r="X788" s="20">
        <v>0</v>
      </c>
      <c r="Y788" s="21">
        <v>0</v>
      </c>
      <c r="Z788" s="20">
        <v>343781</v>
      </c>
      <c r="AA788" s="21">
        <v>0</v>
      </c>
      <c r="AB788" s="32">
        <v>187318</v>
      </c>
      <c r="AC788" s="20">
        <v>1500260</v>
      </c>
      <c r="AD788" s="20">
        <v>922194</v>
      </c>
      <c r="AE788" s="20">
        <v>862239</v>
      </c>
      <c r="AF788" s="20">
        <v>598598</v>
      </c>
      <c r="AG788" s="20">
        <v>263711</v>
      </c>
      <c r="AH788" s="20">
        <v>89686</v>
      </c>
      <c r="AI788" s="21">
        <v>98439</v>
      </c>
      <c r="AJ788" s="25">
        <v>75819</v>
      </c>
      <c r="AK788" s="25">
        <v>91927</v>
      </c>
      <c r="AL788" s="25">
        <v>27602</v>
      </c>
      <c r="AM788" s="22">
        <v>49611</v>
      </c>
      <c r="AN788" s="20">
        <v>248716</v>
      </c>
      <c r="AO788" s="20">
        <v>29192</v>
      </c>
      <c r="AP788" s="54">
        <v>7150589</v>
      </c>
      <c r="AQ788" s="25">
        <v>140205</v>
      </c>
      <c r="AR788" s="25">
        <v>205503</v>
      </c>
      <c r="AS788" s="54">
        <v>92457</v>
      </c>
      <c r="AT788" s="54">
        <v>68674</v>
      </c>
      <c r="AU788" s="54">
        <v>121946</v>
      </c>
      <c r="AV788" s="25">
        <f t="shared" si="48"/>
        <v>628785</v>
      </c>
      <c r="AW788" s="165">
        <v>784240</v>
      </c>
      <c r="AX788" s="98">
        <f t="shared" si="49"/>
        <v>8563614</v>
      </c>
      <c r="AY788" s="73"/>
      <c r="AZ788" s="20">
        <v>956172</v>
      </c>
      <c r="BA788" s="20">
        <v>85704</v>
      </c>
      <c r="BB788" s="19">
        <v>1041876</v>
      </c>
      <c r="BC788" s="19">
        <f t="shared" si="50"/>
        <v>9605490</v>
      </c>
      <c r="BE788" s="20">
        <v>255609</v>
      </c>
      <c r="BF788" s="21">
        <f t="shared" si="51"/>
        <v>9349881</v>
      </c>
      <c r="BH788" s="73"/>
      <c r="BI788" s="73"/>
      <c r="BJ788" s="73"/>
      <c r="BK788" s="73"/>
      <c r="BL788" s="73"/>
      <c r="BM788" s="73"/>
      <c r="BN788" s="73"/>
    </row>
    <row r="789" spans="1:66" ht="22.5" customHeight="1" x14ac:dyDescent="0.2">
      <c r="A789" s="125" t="s">
        <v>2597</v>
      </c>
      <c r="B789" s="126" t="s">
        <v>2595</v>
      </c>
      <c r="C789" s="136" t="s">
        <v>883</v>
      </c>
      <c r="D789" s="129">
        <v>5</v>
      </c>
      <c r="E789" s="130" t="s">
        <v>3561</v>
      </c>
      <c r="F789" s="19">
        <v>480102</v>
      </c>
      <c r="G789" s="20">
        <v>71015</v>
      </c>
      <c r="H789" s="20">
        <v>54530</v>
      </c>
      <c r="I789" s="20">
        <v>0</v>
      </c>
      <c r="J789" s="20">
        <v>0</v>
      </c>
      <c r="K789" s="20">
        <v>0</v>
      </c>
      <c r="L789" s="20">
        <v>0</v>
      </c>
      <c r="M789" s="20">
        <v>27323</v>
      </c>
      <c r="N789" s="20">
        <v>16573</v>
      </c>
      <c r="O789" s="20">
        <v>7881</v>
      </c>
      <c r="P789" s="20">
        <v>249243</v>
      </c>
      <c r="Q789" s="20">
        <v>52348</v>
      </c>
      <c r="R789" s="20">
        <v>74385</v>
      </c>
      <c r="S789" s="20">
        <v>70547</v>
      </c>
      <c r="T789" s="21">
        <v>92584</v>
      </c>
      <c r="U789" s="54">
        <v>45444</v>
      </c>
      <c r="V789" s="20">
        <v>35616</v>
      </c>
      <c r="W789" s="20">
        <v>30444</v>
      </c>
      <c r="X789" s="20">
        <v>0</v>
      </c>
      <c r="Y789" s="21">
        <v>0</v>
      </c>
      <c r="Z789" s="20">
        <v>2090940</v>
      </c>
      <c r="AA789" s="21">
        <v>0</v>
      </c>
      <c r="AB789" s="32">
        <v>147137</v>
      </c>
      <c r="AC789" s="20">
        <v>735435</v>
      </c>
      <c r="AD789" s="20">
        <v>570382</v>
      </c>
      <c r="AE789" s="20">
        <v>633714</v>
      </c>
      <c r="AF789" s="20">
        <v>365712</v>
      </c>
      <c r="AG789" s="20">
        <v>188084</v>
      </c>
      <c r="AH789" s="20">
        <v>107424</v>
      </c>
      <c r="AI789" s="21">
        <v>80070</v>
      </c>
      <c r="AJ789" s="25">
        <v>58620</v>
      </c>
      <c r="AK789" s="25">
        <v>85266</v>
      </c>
      <c r="AL789" s="25">
        <v>18404</v>
      </c>
      <c r="AM789" s="22">
        <v>46069</v>
      </c>
      <c r="AN789" s="20">
        <v>111012</v>
      </c>
      <c r="AO789" s="20">
        <v>27491</v>
      </c>
      <c r="AP789" s="54">
        <v>6573795</v>
      </c>
      <c r="AQ789" s="25">
        <v>139992</v>
      </c>
      <c r="AR789" s="25">
        <v>166090</v>
      </c>
      <c r="AS789" s="54">
        <v>102455</v>
      </c>
      <c r="AT789" s="54">
        <v>59850</v>
      </c>
      <c r="AU789" s="54">
        <v>106297</v>
      </c>
      <c r="AV789" s="25">
        <f t="shared" si="48"/>
        <v>574684</v>
      </c>
      <c r="AW789" s="165">
        <v>629676</v>
      </c>
      <c r="AX789" s="98">
        <f t="shared" si="49"/>
        <v>7778155</v>
      </c>
      <c r="AY789" s="73"/>
      <c r="AZ789" s="20">
        <v>719717</v>
      </c>
      <c r="BA789" s="20">
        <v>108754</v>
      </c>
      <c r="BB789" s="19">
        <v>828471</v>
      </c>
      <c r="BC789" s="19">
        <f t="shared" si="50"/>
        <v>8606626</v>
      </c>
      <c r="BE789" s="20">
        <v>152604</v>
      </c>
      <c r="BF789" s="21">
        <f t="shared" si="51"/>
        <v>8454022</v>
      </c>
      <c r="BH789" s="73"/>
      <c r="BI789" s="73"/>
      <c r="BJ789" s="73"/>
      <c r="BK789" s="73"/>
      <c r="BL789" s="73"/>
      <c r="BM789" s="73"/>
      <c r="BN789" s="73"/>
    </row>
    <row r="790" spans="1:66" ht="22.5" customHeight="1" x14ac:dyDescent="0.2">
      <c r="A790" s="125" t="s">
        <v>2598</v>
      </c>
      <c r="B790" s="126" t="s">
        <v>2595</v>
      </c>
      <c r="C790" s="136" t="s">
        <v>884</v>
      </c>
      <c r="D790" s="129">
        <v>5</v>
      </c>
      <c r="E790" s="130" t="s">
        <v>3561</v>
      </c>
      <c r="F790" s="19">
        <v>569446</v>
      </c>
      <c r="G790" s="20">
        <v>146379</v>
      </c>
      <c r="H790" s="20">
        <v>117230</v>
      </c>
      <c r="I790" s="20">
        <v>0</v>
      </c>
      <c r="J790" s="20">
        <v>0</v>
      </c>
      <c r="K790" s="20">
        <v>0</v>
      </c>
      <c r="L790" s="20">
        <v>0</v>
      </c>
      <c r="M790" s="20">
        <v>27556</v>
      </c>
      <c r="N790" s="20">
        <v>17654</v>
      </c>
      <c r="O790" s="20">
        <v>7585</v>
      </c>
      <c r="P790" s="20">
        <v>321856</v>
      </c>
      <c r="Q790" s="20">
        <v>57583</v>
      </c>
      <c r="R790" s="20">
        <v>91935</v>
      </c>
      <c r="S790" s="20">
        <v>78584</v>
      </c>
      <c r="T790" s="21">
        <v>92584</v>
      </c>
      <c r="U790" s="54">
        <v>50400</v>
      </c>
      <c r="V790" s="20">
        <v>40068</v>
      </c>
      <c r="W790" s="20">
        <v>30444</v>
      </c>
      <c r="X790" s="20">
        <v>0</v>
      </c>
      <c r="Y790" s="21">
        <v>0</v>
      </c>
      <c r="Z790" s="20">
        <v>327363</v>
      </c>
      <c r="AA790" s="21">
        <v>15730</v>
      </c>
      <c r="AB790" s="32">
        <v>136175</v>
      </c>
      <c r="AC790" s="20">
        <v>1115091</v>
      </c>
      <c r="AD790" s="20">
        <v>579307</v>
      </c>
      <c r="AE790" s="20">
        <v>853514</v>
      </c>
      <c r="AF790" s="20">
        <v>493707</v>
      </c>
      <c r="AG790" s="20">
        <v>244886</v>
      </c>
      <c r="AH790" s="20">
        <v>207969</v>
      </c>
      <c r="AI790" s="21">
        <v>77244</v>
      </c>
      <c r="AJ790" s="25">
        <v>61297</v>
      </c>
      <c r="AK790" s="25">
        <v>88109</v>
      </c>
      <c r="AL790" s="25">
        <v>24138</v>
      </c>
      <c r="AM790" s="22">
        <v>45052</v>
      </c>
      <c r="AN790" s="20">
        <v>480424</v>
      </c>
      <c r="AO790" s="20">
        <v>48575</v>
      </c>
      <c r="AP790" s="54">
        <v>6447885</v>
      </c>
      <c r="AQ790" s="25">
        <v>138644</v>
      </c>
      <c r="AR790" s="25">
        <v>190866</v>
      </c>
      <c r="AS790" s="54">
        <v>113184</v>
      </c>
      <c r="AT790" s="54">
        <v>57250</v>
      </c>
      <c r="AU790" s="54">
        <v>117236</v>
      </c>
      <c r="AV790" s="25">
        <f t="shared" si="48"/>
        <v>617180</v>
      </c>
      <c r="AW790" s="165">
        <v>1625286</v>
      </c>
      <c r="AX790" s="98">
        <f t="shared" si="49"/>
        <v>8690351</v>
      </c>
      <c r="AY790" s="73"/>
      <c r="AZ790" s="20">
        <v>756905</v>
      </c>
      <c r="BA790" s="20">
        <v>210127</v>
      </c>
      <c r="BB790" s="19">
        <v>967032</v>
      </c>
      <c r="BC790" s="19">
        <f t="shared" si="50"/>
        <v>9657383</v>
      </c>
      <c r="BE790" s="20">
        <v>138660</v>
      </c>
      <c r="BF790" s="21">
        <f t="shared" si="51"/>
        <v>9518723</v>
      </c>
      <c r="BH790" s="73"/>
      <c r="BI790" s="73"/>
      <c r="BJ790" s="73"/>
      <c r="BK790" s="73"/>
      <c r="BL790" s="73"/>
      <c r="BM790" s="73"/>
      <c r="BN790" s="73"/>
    </row>
    <row r="791" spans="1:66" ht="22.5" customHeight="1" x14ac:dyDescent="0.2">
      <c r="A791" s="125" t="s">
        <v>2599</v>
      </c>
      <c r="B791" s="126" t="s">
        <v>2595</v>
      </c>
      <c r="C791" s="136" t="s">
        <v>885</v>
      </c>
      <c r="D791" s="129">
        <v>5</v>
      </c>
      <c r="E791" s="130" t="s">
        <v>3561</v>
      </c>
      <c r="F791" s="19">
        <v>394807</v>
      </c>
      <c r="G791" s="20">
        <v>78074</v>
      </c>
      <c r="H791" s="20">
        <v>66880</v>
      </c>
      <c r="I791" s="20">
        <v>0</v>
      </c>
      <c r="J791" s="20">
        <v>0</v>
      </c>
      <c r="K791" s="20">
        <v>0</v>
      </c>
      <c r="L791" s="20">
        <v>0</v>
      </c>
      <c r="M791" s="20">
        <v>16196</v>
      </c>
      <c r="N791" s="20">
        <v>11886</v>
      </c>
      <c r="O791" s="20">
        <v>12876</v>
      </c>
      <c r="P791" s="20">
        <v>206935</v>
      </c>
      <c r="Q791" s="20">
        <v>46041</v>
      </c>
      <c r="R791" s="20">
        <v>109440</v>
      </c>
      <c r="S791" s="20">
        <v>74119</v>
      </c>
      <c r="T791" s="21">
        <v>57865</v>
      </c>
      <c r="U791" s="54">
        <v>33432</v>
      </c>
      <c r="V791" s="20">
        <v>38955</v>
      </c>
      <c r="W791" s="20">
        <v>20296</v>
      </c>
      <c r="X791" s="20">
        <v>0</v>
      </c>
      <c r="Y791" s="21">
        <v>0</v>
      </c>
      <c r="Z791" s="20">
        <v>457720</v>
      </c>
      <c r="AA791" s="21">
        <v>0</v>
      </c>
      <c r="AB791" s="32">
        <v>121470</v>
      </c>
      <c r="AC791" s="20">
        <v>550621</v>
      </c>
      <c r="AD791" s="20">
        <v>655327</v>
      </c>
      <c r="AE791" s="20">
        <v>644812</v>
      </c>
      <c r="AF791" s="20">
        <v>386722</v>
      </c>
      <c r="AG791" s="20">
        <v>157538</v>
      </c>
      <c r="AH791" s="20">
        <v>105252</v>
      </c>
      <c r="AI791" s="21">
        <v>126699</v>
      </c>
      <c r="AJ791" s="25">
        <v>49932</v>
      </c>
      <c r="AK791" s="25">
        <v>73891</v>
      </c>
      <c r="AL791" s="25">
        <v>19853</v>
      </c>
      <c r="AM791" s="22">
        <v>34857</v>
      </c>
      <c r="AN791" s="20">
        <v>212424</v>
      </c>
      <c r="AO791" s="20">
        <v>42486</v>
      </c>
      <c r="AP791" s="54">
        <v>4807406</v>
      </c>
      <c r="AQ791" s="25">
        <v>82187</v>
      </c>
      <c r="AR791" s="25">
        <v>197628</v>
      </c>
      <c r="AS791" s="54">
        <v>143811</v>
      </c>
      <c r="AT791" s="54">
        <v>49206</v>
      </c>
      <c r="AU791" s="54">
        <v>88823</v>
      </c>
      <c r="AV791" s="25">
        <f t="shared" si="48"/>
        <v>561655</v>
      </c>
      <c r="AW791" s="165">
        <v>661582</v>
      </c>
      <c r="AX791" s="98">
        <f t="shared" si="49"/>
        <v>6030643</v>
      </c>
      <c r="AY791" s="73"/>
      <c r="AZ791" s="20">
        <v>559833</v>
      </c>
      <c r="BA791" s="20">
        <v>177795</v>
      </c>
      <c r="BB791" s="19">
        <v>737628</v>
      </c>
      <c r="BC791" s="19">
        <f t="shared" si="50"/>
        <v>6768271</v>
      </c>
      <c r="BE791" s="20">
        <v>162045</v>
      </c>
      <c r="BF791" s="21">
        <f t="shared" si="51"/>
        <v>6606226</v>
      </c>
      <c r="BH791" s="73"/>
      <c r="BI791" s="73"/>
      <c r="BJ791" s="73"/>
      <c r="BK791" s="73"/>
      <c r="BL791" s="73"/>
      <c r="BM791" s="73"/>
      <c r="BN791" s="73"/>
    </row>
    <row r="792" spans="1:66" ht="22.5" customHeight="1" x14ac:dyDescent="0.2">
      <c r="A792" s="125" t="s">
        <v>2600</v>
      </c>
      <c r="B792" s="126" t="s">
        <v>2595</v>
      </c>
      <c r="C792" s="136" t="s">
        <v>886</v>
      </c>
      <c r="D792" s="129">
        <v>5</v>
      </c>
      <c r="E792" s="130" t="s">
        <v>3561</v>
      </c>
      <c r="F792" s="19">
        <v>462634</v>
      </c>
      <c r="G792" s="20">
        <v>132404</v>
      </c>
      <c r="H792" s="20">
        <v>87780</v>
      </c>
      <c r="I792" s="20">
        <v>0</v>
      </c>
      <c r="J792" s="20">
        <v>0</v>
      </c>
      <c r="K792" s="20">
        <v>0</v>
      </c>
      <c r="L792" s="20">
        <v>0</v>
      </c>
      <c r="M792" s="20">
        <v>21698</v>
      </c>
      <c r="N792" s="20">
        <v>15439</v>
      </c>
      <c r="O792" s="20">
        <v>7030</v>
      </c>
      <c r="P792" s="20">
        <v>316085</v>
      </c>
      <c r="Q792" s="20">
        <v>51624</v>
      </c>
      <c r="R792" s="20">
        <v>75420</v>
      </c>
      <c r="S792" s="20">
        <v>73226</v>
      </c>
      <c r="T792" s="21">
        <v>57865</v>
      </c>
      <c r="U792" s="54">
        <v>27678</v>
      </c>
      <c r="V792" s="20">
        <v>69006</v>
      </c>
      <c r="W792" s="20">
        <v>20296</v>
      </c>
      <c r="X792" s="20">
        <v>0</v>
      </c>
      <c r="Y792" s="21">
        <v>0</v>
      </c>
      <c r="Z792" s="20">
        <v>273613</v>
      </c>
      <c r="AA792" s="21">
        <v>0</v>
      </c>
      <c r="AB792" s="32">
        <v>113995</v>
      </c>
      <c r="AC792" s="20">
        <v>1027365</v>
      </c>
      <c r="AD792" s="20">
        <v>635025</v>
      </c>
      <c r="AE792" s="20">
        <v>592393</v>
      </c>
      <c r="AF792" s="20">
        <v>358225</v>
      </c>
      <c r="AG792" s="20">
        <v>166639</v>
      </c>
      <c r="AH792" s="20">
        <v>181543</v>
      </c>
      <c r="AI792" s="21">
        <v>39564</v>
      </c>
      <c r="AJ792" s="25">
        <v>56546</v>
      </c>
      <c r="AK792" s="25">
        <v>74260</v>
      </c>
      <c r="AL792" s="25">
        <v>17664</v>
      </c>
      <c r="AM792" s="22">
        <v>39589</v>
      </c>
      <c r="AN792" s="20">
        <v>170595</v>
      </c>
      <c r="AO792" s="20">
        <v>28475</v>
      </c>
      <c r="AP792" s="54">
        <v>5193676</v>
      </c>
      <c r="AQ792" s="25">
        <v>86556</v>
      </c>
      <c r="AR792" s="25">
        <v>152293</v>
      </c>
      <c r="AS792" s="54">
        <v>122827</v>
      </c>
      <c r="AT792" s="54">
        <v>43585</v>
      </c>
      <c r="AU792" s="54">
        <v>62784</v>
      </c>
      <c r="AV792" s="25">
        <f t="shared" si="48"/>
        <v>468045</v>
      </c>
      <c r="AW792" s="165">
        <v>913276</v>
      </c>
      <c r="AX792" s="98">
        <f t="shared" si="49"/>
        <v>6574997</v>
      </c>
      <c r="AY792" s="73"/>
      <c r="AZ792" s="20">
        <v>686318</v>
      </c>
      <c r="BA792" s="20">
        <v>124092</v>
      </c>
      <c r="BB792" s="19">
        <v>810410</v>
      </c>
      <c r="BC792" s="19">
        <f t="shared" si="50"/>
        <v>7385407</v>
      </c>
      <c r="BE792" s="20">
        <v>195935</v>
      </c>
      <c r="BF792" s="21">
        <f t="shared" si="51"/>
        <v>7189472</v>
      </c>
      <c r="BH792" s="73"/>
      <c r="BI792" s="73"/>
      <c r="BJ792" s="73"/>
      <c r="BK792" s="73"/>
      <c r="BL792" s="73"/>
      <c r="BM792" s="73"/>
      <c r="BN792" s="73"/>
    </row>
    <row r="793" spans="1:66" ht="22.5" customHeight="1" x14ac:dyDescent="0.2">
      <c r="A793" s="125" t="s">
        <v>2601</v>
      </c>
      <c r="B793" s="126" t="s">
        <v>2595</v>
      </c>
      <c r="C793" s="136" t="s">
        <v>887</v>
      </c>
      <c r="D793" s="129">
        <v>5</v>
      </c>
      <c r="E793" s="130" t="s">
        <v>3561</v>
      </c>
      <c r="F793" s="19">
        <v>1168619</v>
      </c>
      <c r="G793" s="20">
        <v>369976</v>
      </c>
      <c r="H793" s="20">
        <v>193420</v>
      </c>
      <c r="I793" s="20">
        <v>0</v>
      </c>
      <c r="J793" s="20">
        <v>0</v>
      </c>
      <c r="K793" s="20">
        <v>0</v>
      </c>
      <c r="L793" s="20">
        <v>0</v>
      </c>
      <c r="M793" s="20">
        <v>66894</v>
      </c>
      <c r="N793" s="20">
        <v>37004</v>
      </c>
      <c r="O793" s="20">
        <v>21497</v>
      </c>
      <c r="P793" s="20">
        <v>572832</v>
      </c>
      <c r="Q793" s="20">
        <v>92307</v>
      </c>
      <c r="R793" s="20">
        <v>159480</v>
      </c>
      <c r="S793" s="20">
        <v>203604</v>
      </c>
      <c r="T793" s="21">
        <v>173595</v>
      </c>
      <c r="U793" s="54">
        <v>78078</v>
      </c>
      <c r="V793" s="20">
        <v>97944</v>
      </c>
      <c r="W793" s="20">
        <v>71036</v>
      </c>
      <c r="X793" s="20">
        <v>0</v>
      </c>
      <c r="Y793" s="21">
        <v>0</v>
      </c>
      <c r="Z793" s="20">
        <v>498694</v>
      </c>
      <c r="AA793" s="21">
        <v>0</v>
      </c>
      <c r="AB793" s="32">
        <v>257957</v>
      </c>
      <c r="AC793" s="20">
        <v>2872545</v>
      </c>
      <c r="AD793" s="20">
        <v>884275</v>
      </c>
      <c r="AE793" s="20">
        <v>1358029</v>
      </c>
      <c r="AF793" s="20">
        <v>764670</v>
      </c>
      <c r="AG793" s="20">
        <v>419120</v>
      </c>
      <c r="AH793" s="20">
        <v>296840</v>
      </c>
      <c r="AI793" s="21">
        <v>64056</v>
      </c>
      <c r="AJ793" s="25">
        <v>101177</v>
      </c>
      <c r="AK793" s="25">
        <v>132153</v>
      </c>
      <c r="AL793" s="25">
        <v>36728</v>
      </c>
      <c r="AM793" s="22">
        <v>66155</v>
      </c>
      <c r="AN793" s="20">
        <v>1338873</v>
      </c>
      <c r="AO793" s="20">
        <v>53372</v>
      </c>
      <c r="AP793" s="54">
        <v>12450930</v>
      </c>
      <c r="AQ793" s="25">
        <v>191546</v>
      </c>
      <c r="AR793" s="25">
        <v>225770</v>
      </c>
      <c r="AS793" s="54">
        <v>162940</v>
      </c>
      <c r="AT793" s="54">
        <v>70737</v>
      </c>
      <c r="AU793" s="54">
        <v>109773</v>
      </c>
      <c r="AV793" s="25">
        <f t="shared" si="48"/>
        <v>760766</v>
      </c>
      <c r="AW793" s="165">
        <v>3270812</v>
      </c>
      <c r="AX793" s="98">
        <f t="shared" si="49"/>
        <v>16482508</v>
      </c>
      <c r="AY793" s="73"/>
      <c r="AZ793" s="20">
        <v>1305641</v>
      </c>
      <c r="BA793" s="20">
        <v>217486</v>
      </c>
      <c r="BB793" s="19">
        <v>1523127</v>
      </c>
      <c r="BC793" s="19">
        <f t="shared" si="50"/>
        <v>18005635</v>
      </c>
      <c r="BE793" s="20">
        <v>319828</v>
      </c>
      <c r="BF793" s="21">
        <f t="shared" si="51"/>
        <v>17685807</v>
      </c>
      <c r="BH793" s="73"/>
      <c r="BI793" s="73"/>
      <c r="BJ793" s="73"/>
      <c r="BK793" s="73"/>
      <c r="BL793" s="73"/>
      <c r="BM793" s="73"/>
      <c r="BN793" s="73"/>
    </row>
    <row r="794" spans="1:66" ht="22.5" customHeight="1" x14ac:dyDescent="0.2">
      <c r="A794" s="125" t="s">
        <v>2602</v>
      </c>
      <c r="B794" s="126" t="s">
        <v>2595</v>
      </c>
      <c r="C794" s="136" t="s">
        <v>888</v>
      </c>
      <c r="D794" s="129">
        <v>5</v>
      </c>
      <c r="E794" s="130" t="s">
        <v>3561</v>
      </c>
      <c r="F794" s="19">
        <v>976741</v>
      </c>
      <c r="G794" s="20">
        <v>385163</v>
      </c>
      <c r="H794" s="20">
        <v>198170</v>
      </c>
      <c r="I794" s="20">
        <v>0</v>
      </c>
      <c r="J794" s="20">
        <v>0</v>
      </c>
      <c r="K794" s="20">
        <v>0</v>
      </c>
      <c r="L794" s="20">
        <v>0</v>
      </c>
      <c r="M794" s="20">
        <v>0</v>
      </c>
      <c r="N794" s="20">
        <v>23260</v>
      </c>
      <c r="O794" s="20">
        <v>0</v>
      </c>
      <c r="P794" s="20">
        <v>1169526</v>
      </c>
      <c r="Q794" s="20">
        <v>104321</v>
      </c>
      <c r="R794" s="20">
        <v>206100</v>
      </c>
      <c r="S794" s="20">
        <v>101802</v>
      </c>
      <c r="T794" s="21">
        <v>118045</v>
      </c>
      <c r="U794" s="54">
        <v>84420</v>
      </c>
      <c r="V794" s="20">
        <v>90153</v>
      </c>
      <c r="W794" s="20">
        <v>91332</v>
      </c>
      <c r="X794" s="20">
        <v>255255</v>
      </c>
      <c r="Y794" s="21">
        <v>49356</v>
      </c>
      <c r="Z794" s="20">
        <v>395296</v>
      </c>
      <c r="AA794" s="21">
        <v>0</v>
      </c>
      <c r="AB794" s="32">
        <v>161113</v>
      </c>
      <c r="AC794" s="20">
        <v>1755958</v>
      </c>
      <c r="AD794" s="20">
        <v>1612954</v>
      </c>
      <c r="AE794" s="20">
        <v>1041625</v>
      </c>
      <c r="AF794" s="20">
        <v>739232</v>
      </c>
      <c r="AG794" s="20">
        <v>274885</v>
      </c>
      <c r="AH794" s="20">
        <v>383992</v>
      </c>
      <c r="AI794" s="21">
        <v>117750</v>
      </c>
      <c r="AJ794" s="25">
        <v>73090</v>
      </c>
      <c r="AK794" s="25">
        <v>120512</v>
      </c>
      <c r="AL794" s="25">
        <v>32235</v>
      </c>
      <c r="AM794" s="22">
        <v>57114</v>
      </c>
      <c r="AN794" s="20">
        <v>1653849</v>
      </c>
      <c r="AO794" s="20">
        <v>111018</v>
      </c>
      <c r="AP794" s="54">
        <v>12384267</v>
      </c>
      <c r="AQ794" s="25">
        <v>168407</v>
      </c>
      <c r="AR794" s="25">
        <v>193066</v>
      </c>
      <c r="AS794" s="54">
        <v>226442</v>
      </c>
      <c r="AT794" s="54">
        <v>87283</v>
      </c>
      <c r="AU794" s="54">
        <v>95472</v>
      </c>
      <c r="AV794" s="25">
        <f t="shared" si="48"/>
        <v>770670</v>
      </c>
      <c r="AW794" s="165">
        <v>3308256</v>
      </c>
      <c r="AX794" s="98">
        <f t="shared" si="49"/>
        <v>16463193</v>
      </c>
      <c r="AY794" s="73"/>
      <c r="AZ794" s="20">
        <v>918524</v>
      </c>
      <c r="BA794" s="20">
        <v>469470</v>
      </c>
      <c r="BB794" s="19">
        <v>1387994</v>
      </c>
      <c r="BC794" s="19">
        <f t="shared" si="50"/>
        <v>17851187</v>
      </c>
      <c r="BE794" s="20">
        <v>277706</v>
      </c>
      <c r="BF794" s="21">
        <f t="shared" si="51"/>
        <v>17573481</v>
      </c>
      <c r="BH794" s="73"/>
      <c r="BI794" s="73"/>
      <c r="BJ794" s="73"/>
      <c r="BK794" s="73"/>
      <c r="BL794" s="73"/>
      <c r="BM794" s="73"/>
      <c r="BN794" s="73"/>
    </row>
    <row r="795" spans="1:66" ht="22.5" customHeight="1" x14ac:dyDescent="0.2">
      <c r="A795" s="125" t="s">
        <v>2603</v>
      </c>
      <c r="B795" s="126" t="s">
        <v>2595</v>
      </c>
      <c r="C795" s="136" t="s">
        <v>889</v>
      </c>
      <c r="D795" s="129">
        <v>5</v>
      </c>
      <c r="E795" s="130" t="s">
        <v>3561</v>
      </c>
      <c r="F795" s="19">
        <v>1067902</v>
      </c>
      <c r="G795" s="20">
        <v>162136</v>
      </c>
      <c r="H795" s="20">
        <v>123690</v>
      </c>
      <c r="I795" s="20">
        <v>0</v>
      </c>
      <c r="J795" s="20">
        <v>0</v>
      </c>
      <c r="K795" s="20">
        <v>0</v>
      </c>
      <c r="L795" s="20">
        <v>0</v>
      </c>
      <c r="M795" s="20">
        <v>71018</v>
      </c>
      <c r="N795" s="20">
        <v>40282</v>
      </c>
      <c r="O795" s="20">
        <v>17094</v>
      </c>
      <c r="P795" s="20">
        <v>598595</v>
      </c>
      <c r="Q795" s="20">
        <v>97072</v>
      </c>
      <c r="R795" s="20">
        <v>184095</v>
      </c>
      <c r="S795" s="20">
        <v>180386</v>
      </c>
      <c r="T795" s="21">
        <v>127303</v>
      </c>
      <c r="U795" s="54">
        <v>84924</v>
      </c>
      <c r="V795" s="20">
        <v>85701</v>
      </c>
      <c r="W795" s="20">
        <v>50740</v>
      </c>
      <c r="X795" s="20">
        <v>0</v>
      </c>
      <c r="Y795" s="21">
        <v>0</v>
      </c>
      <c r="Z795" s="20">
        <v>494002</v>
      </c>
      <c r="AA795" s="21">
        <v>0</v>
      </c>
      <c r="AB795" s="32">
        <v>447665</v>
      </c>
      <c r="AC795" s="20">
        <v>2478374</v>
      </c>
      <c r="AD795" s="20">
        <v>789824</v>
      </c>
      <c r="AE795" s="20">
        <v>1117847</v>
      </c>
      <c r="AF795" s="20">
        <v>762818</v>
      </c>
      <c r="AG795" s="20">
        <v>402268</v>
      </c>
      <c r="AH795" s="20">
        <v>128058</v>
      </c>
      <c r="AI795" s="21">
        <v>44745</v>
      </c>
      <c r="AJ795" s="25">
        <v>107671</v>
      </c>
      <c r="AK795" s="25">
        <v>135253</v>
      </c>
      <c r="AL795" s="25">
        <v>30027</v>
      </c>
      <c r="AM795" s="22">
        <v>69188</v>
      </c>
      <c r="AN795" s="20">
        <v>751017</v>
      </c>
      <c r="AO795" s="20">
        <v>21587</v>
      </c>
      <c r="AP795" s="54">
        <v>10671282</v>
      </c>
      <c r="AQ795" s="25">
        <v>192257</v>
      </c>
      <c r="AR795" s="25">
        <v>277318</v>
      </c>
      <c r="AS795" s="54">
        <v>81508</v>
      </c>
      <c r="AT795" s="54">
        <v>68170</v>
      </c>
      <c r="AU795" s="54">
        <v>197923</v>
      </c>
      <c r="AV795" s="25">
        <f t="shared" si="48"/>
        <v>817176</v>
      </c>
      <c r="AW795" s="165">
        <v>2261014</v>
      </c>
      <c r="AX795" s="98">
        <f t="shared" si="49"/>
        <v>13749472</v>
      </c>
      <c r="AY795" s="73"/>
      <c r="AZ795" s="20">
        <v>1394353</v>
      </c>
      <c r="BA795" s="20">
        <v>77107</v>
      </c>
      <c r="BB795" s="19">
        <v>1471460</v>
      </c>
      <c r="BC795" s="19">
        <f t="shared" si="50"/>
        <v>15220932</v>
      </c>
      <c r="BE795" s="20">
        <v>309665</v>
      </c>
      <c r="BF795" s="21">
        <f t="shared" si="51"/>
        <v>14911267</v>
      </c>
      <c r="BH795" s="73"/>
      <c r="BI795" s="73"/>
      <c r="BJ795" s="73"/>
      <c r="BK795" s="73"/>
      <c r="BL795" s="73"/>
      <c r="BM795" s="73"/>
      <c r="BN795" s="73"/>
    </row>
    <row r="796" spans="1:66" ht="22.5" customHeight="1" x14ac:dyDescent="0.2">
      <c r="A796" s="125" t="s">
        <v>2604</v>
      </c>
      <c r="B796" s="126" t="s">
        <v>2595</v>
      </c>
      <c r="C796" s="136" t="s">
        <v>890</v>
      </c>
      <c r="D796" s="129">
        <v>5</v>
      </c>
      <c r="E796" s="130" t="s">
        <v>3561</v>
      </c>
      <c r="F796" s="19">
        <v>1154071</v>
      </c>
      <c r="G796" s="20">
        <v>267019</v>
      </c>
      <c r="H796" s="20">
        <v>203110</v>
      </c>
      <c r="I796" s="20">
        <v>0</v>
      </c>
      <c r="J796" s="20">
        <v>0</v>
      </c>
      <c r="K796" s="20">
        <v>0</v>
      </c>
      <c r="L796" s="20">
        <v>0</v>
      </c>
      <c r="M796" s="20">
        <v>64380</v>
      </c>
      <c r="N796" s="20">
        <v>35348</v>
      </c>
      <c r="O796" s="20">
        <v>5735</v>
      </c>
      <c r="P796" s="20">
        <v>807483</v>
      </c>
      <c r="Q796" s="20">
        <v>98576</v>
      </c>
      <c r="R796" s="20">
        <v>160200</v>
      </c>
      <c r="S796" s="20">
        <v>166098</v>
      </c>
      <c r="T796" s="21">
        <v>162022</v>
      </c>
      <c r="U796" s="54">
        <v>69132</v>
      </c>
      <c r="V796" s="20">
        <v>72345</v>
      </c>
      <c r="W796" s="20">
        <v>50740</v>
      </c>
      <c r="X796" s="20">
        <v>0</v>
      </c>
      <c r="Y796" s="21">
        <v>0</v>
      </c>
      <c r="Z796" s="20">
        <v>474239</v>
      </c>
      <c r="AA796" s="21">
        <v>0</v>
      </c>
      <c r="AB796" s="32">
        <v>415016</v>
      </c>
      <c r="AC796" s="20">
        <v>2203064</v>
      </c>
      <c r="AD796" s="20">
        <v>988599</v>
      </c>
      <c r="AE796" s="20">
        <v>1337019</v>
      </c>
      <c r="AF796" s="20">
        <v>838247</v>
      </c>
      <c r="AG796" s="20">
        <v>377745</v>
      </c>
      <c r="AH796" s="20">
        <v>328787</v>
      </c>
      <c r="AI796" s="21">
        <v>45216</v>
      </c>
      <c r="AJ796" s="25">
        <v>98422</v>
      </c>
      <c r="AK796" s="25">
        <v>128343</v>
      </c>
      <c r="AL796" s="25">
        <v>34972</v>
      </c>
      <c r="AM796" s="22">
        <v>64706</v>
      </c>
      <c r="AN796" s="20">
        <v>1479628</v>
      </c>
      <c r="AO796" s="20">
        <v>70592</v>
      </c>
      <c r="AP796" s="54">
        <v>12200854</v>
      </c>
      <c r="AQ796" s="25">
        <v>162431</v>
      </c>
      <c r="AR796" s="25">
        <v>239000</v>
      </c>
      <c r="AS796" s="54">
        <v>170494</v>
      </c>
      <c r="AT796" s="54">
        <v>69705</v>
      </c>
      <c r="AU796" s="54">
        <v>151594</v>
      </c>
      <c r="AV796" s="25">
        <f t="shared" si="48"/>
        <v>793224</v>
      </c>
      <c r="AW796" s="165">
        <v>2801517</v>
      </c>
      <c r="AX796" s="98">
        <f t="shared" si="49"/>
        <v>15795595</v>
      </c>
      <c r="AY796" s="73"/>
      <c r="AZ796" s="20">
        <v>1266718</v>
      </c>
      <c r="BA796" s="20">
        <v>188712</v>
      </c>
      <c r="BB796" s="19">
        <v>1455430</v>
      </c>
      <c r="BC796" s="19">
        <f t="shared" si="50"/>
        <v>17251025</v>
      </c>
      <c r="BE796" s="20">
        <v>305148</v>
      </c>
      <c r="BF796" s="21">
        <f t="shared" si="51"/>
        <v>16945877</v>
      </c>
      <c r="BH796" s="73"/>
      <c r="BI796" s="73"/>
      <c r="BJ796" s="73"/>
      <c r="BK796" s="73"/>
      <c r="BL796" s="73"/>
      <c r="BM796" s="73"/>
      <c r="BN796" s="73"/>
    </row>
    <row r="797" spans="1:66" ht="22.5" customHeight="1" x14ac:dyDescent="0.2">
      <c r="A797" s="125" t="s">
        <v>2605</v>
      </c>
      <c r="B797" s="126" t="s">
        <v>2595</v>
      </c>
      <c r="C797" s="136" t="s">
        <v>891</v>
      </c>
      <c r="D797" s="129">
        <v>5</v>
      </c>
      <c r="E797" s="130" t="s">
        <v>3561</v>
      </c>
      <c r="F797" s="19">
        <v>392346</v>
      </c>
      <c r="G797" s="20">
        <v>96469</v>
      </c>
      <c r="H797" s="20">
        <v>104690</v>
      </c>
      <c r="I797" s="20">
        <v>0</v>
      </c>
      <c r="J797" s="20">
        <v>0</v>
      </c>
      <c r="K797" s="20">
        <v>0</v>
      </c>
      <c r="L797" s="20">
        <v>0</v>
      </c>
      <c r="M797" s="20">
        <v>16643</v>
      </c>
      <c r="N797" s="20">
        <v>11969</v>
      </c>
      <c r="O797" s="20">
        <v>0</v>
      </c>
      <c r="P797" s="20">
        <v>205333</v>
      </c>
      <c r="Q797" s="20">
        <v>40168</v>
      </c>
      <c r="R797" s="20">
        <v>94230</v>
      </c>
      <c r="S797" s="20">
        <v>45543</v>
      </c>
      <c r="T797" s="21">
        <v>53236</v>
      </c>
      <c r="U797" s="54">
        <v>70308</v>
      </c>
      <c r="V797" s="20">
        <v>23373</v>
      </c>
      <c r="W797" s="20">
        <v>30444</v>
      </c>
      <c r="X797" s="20">
        <v>0</v>
      </c>
      <c r="Y797" s="21">
        <v>0</v>
      </c>
      <c r="Z797" s="20">
        <v>253275</v>
      </c>
      <c r="AA797" s="21">
        <v>0</v>
      </c>
      <c r="AB797" s="32">
        <v>124674</v>
      </c>
      <c r="AC797" s="20">
        <v>638596</v>
      </c>
      <c r="AD797" s="20">
        <v>605076</v>
      </c>
      <c r="AE797" s="20">
        <v>553654</v>
      </c>
      <c r="AF797" s="20">
        <v>344379</v>
      </c>
      <c r="AG797" s="20">
        <v>143271</v>
      </c>
      <c r="AH797" s="20">
        <v>108510</v>
      </c>
      <c r="AI797" s="21">
        <v>71592</v>
      </c>
      <c r="AJ797" s="25">
        <v>50097</v>
      </c>
      <c r="AK797" s="25">
        <v>71662</v>
      </c>
      <c r="AL797" s="25">
        <v>16537</v>
      </c>
      <c r="AM797" s="22">
        <v>35416</v>
      </c>
      <c r="AN797" s="20">
        <v>337247</v>
      </c>
      <c r="AO797" s="20">
        <v>26609</v>
      </c>
      <c r="AP797" s="54">
        <v>4565347</v>
      </c>
      <c r="AQ797" s="25">
        <v>104669</v>
      </c>
      <c r="AR797" s="25">
        <v>176885</v>
      </c>
      <c r="AS797" s="54">
        <v>115286</v>
      </c>
      <c r="AT797" s="54">
        <v>38126</v>
      </c>
      <c r="AU797" s="54">
        <v>75856</v>
      </c>
      <c r="AV797" s="25">
        <f t="shared" si="48"/>
        <v>510822</v>
      </c>
      <c r="AW797" s="165">
        <v>956425</v>
      </c>
      <c r="AX797" s="98">
        <f t="shared" si="49"/>
        <v>6032594</v>
      </c>
      <c r="AY797" s="73"/>
      <c r="AZ797" s="20">
        <v>562949</v>
      </c>
      <c r="BA797" s="20">
        <v>117263</v>
      </c>
      <c r="BB797" s="19">
        <v>680212</v>
      </c>
      <c r="BC797" s="19">
        <f t="shared" si="50"/>
        <v>6712806</v>
      </c>
      <c r="BE797" s="20">
        <v>119850</v>
      </c>
      <c r="BF797" s="21">
        <f t="shared" si="51"/>
        <v>6592956</v>
      </c>
      <c r="BH797" s="73"/>
      <c r="BI797" s="73"/>
      <c r="BJ797" s="73"/>
      <c r="BK797" s="73"/>
      <c r="BL797" s="73"/>
      <c r="BM797" s="73"/>
      <c r="BN797" s="73"/>
    </row>
    <row r="798" spans="1:66" ht="22.5" customHeight="1" x14ac:dyDescent="0.2">
      <c r="A798" s="125" t="s">
        <v>2606</v>
      </c>
      <c r="B798" s="126" t="s">
        <v>2595</v>
      </c>
      <c r="C798" s="136" t="s">
        <v>892</v>
      </c>
      <c r="D798" s="129">
        <v>5</v>
      </c>
      <c r="E798" s="130" t="s">
        <v>3561</v>
      </c>
      <c r="F798" s="19">
        <v>528552</v>
      </c>
      <c r="G798" s="20">
        <v>118002</v>
      </c>
      <c r="H798" s="20">
        <v>94810</v>
      </c>
      <c r="I798" s="20">
        <v>0</v>
      </c>
      <c r="J798" s="20">
        <v>0</v>
      </c>
      <c r="K798" s="20">
        <v>0</v>
      </c>
      <c r="L798" s="20">
        <v>0</v>
      </c>
      <c r="M798" s="20">
        <v>27308</v>
      </c>
      <c r="N798" s="20">
        <v>15437</v>
      </c>
      <c r="O798" s="20">
        <v>1813</v>
      </c>
      <c r="P798" s="20">
        <v>367469</v>
      </c>
      <c r="Q798" s="20">
        <v>57051</v>
      </c>
      <c r="R798" s="20">
        <v>56925</v>
      </c>
      <c r="S798" s="20">
        <v>91086</v>
      </c>
      <c r="T798" s="21">
        <v>150449</v>
      </c>
      <c r="U798" s="54">
        <v>29148</v>
      </c>
      <c r="V798" s="20">
        <v>41181</v>
      </c>
      <c r="W798" s="20">
        <v>50740</v>
      </c>
      <c r="X798" s="20">
        <v>0</v>
      </c>
      <c r="Y798" s="21">
        <v>0</v>
      </c>
      <c r="Z798" s="20">
        <v>325174</v>
      </c>
      <c r="AA798" s="21">
        <v>0</v>
      </c>
      <c r="AB798" s="32">
        <v>151956</v>
      </c>
      <c r="AC798" s="20">
        <v>828479</v>
      </c>
      <c r="AD798" s="20">
        <v>644083</v>
      </c>
      <c r="AE798" s="20">
        <v>746581</v>
      </c>
      <c r="AF798" s="20">
        <v>467142</v>
      </c>
      <c r="AG798" s="20">
        <v>210760</v>
      </c>
      <c r="AH798" s="20">
        <v>241997</v>
      </c>
      <c r="AI798" s="21">
        <v>87606</v>
      </c>
      <c r="AJ798" s="25">
        <v>56719</v>
      </c>
      <c r="AK798" s="25">
        <v>80203</v>
      </c>
      <c r="AL798" s="25">
        <v>23204</v>
      </c>
      <c r="AM798" s="22">
        <v>39876</v>
      </c>
      <c r="AN798" s="20">
        <v>567379</v>
      </c>
      <c r="AO798" s="20">
        <v>45080</v>
      </c>
      <c r="AP798" s="54">
        <v>6146210</v>
      </c>
      <c r="AQ798" s="25">
        <v>104519</v>
      </c>
      <c r="AR798" s="25">
        <v>196425</v>
      </c>
      <c r="AS798" s="54">
        <v>128733</v>
      </c>
      <c r="AT798" s="54">
        <v>58727</v>
      </c>
      <c r="AU798" s="54">
        <v>116095</v>
      </c>
      <c r="AV798" s="25">
        <f t="shared" si="48"/>
        <v>604499</v>
      </c>
      <c r="AW798" s="165">
        <v>1592066</v>
      </c>
      <c r="AX798" s="98">
        <f t="shared" si="49"/>
        <v>8342775</v>
      </c>
      <c r="AY798" s="73"/>
      <c r="AZ798" s="20">
        <v>689822</v>
      </c>
      <c r="BA798" s="20">
        <v>192867</v>
      </c>
      <c r="BB798" s="19">
        <v>882689</v>
      </c>
      <c r="BC798" s="19">
        <f t="shared" si="50"/>
        <v>9225464</v>
      </c>
      <c r="BE798" s="20">
        <v>145184</v>
      </c>
      <c r="BF798" s="21">
        <f t="shared" si="51"/>
        <v>9080280</v>
      </c>
      <c r="BH798" s="73"/>
      <c r="BI798" s="73"/>
      <c r="BJ798" s="73"/>
      <c r="BK798" s="73"/>
      <c r="BL798" s="73"/>
      <c r="BM798" s="73"/>
      <c r="BN798" s="73"/>
    </row>
    <row r="799" spans="1:66" ht="22.5" customHeight="1" x14ac:dyDescent="0.2">
      <c r="A799" s="125" t="s">
        <v>2607</v>
      </c>
      <c r="B799" s="126" t="s">
        <v>2595</v>
      </c>
      <c r="C799" s="136" t="s">
        <v>893</v>
      </c>
      <c r="D799" s="129">
        <v>5</v>
      </c>
      <c r="E799" s="130" t="s">
        <v>3561</v>
      </c>
      <c r="F799" s="19">
        <v>558935</v>
      </c>
      <c r="G799" s="20">
        <v>136753</v>
      </c>
      <c r="H799" s="20">
        <v>79040</v>
      </c>
      <c r="I799" s="20">
        <v>0</v>
      </c>
      <c r="J799" s="20">
        <v>0</v>
      </c>
      <c r="K799" s="20">
        <v>0</v>
      </c>
      <c r="L799" s="20">
        <v>0</v>
      </c>
      <c r="M799" s="20">
        <v>30217</v>
      </c>
      <c r="N799" s="20">
        <v>16482</v>
      </c>
      <c r="O799" s="20">
        <v>2553</v>
      </c>
      <c r="P799" s="20">
        <v>242965</v>
      </c>
      <c r="Q799" s="20">
        <v>55915</v>
      </c>
      <c r="R799" s="20">
        <v>69210</v>
      </c>
      <c r="S799" s="20">
        <v>68761</v>
      </c>
      <c r="T799" s="21">
        <v>81011</v>
      </c>
      <c r="U799" s="54">
        <v>32928</v>
      </c>
      <c r="V799" s="20">
        <v>34503</v>
      </c>
      <c r="W799" s="20">
        <v>30444</v>
      </c>
      <c r="X799" s="20">
        <v>0</v>
      </c>
      <c r="Y799" s="21">
        <v>0</v>
      </c>
      <c r="Z799" s="20">
        <v>239441</v>
      </c>
      <c r="AA799" s="21">
        <v>0</v>
      </c>
      <c r="AB799" s="32">
        <v>136581</v>
      </c>
      <c r="AC799" s="20">
        <v>1020330</v>
      </c>
      <c r="AD799" s="20">
        <v>427500</v>
      </c>
      <c r="AE799" s="20">
        <v>454119</v>
      </c>
      <c r="AF799" s="20">
        <v>282314</v>
      </c>
      <c r="AG799" s="20">
        <v>172216</v>
      </c>
      <c r="AH799" s="20">
        <v>106428</v>
      </c>
      <c r="AI799" s="21">
        <v>11775</v>
      </c>
      <c r="AJ799" s="25">
        <v>58872</v>
      </c>
      <c r="AK799" s="25">
        <v>71426</v>
      </c>
      <c r="AL799" s="25">
        <v>13312</v>
      </c>
      <c r="AM799" s="22">
        <v>41541</v>
      </c>
      <c r="AN799" s="20">
        <v>519585</v>
      </c>
      <c r="AO799" s="20">
        <v>10342</v>
      </c>
      <c r="AP799" s="54">
        <v>5005499</v>
      </c>
      <c r="AQ799" s="25">
        <v>96353</v>
      </c>
      <c r="AR799" s="25">
        <v>133304</v>
      </c>
      <c r="AS799" s="54">
        <v>59471</v>
      </c>
      <c r="AT799" s="54">
        <v>45266</v>
      </c>
      <c r="AU799" s="54">
        <v>56470</v>
      </c>
      <c r="AV799" s="25">
        <f t="shared" si="48"/>
        <v>390864</v>
      </c>
      <c r="AW799" s="165">
        <v>1047557</v>
      </c>
      <c r="AX799" s="98">
        <f t="shared" si="49"/>
        <v>6443920</v>
      </c>
      <c r="AY799" s="73"/>
      <c r="AZ799" s="20">
        <v>722709</v>
      </c>
      <c r="BA799" s="20">
        <v>41747</v>
      </c>
      <c r="BB799" s="19">
        <v>764456</v>
      </c>
      <c r="BC799" s="19">
        <f t="shared" si="50"/>
        <v>7208376</v>
      </c>
      <c r="BE799" s="20">
        <v>165459</v>
      </c>
      <c r="BF799" s="21">
        <f t="shared" si="51"/>
        <v>7042917</v>
      </c>
      <c r="BH799" s="73"/>
      <c r="BI799" s="73"/>
      <c r="BJ799" s="73"/>
      <c r="BK799" s="73"/>
      <c r="BL799" s="73"/>
      <c r="BM799" s="73"/>
      <c r="BN799" s="73"/>
    </row>
    <row r="800" spans="1:66" ht="22.5" customHeight="1" x14ac:dyDescent="0.2">
      <c r="A800" s="125" t="s">
        <v>2608</v>
      </c>
      <c r="B800" s="126" t="s">
        <v>2595</v>
      </c>
      <c r="C800" s="136" t="s">
        <v>894</v>
      </c>
      <c r="D800" s="129">
        <v>6</v>
      </c>
      <c r="E800" s="130" t="s">
        <v>3561</v>
      </c>
      <c r="F800" s="19">
        <v>331844</v>
      </c>
      <c r="G800" s="20">
        <v>69945</v>
      </c>
      <c r="H800" s="20">
        <v>62320</v>
      </c>
      <c r="I800" s="20">
        <v>0</v>
      </c>
      <c r="J800" s="20">
        <v>0</v>
      </c>
      <c r="K800" s="20">
        <v>0</v>
      </c>
      <c r="L800" s="20">
        <v>0</v>
      </c>
      <c r="M800" s="20">
        <v>11345</v>
      </c>
      <c r="N800" s="20">
        <v>7762</v>
      </c>
      <c r="O800" s="20">
        <v>2664</v>
      </c>
      <c r="P800" s="20">
        <v>268407</v>
      </c>
      <c r="Q800" s="20">
        <v>29455</v>
      </c>
      <c r="R800" s="20">
        <v>31950</v>
      </c>
      <c r="S800" s="20">
        <v>41078</v>
      </c>
      <c r="T800" s="21">
        <v>69438</v>
      </c>
      <c r="U800" s="54">
        <v>25998</v>
      </c>
      <c r="V800" s="20">
        <v>23373</v>
      </c>
      <c r="W800" s="20">
        <v>40592</v>
      </c>
      <c r="X800" s="20">
        <v>0</v>
      </c>
      <c r="Y800" s="21">
        <v>0</v>
      </c>
      <c r="Z800" s="20">
        <v>154953</v>
      </c>
      <c r="AA800" s="21">
        <v>0</v>
      </c>
      <c r="AB800" s="32">
        <v>0</v>
      </c>
      <c r="AC800" s="20">
        <v>556632</v>
      </c>
      <c r="AD800" s="20">
        <v>422663</v>
      </c>
      <c r="AE800" s="20">
        <v>458167</v>
      </c>
      <c r="AF800" s="20">
        <v>255668</v>
      </c>
      <c r="AG800" s="20">
        <v>93573</v>
      </c>
      <c r="AH800" s="20">
        <v>99098</v>
      </c>
      <c r="AI800" s="21">
        <v>22608</v>
      </c>
      <c r="AJ800" s="25">
        <v>38360</v>
      </c>
      <c r="AK800" s="25">
        <v>50767</v>
      </c>
      <c r="AL800" s="25">
        <v>12976</v>
      </c>
      <c r="AM800" s="22">
        <v>23853</v>
      </c>
      <c r="AN800" s="20">
        <v>449176</v>
      </c>
      <c r="AO800" s="20">
        <v>16123</v>
      </c>
      <c r="AP800" s="54">
        <v>3670788</v>
      </c>
      <c r="AQ800" s="25">
        <v>79887</v>
      </c>
      <c r="AR800" s="25">
        <v>167334</v>
      </c>
      <c r="AS800" s="54">
        <v>86912</v>
      </c>
      <c r="AT800" s="54">
        <v>45415</v>
      </c>
      <c r="AU800" s="54">
        <v>73586</v>
      </c>
      <c r="AV800" s="25">
        <f t="shared" si="48"/>
        <v>453134</v>
      </c>
      <c r="AW800" s="165">
        <v>943385</v>
      </c>
      <c r="AX800" s="98">
        <f t="shared" si="49"/>
        <v>5067307</v>
      </c>
      <c r="AY800" s="73"/>
      <c r="AZ800" s="20">
        <v>441279</v>
      </c>
      <c r="BA800" s="20">
        <v>60996</v>
      </c>
      <c r="BB800" s="19">
        <v>502275</v>
      </c>
      <c r="BC800" s="19">
        <f t="shared" si="50"/>
        <v>5569582</v>
      </c>
      <c r="BE800" s="20">
        <v>67503</v>
      </c>
      <c r="BF800" s="21">
        <f t="shared" si="51"/>
        <v>5502079</v>
      </c>
      <c r="BH800" s="73"/>
      <c r="BI800" s="73"/>
      <c r="BJ800" s="73"/>
      <c r="BK800" s="73"/>
      <c r="BL800" s="73"/>
      <c r="BM800" s="73"/>
      <c r="BN800" s="73"/>
    </row>
    <row r="801" spans="1:66" ht="22.5" customHeight="1" x14ac:dyDescent="0.2">
      <c r="A801" s="125" t="s">
        <v>2609</v>
      </c>
      <c r="B801" s="126" t="s">
        <v>2595</v>
      </c>
      <c r="C801" s="136" t="s">
        <v>895</v>
      </c>
      <c r="D801" s="129">
        <v>6</v>
      </c>
      <c r="E801" s="130" t="s">
        <v>3561</v>
      </c>
      <c r="F801" s="19">
        <v>82168</v>
      </c>
      <c r="G801" s="20">
        <v>33939</v>
      </c>
      <c r="H801" s="20">
        <v>50160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580</v>
      </c>
      <c r="O801" s="20">
        <v>0</v>
      </c>
      <c r="P801" s="20">
        <v>467</v>
      </c>
      <c r="Q801" s="20">
        <v>4394</v>
      </c>
      <c r="R801" s="20">
        <v>13050</v>
      </c>
      <c r="S801" s="20">
        <v>16967</v>
      </c>
      <c r="T801" s="21">
        <v>23146</v>
      </c>
      <c r="U801" s="54">
        <v>12810</v>
      </c>
      <c r="V801" s="20">
        <v>4452</v>
      </c>
      <c r="W801" s="20">
        <v>10148</v>
      </c>
      <c r="X801" s="20">
        <v>0</v>
      </c>
      <c r="Y801" s="21">
        <v>0</v>
      </c>
      <c r="Z801" s="20">
        <v>48955</v>
      </c>
      <c r="AA801" s="21">
        <v>0</v>
      </c>
      <c r="AB801" s="32">
        <v>0</v>
      </c>
      <c r="AC801" s="20">
        <v>41661</v>
      </c>
      <c r="AD801" s="20">
        <v>80083</v>
      </c>
      <c r="AE801" s="20">
        <v>69870</v>
      </c>
      <c r="AF801" s="20">
        <v>23587</v>
      </c>
      <c r="AG801" s="20">
        <v>20457</v>
      </c>
      <c r="AH801" s="20">
        <v>15476</v>
      </c>
      <c r="AI801" s="21">
        <v>72534</v>
      </c>
      <c r="AJ801" s="25">
        <v>5239</v>
      </c>
      <c r="AK801" s="25">
        <v>21804</v>
      </c>
      <c r="AL801" s="25">
        <v>3378</v>
      </c>
      <c r="AM801" s="22">
        <v>6798</v>
      </c>
      <c r="AN801" s="20">
        <v>46964</v>
      </c>
      <c r="AO801" s="20">
        <v>49467</v>
      </c>
      <c r="AP801" s="54">
        <v>758554</v>
      </c>
      <c r="AQ801" s="25">
        <v>59301</v>
      </c>
      <c r="AR801" s="25">
        <v>90603</v>
      </c>
      <c r="AS801" s="54">
        <v>33981</v>
      </c>
      <c r="AT801" s="54">
        <v>43272</v>
      </c>
      <c r="AU801" s="54">
        <v>23630</v>
      </c>
      <c r="AV801" s="25">
        <f t="shared" si="48"/>
        <v>250787</v>
      </c>
      <c r="AW801" s="165">
        <v>202270</v>
      </c>
      <c r="AX801" s="98">
        <f t="shared" si="49"/>
        <v>1211611</v>
      </c>
      <c r="AY801" s="73"/>
      <c r="AZ801" s="20">
        <v>116413</v>
      </c>
      <c r="BA801" s="20">
        <v>204248</v>
      </c>
      <c r="BB801" s="19">
        <v>320661</v>
      </c>
      <c r="BC801" s="19">
        <f t="shared" si="50"/>
        <v>1532272</v>
      </c>
      <c r="BE801" s="20">
        <v>13351</v>
      </c>
      <c r="BF801" s="21">
        <f t="shared" si="51"/>
        <v>1518921</v>
      </c>
      <c r="BH801" s="73"/>
      <c r="BI801" s="73"/>
      <c r="BJ801" s="73"/>
      <c r="BK801" s="73"/>
      <c r="BL801" s="73"/>
      <c r="BM801" s="73"/>
      <c r="BN801" s="73"/>
    </row>
    <row r="802" spans="1:66" ht="22.5" customHeight="1" x14ac:dyDescent="0.2">
      <c r="A802" s="125" t="s">
        <v>2610</v>
      </c>
      <c r="B802" s="126" t="s">
        <v>2595</v>
      </c>
      <c r="C802" s="136" t="s">
        <v>896</v>
      </c>
      <c r="D802" s="129">
        <v>6</v>
      </c>
      <c r="E802" s="130" t="s">
        <v>3561</v>
      </c>
      <c r="F802" s="19">
        <v>316250</v>
      </c>
      <c r="G802" s="20">
        <v>76790</v>
      </c>
      <c r="H802" s="20">
        <v>84930</v>
      </c>
      <c r="I802" s="20">
        <v>0</v>
      </c>
      <c r="J802" s="20">
        <v>0</v>
      </c>
      <c r="K802" s="20">
        <v>0</v>
      </c>
      <c r="L802" s="20">
        <v>0</v>
      </c>
      <c r="M802" s="20">
        <v>3437</v>
      </c>
      <c r="N802" s="20">
        <v>5630</v>
      </c>
      <c r="O802" s="20">
        <v>0</v>
      </c>
      <c r="P802" s="20">
        <v>106699</v>
      </c>
      <c r="Q802" s="20">
        <v>25589</v>
      </c>
      <c r="R802" s="20">
        <v>71235</v>
      </c>
      <c r="S802" s="20">
        <v>20539</v>
      </c>
      <c r="T802" s="21">
        <v>38191</v>
      </c>
      <c r="U802" s="54">
        <v>30324</v>
      </c>
      <c r="V802" s="20">
        <v>12243</v>
      </c>
      <c r="W802" s="20">
        <v>10148</v>
      </c>
      <c r="X802" s="20">
        <v>0</v>
      </c>
      <c r="Y802" s="21">
        <v>0</v>
      </c>
      <c r="Z802" s="20">
        <v>158529</v>
      </c>
      <c r="AA802" s="21">
        <v>0</v>
      </c>
      <c r="AB802" s="32">
        <v>0</v>
      </c>
      <c r="AC802" s="20">
        <v>334062</v>
      </c>
      <c r="AD802" s="20">
        <v>488412</v>
      </c>
      <c r="AE802" s="20">
        <v>502351</v>
      </c>
      <c r="AF802" s="20">
        <v>243996</v>
      </c>
      <c r="AG802" s="20">
        <v>72850</v>
      </c>
      <c r="AH802" s="20">
        <v>103623</v>
      </c>
      <c r="AI802" s="21">
        <v>87606</v>
      </c>
      <c r="AJ802" s="25">
        <v>31424</v>
      </c>
      <c r="AK802" s="25">
        <v>54361</v>
      </c>
      <c r="AL802" s="25">
        <v>14464</v>
      </c>
      <c r="AM802" s="22">
        <v>21690</v>
      </c>
      <c r="AN802" s="20">
        <v>609654</v>
      </c>
      <c r="AO802" s="20">
        <v>44567</v>
      </c>
      <c r="AP802" s="54">
        <v>3569594</v>
      </c>
      <c r="AQ802" s="25">
        <v>74592</v>
      </c>
      <c r="AR802" s="25">
        <v>175107</v>
      </c>
      <c r="AS802" s="54">
        <v>127585</v>
      </c>
      <c r="AT802" s="54">
        <v>65349</v>
      </c>
      <c r="AU802" s="54">
        <v>82013</v>
      </c>
      <c r="AV802" s="25">
        <f t="shared" si="48"/>
        <v>524646</v>
      </c>
      <c r="AW802" s="165">
        <v>907019</v>
      </c>
      <c r="AX802" s="98">
        <f t="shared" si="49"/>
        <v>5001259</v>
      </c>
      <c r="AY802" s="73"/>
      <c r="AZ802" s="20">
        <v>385028</v>
      </c>
      <c r="BA802" s="20">
        <v>189618</v>
      </c>
      <c r="BB802" s="19">
        <v>574646</v>
      </c>
      <c r="BC802" s="19">
        <f t="shared" si="50"/>
        <v>5575905</v>
      </c>
      <c r="BE802" s="20">
        <v>59927</v>
      </c>
      <c r="BF802" s="21">
        <f t="shared" si="51"/>
        <v>5515978</v>
      </c>
      <c r="BH802" s="73"/>
      <c r="BI802" s="73"/>
      <c r="BJ802" s="73"/>
      <c r="BK802" s="73"/>
      <c r="BL802" s="73"/>
      <c r="BM802" s="73"/>
      <c r="BN802" s="73"/>
    </row>
    <row r="803" spans="1:66" ht="22.5" customHeight="1" x14ac:dyDescent="0.2">
      <c r="A803" s="125" t="s">
        <v>2611</v>
      </c>
      <c r="B803" s="126" t="s">
        <v>2595</v>
      </c>
      <c r="C803" s="136" t="s">
        <v>323</v>
      </c>
      <c r="D803" s="129">
        <v>6</v>
      </c>
      <c r="E803" s="130" t="s">
        <v>3561</v>
      </c>
      <c r="F803" s="19">
        <v>222847</v>
      </c>
      <c r="G803" s="20">
        <v>59892</v>
      </c>
      <c r="H803" s="20">
        <v>34390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3778</v>
      </c>
      <c r="O803" s="20">
        <v>0</v>
      </c>
      <c r="P803" s="20">
        <v>223</v>
      </c>
      <c r="Q803" s="20">
        <v>18990</v>
      </c>
      <c r="R803" s="20">
        <v>21915</v>
      </c>
      <c r="S803" s="20">
        <v>20539</v>
      </c>
      <c r="T803" s="21">
        <v>45135</v>
      </c>
      <c r="U803" s="54">
        <v>23394</v>
      </c>
      <c r="V803" s="20">
        <v>27825</v>
      </c>
      <c r="W803" s="20">
        <v>10148</v>
      </c>
      <c r="X803" s="20">
        <v>0</v>
      </c>
      <c r="Y803" s="21">
        <v>0</v>
      </c>
      <c r="Z803" s="20">
        <v>112242</v>
      </c>
      <c r="AA803" s="21">
        <v>0</v>
      </c>
      <c r="AB803" s="32">
        <v>0</v>
      </c>
      <c r="AC803" s="20">
        <v>246973</v>
      </c>
      <c r="AD803" s="20">
        <v>257967</v>
      </c>
      <c r="AE803" s="20">
        <v>298116</v>
      </c>
      <c r="AF803" s="20">
        <v>133067</v>
      </c>
      <c r="AG803" s="20">
        <v>48282</v>
      </c>
      <c r="AH803" s="20">
        <v>93487</v>
      </c>
      <c r="AI803" s="21">
        <v>102207</v>
      </c>
      <c r="AJ803" s="25">
        <v>25137</v>
      </c>
      <c r="AK803" s="25">
        <v>44235</v>
      </c>
      <c r="AL803" s="25">
        <v>8971</v>
      </c>
      <c r="AM803" s="22">
        <v>15939</v>
      </c>
      <c r="AN803" s="20">
        <v>316529</v>
      </c>
      <c r="AO803" s="20">
        <v>26763</v>
      </c>
      <c r="AP803" s="54">
        <v>2218991</v>
      </c>
      <c r="AQ803" s="25">
        <v>71822</v>
      </c>
      <c r="AR803" s="25">
        <v>127663</v>
      </c>
      <c r="AS803" s="54">
        <v>95587</v>
      </c>
      <c r="AT803" s="54">
        <v>47751</v>
      </c>
      <c r="AU803" s="54">
        <v>52889</v>
      </c>
      <c r="AV803" s="25">
        <f t="shared" si="48"/>
        <v>395712</v>
      </c>
      <c r="AW803" s="165">
        <v>555729</v>
      </c>
      <c r="AX803" s="98">
        <f t="shared" si="49"/>
        <v>3170432</v>
      </c>
      <c r="AY803" s="73"/>
      <c r="AZ803" s="20">
        <v>326406</v>
      </c>
      <c r="BA803" s="20">
        <v>117218</v>
      </c>
      <c r="BB803" s="19">
        <v>443624</v>
      </c>
      <c r="BC803" s="19">
        <f t="shared" si="50"/>
        <v>3614056</v>
      </c>
      <c r="BE803" s="20">
        <v>37431</v>
      </c>
      <c r="BF803" s="21">
        <f t="shared" si="51"/>
        <v>3576625</v>
      </c>
      <c r="BH803" s="73"/>
      <c r="BI803" s="73"/>
      <c r="BJ803" s="73"/>
      <c r="BK803" s="73"/>
      <c r="BL803" s="73"/>
      <c r="BM803" s="73"/>
      <c r="BN803" s="73"/>
    </row>
    <row r="804" spans="1:66" ht="22.5" customHeight="1" x14ac:dyDescent="0.2">
      <c r="A804" s="125" t="s">
        <v>2612</v>
      </c>
      <c r="B804" s="126" t="s">
        <v>2595</v>
      </c>
      <c r="C804" s="136" t="s">
        <v>897</v>
      </c>
      <c r="D804" s="129">
        <v>6</v>
      </c>
      <c r="E804" s="130" t="s">
        <v>3561</v>
      </c>
      <c r="F804" s="19">
        <v>317722</v>
      </c>
      <c r="G804" s="20">
        <v>73724</v>
      </c>
      <c r="H804" s="20">
        <v>44080</v>
      </c>
      <c r="I804" s="20">
        <v>0</v>
      </c>
      <c r="J804" s="20">
        <v>0</v>
      </c>
      <c r="K804" s="20">
        <v>0</v>
      </c>
      <c r="L804" s="20">
        <v>0</v>
      </c>
      <c r="M804" s="20">
        <v>12622</v>
      </c>
      <c r="N804" s="20">
        <v>7823</v>
      </c>
      <c r="O804" s="20">
        <v>7696</v>
      </c>
      <c r="P804" s="20">
        <v>182710</v>
      </c>
      <c r="Q804" s="20">
        <v>46975</v>
      </c>
      <c r="R804" s="20">
        <v>38160</v>
      </c>
      <c r="S804" s="20">
        <v>27683</v>
      </c>
      <c r="T804" s="21">
        <v>34719</v>
      </c>
      <c r="U804" s="54">
        <v>14826</v>
      </c>
      <c r="V804" s="20">
        <v>18921</v>
      </c>
      <c r="W804" s="20">
        <v>20296</v>
      </c>
      <c r="X804" s="20">
        <v>0</v>
      </c>
      <c r="Y804" s="21">
        <v>0</v>
      </c>
      <c r="Z804" s="20">
        <v>160633</v>
      </c>
      <c r="AA804" s="21">
        <v>0</v>
      </c>
      <c r="AB804" s="32">
        <v>0</v>
      </c>
      <c r="AC804" s="20">
        <v>566770</v>
      </c>
      <c r="AD804" s="20">
        <v>407057</v>
      </c>
      <c r="AE804" s="20">
        <v>400792</v>
      </c>
      <c r="AF804" s="20">
        <v>222502</v>
      </c>
      <c r="AG804" s="20">
        <v>88869</v>
      </c>
      <c r="AH804" s="20">
        <v>85161</v>
      </c>
      <c r="AI804" s="21">
        <v>42861</v>
      </c>
      <c r="AJ804" s="25">
        <v>37546</v>
      </c>
      <c r="AK804" s="25">
        <v>53884</v>
      </c>
      <c r="AL804" s="25">
        <v>11940</v>
      </c>
      <c r="AM804" s="22">
        <v>24026</v>
      </c>
      <c r="AN804" s="20">
        <v>287467</v>
      </c>
      <c r="AO804" s="20">
        <v>21084</v>
      </c>
      <c r="AP804" s="54">
        <v>3258549</v>
      </c>
      <c r="AQ804" s="25">
        <v>63207</v>
      </c>
      <c r="AR804" s="25">
        <v>134494</v>
      </c>
      <c r="AS804" s="54">
        <v>76110</v>
      </c>
      <c r="AT804" s="54">
        <v>35110</v>
      </c>
      <c r="AU804" s="54">
        <v>71305</v>
      </c>
      <c r="AV804" s="25">
        <f t="shared" si="48"/>
        <v>380226</v>
      </c>
      <c r="AW804" s="165">
        <v>493109</v>
      </c>
      <c r="AX804" s="98">
        <f t="shared" si="49"/>
        <v>4131884</v>
      </c>
      <c r="AY804" s="73"/>
      <c r="AZ804" s="20">
        <v>434889</v>
      </c>
      <c r="BA804" s="20">
        <v>76554</v>
      </c>
      <c r="BB804" s="19">
        <v>511443</v>
      </c>
      <c r="BC804" s="19">
        <f t="shared" si="50"/>
        <v>4643327</v>
      </c>
      <c r="BE804" s="20">
        <v>59789</v>
      </c>
      <c r="BF804" s="21">
        <f t="shared" si="51"/>
        <v>4583538</v>
      </c>
      <c r="BH804" s="73"/>
      <c r="BI804" s="73"/>
      <c r="BJ804" s="73"/>
      <c r="BK804" s="73"/>
      <c r="BL804" s="73"/>
      <c r="BM804" s="73"/>
      <c r="BN804" s="73"/>
    </row>
    <row r="805" spans="1:66" ht="22.5" customHeight="1" x14ac:dyDescent="0.2">
      <c r="A805" s="125" t="s">
        <v>2613</v>
      </c>
      <c r="B805" s="126" t="s">
        <v>2595</v>
      </c>
      <c r="C805" s="136" t="s">
        <v>898</v>
      </c>
      <c r="D805" s="129">
        <v>6</v>
      </c>
      <c r="E805" s="130" t="s">
        <v>3562</v>
      </c>
      <c r="F805" s="19">
        <v>337111</v>
      </c>
      <c r="G805" s="20">
        <v>68020</v>
      </c>
      <c r="H805" s="20">
        <v>27740</v>
      </c>
      <c r="I805" s="20">
        <v>0</v>
      </c>
      <c r="J805" s="20">
        <v>0</v>
      </c>
      <c r="K805" s="20">
        <v>0</v>
      </c>
      <c r="L805" s="20">
        <v>0</v>
      </c>
      <c r="M805" s="20">
        <v>20240</v>
      </c>
      <c r="N805" s="20">
        <v>11040</v>
      </c>
      <c r="O805" s="20">
        <v>5809</v>
      </c>
      <c r="P805" s="20">
        <v>219510</v>
      </c>
      <c r="Q805" s="20">
        <v>40743</v>
      </c>
      <c r="R805" s="20">
        <v>60795</v>
      </c>
      <c r="S805" s="20">
        <v>91086</v>
      </c>
      <c r="T805" s="21">
        <v>34719</v>
      </c>
      <c r="U805" s="54">
        <v>23772</v>
      </c>
      <c r="V805" s="20">
        <v>23373</v>
      </c>
      <c r="W805" s="20">
        <v>10148</v>
      </c>
      <c r="X805" s="20">
        <v>0</v>
      </c>
      <c r="Y805" s="21">
        <v>0</v>
      </c>
      <c r="Z805" s="20">
        <v>235261</v>
      </c>
      <c r="AA805" s="21">
        <v>0</v>
      </c>
      <c r="AB805" s="32">
        <v>0</v>
      </c>
      <c r="AC805" s="20">
        <v>565856</v>
      </c>
      <c r="AD805" s="20">
        <v>209545</v>
      </c>
      <c r="AE805" s="20">
        <v>278642</v>
      </c>
      <c r="AF805" s="20">
        <v>160356</v>
      </c>
      <c r="AG805" s="20">
        <v>116193</v>
      </c>
      <c r="AH805" s="20">
        <v>44074</v>
      </c>
      <c r="AI805" s="21">
        <v>9420</v>
      </c>
      <c r="AJ805" s="25">
        <v>48296</v>
      </c>
      <c r="AK805" s="25">
        <v>55581</v>
      </c>
      <c r="AL805" s="25">
        <v>8410</v>
      </c>
      <c r="AM805" s="22">
        <v>30347</v>
      </c>
      <c r="AN805" s="20">
        <v>69708</v>
      </c>
      <c r="AO805" s="20">
        <v>5074</v>
      </c>
      <c r="AP805" s="54">
        <v>2810869</v>
      </c>
      <c r="AQ805" s="25">
        <v>76758</v>
      </c>
      <c r="AR805" s="25">
        <v>127962</v>
      </c>
      <c r="AS805" s="54">
        <v>33230</v>
      </c>
      <c r="AT805" s="54">
        <v>31655</v>
      </c>
      <c r="AU805" s="54">
        <v>51374</v>
      </c>
      <c r="AV805" s="25">
        <f t="shared" si="48"/>
        <v>320979</v>
      </c>
      <c r="AW805" s="165">
        <v>200516</v>
      </c>
      <c r="AX805" s="98">
        <f t="shared" si="49"/>
        <v>3332364</v>
      </c>
      <c r="AY805" s="73"/>
      <c r="AZ805" s="20">
        <v>529230</v>
      </c>
      <c r="BA805" s="20">
        <v>14763</v>
      </c>
      <c r="BB805" s="19">
        <v>543993</v>
      </c>
      <c r="BC805" s="19">
        <f t="shared" si="50"/>
        <v>3876357</v>
      </c>
      <c r="BE805" s="20">
        <v>0</v>
      </c>
      <c r="BF805" s="21">
        <f t="shared" si="51"/>
        <v>3876357</v>
      </c>
      <c r="BH805" s="73"/>
      <c r="BI805" s="73"/>
      <c r="BJ805" s="73"/>
      <c r="BK805" s="73"/>
      <c r="BL805" s="73"/>
      <c r="BM805" s="73"/>
      <c r="BN805" s="73"/>
    </row>
    <row r="806" spans="1:66" ht="22.5" customHeight="1" x14ac:dyDescent="0.2">
      <c r="A806" s="125" t="s">
        <v>2614</v>
      </c>
      <c r="B806" s="126" t="s">
        <v>2595</v>
      </c>
      <c r="C806" s="136" t="s">
        <v>899</v>
      </c>
      <c r="D806" s="129">
        <v>6</v>
      </c>
      <c r="E806" s="130" t="s">
        <v>3561</v>
      </c>
      <c r="F806" s="19">
        <v>67402</v>
      </c>
      <c r="G806" s="20">
        <v>10481</v>
      </c>
      <c r="H806" s="20">
        <v>12350</v>
      </c>
      <c r="I806" s="20">
        <v>0</v>
      </c>
      <c r="J806" s="20">
        <v>0</v>
      </c>
      <c r="K806" s="20">
        <v>0</v>
      </c>
      <c r="L806" s="20">
        <v>0</v>
      </c>
      <c r="M806" s="20">
        <v>0</v>
      </c>
      <c r="N806" s="20">
        <v>848</v>
      </c>
      <c r="O806" s="20">
        <v>0</v>
      </c>
      <c r="P806" s="20">
        <v>15804</v>
      </c>
      <c r="Q806" s="20">
        <v>6511</v>
      </c>
      <c r="R806" s="20">
        <v>14265</v>
      </c>
      <c r="S806" s="20">
        <v>7144</v>
      </c>
      <c r="T806" s="21">
        <v>11573</v>
      </c>
      <c r="U806" s="54">
        <v>13104</v>
      </c>
      <c r="V806" s="20">
        <v>5565</v>
      </c>
      <c r="W806" s="20">
        <v>10148</v>
      </c>
      <c r="X806" s="20">
        <v>0</v>
      </c>
      <c r="Y806" s="21">
        <v>0</v>
      </c>
      <c r="Z806" s="20">
        <v>31009</v>
      </c>
      <c r="AA806" s="21">
        <v>0</v>
      </c>
      <c r="AB806" s="32">
        <v>0</v>
      </c>
      <c r="AC806" s="20">
        <v>96784</v>
      </c>
      <c r="AD806" s="20">
        <v>68749</v>
      </c>
      <c r="AE806" s="20">
        <v>72103</v>
      </c>
      <c r="AF806" s="20">
        <v>23667</v>
      </c>
      <c r="AG806" s="20">
        <v>12957</v>
      </c>
      <c r="AH806" s="20">
        <v>26879</v>
      </c>
      <c r="AI806" s="21">
        <v>64527</v>
      </c>
      <c r="AJ806" s="25">
        <v>7669</v>
      </c>
      <c r="AK806" s="25">
        <v>16471</v>
      </c>
      <c r="AL806" s="25">
        <v>2108</v>
      </c>
      <c r="AM806" s="22">
        <v>5503</v>
      </c>
      <c r="AN806" s="20">
        <v>56748</v>
      </c>
      <c r="AO806" s="20">
        <v>12239</v>
      </c>
      <c r="AP806" s="54">
        <v>672608</v>
      </c>
      <c r="AQ806" s="25">
        <v>50967</v>
      </c>
      <c r="AR806" s="25">
        <v>86170</v>
      </c>
      <c r="AS806" s="54">
        <v>43803</v>
      </c>
      <c r="AT806" s="54">
        <v>49421</v>
      </c>
      <c r="AU806" s="54">
        <v>27200</v>
      </c>
      <c r="AV806" s="25">
        <f t="shared" si="48"/>
        <v>257561</v>
      </c>
      <c r="AW806" s="165">
        <v>277178</v>
      </c>
      <c r="AX806" s="98">
        <f t="shared" si="49"/>
        <v>1207347</v>
      </c>
      <c r="AY806" s="73"/>
      <c r="AZ806" s="20">
        <v>144609</v>
      </c>
      <c r="BA806" s="20">
        <v>49438</v>
      </c>
      <c r="BB806" s="19">
        <v>194047</v>
      </c>
      <c r="BC806" s="19">
        <f t="shared" si="50"/>
        <v>1401394</v>
      </c>
      <c r="BE806" s="20">
        <v>12043</v>
      </c>
      <c r="BF806" s="21">
        <f t="shared" si="51"/>
        <v>1389351</v>
      </c>
      <c r="BH806" s="73"/>
      <c r="BI806" s="73"/>
      <c r="BJ806" s="73"/>
      <c r="BK806" s="73"/>
      <c r="BL806" s="73"/>
      <c r="BM806" s="73"/>
      <c r="BN806" s="73"/>
    </row>
    <row r="807" spans="1:66" ht="22.5" customHeight="1" x14ac:dyDescent="0.2">
      <c r="A807" s="125" t="s">
        <v>2615</v>
      </c>
      <c r="B807" s="126" t="s">
        <v>2595</v>
      </c>
      <c r="C807" s="136" t="s">
        <v>900</v>
      </c>
      <c r="D807" s="129">
        <v>6</v>
      </c>
      <c r="E807" s="130" t="s">
        <v>3561</v>
      </c>
      <c r="F807" s="19">
        <v>135608</v>
      </c>
      <c r="G807" s="20">
        <v>13119</v>
      </c>
      <c r="H807" s="20">
        <v>6840</v>
      </c>
      <c r="I807" s="20">
        <v>0</v>
      </c>
      <c r="J807" s="20">
        <v>0</v>
      </c>
      <c r="K807" s="20">
        <v>0</v>
      </c>
      <c r="L807" s="20">
        <v>0</v>
      </c>
      <c r="M807" s="20">
        <v>3912</v>
      </c>
      <c r="N807" s="20">
        <v>2134</v>
      </c>
      <c r="O807" s="20">
        <v>2220</v>
      </c>
      <c r="P807" s="20">
        <v>40550</v>
      </c>
      <c r="Q807" s="20">
        <v>16049</v>
      </c>
      <c r="R807" s="20">
        <v>9090</v>
      </c>
      <c r="S807" s="20">
        <v>15181</v>
      </c>
      <c r="T807" s="21">
        <v>11573</v>
      </c>
      <c r="U807" s="54">
        <v>4158</v>
      </c>
      <c r="V807" s="20">
        <v>21147</v>
      </c>
      <c r="W807" s="20">
        <v>10148</v>
      </c>
      <c r="X807" s="20">
        <v>0</v>
      </c>
      <c r="Y807" s="21">
        <v>0</v>
      </c>
      <c r="Z807" s="20">
        <v>53400</v>
      </c>
      <c r="AA807" s="21">
        <v>0</v>
      </c>
      <c r="AB807" s="32">
        <v>0</v>
      </c>
      <c r="AC807" s="20">
        <v>189053</v>
      </c>
      <c r="AD807" s="20">
        <v>129520</v>
      </c>
      <c r="AE807" s="20">
        <v>131643</v>
      </c>
      <c r="AF807" s="20">
        <v>50232</v>
      </c>
      <c r="AG807" s="20">
        <v>22560</v>
      </c>
      <c r="AH807" s="20">
        <v>23078</v>
      </c>
      <c r="AI807" s="21">
        <v>15072</v>
      </c>
      <c r="AJ807" s="25">
        <v>19165</v>
      </c>
      <c r="AK807" s="25">
        <v>25145</v>
      </c>
      <c r="AL807" s="25">
        <v>3312</v>
      </c>
      <c r="AM807" s="22">
        <v>9835</v>
      </c>
      <c r="AN807" s="20">
        <v>40304</v>
      </c>
      <c r="AO807" s="20">
        <v>2891</v>
      </c>
      <c r="AP807" s="54">
        <v>1006939</v>
      </c>
      <c r="AQ807" s="25">
        <v>46785</v>
      </c>
      <c r="AR807" s="25">
        <v>85418</v>
      </c>
      <c r="AS807" s="54">
        <v>39833</v>
      </c>
      <c r="AT807" s="54">
        <v>27260</v>
      </c>
      <c r="AU807" s="54">
        <v>36034</v>
      </c>
      <c r="AV807" s="25">
        <f t="shared" si="48"/>
        <v>235330</v>
      </c>
      <c r="AW807" s="165">
        <v>119437</v>
      </c>
      <c r="AX807" s="98">
        <f t="shared" si="49"/>
        <v>1361706</v>
      </c>
      <c r="AY807" s="73"/>
      <c r="AZ807" s="20">
        <v>259641</v>
      </c>
      <c r="BA807" s="20">
        <v>10873</v>
      </c>
      <c r="BB807" s="19">
        <v>270514</v>
      </c>
      <c r="BC807" s="19">
        <f t="shared" si="50"/>
        <v>1632220</v>
      </c>
      <c r="BE807" s="20">
        <v>18563</v>
      </c>
      <c r="BF807" s="21">
        <f t="shared" si="51"/>
        <v>1613657</v>
      </c>
      <c r="BH807" s="73"/>
      <c r="BI807" s="73"/>
      <c r="BJ807" s="73"/>
      <c r="BK807" s="73"/>
      <c r="BL807" s="73"/>
      <c r="BM807" s="73"/>
      <c r="BN807" s="73"/>
    </row>
    <row r="808" spans="1:66" ht="22.5" customHeight="1" x14ac:dyDescent="0.2">
      <c r="A808" s="125" t="s">
        <v>2616</v>
      </c>
      <c r="B808" s="126" t="s">
        <v>2595</v>
      </c>
      <c r="C808" s="136" t="s">
        <v>901</v>
      </c>
      <c r="D808" s="129">
        <v>6</v>
      </c>
      <c r="E808" s="130" t="s">
        <v>3561</v>
      </c>
      <c r="F808" s="19">
        <v>211071</v>
      </c>
      <c r="G808" s="20">
        <v>33939</v>
      </c>
      <c r="H808" s="20">
        <v>13300</v>
      </c>
      <c r="I808" s="20">
        <v>0</v>
      </c>
      <c r="J808" s="20">
        <v>0</v>
      </c>
      <c r="K808" s="20">
        <v>0</v>
      </c>
      <c r="L808" s="20">
        <v>0</v>
      </c>
      <c r="M808" s="20">
        <v>8941</v>
      </c>
      <c r="N808" s="20">
        <v>4877</v>
      </c>
      <c r="O808" s="20">
        <v>0</v>
      </c>
      <c r="P808" s="20">
        <v>39992</v>
      </c>
      <c r="Q808" s="20">
        <v>24997</v>
      </c>
      <c r="R808" s="20">
        <v>25965</v>
      </c>
      <c r="S808" s="20">
        <v>25897</v>
      </c>
      <c r="T808" s="21">
        <v>11573</v>
      </c>
      <c r="U808" s="54">
        <v>11088</v>
      </c>
      <c r="V808" s="20">
        <v>17808</v>
      </c>
      <c r="W808" s="20">
        <v>10148</v>
      </c>
      <c r="X808" s="20">
        <v>0</v>
      </c>
      <c r="Y808" s="21">
        <v>0</v>
      </c>
      <c r="Z808" s="20">
        <v>95807</v>
      </c>
      <c r="AA808" s="21">
        <v>57200</v>
      </c>
      <c r="AB808" s="32">
        <v>0</v>
      </c>
      <c r="AC808" s="20">
        <v>336971</v>
      </c>
      <c r="AD808" s="20">
        <v>127500</v>
      </c>
      <c r="AE808" s="20">
        <v>155026</v>
      </c>
      <c r="AF808" s="20">
        <v>65205</v>
      </c>
      <c r="AG808" s="20">
        <v>49015</v>
      </c>
      <c r="AH808" s="20">
        <v>42173</v>
      </c>
      <c r="AI808" s="21">
        <v>32970</v>
      </c>
      <c r="AJ808" s="25">
        <v>28931</v>
      </c>
      <c r="AK808" s="25">
        <v>36981</v>
      </c>
      <c r="AL808" s="25">
        <v>5121</v>
      </c>
      <c r="AM808" s="22">
        <v>15990</v>
      </c>
      <c r="AN808" s="20">
        <v>52284</v>
      </c>
      <c r="AO808" s="20">
        <v>6140</v>
      </c>
      <c r="AP808" s="54">
        <v>1546910</v>
      </c>
      <c r="AQ808" s="25">
        <v>58658</v>
      </c>
      <c r="AR808" s="25">
        <v>103860</v>
      </c>
      <c r="AS808" s="54">
        <v>43374</v>
      </c>
      <c r="AT808" s="54">
        <v>18161</v>
      </c>
      <c r="AU808" s="54">
        <v>24989</v>
      </c>
      <c r="AV808" s="25">
        <f t="shared" si="48"/>
        <v>249042</v>
      </c>
      <c r="AW808" s="165">
        <v>144528</v>
      </c>
      <c r="AX808" s="98">
        <f t="shared" si="49"/>
        <v>1940480</v>
      </c>
      <c r="AY808" s="73"/>
      <c r="AZ808" s="20">
        <v>363293</v>
      </c>
      <c r="BA808" s="20">
        <v>22763</v>
      </c>
      <c r="BB808" s="19">
        <v>386056</v>
      </c>
      <c r="BC808" s="19">
        <f t="shared" si="50"/>
        <v>2326536</v>
      </c>
      <c r="BE808" s="20">
        <v>3603</v>
      </c>
      <c r="BF808" s="21">
        <f t="shared" si="51"/>
        <v>2322933</v>
      </c>
      <c r="BH808" s="73"/>
      <c r="BI808" s="73"/>
      <c r="BJ808" s="73"/>
      <c r="BK808" s="73"/>
      <c r="BL808" s="73"/>
      <c r="BM808" s="73"/>
      <c r="BN808" s="73"/>
    </row>
    <row r="809" spans="1:66" ht="22.5" customHeight="1" x14ac:dyDescent="0.2">
      <c r="A809" s="125" t="s">
        <v>2617</v>
      </c>
      <c r="B809" s="126" t="s">
        <v>2595</v>
      </c>
      <c r="C809" s="136" t="s">
        <v>902</v>
      </c>
      <c r="D809" s="129">
        <v>6</v>
      </c>
      <c r="E809" s="130" t="s">
        <v>3561</v>
      </c>
      <c r="F809" s="19">
        <v>159137</v>
      </c>
      <c r="G809" s="20">
        <v>31443</v>
      </c>
      <c r="H809" s="20">
        <v>20140</v>
      </c>
      <c r="I809" s="20">
        <v>0</v>
      </c>
      <c r="J809" s="20">
        <v>0</v>
      </c>
      <c r="K809" s="20">
        <v>0</v>
      </c>
      <c r="L809" s="20">
        <v>0</v>
      </c>
      <c r="M809" s="20">
        <v>5013</v>
      </c>
      <c r="N809" s="20">
        <v>2735</v>
      </c>
      <c r="O809" s="20">
        <v>2627</v>
      </c>
      <c r="P809" s="20">
        <v>110673</v>
      </c>
      <c r="Q809" s="20">
        <v>17124</v>
      </c>
      <c r="R809" s="20">
        <v>9945</v>
      </c>
      <c r="S809" s="20">
        <v>16074</v>
      </c>
      <c r="T809" s="21">
        <v>23146</v>
      </c>
      <c r="U809" s="54">
        <v>4578</v>
      </c>
      <c r="V809" s="20">
        <v>7791</v>
      </c>
      <c r="W809" s="20">
        <v>10148</v>
      </c>
      <c r="X809" s="20">
        <v>0</v>
      </c>
      <c r="Y809" s="21">
        <v>0</v>
      </c>
      <c r="Z809" s="20">
        <v>71972</v>
      </c>
      <c r="AA809" s="21">
        <v>0</v>
      </c>
      <c r="AB809" s="32">
        <v>0</v>
      </c>
      <c r="AC809" s="20">
        <v>266696</v>
      </c>
      <c r="AD809" s="20">
        <v>160017</v>
      </c>
      <c r="AE809" s="20">
        <v>139809</v>
      </c>
      <c r="AF809" s="20">
        <v>65769</v>
      </c>
      <c r="AG809" s="20">
        <v>40195</v>
      </c>
      <c r="AH809" s="20">
        <v>23621</v>
      </c>
      <c r="AI809" s="21">
        <v>39564</v>
      </c>
      <c r="AJ809" s="25">
        <v>21345</v>
      </c>
      <c r="AK809" s="25">
        <v>33910</v>
      </c>
      <c r="AL809" s="25">
        <v>3970</v>
      </c>
      <c r="AM809" s="22">
        <v>12384</v>
      </c>
      <c r="AN809" s="20">
        <v>57926</v>
      </c>
      <c r="AO809" s="20">
        <v>9553</v>
      </c>
      <c r="AP809" s="54">
        <v>1367305</v>
      </c>
      <c r="AQ809" s="25">
        <v>48047</v>
      </c>
      <c r="AR809" s="25">
        <v>99753</v>
      </c>
      <c r="AS809" s="54">
        <v>62593</v>
      </c>
      <c r="AT809" s="54">
        <v>49759</v>
      </c>
      <c r="AU809" s="54">
        <v>45652</v>
      </c>
      <c r="AV809" s="25">
        <f t="shared" si="48"/>
        <v>305804</v>
      </c>
      <c r="AW809" s="165">
        <v>103458</v>
      </c>
      <c r="AX809" s="98">
        <f t="shared" si="49"/>
        <v>1776567</v>
      </c>
      <c r="AY809" s="73"/>
      <c r="AZ809" s="20">
        <v>283997</v>
      </c>
      <c r="BA809" s="20">
        <v>37305</v>
      </c>
      <c r="BB809" s="19">
        <v>321302</v>
      </c>
      <c r="BC809" s="19">
        <f t="shared" si="50"/>
        <v>2097869</v>
      </c>
      <c r="BE809" s="20">
        <v>12085</v>
      </c>
      <c r="BF809" s="21">
        <f t="shared" si="51"/>
        <v>2085784</v>
      </c>
      <c r="BH809" s="73"/>
      <c r="BI809" s="73"/>
      <c r="BJ809" s="73"/>
      <c r="BK809" s="73"/>
      <c r="BL809" s="73"/>
      <c r="BM809" s="73"/>
      <c r="BN809" s="73"/>
    </row>
    <row r="810" spans="1:66" ht="22.5" customHeight="1" x14ac:dyDescent="0.2">
      <c r="A810" s="125" t="s">
        <v>2618</v>
      </c>
      <c r="B810" s="126" t="s">
        <v>2595</v>
      </c>
      <c r="C810" s="136" t="s">
        <v>903</v>
      </c>
      <c r="D810" s="129">
        <v>6</v>
      </c>
      <c r="E810" s="130" t="s">
        <v>3561</v>
      </c>
      <c r="F810" s="19">
        <v>112275</v>
      </c>
      <c r="G810" s="20">
        <v>36149</v>
      </c>
      <c r="H810" s="20">
        <v>32110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1491</v>
      </c>
      <c r="O810" s="20">
        <v>0</v>
      </c>
      <c r="P810" s="20">
        <v>88</v>
      </c>
      <c r="Q810" s="20">
        <v>11302</v>
      </c>
      <c r="R810" s="20">
        <v>6210</v>
      </c>
      <c r="S810" s="20">
        <v>8037</v>
      </c>
      <c r="T810" s="21">
        <v>11573</v>
      </c>
      <c r="U810" s="54">
        <v>0</v>
      </c>
      <c r="V810" s="20">
        <v>0</v>
      </c>
      <c r="W810" s="20">
        <v>0</v>
      </c>
      <c r="X810" s="20">
        <v>0</v>
      </c>
      <c r="Y810" s="21">
        <v>0</v>
      </c>
      <c r="Z810" s="20">
        <v>50907</v>
      </c>
      <c r="AA810" s="21">
        <v>0</v>
      </c>
      <c r="AB810" s="32">
        <v>0</v>
      </c>
      <c r="AC810" s="20">
        <v>147613</v>
      </c>
      <c r="AD810" s="20">
        <v>91593</v>
      </c>
      <c r="AE810" s="20">
        <v>95696</v>
      </c>
      <c r="AF810" s="20">
        <v>37755</v>
      </c>
      <c r="AG810" s="20">
        <v>22655</v>
      </c>
      <c r="AH810" s="20">
        <v>23530</v>
      </c>
      <c r="AI810" s="21">
        <v>33912</v>
      </c>
      <c r="AJ810" s="25">
        <v>13477</v>
      </c>
      <c r="AK810" s="25">
        <v>27058</v>
      </c>
      <c r="AL810" s="25">
        <v>2514</v>
      </c>
      <c r="AM810" s="22">
        <v>9127</v>
      </c>
      <c r="AN810" s="20">
        <v>44795</v>
      </c>
      <c r="AO810" s="20">
        <v>16318</v>
      </c>
      <c r="AP810" s="54">
        <v>836185</v>
      </c>
      <c r="AQ810" s="25">
        <v>41196</v>
      </c>
      <c r="AR810" s="25">
        <v>65205</v>
      </c>
      <c r="AS810" s="54">
        <v>41196</v>
      </c>
      <c r="AT810" s="54">
        <v>32827</v>
      </c>
      <c r="AU810" s="54">
        <v>15885</v>
      </c>
      <c r="AV810" s="25">
        <f t="shared" si="48"/>
        <v>196309</v>
      </c>
      <c r="AW810" s="165">
        <v>145580</v>
      </c>
      <c r="AX810" s="98">
        <f t="shared" si="49"/>
        <v>1178074</v>
      </c>
      <c r="AY810" s="73"/>
      <c r="AZ810" s="20">
        <v>204435</v>
      </c>
      <c r="BA810" s="20">
        <v>58410</v>
      </c>
      <c r="BB810" s="19">
        <v>262845</v>
      </c>
      <c r="BC810" s="19">
        <f t="shared" si="50"/>
        <v>1440919</v>
      </c>
      <c r="BE810" s="20">
        <v>33396</v>
      </c>
      <c r="BF810" s="21">
        <f t="shared" si="51"/>
        <v>1407523</v>
      </c>
      <c r="BH810" s="73"/>
      <c r="BI810" s="73"/>
      <c r="BJ810" s="73"/>
      <c r="BK810" s="73"/>
      <c r="BL810" s="73"/>
      <c r="BM810" s="73"/>
      <c r="BN810" s="73"/>
    </row>
    <row r="811" spans="1:66" ht="22.5" customHeight="1" x14ac:dyDescent="0.2">
      <c r="A811" s="125" t="s">
        <v>2619</v>
      </c>
      <c r="B811" s="126" t="s">
        <v>2595</v>
      </c>
      <c r="C811" s="136" t="s">
        <v>904</v>
      </c>
      <c r="D811" s="129">
        <v>6</v>
      </c>
      <c r="E811" s="130" t="s">
        <v>3561</v>
      </c>
      <c r="F811" s="19">
        <v>472110</v>
      </c>
      <c r="G811" s="20">
        <v>111371</v>
      </c>
      <c r="H811" s="20">
        <v>90060</v>
      </c>
      <c r="I811" s="20">
        <v>0</v>
      </c>
      <c r="J811" s="20">
        <v>0</v>
      </c>
      <c r="K811" s="20">
        <v>0</v>
      </c>
      <c r="L811" s="20">
        <v>0</v>
      </c>
      <c r="M811" s="20">
        <v>24385</v>
      </c>
      <c r="N811" s="20">
        <v>14749</v>
      </c>
      <c r="O811" s="20">
        <v>14541</v>
      </c>
      <c r="P811" s="20">
        <v>288301</v>
      </c>
      <c r="Q811" s="20">
        <v>45279</v>
      </c>
      <c r="R811" s="20">
        <v>75195</v>
      </c>
      <c r="S811" s="20">
        <v>94658</v>
      </c>
      <c r="T811" s="21">
        <v>92584</v>
      </c>
      <c r="U811" s="54">
        <v>46704</v>
      </c>
      <c r="V811" s="20">
        <v>40068</v>
      </c>
      <c r="W811" s="20">
        <v>30444</v>
      </c>
      <c r="X811" s="20">
        <v>0</v>
      </c>
      <c r="Y811" s="21">
        <v>0</v>
      </c>
      <c r="Z811" s="20">
        <v>255960</v>
      </c>
      <c r="AA811" s="21">
        <v>0</v>
      </c>
      <c r="AB811" s="32">
        <v>0</v>
      </c>
      <c r="AC811" s="20">
        <v>1050467</v>
      </c>
      <c r="AD811" s="20">
        <v>391866</v>
      </c>
      <c r="AE811" s="20">
        <v>476943</v>
      </c>
      <c r="AF811" s="20">
        <v>279577</v>
      </c>
      <c r="AG811" s="20">
        <v>161047</v>
      </c>
      <c r="AH811" s="20">
        <v>60092</v>
      </c>
      <c r="AI811" s="21">
        <v>56991</v>
      </c>
      <c r="AJ811" s="25">
        <v>53556</v>
      </c>
      <c r="AK811" s="25">
        <v>73077</v>
      </c>
      <c r="AL811" s="25">
        <v>14691</v>
      </c>
      <c r="AM811" s="22">
        <v>37621</v>
      </c>
      <c r="AN811" s="20">
        <v>556845</v>
      </c>
      <c r="AO811" s="20">
        <v>28382</v>
      </c>
      <c r="AP811" s="54">
        <v>4937564</v>
      </c>
      <c r="AQ811" s="25">
        <v>111188</v>
      </c>
      <c r="AR811" s="25">
        <v>122023</v>
      </c>
      <c r="AS811" s="54">
        <v>72324</v>
      </c>
      <c r="AT811" s="54">
        <v>36374</v>
      </c>
      <c r="AU811" s="54">
        <v>65867</v>
      </c>
      <c r="AV811" s="25">
        <f t="shared" si="48"/>
        <v>407776</v>
      </c>
      <c r="AW811" s="165">
        <v>1215212</v>
      </c>
      <c r="AX811" s="98">
        <f t="shared" si="49"/>
        <v>6560552</v>
      </c>
      <c r="AY811" s="73"/>
      <c r="AZ811" s="20">
        <v>628775</v>
      </c>
      <c r="BA811" s="20">
        <v>113461</v>
      </c>
      <c r="BB811" s="19">
        <v>742236</v>
      </c>
      <c r="BC811" s="19">
        <f t="shared" si="50"/>
        <v>7302788</v>
      </c>
      <c r="BE811" s="20">
        <v>177745</v>
      </c>
      <c r="BF811" s="21">
        <f t="shared" si="51"/>
        <v>7125043</v>
      </c>
      <c r="BH811" s="73"/>
      <c r="BI811" s="73"/>
      <c r="BJ811" s="73"/>
      <c r="BK811" s="73"/>
      <c r="BL811" s="73"/>
      <c r="BM811" s="73"/>
      <c r="BN811" s="73"/>
    </row>
    <row r="812" spans="1:66" ht="22.5" customHeight="1" x14ac:dyDescent="0.2">
      <c r="A812" s="125" t="s">
        <v>2620</v>
      </c>
      <c r="B812" s="126" t="s">
        <v>2595</v>
      </c>
      <c r="C812" s="136" t="s">
        <v>905</v>
      </c>
      <c r="D812" s="129">
        <v>6</v>
      </c>
      <c r="E812" s="130" t="s">
        <v>3561</v>
      </c>
      <c r="F812" s="19">
        <v>30832</v>
      </c>
      <c r="G812" s="20">
        <v>11907</v>
      </c>
      <c r="H812" s="20">
        <v>6080</v>
      </c>
      <c r="I812" s="20">
        <v>0</v>
      </c>
      <c r="J812" s="20">
        <v>0</v>
      </c>
      <c r="K812" s="20">
        <v>0</v>
      </c>
      <c r="L812" s="20">
        <v>0</v>
      </c>
      <c r="M812" s="20">
        <v>0</v>
      </c>
      <c r="N812" s="20">
        <v>361</v>
      </c>
      <c r="O812" s="20">
        <v>0</v>
      </c>
      <c r="P812" s="20">
        <v>13851</v>
      </c>
      <c r="Q812" s="20">
        <v>2806</v>
      </c>
      <c r="R812" s="20">
        <v>7245</v>
      </c>
      <c r="S812" s="20">
        <v>5358</v>
      </c>
      <c r="T812" s="21">
        <v>11573</v>
      </c>
      <c r="U812" s="54">
        <v>630</v>
      </c>
      <c r="V812" s="20">
        <v>6678</v>
      </c>
      <c r="W812" s="20">
        <v>10148</v>
      </c>
      <c r="X812" s="20">
        <v>0</v>
      </c>
      <c r="Y812" s="21">
        <v>0</v>
      </c>
      <c r="Z812" s="20">
        <v>14839</v>
      </c>
      <c r="AA812" s="21">
        <v>0</v>
      </c>
      <c r="AB812" s="32">
        <v>0</v>
      </c>
      <c r="AC812" s="20">
        <v>29805</v>
      </c>
      <c r="AD812" s="20">
        <v>34378</v>
      </c>
      <c r="AE812" s="20">
        <v>41950</v>
      </c>
      <c r="AF812" s="20">
        <v>13605</v>
      </c>
      <c r="AG812" s="20">
        <v>6652</v>
      </c>
      <c r="AH812" s="20">
        <v>13666</v>
      </c>
      <c r="AI812" s="21">
        <v>24492</v>
      </c>
      <c r="AJ812" s="25">
        <v>3264</v>
      </c>
      <c r="AK812" s="25">
        <v>9284</v>
      </c>
      <c r="AL812" s="25">
        <v>1157</v>
      </c>
      <c r="AM812" s="22">
        <v>3077</v>
      </c>
      <c r="AN812" s="20">
        <v>41948</v>
      </c>
      <c r="AO812" s="20">
        <v>7483</v>
      </c>
      <c r="AP812" s="54">
        <v>353069</v>
      </c>
      <c r="AQ812" s="25">
        <v>47010</v>
      </c>
      <c r="AR812" s="25">
        <v>77826</v>
      </c>
      <c r="AS812" s="54">
        <v>28702</v>
      </c>
      <c r="AT812" s="54">
        <v>43540</v>
      </c>
      <c r="AU812" s="54">
        <v>17474</v>
      </c>
      <c r="AV812" s="25">
        <f t="shared" si="48"/>
        <v>214552</v>
      </c>
      <c r="AW812" s="165">
        <v>113491</v>
      </c>
      <c r="AX812" s="98">
        <f t="shared" si="49"/>
        <v>681112</v>
      </c>
      <c r="AY812" s="73"/>
      <c r="AZ812" s="20">
        <v>93474</v>
      </c>
      <c r="BA812" s="20">
        <v>31647</v>
      </c>
      <c r="BB812" s="19">
        <v>125121</v>
      </c>
      <c r="BC812" s="19">
        <f t="shared" si="50"/>
        <v>806233</v>
      </c>
      <c r="BE812" s="20">
        <v>6078</v>
      </c>
      <c r="BF812" s="21">
        <f t="shared" si="51"/>
        <v>800155</v>
      </c>
      <c r="BH812" s="73"/>
      <c r="BI812" s="73"/>
      <c r="BJ812" s="73"/>
      <c r="BK812" s="73"/>
      <c r="BL812" s="73"/>
      <c r="BM812" s="73"/>
      <c r="BN812" s="73"/>
    </row>
    <row r="813" spans="1:66" ht="22.5" customHeight="1" x14ac:dyDescent="0.2">
      <c r="A813" s="125" t="s">
        <v>2621</v>
      </c>
      <c r="B813" s="126" t="s">
        <v>2595</v>
      </c>
      <c r="C813" s="136" t="s">
        <v>906</v>
      </c>
      <c r="D813" s="129">
        <v>6</v>
      </c>
      <c r="E813" s="130" t="s">
        <v>3561</v>
      </c>
      <c r="F813" s="19">
        <v>31867</v>
      </c>
      <c r="G813" s="20">
        <v>6274</v>
      </c>
      <c r="H813" s="20">
        <v>6460</v>
      </c>
      <c r="I813" s="20">
        <v>0</v>
      </c>
      <c r="J813" s="20">
        <v>0</v>
      </c>
      <c r="K813" s="20">
        <v>0</v>
      </c>
      <c r="L813" s="20">
        <v>0</v>
      </c>
      <c r="M813" s="20">
        <v>0</v>
      </c>
      <c r="N813" s="20">
        <v>280</v>
      </c>
      <c r="O813" s="20">
        <v>0</v>
      </c>
      <c r="P813" s="20">
        <v>21374</v>
      </c>
      <c r="Q813" s="20">
        <v>2121</v>
      </c>
      <c r="R813" s="20">
        <v>450</v>
      </c>
      <c r="S813" s="20">
        <v>3572</v>
      </c>
      <c r="T813" s="21">
        <v>11573</v>
      </c>
      <c r="U813" s="54">
        <v>378</v>
      </c>
      <c r="V813" s="20">
        <v>4452</v>
      </c>
      <c r="W813" s="20">
        <v>10148</v>
      </c>
      <c r="X813" s="20">
        <v>0</v>
      </c>
      <c r="Y813" s="21">
        <v>0</v>
      </c>
      <c r="Z813" s="20">
        <v>17320</v>
      </c>
      <c r="AA813" s="21">
        <v>0</v>
      </c>
      <c r="AB813" s="32">
        <v>0</v>
      </c>
      <c r="AC813" s="20">
        <v>23379</v>
      </c>
      <c r="AD813" s="20">
        <v>41176</v>
      </c>
      <c r="AE813" s="20">
        <v>32876</v>
      </c>
      <c r="AF813" s="20">
        <v>11512</v>
      </c>
      <c r="AG813" s="20">
        <v>8072</v>
      </c>
      <c r="AH813" s="20">
        <v>15566</v>
      </c>
      <c r="AI813" s="21">
        <v>22137</v>
      </c>
      <c r="AJ813" s="25">
        <v>2530</v>
      </c>
      <c r="AK813" s="25">
        <v>8420</v>
      </c>
      <c r="AL813" s="25">
        <v>1117</v>
      </c>
      <c r="AM813" s="22">
        <v>2703</v>
      </c>
      <c r="AN813" s="20">
        <v>44153</v>
      </c>
      <c r="AO813" s="20">
        <v>14237</v>
      </c>
      <c r="AP813" s="54">
        <v>344147</v>
      </c>
      <c r="AQ813" s="25">
        <v>23552</v>
      </c>
      <c r="AR813" s="25">
        <v>60710</v>
      </c>
      <c r="AS813" s="54">
        <v>25609</v>
      </c>
      <c r="AT813" s="54">
        <v>56071</v>
      </c>
      <c r="AU813" s="54">
        <v>14585</v>
      </c>
      <c r="AV813" s="25">
        <f t="shared" si="48"/>
        <v>180527</v>
      </c>
      <c r="AW813" s="165">
        <v>115498</v>
      </c>
      <c r="AX813" s="98">
        <f t="shared" si="49"/>
        <v>640172</v>
      </c>
      <c r="AY813" s="73"/>
      <c r="AZ813" s="20">
        <v>84942</v>
      </c>
      <c r="BA813" s="20">
        <v>57040</v>
      </c>
      <c r="BB813" s="19">
        <v>141982</v>
      </c>
      <c r="BC813" s="19">
        <f t="shared" si="50"/>
        <v>782154</v>
      </c>
      <c r="BE813" s="20">
        <v>5532</v>
      </c>
      <c r="BF813" s="21">
        <f t="shared" si="51"/>
        <v>776622</v>
      </c>
      <c r="BH813" s="73"/>
      <c r="BI813" s="73"/>
      <c r="BJ813" s="73"/>
      <c r="BK813" s="73"/>
      <c r="BL813" s="73"/>
      <c r="BM813" s="73"/>
      <c r="BN813" s="73"/>
    </row>
    <row r="814" spans="1:66" ht="22.5" customHeight="1" x14ac:dyDescent="0.2">
      <c r="A814" s="125" t="s">
        <v>2622</v>
      </c>
      <c r="B814" s="126" t="s">
        <v>2623</v>
      </c>
      <c r="C814" s="136" t="s">
        <v>907</v>
      </c>
      <c r="D814" s="129">
        <v>3</v>
      </c>
      <c r="E814" s="130" t="s">
        <v>3561</v>
      </c>
      <c r="F814" s="19">
        <v>4106696</v>
      </c>
      <c r="G814" s="20">
        <v>2048093</v>
      </c>
      <c r="H814" s="20">
        <v>2152890</v>
      </c>
      <c r="I814" s="20">
        <v>0</v>
      </c>
      <c r="J814" s="20">
        <v>0</v>
      </c>
      <c r="K814" s="20">
        <v>0</v>
      </c>
      <c r="L814" s="20">
        <v>0</v>
      </c>
      <c r="M814" s="20">
        <v>386547</v>
      </c>
      <c r="N814" s="20">
        <v>229489</v>
      </c>
      <c r="O814" s="20">
        <v>104562</v>
      </c>
      <c r="P814" s="20">
        <v>4534981</v>
      </c>
      <c r="Q814" s="20">
        <v>613175</v>
      </c>
      <c r="R814" s="20">
        <v>804735</v>
      </c>
      <c r="S814" s="20">
        <v>930506</v>
      </c>
      <c r="T814" s="21">
        <v>624942</v>
      </c>
      <c r="U814" s="54">
        <v>392238</v>
      </c>
      <c r="V814" s="20">
        <v>506415</v>
      </c>
      <c r="W814" s="20">
        <v>253700</v>
      </c>
      <c r="X814" s="20">
        <v>303688</v>
      </c>
      <c r="Y814" s="21">
        <v>68433</v>
      </c>
      <c r="Z814" s="20">
        <v>1976222</v>
      </c>
      <c r="AA814" s="21">
        <v>25025</v>
      </c>
      <c r="AB814" s="32">
        <v>2173434</v>
      </c>
      <c r="AC814" s="20">
        <v>9922749</v>
      </c>
      <c r="AD814" s="20">
        <v>4819925</v>
      </c>
      <c r="AE814" s="20">
        <v>7313574</v>
      </c>
      <c r="AF814" s="20">
        <v>4710297</v>
      </c>
      <c r="AG814" s="20">
        <v>2558006</v>
      </c>
      <c r="AH814" s="20">
        <v>783368</v>
      </c>
      <c r="AI814" s="21">
        <v>448392</v>
      </c>
      <c r="AJ814" s="25">
        <v>494671</v>
      </c>
      <c r="AK814" s="25">
        <v>425396</v>
      </c>
      <c r="AL814" s="25">
        <v>151215</v>
      </c>
      <c r="AM814" s="22">
        <v>249891</v>
      </c>
      <c r="AN814" s="20">
        <v>4088140</v>
      </c>
      <c r="AO814" s="20">
        <v>513617</v>
      </c>
      <c r="AP814" s="54">
        <v>58715012</v>
      </c>
      <c r="AQ814" s="25">
        <v>642241</v>
      </c>
      <c r="AR814" s="25">
        <v>642563</v>
      </c>
      <c r="AS814" s="54">
        <v>428860</v>
      </c>
      <c r="AT814" s="54">
        <v>182443</v>
      </c>
      <c r="AU814" s="54">
        <v>534091</v>
      </c>
      <c r="AV814" s="25">
        <f t="shared" si="48"/>
        <v>2430198</v>
      </c>
      <c r="AW814" s="165">
        <v>9469018</v>
      </c>
      <c r="AX814" s="98">
        <f t="shared" si="49"/>
        <v>70614228</v>
      </c>
      <c r="AY814" s="73"/>
      <c r="AZ814" s="20">
        <v>5093547</v>
      </c>
      <c r="BA814" s="20">
        <v>689852</v>
      </c>
      <c r="BB814" s="19">
        <v>5783399</v>
      </c>
      <c r="BC814" s="19">
        <f t="shared" si="50"/>
        <v>76397627</v>
      </c>
      <c r="BE814" s="20">
        <v>3571847</v>
      </c>
      <c r="BF814" s="21">
        <f t="shared" si="51"/>
        <v>72825780</v>
      </c>
      <c r="BH814" s="73"/>
      <c r="BI814" s="73"/>
      <c r="BJ814" s="73"/>
      <c r="BK814" s="73"/>
      <c r="BL814" s="73"/>
      <c r="BM814" s="73"/>
      <c r="BN814" s="73"/>
    </row>
    <row r="815" spans="1:66" ht="22.5" customHeight="1" x14ac:dyDescent="0.2">
      <c r="A815" s="125" t="s">
        <v>2624</v>
      </c>
      <c r="B815" s="126" t="s">
        <v>2623</v>
      </c>
      <c r="C815" s="136" t="s">
        <v>908</v>
      </c>
      <c r="D815" s="129">
        <v>3</v>
      </c>
      <c r="E815" s="130" t="s">
        <v>3561</v>
      </c>
      <c r="F815" s="19">
        <v>2845273</v>
      </c>
      <c r="G815" s="20">
        <v>1353844</v>
      </c>
      <c r="H815" s="20">
        <v>972040</v>
      </c>
      <c r="I815" s="20">
        <v>0</v>
      </c>
      <c r="J815" s="20">
        <v>0</v>
      </c>
      <c r="K815" s="20">
        <v>0</v>
      </c>
      <c r="L815" s="20">
        <v>0</v>
      </c>
      <c r="M815" s="20">
        <v>251895</v>
      </c>
      <c r="N815" s="20">
        <v>145277</v>
      </c>
      <c r="O815" s="20">
        <v>94498</v>
      </c>
      <c r="P815" s="20">
        <v>978366</v>
      </c>
      <c r="Q815" s="20">
        <v>387356</v>
      </c>
      <c r="R815" s="20">
        <v>552465</v>
      </c>
      <c r="S815" s="20">
        <v>583129</v>
      </c>
      <c r="T815" s="21">
        <v>335617</v>
      </c>
      <c r="U815" s="54">
        <v>241500</v>
      </c>
      <c r="V815" s="20">
        <v>342804</v>
      </c>
      <c r="W815" s="20">
        <v>223256</v>
      </c>
      <c r="X815" s="20">
        <v>0</v>
      </c>
      <c r="Y815" s="21">
        <v>0</v>
      </c>
      <c r="Z815" s="20">
        <v>1546386</v>
      </c>
      <c r="AA815" s="21">
        <v>113685</v>
      </c>
      <c r="AB815" s="32">
        <v>1102947</v>
      </c>
      <c r="AC815" s="20">
        <v>8049066</v>
      </c>
      <c r="AD815" s="20">
        <v>3202259</v>
      </c>
      <c r="AE815" s="20">
        <v>5061338</v>
      </c>
      <c r="AF815" s="20">
        <v>2956202</v>
      </c>
      <c r="AG815" s="20">
        <v>1588238</v>
      </c>
      <c r="AH815" s="20">
        <v>518384</v>
      </c>
      <c r="AI815" s="21">
        <v>373032</v>
      </c>
      <c r="AJ815" s="25">
        <v>334336</v>
      </c>
      <c r="AK815" s="25">
        <v>345770</v>
      </c>
      <c r="AL815" s="25">
        <v>105040</v>
      </c>
      <c r="AM815" s="22">
        <v>188560</v>
      </c>
      <c r="AN815" s="20">
        <v>2261603</v>
      </c>
      <c r="AO815" s="20">
        <v>153699</v>
      </c>
      <c r="AP815" s="54">
        <v>37207865</v>
      </c>
      <c r="AQ815" s="25">
        <v>530174</v>
      </c>
      <c r="AR815" s="25">
        <v>518174</v>
      </c>
      <c r="AS815" s="54">
        <v>282140</v>
      </c>
      <c r="AT815" s="54">
        <v>135620</v>
      </c>
      <c r="AU815" s="54">
        <v>358969</v>
      </c>
      <c r="AV815" s="25">
        <f t="shared" si="48"/>
        <v>1825077</v>
      </c>
      <c r="AW815" s="165">
        <v>7111198</v>
      </c>
      <c r="AX815" s="98">
        <f t="shared" si="49"/>
        <v>46144140</v>
      </c>
      <c r="AY815" s="73"/>
      <c r="AZ815" s="20">
        <v>3568267</v>
      </c>
      <c r="BA815" s="20">
        <v>676592</v>
      </c>
      <c r="BB815" s="19">
        <v>4244859</v>
      </c>
      <c r="BC815" s="19">
        <f t="shared" si="50"/>
        <v>50388999</v>
      </c>
      <c r="BE815" s="20">
        <v>2370530</v>
      </c>
      <c r="BF815" s="21">
        <f t="shared" si="51"/>
        <v>48018469</v>
      </c>
      <c r="BH815" s="73"/>
      <c r="BI815" s="73"/>
      <c r="BJ815" s="73"/>
      <c r="BK815" s="73"/>
      <c r="BL815" s="73"/>
      <c r="BM815" s="73"/>
      <c r="BN815" s="73"/>
    </row>
    <row r="816" spans="1:66" ht="22.5" customHeight="1" x14ac:dyDescent="0.2">
      <c r="A816" s="125" t="s">
        <v>2625</v>
      </c>
      <c r="B816" s="126" t="s">
        <v>2623</v>
      </c>
      <c r="C816" s="136" t="s">
        <v>909</v>
      </c>
      <c r="D816" s="129">
        <v>5</v>
      </c>
      <c r="E816" s="130" t="s">
        <v>3561</v>
      </c>
      <c r="F816" s="19">
        <v>1886794</v>
      </c>
      <c r="G816" s="20">
        <v>771965</v>
      </c>
      <c r="H816" s="20">
        <v>627570</v>
      </c>
      <c r="I816" s="20">
        <v>0</v>
      </c>
      <c r="J816" s="20">
        <v>0</v>
      </c>
      <c r="K816" s="20">
        <v>0</v>
      </c>
      <c r="L816" s="20">
        <v>0</v>
      </c>
      <c r="M816" s="20">
        <v>137849</v>
      </c>
      <c r="N816" s="20">
        <v>84025</v>
      </c>
      <c r="O816" s="20">
        <v>75332</v>
      </c>
      <c r="P816" s="20">
        <v>2901375</v>
      </c>
      <c r="Q816" s="20">
        <v>248099</v>
      </c>
      <c r="R816" s="20">
        <v>353520</v>
      </c>
      <c r="S816" s="20">
        <v>415245</v>
      </c>
      <c r="T816" s="21">
        <v>289325</v>
      </c>
      <c r="U816" s="54">
        <v>170562</v>
      </c>
      <c r="V816" s="20">
        <v>290493</v>
      </c>
      <c r="W816" s="20">
        <v>121776</v>
      </c>
      <c r="X816" s="20">
        <v>0</v>
      </c>
      <c r="Y816" s="21">
        <v>0</v>
      </c>
      <c r="Z816" s="20">
        <v>1291143</v>
      </c>
      <c r="AA816" s="21">
        <v>17160</v>
      </c>
      <c r="AB816" s="32">
        <v>684237</v>
      </c>
      <c r="AC816" s="20">
        <v>5073837</v>
      </c>
      <c r="AD816" s="20">
        <v>1648895</v>
      </c>
      <c r="AE816" s="20">
        <v>3391652</v>
      </c>
      <c r="AF816" s="20">
        <v>2060720</v>
      </c>
      <c r="AG816" s="20">
        <v>856879</v>
      </c>
      <c r="AH816" s="20">
        <v>454310</v>
      </c>
      <c r="AI816" s="21">
        <v>267528</v>
      </c>
      <c r="AJ816" s="25">
        <v>212965</v>
      </c>
      <c r="AK816" s="25">
        <v>246282</v>
      </c>
      <c r="AL816" s="25">
        <v>76281</v>
      </c>
      <c r="AM816" s="22">
        <v>120059</v>
      </c>
      <c r="AN816" s="20">
        <v>1316153</v>
      </c>
      <c r="AO816" s="20">
        <v>274413</v>
      </c>
      <c r="AP816" s="54">
        <v>26366444</v>
      </c>
      <c r="AQ816" s="25">
        <v>327787</v>
      </c>
      <c r="AR816" s="25">
        <v>397032</v>
      </c>
      <c r="AS816" s="54">
        <v>292297</v>
      </c>
      <c r="AT816" s="54">
        <v>104203</v>
      </c>
      <c r="AU816" s="54">
        <v>252065</v>
      </c>
      <c r="AV816" s="25">
        <f t="shared" si="48"/>
        <v>1373384</v>
      </c>
      <c r="AW816" s="165">
        <v>4485074</v>
      </c>
      <c r="AX816" s="98">
        <f t="shared" si="49"/>
        <v>32224902</v>
      </c>
      <c r="AY816" s="73"/>
      <c r="AZ816" s="20">
        <v>2459557</v>
      </c>
      <c r="BA816" s="20">
        <v>437138</v>
      </c>
      <c r="BB816" s="19">
        <v>2896695</v>
      </c>
      <c r="BC816" s="19">
        <f t="shared" si="50"/>
        <v>35121597</v>
      </c>
      <c r="BE816" s="20">
        <v>722027</v>
      </c>
      <c r="BF816" s="21">
        <f t="shared" si="51"/>
        <v>34399570</v>
      </c>
      <c r="BH816" s="73"/>
      <c r="BI816" s="73"/>
      <c r="BJ816" s="73"/>
      <c r="BK816" s="73"/>
      <c r="BL816" s="73"/>
      <c r="BM816" s="73"/>
      <c r="BN816" s="73"/>
    </row>
    <row r="817" spans="1:66" ht="22.5" customHeight="1" x14ac:dyDescent="0.2">
      <c r="A817" s="125" t="s">
        <v>2626</v>
      </c>
      <c r="B817" s="126" t="s">
        <v>2623</v>
      </c>
      <c r="C817" s="136" t="s">
        <v>910</v>
      </c>
      <c r="D817" s="129">
        <v>5</v>
      </c>
      <c r="E817" s="130" t="s">
        <v>3561</v>
      </c>
      <c r="F817" s="19">
        <v>639722</v>
      </c>
      <c r="G817" s="20">
        <v>129837</v>
      </c>
      <c r="H817" s="20">
        <v>136230</v>
      </c>
      <c r="I817" s="20">
        <v>0</v>
      </c>
      <c r="J817" s="20">
        <v>0</v>
      </c>
      <c r="K817" s="20">
        <v>0</v>
      </c>
      <c r="L817" s="20">
        <v>0</v>
      </c>
      <c r="M817" s="20">
        <v>46261</v>
      </c>
      <c r="N817" s="20">
        <v>25561</v>
      </c>
      <c r="O817" s="20">
        <v>23273</v>
      </c>
      <c r="P817" s="20">
        <v>250197</v>
      </c>
      <c r="Q817" s="20">
        <v>88241</v>
      </c>
      <c r="R817" s="20">
        <v>97875</v>
      </c>
      <c r="S817" s="20">
        <v>113411</v>
      </c>
      <c r="T817" s="21">
        <v>81011</v>
      </c>
      <c r="U817" s="54">
        <v>47880</v>
      </c>
      <c r="V817" s="20">
        <v>71232</v>
      </c>
      <c r="W817" s="20">
        <v>40592</v>
      </c>
      <c r="X817" s="20">
        <v>0</v>
      </c>
      <c r="Y817" s="21">
        <v>0</v>
      </c>
      <c r="Z817" s="20">
        <v>280319</v>
      </c>
      <c r="AA817" s="21">
        <v>0</v>
      </c>
      <c r="AB817" s="32">
        <v>174778</v>
      </c>
      <c r="AC817" s="20">
        <v>1728868</v>
      </c>
      <c r="AD817" s="20">
        <v>900704</v>
      </c>
      <c r="AE817" s="20">
        <v>1180946</v>
      </c>
      <c r="AF817" s="20">
        <v>762738</v>
      </c>
      <c r="AG817" s="20">
        <v>251422</v>
      </c>
      <c r="AH817" s="20">
        <v>64436</v>
      </c>
      <c r="AI817" s="21">
        <v>55107</v>
      </c>
      <c r="AJ817" s="25">
        <v>85807</v>
      </c>
      <c r="AK817" s="25">
        <v>92304</v>
      </c>
      <c r="AL817" s="25">
        <v>28404</v>
      </c>
      <c r="AM817" s="22">
        <v>50867</v>
      </c>
      <c r="AN817" s="20">
        <v>229341</v>
      </c>
      <c r="AO817" s="20">
        <v>17364</v>
      </c>
      <c r="AP817" s="54">
        <v>7694728</v>
      </c>
      <c r="AQ817" s="25">
        <v>162742</v>
      </c>
      <c r="AR817" s="25">
        <v>208471</v>
      </c>
      <c r="AS817" s="54">
        <v>89837</v>
      </c>
      <c r="AT817" s="54">
        <v>61309</v>
      </c>
      <c r="AU817" s="54">
        <v>105291</v>
      </c>
      <c r="AV817" s="25">
        <f t="shared" si="48"/>
        <v>627650</v>
      </c>
      <c r="AW817" s="165">
        <v>1309563</v>
      </c>
      <c r="AX817" s="98">
        <f t="shared" si="49"/>
        <v>9631941</v>
      </c>
      <c r="AY817" s="73"/>
      <c r="AZ817" s="20">
        <v>975305</v>
      </c>
      <c r="BA817" s="20">
        <v>61283</v>
      </c>
      <c r="BB817" s="19">
        <v>1036588</v>
      </c>
      <c r="BC817" s="19">
        <f t="shared" si="50"/>
        <v>10668529</v>
      </c>
      <c r="BE817" s="20">
        <v>251493</v>
      </c>
      <c r="BF817" s="21">
        <f t="shared" si="51"/>
        <v>10417036</v>
      </c>
      <c r="BH817" s="73"/>
      <c r="BI817" s="73"/>
      <c r="BJ817" s="73"/>
      <c r="BK817" s="73"/>
      <c r="BL817" s="73"/>
      <c r="BM817" s="73"/>
      <c r="BN817" s="73"/>
    </row>
    <row r="818" spans="1:66" ht="22.5" customHeight="1" x14ac:dyDescent="0.2">
      <c r="A818" s="125" t="s">
        <v>2627</v>
      </c>
      <c r="B818" s="126" t="s">
        <v>2623</v>
      </c>
      <c r="C818" s="136" t="s">
        <v>911</v>
      </c>
      <c r="D818" s="129">
        <v>5</v>
      </c>
      <c r="E818" s="130" t="s">
        <v>3561</v>
      </c>
      <c r="F818" s="19">
        <v>1229362</v>
      </c>
      <c r="G818" s="20">
        <v>596353</v>
      </c>
      <c r="H818" s="20">
        <v>511100</v>
      </c>
      <c r="I818" s="20">
        <v>0</v>
      </c>
      <c r="J818" s="20">
        <v>0</v>
      </c>
      <c r="K818" s="20">
        <v>0</v>
      </c>
      <c r="L818" s="20">
        <v>0</v>
      </c>
      <c r="M818" s="20">
        <v>84296</v>
      </c>
      <c r="N818" s="20">
        <v>51831</v>
      </c>
      <c r="O818" s="20">
        <v>28379</v>
      </c>
      <c r="P818" s="20">
        <v>1353497</v>
      </c>
      <c r="Q818" s="20">
        <v>167302</v>
      </c>
      <c r="R818" s="20">
        <v>240210</v>
      </c>
      <c r="S818" s="20">
        <v>239324</v>
      </c>
      <c r="T818" s="21">
        <v>219887</v>
      </c>
      <c r="U818" s="54">
        <v>115962</v>
      </c>
      <c r="V818" s="20">
        <v>136899</v>
      </c>
      <c r="W818" s="20">
        <v>91332</v>
      </c>
      <c r="X818" s="20">
        <v>0</v>
      </c>
      <c r="Y818" s="21">
        <v>0</v>
      </c>
      <c r="Z818" s="20">
        <v>679321</v>
      </c>
      <c r="AA818" s="21">
        <v>0</v>
      </c>
      <c r="AB818" s="32">
        <v>312615</v>
      </c>
      <c r="AC818" s="20">
        <v>3107968</v>
      </c>
      <c r="AD818" s="20">
        <v>1603747</v>
      </c>
      <c r="AE818" s="20">
        <v>2714941</v>
      </c>
      <c r="AF818" s="20">
        <v>1437086</v>
      </c>
      <c r="AG818" s="20">
        <v>642590</v>
      </c>
      <c r="AH818" s="20">
        <v>358923</v>
      </c>
      <c r="AI818" s="21">
        <v>377271</v>
      </c>
      <c r="AJ818" s="25">
        <v>132918</v>
      </c>
      <c r="AK818" s="25">
        <v>200358</v>
      </c>
      <c r="AL818" s="25">
        <v>57136</v>
      </c>
      <c r="AM818" s="22">
        <v>89533</v>
      </c>
      <c r="AN818" s="20">
        <v>821574</v>
      </c>
      <c r="AO818" s="20">
        <v>93900</v>
      </c>
      <c r="AP818" s="54">
        <v>17695615</v>
      </c>
      <c r="AQ818" s="25">
        <v>373527</v>
      </c>
      <c r="AR818" s="25">
        <v>319406</v>
      </c>
      <c r="AS818" s="54">
        <v>226641</v>
      </c>
      <c r="AT818" s="54">
        <v>103253</v>
      </c>
      <c r="AU818" s="54">
        <v>218041</v>
      </c>
      <c r="AV818" s="25">
        <f t="shared" si="48"/>
        <v>1240868</v>
      </c>
      <c r="AW818" s="165">
        <v>3184668</v>
      </c>
      <c r="AX818" s="98">
        <f t="shared" si="49"/>
        <v>22121151</v>
      </c>
      <c r="AY818" s="73"/>
      <c r="AZ818" s="20">
        <v>1742707</v>
      </c>
      <c r="BA818" s="20">
        <v>430508</v>
      </c>
      <c r="BB818" s="19">
        <v>2173215</v>
      </c>
      <c r="BC818" s="19">
        <f t="shared" si="50"/>
        <v>24294366</v>
      </c>
      <c r="BE818" s="20">
        <v>467117</v>
      </c>
      <c r="BF818" s="21">
        <f t="shared" si="51"/>
        <v>23827249</v>
      </c>
      <c r="BH818" s="73"/>
      <c r="BI818" s="73"/>
      <c r="BJ818" s="73"/>
      <c r="BK818" s="73"/>
      <c r="BL818" s="73"/>
      <c r="BM818" s="73"/>
      <c r="BN818" s="73"/>
    </row>
    <row r="819" spans="1:66" ht="22.5" customHeight="1" x14ac:dyDescent="0.2">
      <c r="A819" s="125" t="s">
        <v>2628</v>
      </c>
      <c r="B819" s="126" t="s">
        <v>2623</v>
      </c>
      <c r="C819" s="136" t="s">
        <v>912</v>
      </c>
      <c r="D819" s="129">
        <v>5</v>
      </c>
      <c r="E819" s="130" t="s">
        <v>3561</v>
      </c>
      <c r="F819" s="19">
        <v>648359</v>
      </c>
      <c r="G819" s="20">
        <v>164703</v>
      </c>
      <c r="H819" s="20">
        <v>141740</v>
      </c>
      <c r="I819" s="20">
        <v>0</v>
      </c>
      <c r="J819" s="20">
        <v>0</v>
      </c>
      <c r="K819" s="20">
        <v>0</v>
      </c>
      <c r="L819" s="20">
        <v>0</v>
      </c>
      <c r="M819" s="20">
        <v>47358</v>
      </c>
      <c r="N819" s="20">
        <v>25729</v>
      </c>
      <c r="O819" s="20">
        <v>25604</v>
      </c>
      <c r="P819" s="20">
        <v>300529</v>
      </c>
      <c r="Q819" s="20">
        <v>128507</v>
      </c>
      <c r="R819" s="20">
        <v>109260</v>
      </c>
      <c r="S819" s="20">
        <v>145559</v>
      </c>
      <c r="T819" s="21">
        <v>81011</v>
      </c>
      <c r="U819" s="54">
        <v>47082</v>
      </c>
      <c r="V819" s="20">
        <v>65667</v>
      </c>
      <c r="W819" s="20">
        <v>40592</v>
      </c>
      <c r="X819" s="20">
        <v>0</v>
      </c>
      <c r="Y819" s="21">
        <v>0</v>
      </c>
      <c r="Z819" s="20">
        <v>272632</v>
      </c>
      <c r="AA819" s="21">
        <v>0</v>
      </c>
      <c r="AB819" s="32">
        <v>177291</v>
      </c>
      <c r="AC819" s="20">
        <v>1982849</v>
      </c>
      <c r="AD819" s="20">
        <v>459202</v>
      </c>
      <c r="AE819" s="20">
        <v>1097675</v>
      </c>
      <c r="AF819" s="20">
        <v>676603</v>
      </c>
      <c r="AG819" s="20">
        <v>264434</v>
      </c>
      <c r="AH819" s="20">
        <v>108781</v>
      </c>
      <c r="AI819" s="21">
        <v>46158</v>
      </c>
      <c r="AJ819" s="25">
        <v>78218</v>
      </c>
      <c r="AK819" s="25">
        <v>99326</v>
      </c>
      <c r="AL819" s="25">
        <v>26342</v>
      </c>
      <c r="AM819" s="22">
        <v>54079</v>
      </c>
      <c r="AN819" s="20">
        <v>185942</v>
      </c>
      <c r="AO819" s="20">
        <v>28639</v>
      </c>
      <c r="AP819" s="54">
        <v>7529871</v>
      </c>
      <c r="AQ819" s="25">
        <v>170626</v>
      </c>
      <c r="AR819" s="25">
        <v>190696</v>
      </c>
      <c r="AS819" s="54">
        <v>99772</v>
      </c>
      <c r="AT819" s="54">
        <v>49996</v>
      </c>
      <c r="AU819" s="54">
        <v>113938</v>
      </c>
      <c r="AV819" s="25">
        <f t="shared" si="48"/>
        <v>625028</v>
      </c>
      <c r="AW819" s="165">
        <v>1424664</v>
      </c>
      <c r="AX819" s="98">
        <f t="shared" si="49"/>
        <v>9579563</v>
      </c>
      <c r="AY819" s="73"/>
      <c r="AZ819" s="20">
        <v>989288</v>
      </c>
      <c r="BA819" s="20">
        <v>84533</v>
      </c>
      <c r="BB819" s="19">
        <v>1073821</v>
      </c>
      <c r="BC819" s="19">
        <f t="shared" si="50"/>
        <v>10653384</v>
      </c>
      <c r="BE819" s="20">
        <v>285681</v>
      </c>
      <c r="BF819" s="21">
        <f t="shared" si="51"/>
        <v>10367703</v>
      </c>
      <c r="BH819" s="73"/>
      <c r="BI819" s="73"/>
      <c r="BJ819" s="73"/>
      <c r="BK819" s="73"/>
      <c r="BL819" s="73"/>
      <c r="BM819" s="73"/>
      <c r="BN819" s="73"/>
    </row>
    <row r="820" spans="1:66" ht="22.5" customHeight="1" x14ac:dyDescent="0.2">
      <c r="A820" s="125" t="s">
        <v>2629</v>
      </c>
      <c r="B820" s="126" t="s">
        <v>2623</v>
      </c>
      <c r="C820" s="136" t="s">
        <v>913</v>
      </c>
      <c r="D820" s="129">
        <v>5</v>
      </c>
      <c r="E820" s="130" t="s">
        <v>3561</v>
      </c>
      <c r="F820" s="19">
        <v>665103</v>
      </c>
      <c r="G820" s="20">
        <v>351153</v>
      </c>
      <c r="H820" s="20">
        <v>225720</v>
      </c>
      <c r="I820" s="20">
        <v>0</v>
      </c>
      <c r="J820" s="20">
        <v>0</v>
      </c>
      <c r="K820" s="20">
        <v>0</v>
      </c>
      <c r="L820" s="20">
        <v>0</v>
      </c>
      <c r="M820" s="20">
        <v>42013</v>
      </c>
      <c r="N820" s="20">
        <v>26167</v>
      </c>
      <c r="O820" s="20">
        <v>19388</v>
      </c>
      <c r="P820" s="20">
        <v>823373</v>
      </c>
      <c r="Q820" s="20">
        <v>74752</v>
      </c>
      <c r="R820" s="20">
        <v>108405</v>
      </c>
      <c r="S820" s="20">
        <v>139308</v>
      </c>
      <c r="T820" s="21">
        <v>127303</v>
      </c>
      <c r="U820" s="54">
        <v>51912</v>
      </c>
      <c r="V820" s="20">
        <v>75684</v>
      </c>
      <c r="W820" s="20">
        <v>40592</v>
      </c>
      <c r="X820" s="20">
        <v>0</v>
      </c>
      <c r="Y820" s="21">
        <v>0</v>
      </c>
      <c r="Z820" s="20">
        <v>373706</v>
      </c>
      <c r="AA820" s="21">
        <v>0</v>
      </c>
      <c r="AB820" s="32">
        <v>159705</v>
      </c>
      <c r="AC820" s="20">
        <v>1891688</v>
      </c>
      <c r="AD820" s="20">
        <v>473196</v>
      </c>
      <c r="AE820" s="20">
        <v>1037507</v>
      </c>
      <c r="AF820" s="20">
        <v>683928</v>
      </c>
      <c r="AG820" s="20">
        <v>308991</v>
      </c>
      <c r="AH820" s="20">
        <v>190684</v>
      </c>
      <c r="AI820" s="21">
        <v>55107</v>
      </c>
      <c r="AJ820" s="25">
        <v>79148</v>
      </c>
      <c r="AK820" s="25">
        <v>96869</v>
      </c>
      <c r="AL820" s="25">
        <v>27674</v>
      </c>
      <c r="AM820" s="22">
        <v>51498</v>
      </c>
      <c r="AN820" s="20">
        <v>169878</v>
      </c>
      <c r="AO820" s="20">
        <v>45674</v>
      </c>
      <c r="AP820" s="54">
        <v>8416126</v>
      </c>
      <c r="AQ820" s="25">
        <v>171023</v>
      </c>
      <c r="AR820" s="25">
        <v>209613</v>
      </c>
      <c r="AS820" s="54">
        <v>110750</v>
      </c>
      <c r="AT820" s="54">
        <v>61243</v>
      </c>
      <c r="AU820" s="54">
        <v>106601</v>
      </c>
      <c r="AV820" s="25">
        <f t="shared" si="48"/>
        <v>659230</v>
      </c>
      <c r="AW820" s="165">
        <v>1083940</v>
      </c>
      <c r="AX820" s="98">
        <f t="shared" si="49"/>
        <v>10159296</v>
      </c>
      <c r="AY820" s="73"/>
      <c r="AZ820" s="20">
        <v>1001749</v>
      </c>
      <c r="BA820" s="20">
        <v>126324</v>
      </c>
      <c r="BB820" s="19">
        <v>1128073</v>
      </c>
      <c r="BC820" s="19">
        <f t="shared" si="50"/>
        <v>11287369</v>
      </c>
      <c r="BE820" s="20">
        <v>236598</v>
      </c>
      <c r="BF820" s="21">
        <f t="shared" si="51"/>
        <v>11050771</v>
      </c>
      <c r="BH820" s="73"/>
      <c r="BI820" s="73"/>
      <c r="BJ820" s="73"/>
      <c r="BK820" s="73"/>
      <c r="BL820" s="73"/>
      <c r="BM820" s="73"/>
      <c r="BN820" s="73"/>
    </row>
    <row r="821" spans="1:66" ht="22.5" customHeight="1" x14ac:dyDescent="0.2">
      <c r="A821" s="125" t="s">
        <v>2630</v>
      </c>
      <c r="B821" s="126" t="s">
        <v>2623</v>
      </c>
      <c r="C821" s="136" t="s">
        <v>914</v>
      </c>
      <c r="D821" s="129">
        <v>5</v>
      </c>
      <c r="E821" s="130" t="s">
        <v>3561</v>
      </c>
      <c r="F821" s="19">
        <v>568503</v>
      </c>
      <c r="G821" s="20">
        <v>239782</v>
      </c>
      <c r="H821" s="20">
        <v>258400</v>
      </c>
      <c r="I821" s="20">
        <v>0</v>
      </c>
      <c r="J821" s="20">
        <v>0</v>
      </c>
      <c r="K821" s="20">
        <v>0</v>
      </c>
      <c r="L821" s="20">
        <v>0</v>
      </c>
      <c r="M821" s="20">
        <v>39679</v>
      </c>
      <c r="N821" s="20">
        <v>22855</v>
      </c>
      <c r="O821" s="20">
        <v>27010</v>
      </c>
      <c r="P821" s="20">
        <v>461753</v>
      </c>
      <c r="Q821" s="20">
        <v>64431</v>
      </c>
      <c r="R821" s="20">
        <v>99045</v>
      </c>
      <c r="S821" s="20">
        <v>104481</v>
      </c>
      <c r="T821" s="21">
        <v>69438</v>
      </c>
      <c r="U821" s="54">
        <v>42630</v>
      </c>
      <c r="V821" s="20">
        <v>71232</v>
      </c>
      <c r="W821" s="20">
        <v>20296</v>
      </c>
      <c r="X821" s="20">
        <v>0</v>
      </c>
      <c r="Y821" s="21">
        <v>0</v>
      </c>
      <c r="Z821" s="20">
        <v>371755</v>
      </c>
      <c r="AA821" s="21">
        <v>0</v>
      </c>
      <c r="AB821" s="32">
        <v>213825</v>
      </c>
      <c r="AC821" s="20">
        <v>1367078</v>
      </c>
      <c r="AD821" s="20">
        <v>459859</v>
      </c>
      <c r="AE821" s="20">
        <v>901746</v>
      </c>
      <c r="AF821" s="20">
        <v>589743</v>
      </c>
      <c r="AG821" s="20">
        <v>220589</v>
      </c>
      <c r="AH821" s="20">
        <v>199915</v>
      </c>
      <c r="AI821" s="21">
        <v>41448</v>
      </c>
      <c r="AJ821" s="25">
        <v>69671</v>
      </c>
      <c r="AK821" s="25">
        <v>84726</v>
      </c>
      <c r="AL821" s="25">
        <v>23671</v>
      </c>
      <c r="AM821" s="22">
        <v>46889</v>
      </c>
      <c r="AN821" s="20">
        <v>163118</v>
      </c>
      <c r="AO821" s="20">
        <v>24323</v>
      </c>
      <c r="AP821" s="54">
        <v>6867891</v>
      </c>
      <c r="AQ821" s="25">
        <v>125382</v>
      </c>
      <c r="AR821" s="25">
        <v>186198</v>
      </c>
      <c r="AS821" s="54">
        <v>130289</v>
      </c>
      <c r="AT821" s="54">
        <v>52992</v>
      </c>
      <c r="AU821" s="54">
        <v>86548</v>
      </c>
      <c r="AV821" s="25">
        <f t="shared" si="48"/>
        <v>581409</v>
      </c>
      <c r="AW821" s="165">
        <v>896318</v>
      </c>
      <c r="AX821" s="98">
        <f t="shared" si="49"/>
        <v>8345618</v>
      </c>
      <c r="AY821" s="73"/>
      <c r="AZ821" s="20">
        <v>872097</v>
      </c>
      <c r="BA821" s="20">
        <v>117660</v>
      </c>
      <c r="BB821" s="19">
        <v>989757</v>
      </c>
      <c r="BC821" s="19">
        <f t="shared" si="50"/>
        <v>9335375</v>
      </c>
      <c r="BE821" s="20">
        <v>193525</v>
      </c>
      <c r="BF821" s="21">
        <f t="shared" si="51"/>
        <v>9141850</v>
      </c>
      <c r="BH821" s="73"/>
      <c r="BI821" s="73"/>
      <c r="BJ821" s="73"/>
      <c r="BK821" s="73"/>
      <c r="BL821" s="73"/>
      <c r="BM821" s="73"/>
      <c r="BN821" s="73"/>
    </row>
    <row r="822" spans="1:66" ht="22.5" customHeight="1" x14ac:dyDescent="0.2">
      <c r="A822" s="125" t="s">
        <v>2631</v>
      </c>
      <c r="B822" s="126" t="s">
        <v>2623</v>
      </c>
      <c r="C822" s="136" t="s">
        <v>915</v>
      </c>
      <c r="D822" s="129">
        <v>5</v>
      </c>
      <c r="E822" s="130" t="s">
        <v>3561</v>
      </c>
      <c r="F822" s="19">
        <v>967277</v>
      </c>
      <c r="G822" s="20">
        <v>498957</v>
      </c>
      <c r="H822" s="20">
        <v>514710</v>
      </c>
      <c r="I822" s="20">
        <v>0</v>
      </c>
      <c r="J822" s="20">
        <v>0</v>
      </c>
      <c r="K822" s="20">
        <v>0</v>
      </c>
      <c r="L822" s="20">
        <v>0</v>
      </c>
      <c r="M822" s="20">
        <v>61552</v>
      </c>
      <c r="N822" s="20">
        <v>34914</v>
      </c>
      <c r="O822" s="20">
        <v>19758</v>
      </c>
      <c r="P822" s="20">
        <v>1066850</v>
      </c>
      <c r="Q822" s="20">
        <v>88515</v>
      </c>
      <c r="R822" s="20">
        <v>160155</v>
      </c>
      <c r="S822" s="20">
        <v>192888</v>
      </c>
      <c r="T822" s="21">
        <v>173595</v>
      </c>
      <c r="U822" s="54">
        <v>72870</v>
      </c>
      <c r="V822" s="20">
        <v>99057</v>
      </c>
      <c r="W822" s="20">
        <v>60888</v>
      </c>
      <c r="X822" s="20">
        <v>0</v>
      </c>
      <c r="Y822" s="21">
        <v>0</v>
      </c>
      <c r="Z822" s="20">
        <v>474014</v>
      </c>
      <c r="AA822" s="21">
        <v>0</v>
      </c>
      <c r="AB822" s="32">
        <v>181837</v>
      </c>
      <c r="AC822" s="20">
        <v>2943485</v>
      </c>
      <c r="AD822" s="20">
        <v>1427600</v>
      </c>
      <c r="AE822" s="20">
        <v>1520174</v>
      </c>
      <c r="AF822" s="20">
        <v>917539</v>
      </c>
      <c r="AG822" s="20">
        <v>446469</v>
      </c>
      <c r="AH822" s="20">
        <v>343267</v>
      </c>
      <c r="AI822" s="21">
        <v>288723</v>
      </c>
      <c r="AJ822" s="25">
        <v>97482</v>
      </c>
      <c r="AK822" s="25">
        <v>155272</v>
      </c>
      <c r="AL822" s="25">
        <v>42292</v>
      </c>
      <c r="AM822" s="22">
        <v>71144</v>
      </c>
      <c r="AN822" s="20">
        <v>672397</v>
      </c>
      <c r="AO822" s="20">
        <v>88488</v>
      </c>
      <c r="AP822" s="54">
        <v>13682169</v>
      </c>
      <c r="AQ822" s="25">
        <v>228694</v>
      </c>
      <c r="AR822" s="25">
        <v>241461</v>
      </c>
      <c r="AS822" s="54">
        <v>203344</v>
      </c>
      <c r="AT822" s="54">
        <v>74026</v>
      </c>
      <c r="AU822" s="54">
        <v>156280</v>
      </c>
      <c r="AV822" s="25">
        <f t="shared" si="48"/>
        <v>903805</v>
      </c>
      <c r="AW822" s="165">
        <v>2702331</v>
      </c>
      <c r="AX822" s="98">
        <f t="shared" si="49"/>
        <v>17288305</v>
      </c>
      <c r="AY822" s="73"/>
      <c r="AZ822" s="20">
        <v>1254682</v>
      </c>
      <c r="BA822" s="20">
        <v>444564</v>
      </c>
      <c r="BB822" s="19">
        <v>1699246</v>
      </c>
      <c r="BC822" s="19">
        <f t="shared" si="50"/>
        <v>18987551</v>
      </c>
      <c r="BE822" s="20">
        <v>331465</v>
      </c>
      <c r="BF822" s="21">
        <f t="shared" si="51"/>
        <v>18656086</v>
      </c>
      <c r="BH822" s="73"/>
      <c r="BI822" s="73"/>
      <c r="BJ822" s="73"/>
      <c r="BK822" s="73"/>
      <c r="BL822" s="73"/>
      <c r="BM822" s="73"/>
      <c r="BN822" s="73"/>
    </row>
    <row r="823" spans="1:66" ht="22.5" customHeight="1" x14ac:dyDescent="0.2">
      <c r="A823" s="125" t="s">
        <v>2632</v>
      </c>
      <c r="B823" s="126" t="s">
        <v>2623</v>
      </c>
      <c r="C823" s="136" t="s">
        <v>916</v>
      </c>
      <c r="D823" s="129">
        <v>5</v>
      </c>
      <c r="E823" s="130" t="s">
        <v>3561</v>
      </c>
      <c r="F823" s="19">
        <v>502159</v>
      </c>
      <c r="G823" s="20">
        <v>200068</v>
      </c>
      <c r="H823" s="20">
        <v>199690</v>
      </c>
      <c r="I823" s="20">
        <v>0</v>
      </c>
      <c r="J823" s="20">
        <v>0</v>
      </c>
      <c r="K823" s="20">
        <v>0</v>
      </c>
      <c r="L823" s="20">
        <v>0</v>
      </c>
      <c r="M823" s="20">
        <v>27251</v>
      </c>
      <c r="N823" s="20">
        <v>17003</v>
      </c>
      <c r="O823" s="20">
        <v>23347</v>
      </c>
      <c r="P823" s="20">
        <v>533774</v>
      </c>
      <c r="Q823" s="20">
        <v>54881</v>
      </c>
      <c r="R823" s="20">
        <v>69300</v>
      </c>
      <c r="S823" s="20">
        <v>72333</v>
      </c>
      <c r="T823" s="21">
        <v>57865</v>
      </c>
      <c r="U823" s="54">
        <v>36036</v>
      </c>
      <c r="V823" s="20">
        <v>43407</v>
      </c>
      <c r="W823" s="20">
        <v>20296</v>
      </c>
      <c r="X823" s="20">
        <v>0</v>
      </c>
      <c r="Y823" s="21">
        <v>0</v>
      </c>
      <c r="Z823" s="20">
        <v>272976</v>
      </c>
      <c r="AA823" s="21">
        <v>44330</v>
      </c>
      <c r="AB823" s="32">
        <v>82168</v>
      </c>
      <c r="AC823" s="20">
        <v>1299629</v>
      </c>
      <c r="AD823" s="20">
        <v>625909</v>
      </c>
      <c r="AE823" s="20">
        <v>731923</v>
      </c>
      <c r="AF823" s="20">
        <v>441623</v>
      </c>
      <c r="AG823" s="20">
        <v>209987</v>
      </c>
      <c r="AH823" s="20">
        <v>150140</v>
      </c>
      <c r="AI823" s="21">
        <v>74889</v>
      </c>
      <c r="AJ823" s="25">
        <v>59949</v>
      </c>
      <c r="AK823" s="25">
        <v>80543</v>
      </c>
      <c r="AL823" s="25">
        <v>18629</v>
      </c>
      <c r="AM823" s="22">
        <v>43567</v>
      </c>
      <c r="AN823" s="20">
        <v>140639</v>
      </c>
      <c r="AO823" s="20">
        <v>33907</v>
      </c>
      <c r="AP823" s="54">
        <v>6168218</v>
      </c>
      <c r="AQ823" s="25">
        <v>112674</v>
      </c>
      <c r="AR823" s="25">
        <v>160728</v>
      </c>
      <c r="AS823" s="54">
        <v>94694</v>
      </c>
      <c r="AT823" s="54">
        <v>46793</v>
      </c>
      <c r="AU823" s="54">
        <v>70832</v>
      </c>
      <c r="AV823" s="25">
        <f t="shared" si="48"/>
        <v>485721</v>
      </c>
      <c r="AW823" s="165">
        <v>760088</v>
      </c>
      <c r="AX823" s="98">
        <f t="shared" si="49"/>
        <v>7414027</v>
      </c>
      <c r="AY823" s="73"/>
      <c r="AZ823" s="20">
        <v>738125</v>
      </c>
      <c r="BA823" s="20">
        <v>128047</v>
      </c>
      <c r="BB823" s="19">
        <v>866172</v>
      </c>
      <c r="BC823" s="19">
        <f t="shared" si="50"/>
        <v>8280199</v>
      </c>
      <c r="BE823" s="20">
        <v>182969</v>
      </c>
      <c r="BF823" s="21">
        <f t="shared" si="51"/>
        <v>8097230</v>
      </c>
      <c r="BH823" s="73"/>
      <c r="BI823" s="73"/>
      <c r="BJ823" s="73"/>
      <c r="BK823" s="73"/>
      <c r="BL823" s="73"/>
      <c r="BM823" s="73"/>
      <c r="BN823" s="73"/>
    </row>
    <row r="824" spans="1:66" ht="22.5" customHeight="1" x14ac:dyDescent="0.2">
      <c r="A824" s="125" t="s">
        <v>2633</v>
      </c>
      <c r="B824" s="126" t="s">
        <v>2623</v>
      </c>
      <c r="C824" s="136" t="s">
        <v>917</v>
      </c>
      <c r="D824" s="129">
        <v>5</v>
      </c>
      <c r="E824" s="130" t="s">
        <v>3561</v>
      </c>
      <c r="F824" s="19">
        <v>643172</v>
      </c>
      <c r="G824" s="20">
        <v>375537</v>
      </c>
      <c r="H824" s="20">
        <v>245860</v>
      </c>
      <c r="I824" s="20">
        <v>0</v>
      </c>
      <c r="J824" s="20">
        <v>0</v>
      </c>
      <c r="K824" s="20">
        <v>0</v>
      </c>
      <c r="L824" s="20">
        <v>0</v>
      </c>
      <c r="M824" s="20">
        <v>34486</v>
      </c>
      <c r="N824" s="20">
        <v>24925</v>
      </c>
      <c r="O824" s="20">
        <v>14911</v>
      </c>
      <c r="P824" s="20">
        <v>751031</v>
      </c>
      <c r="Q824" s="20">
        <v>64094</v>
      </c>
      <c r="R824" s="20">
        <v>117765</v>
      </c>
      <c r="S824" s="20">
        <v>125020</v>
      </c>
      <c r="T824" s="21">
        <v>123831</v>
      </c>
      <c r="U824" s="54">
        <v>44268</v>
      </c>
      <c r="V824" s="20">
        <v>129108</v>
      </c>
      <c r="W824" s="20">
        <v>40592</v>
      </c>
      <c r="X824" s="20">
        <v>0</v>
      </c>
      <c r="Y824" s="21">
        <v>0</v>
      </c>
      <c r="Z824" s="20">
        <v>277945</v>
      </c>
      <c r="AA824" s="21">
        <v>0</v>
      </c>
      <c r="AB824" s="32">
        <v>151635</v>
      </c>
      <c r="AC824" s="20">
        <v>1711057</v>
      </c>
      <c r="AD824" s="20">
        <v>484822</v>
      </c>
      <c r="AE824" s="20">
        <v>1033389</v>
      </c>
      <c r="AF824" s="20">
        <v>570423</v>
      </c>
      <c r="AG824" s="20">
        <v>276296</v>
      </c>
      <c r="AH824" s="20">
        <v>265075</v>
      </c>
      <c r="AI824" s="21">
        <v>57462</v>
      </c>
      <c r="AJ824" s="25">
        <v>71160</v>
      </c>
      <c r="AK824" s="25">
        <v>82548</v>
      </c>
      <c r="AL824" s="25">
        <v>24867</v>
      </c>
      <c r="AM824" s="22">
        <v>45539</v>
      </c>
      <c r="AN824" s="20">
        <v>393978</v>
      </c>
      <c r="AO824" s="20">
        <v>42404</v>
      </c>
      <c r="AP824" s="54">
        <v>8223200</v>
      </c>
      <c r="AQ824" s="25">
        <v>152640</v>
      </c>
      <c r="AR824" s="25">
        <v>186558</v>
      </c>
      <c r="AS824" s="54">
        <v>131763</v>
      </c>
      <c r="AT824" s="54">
        <v>84850</v>
      </c>
      <c r="AU824" s="54">
        <v>97776</v>
      </c>
      <c r="AV824" s="25">
        <f t="shared" si="48"/>
        <v>653587</v>
      </c>
      <c r="AW824" s="165">
        <v>1326936</v>
      </c>
      <c r="AX824" s="98">
        <f t="shared" si="49"/>
        <v>10203723</v>
      </c>
      <c r="AY824" s="73"/>
      <c r="AZ824" s="20">
        <v>892523</v>
      </c>
      <c r="BA824" s="20">
        <v>125683</v>
      </c>
      <c r="BB824" s="19">
        <v>1018206</v>
      </c>
      <c r="BC824" s="19">
        <f t="shared" si="50"/>
        <v>11221929</v>
      </c>
      <c r="BE824" s="20">
        <v>189041</v>
      </c>
      <c r="BF824" s="21">
        <f t="shared" si="51"/>
        <v>11032888</v>
      </c>
      <c r="BH824" s="73"/>
      <c r="BI824" s="73"/>
      <c r="BJ824" s="73"/>
      <c r="BK824" s="73"/>
      <c r="BL824" s="73"/>
      <c r="BM824" s="73"/>
      <c r="BN824" s="73"/>
    </row>
    <row r="825" spans="1:66" ht="22.5" customHeight="1" x14ac:dyDescent="0.2">
      <c r="A825" s="125" t="s">
        <v>2634</v>
      </c>
      <c r="B825" s="126" t="s">
        <v>2623</v>
      </c>
      <c r="C825" s="136" t="s">
        <v>918</v>
      </c>
      <c r="D825" s="129">
        <v>5</v>
      </c>
      <c r="E825" s="130" t="s">
        <v>3561</v>
      </c>
      <c r="F825" s="19">
        <v>497789</v>
      </c>
      <c r="G825" s="20">
        <v>400064</v>
      </c>
      <c r="H825" s="20">
        <v>181450</v>
      </c>
      <c r="I825" s="20">
        <v>0</v>
      </c>
      <c r="J825" s="20">
        <v>0</v>
      </c>
      <c r="K825" s="20">
        <v>0</v>
      </c>
      <c r="L825" s="20">
        <v>0</v>
      </c>
      <c r="M825" s="20">
        <v>23624</v>
      </c>
      <c r="N825" s="20">
        <v>13743</v>
      </c>
      <c r="O825" s="20">
        <v>12913</v>
      </c>
      <c r="P825" s="20">
        <v>428744</v>
      </c>
      <c r="Q825" s="20">
        <v>46876</v>
      </c>
      <c r="R825" s="20">
        <v>74655</v>
      </c>
      <c r="S825" s="20">
        <v>79477</v>
      </c>
      <c r="T825" s="21">
        <v>69438</v>
      </c>
      <c r="U825" s="54">
        <v>41832</v>
      </c>
      <c r="V825" s="20">
        <v>71232</v>
      </c>
      <c r="W825" s="20">
        <v>40592</v>
      </c>
      <c r="X825" s="20">
        <v>0</v>
      </c>
      <c r="Y825" s="21">
        <v>0</v>
      </c>
      <c r="Z825" s="20">
        <v>311813</v>
      </c>
      <c r="AA825" s="21">
        <v>0</v>
      </c>
      <c r="AB825" s="32">
        <v>106511</v>
      </c>
      <c r="AC825" s="20">
        <v>1051215</v>
      </c>
      <c r="AD825" s="20">
        <v>793389</v>
      </c>
      <c r="AE825" s="20">
        <v>826432</v>
      </c>
      <c r="AF825" s="20">
        <v>443153</v>
      </c>
      <c r="AG825" s="20">
        <v>172347</v>
      </c>
      <c r="AH825" s="20">
        <v>168149</v>
      </c>
      <c r="AI825" s="21">
        <v>100323</v>
      </c>
      <c r="AJ825" s="25">
        <v>53482</v>
      </c>
      <c r="AK825" s="25">
        <v>84187</v>
      </c>
      <c r="AL825" s="25">
        <v>20448</v>
      </c>
      <c r="AM825" s="22">
        <v>39673</v>
      </c>
      <c r="AN825" s="20">
        <v>455487</v>
      </c>
      <c r="AO825" s="20">
        <v>55996</v>
      </c>
      <c r="AP825" s="54">
        <v>6665034</v>
      </c>
      <c r="AQ825" s="25">
        <v>74218</v>
      </c>
      <c r="AR825" s="25">
        <v>173900</v>
      </c>
      <c r="AS825" s="54">
        <v>126688</v>
      </c>
      <c r="AT825" s="54">
        <v>69336</v>
      </c>
      <c r="AU825" s="54">
        <v>87145</v>
      </c>
      <c r="AV825" s="25">
        <f t="shared" si="48"/>
        <v>531287</v>
      </c>
      <c r="AW825" s="165">
        <v>1128401</v>
      </c>
      <c r="AX825" s="98">
        <f t="shared" si="49"/>
        <v>8324722</v>
      </c>
      <c r="AY825" s="73"/>
      <c r="AZ825" s="20">
        <v>627961</v>
      </c>
      <c r="BA825" s="20">
        <v>324804</v>
      </c>
      <c r="BB825" s="19">
        <v>952765</v>
      </c>
      <c r="BC825" s="19">
        <f t="shared" si="50"/>
        <v>9277487</v>
      </c>
      <c r="BE825" s="20">
        <v>135543</v>
      </c>
      <c r="BF825" s="21">
        <f t="shared" si="51"/>
        <v>9141944</v>
      </c>
      <c r="BH825" s="73"/>
      <c r="BI825" s="73"/>
      <c r="BJ825" s="73"/>
      <c r="BK825" s="73"/>
      <c r="BL825" s="73"/>
      <c r="BM825" s="73"/>
      <c r="BN825" s="73"/>
    </row>
    <row r="826" spans="1:66" ht="22.5" customHeight="1" x14ac:dyDescent="0.2">
      <c r="A826" s="125" t="s">
        <v>2635</v>
      </c>
      <c r="B826" s="126" t="s">
        <v>2623</v>
      </c>
      <c r="C826" s="136" t="s">
        <v>919</v>
      </c>
      <c r="D826" s="129">
        <v>5</v>
      </c>
      <c r="E826" s="130" t="s">
        <v>3561</v>
      </c>
      <c r="F826" s="19">
        <v>344460</v>
      </c>
      <c r="G826" s="20">
        <v>623091</v>
      </c>
      <c r="H826" s="20">
        <v>166440</v>
      </c>
      <c r="I826" s="20">
        <v>0</v>
      </c>
      <c r="J826" s="20">
        <v>0</v>
      </c>
      <c r="K826" s="20">
        <v>0</v>
      </c>
      <c r="L826" s="20">
        <v>0</v>
      </c>
      <c r="M826" s="20">
        <v>9596</v>
      </c>
      <c r="N826" s="20">
        <v>10317</v>
      </c>
      <c r="O826" s="20">
        <v>10212</v>
      </c>
      <c r="P826" s="20">
        <v>513882</v>
      </c>
      <c r="Q826" s="20">
        <v>49883</v>
      </c>
      <c r="R826" s="20">
        <v>41400</v>
      </c>
      <c r="S826" s="20">
        <v>97337</v>
      </c>
      <c r="T826" s="21">
        <v>81011</v>
      </c>
      <c r="U826" s="54">
        <v>59976</v>
      </c>
      <c r="V826" s="20">
        <v>45633</v>
      </c>
      <c r="W826" s="20">
        <v>20296</v>
      </c>
      <c r="X826" s="20">
        <v>0</v>
      </c>
      <c r="Y826" s="21">
        <v>0</v>
      </c>
      <c r="Z826" s="20">
        <v>212904</v>
      </c>
      <c r="AA826" s="21">
        <v>0</v>
      </c>
      <c r="AB826" s="32">
        <v>86042</v>
      </c>
      <c r="AC826" s="20">
        <v>823743</v>
      </c>
      <c r="AD826" s="20">
        <v>289013</v>
      </c>
      <c r="AE826" s="20">
        <v>657376</v>
      </c>
      <c r="AF826" s="20">
        <v>322886</v>
      </c>
      <c r="AG826" s="20">
        <v>191659</v>
      </c>
      <c r="AH826" s="20">
        <v>216838</v>
      </c>
      <c r="AI826" s="21">
        <v>59817</v>
      </c>
      <c r="AJ826" s="25">
        <v>46609</v>
      </c>
      <c r="AK826" s="25">
        <v>63673</v>
      </c>
      <c r="AL826" s="25">
        <v>17584</v>
      </c>
      <c r="AM826" s="22">
        <v>28988</v>
      </c>
      <c r="AN826" s="20">
        <v>297481</v>
      </c>
      <c r="AO826" s="20">
        <v>32206</v>
      </c>
      <c r="AP826" s="54">
        <v>5420353</v>
      </c>
      <c r="AQ826" s="25">
        <v>92836</v>
      </c>
      <c r="AR826" s="25">
        <v>168273</v>
      </c>
      <c r="AS826" s="54">
        <v>129390</v>
      </c>
      <c r="AT826" s="54">
        <v>74323</v>
      </c>
      <c r="AU826" s="54">
        <v>75089</v>
      </c>
      <c r="AV826" s="25">
        <f t="shared" si="48"/>
        <v>539911</v>
      </c>
      <c r="AW826" s="165">
        <v>1175244</v>
      </c>
      <c r="AX826" s="98">
        <f t="shared" si="49"/>
        <v>7135508</v>
      </c>
      <c r="AY826" s="73"/>
      <c r="AZ826" s="20">
        <v>505264</v>
      </c>
      <c r="BA826" s="20">
        <v>167783</v>
      </c>
      <c r="BB826" s="19">
        <v>673047</v>
      </c>
      <c r="BC826" s="19">
        <f t="shared" si="50"/>
        <v>7808555</v>
      </c>
      <c r="BE826" s="20">
        <v>101774</v>
      </c>
      <c r="BF826" s="21">
        <f t="shared" si="51"/>
        <v>7706781</v>
      </c>
      <c r="BH826" s="73"/>
      <c r="BI826" s="73"/>
      <c r="BJ826" s="73"/>
      <c r="BK826" s="73"/>
      <c r="BL826" s="73"/>
      <c r="BM826" s="73"/>
      <c r="BN826" s="73"/>
    </row>
    <row r="827" spans="1:66" ht="22.5" customHeight="1" x14ac:dyDescent="0.2">
      <c r="A827" s="125" t="s">
        <v>2636</v>
      </c>
      <c r="B827" s="126" t="s">
        <v>2623</v>
      </c>
      <c r="C827" s="136" t="s">
        <v>920</v>
      </c>
      <c r="D827" s="129">
        <v>5</v>
      </c>
      <c r="E827" s="130" t="s">
        <v>3561</v>
      </c>
      <c r="F827" s="19">
        <v>745246</v>
      </c>
      <c r="G827" s="20">
        <v>669507</v>
      </c>
      <c r="H827" s="20">
        <v>384180</v>
      </c>
      <c r="I827" s="20">
        <v>0</v>
      </c>
      <c r="J827" s="20">
        <v>0</v>
      </c>
      <c r="K827" s="20">
        <v>0</v>
      </c>
      <c r="L827" s="20">
        <v>0</v>
      </c>
      <c r="M827" s="20">
        <v>54595</v>
      </c>
      <c r="N827" s="20">
        <v>29779</v>
      </c>
      <c r="O827" s="20">
        <v>31709</v>
      </c>
      <c r="P827" s="20">
        <v>409246</v>
      </c>
      <c r="Q827" s="20">
        <v>96824</v>
      </c>
      <c r="R827" s="20">
        <v>133200</v>
      </c>
      <c r="S827" s="20">
        <v>150024</v>
      </c>
      <c r="T827" s="21">
        <v>104157</v>
      </c>
      <c r="U827" s="54">
        <v>56700</v>
      </c>
      <c r="V827" s="20">
        <v>81249</v>
      </c>
      <c r="W827" s="20">
        <v>40592</v>
      </c>
      <c r="X827" s="20">
        <v>0</v>
      </c>
      <c r="Y827" s="21">
        <v>0</v>
      </c>
      <c r="Z827" s="20">
        <v>2450930</v>
      </c>
      <c r="AA827" s="21">
        <v>0</v>
      </c>
      <c r="AB827" s="32">
        <v>152429</v>
      </c>
      <c r="AC827" s="20">
        <v>2045036</v>
      </c>
      <c r="AD827" s="20">
        <v>990328</v>
      </c>
      <c r="AE827" s="20">
        <v>1197838</v>
      </c>
      <c r="AF827" s="20">
        <v>733033</v>
      </c>
      <c r="AG827" s="20">
        <v>319367</v>
      </c>
      <c r="AH827" s="20">
        <v>205345</v>
      </c>
      <c r="AI827" s="21">
        <v>131880</v>
      </c>
      <c r="AJ827" s="25">
        <v>86724</v>
      </c>
      <c r="AK827" s="25">
        <v>124998</v>
      </c>
      <c r="AL827" s="25">
        <v>28987</v>
      </c>
      <c r="AM827" s="22">
        <v>62843</v>
      </c>
      <c r="AN827" s="20">
        <v>259570</v>
      </c>
      <c r="AO827" s="20">
        <v>49733</v>
      </c>
      <c r="AP827" s="54">
        <v>11826049</v>
      </c>
      <c r="AQ827" s="25">
        <v>168518</v>
      </c>
      <c r="AR827" s="25">
        <v>190801</v>
      </c>
      <c r="AS827" s="54">
        <v>127356</v>
      </c>
      <c r="AT827" s="54">
        <v>64896</v>
      </c>
      <c r="AU827" s="54">
        <v>113702</v>
      </c>
      <c r="AV827" s="25">
        <f t="shared" si="48"/>
        <v>665273</v>
      </c>
      <c r="AW827" s="165">
        <v>1540569</v>
      </c>
      <c r="AX827" s="98">
        <f t="shared" si="49"/>
        <v>14031891</v>
      </c>
      <c r="AY827" s="73"/>
      <c r="AZ827" s="20">
        <v>1106091</v>
      </c>
      <c r="BA827" s="20">
        <v>204779</v>
      </c>
      <c r="BB827" s="19">
        <v>1310870</v>
      </c>
      <c r="BC827" s="19">
        <f t="shared" si="50"/>
        <v>15342761</v>
      </c>
      <c r="BE827" s="20">
        <v>325632</v>
      </c>
      <c r="BF827" s="21">
        <f t="shared" si="51"/>
        <v>15017129</v>
      </c>
      <c r="BH827" s="73"/>
      <c r="BI827" s="73"/>
      <c r="BJ827" s="73"/>
      <c r="BK827" s="73"/>
      <c r="BL827" s="73"/>
      <c r="BM827" s="73"/>
      <c r="BN827" s="73"/>
    </row>
    <row r="828" spans="1:66" ht="22.5" customHeight="1" x14ac:dyDescent="0.2">
      <c r="A828" s="125" t="s">
        <v>2637</v>
      </c>
      <c r="B828" s="126" t="s">
        <v>2623</v>
      </c>
      <c r="C828" s="136" t="s">
        <v>921</v>
      </c>
      <c r="D828" s="129">
        <v>5</v>
      </c>
      <c r="E828" s="130" t="s">
        <v>3561</v>
      </c>
      <c r="F828" s="19">
        <v>907051</v>
      </c>
      <c r="G828" s="20">
        <v>380599</v>
      </c>
      <c r="H828" s="20">
        <v>299250</v>
      </c>
      <c r="I828" s="20">
        <v>0</v>
      </c>
      <c r="J828" s="20">
        <v>0</v>
      </c>
      <c r="K828" s="20">
        <v>0</v>
      </c>
      <c r="L828" s="20">
        <v>0</v>
      </c>
      <c r="M828" s="20">
        <v>57093</v>
      </c>
      <c r="N828" s="20">
        <v>37456</v>
      </c>
      <c r="O828" s="20">
        <v>13024</v>
      </c>
      <c r="P828" s="20">
        <v>671589</v>
      </c>
      <c r="Q828" s="20">
        <v>112093</v>
      </c>
      <c r="R828" s="20">
        <v>169965</v>
      </c>
      <c r="S828" s="20">
        <v>185744</v>
      </c>
      <c r="T828" s="21">
        <v>104157</v>
      </c>
      <c r="U828" s="54">
        <v>68880</v>
      </c>
      <c r="V828" s="20">
        <v>122430</v>
      </c>
      <c r="W828" s="20">
        <v>60888</v>
      </c>
      <c r="X828" s="20">
        <v>0</v>
      </c>
      <c r="Y828" s="21">
        <v>0</v>
      </c>
      <c r="Z828" s="20">
        <v>454330</v>
      </c>
      <c r="AA828" s="21">
        <v>0</v>
      </c>
      <c r="AB828" s="32">
        <v>287847</v>
      </c>
      <c r="AC828" s="20">
        <v>2866507</v>
      </c>
      <c r="AD828" s="20">
        <v>656000</v>
      </c>
      <c r="AE828" s="20">
        <v>1286205</v>
      </c>
      <c r="AF828" s="20">
        <v>826172</v>
      </c>
      <c r="AG828" s="20">
        <v>369954</v>
      </c>
      <c r="AH828" s="20">
        <v>235210</v>
      </c>
      <c r="AI828" s="21">
        <v>122931</v>
      </c>
      <c r="AJ828" s="25">
        <v>100942</v>
      </c>
      <c r="AK828" s="25">
        <v>144420</v>
      </c>
      <c r="AL828" s="25">
        <v>34567</v>
      </c>
      <c r="AM828" s="22">
        <v>71130</v>
      </c>
      <c r="AN828" s="20">
        <v>507894</v>
      </c>
      <c r="AO828" s="20">
        <v>48636</v>
      </c>
      <c r="AP828" s="54">
        <v>11202964</v>
      </c>
      <c r="AQ828" s="25">
        <v>212991</v>
      </c>
      <c r="AR828" s="25">
        <v>203470</v>
      </c>
      <c r="AS828" s="54">
        <v>114600</v>
      </c>
      <c r="AT828" s="54">
        <v>66690</v>
      </c>
      <c r="AU828" s="54">
        <v>102636</v>
      </c>
      <c r="AV828" s="25">
        <f t="shared" si="48"/>
        <v>700387</v>
      </c>
      <c r="AW828" s="165">
        <v>1972039</v>
      </c>
      <c r="AX828" s="98">
        <f t="shared" si="49"/>
        <v>13875390</v>
      </c>
      <c r="AY828" s="73"/>
      <c r="AZ828" s="20">
        <v>1271090</v>
      </c>
      <c r="BA828" s="20">
        <v>220072</v>
      </c>
      <c r="BB828" s="19">
        <v>1491162</v>
      </c>
      <c r="BC828" s="19">
        <f t="shared" si="50"/>
        <v>15366552</v>
      </c>
      <c r="BE828" s="20">
        <v>350848</v>
      </c>
      <c r="BF828" s="21">
        <f t="shared" si="51"/>
        <v>15015704</v>
      </c>
      <c r="BH828" s="73"/>
      <c r="BI828" s="73"/>
      <c r="BJ828" s="73"/>
      <c r="BK828" s="73"/>
      <c r="BL828" s="73"/>
      <c r="BM828" s="73"/>
      <c r="BN828" s="73"/>
    </row>
    <row r="829" spans="1:66" ht="22.5" customHeight="1" x14ac:dyDescent="0.2">
      <c r="A829" s="125" t="s">
        <v>2638</v>
      </c>
      <c r="B829" s="126" t="s">
        <v>2623</v>
      </c>
      <c r="C829" s="136" t="s">
        <v>922</v>
      </c>
      <c r="D829" s="129">
        <v>5</v>
      </c>
      <c r="E829" s="130" t="s">
        <v>3561</v>
      </c>
      <c r="F829" s="19">
        <v>1385635</v>
      </c>
      <c r="G829" s="20">
        <v>733677</v>
      </c>
      <c r="H829" s="20">
        <v>548720</v>
      </c>
      <c r="I829" s="20">
        <v>0</v>
      </c>
      <c r="J829" s="20">
        <v>0</v>
      </c>
      <c r="K829" s="20">
        <v>0</v>
      </c>
      <c r="L829" s="20">
        <v>0</v>
      </c>
      <c r="M829" s="20">
        <v>94109</v>
      </c>
      <c r="N829" s="20">
        <v>53508</v>
      </c>
      <c r="O829" s="20">
        <v>38332</v>
      </c>
      <c r="P829" s="20">
        <v>1151739</v>
      </c>
      <c r="Q829" s="20">
        <v>130364</v>
      </c>
      <c r="R829" s="20">
        <v>291420</v>
      </c>
      <c r="S829" s="20">
        <v>318801</v>
      </c>
      <c r="T829" s="21">
        <v>196741</v>
      </c>
      <c r="U829" s="54">
        <v>103152</v>
      </c>
      <c r="V829" s="20">
        <v>191436</v>
      </c>
      <c r="W829" s="20">
        <v>71036</v>
      </c>
      <c r="X829" s="20">
        <v>0</v>
      </c>
      <c r="Y829" s="21">
        <v>0</v>
      </c>
      <c r="Z829" s="20">
        <v>659073</v>
      </c>
      <c r="AA829" s="21">
        <v>0</v>
      </c>
      <c r="AB829" s="32">
        <v>307163</v>
      </c>
      <c r="AC829" s="20">
        <v>3557899</v>
      </c>
      <c r="AD829" s="20">
        <v>1500686</v>
      </c>
      <c r="AE829" s="20">
        <v>2211194</v>
      </c>
      <c r="AF829" s="20">
        <v>1323903</v>
      </c>
      <c r="AG829" s="20">
        <v>575282</v>
      </c>
      <c r="AH829" s="20">
        <v>535851</v>
      </c>
      <c r="AI829" s="21">
        <v>262347</v>
      </c>
      <c r="AJ829" s="25">
        <v>132967</v>
      </c>
      <c r="AK829" s="25">
        <v>189875</v>
      </c>
      <c r="AL829" s="25">
        <v>53900</v>
      </c>
      <c r="AM829" s="22">
        <v>88032</v>
      </c>
      <c r="AN829" s="20">
        <v>1133015</v>
      </c>
      <c r="AO829" s="20">
        <v>92209</v>
      </c>
      <c r="AP829" s="54">
        <v>17932066</v>
      </c>
      <c r="AQ829" s="25">
        <v>305088</v>
      </c>
      <c r="AR829" s="25">
        <v>305497</v>
      </c>
      <c r="AS829" s="54">
        <v>233616</v>
      </c>
      <c r="AT829" s="54">
        <v>98737</v>
      </c>
      <c r="AU829" s="54">
        <v>193550</v>
      </c>
      <c r="AV829" s="25">
        <f t="shared" si="48"/>
        <v>1136488</v>
      </c>
      <c r="AW829" s="165">
        <v>4190723</v>
      </c>
      <c r="AX829" s="98">
        <f t="shared" si="49"/>
        <v>23259277</v>
      </c>
      <c r="AY829" s="73"/>
      <c r="AZ829" s="20">
        <v>1743344</v>
      </c>
      <c r="BA829" s="20">
        <v>382551</v>
      </c>
      <c r="BB829" s="19">
        <v>2125895</v>
      </c>
      <c r="BC829" s="19">
        <f t="shared" si="50"/>
        <v>25385172</v>
      </c>
      <c r="BE829" s="20">
        <v>454098</v>
      </c>
      <c r="BF829" s="21">
        <f t="shared" si="51"/>
        <v>24931074</v>
      </c>
      <c r="BH829" s="73"/>
      <c r="BI829" s="73"/>
      <c r="BJ829" s="73"/>
      <c r="BK829" s="73"/>
      <c r="BL829" s="73"/>
      <c r="BM829" s="73"/>
      <c r="BN829" s="73"/>
    </row>
    <row r="830" spans="1:66" ht="22.5" customHeight="1" x14ac:dyDescent="0.2">
      <c r="A830" s="125" t="s">
        <v>2639</v>
      </c>
      <c r="B830" s="126" t="s">
        <v>2623</v>
      </c>
      <c r="C830" s="136" t="s">
        <v>923</v>
      </c>
      <c r="D830" s="129">
        <v>5</v>
      </c>
      <c r="E830" s="130" t="s">
        <v>3561</v>
      </c>
      <c r="F830" s="19">
        <v>883223</v>
      </c>
      <c r="G830" s="20">
        <v>270512</v>
      </c>
      <c r="H830" s="20">
        <v>201210</v>
      </c>
      <c r="I830" s="20">
        <v>0</v>
      </c>
      <c r="J830" s="20">
        <v>0</v>
      </c>
      <c r="K830" s="20">
        <v>0</v>
      </c>
      <c r="L830" s="20">
        <v>0</v>
      </c>
      <c r="M830" s="20">
        <v>56824</v>
      </c>
      <c r="N830" s="20">
        <v>31074</v>
      </c>
      <c r="O830" s="20">
        <v>25271</v>
      </c>
      <c r="P830" s="20">
        <v>1169320</v>
      </c>
      <c r="Q830" s="20">
        <v>82759</v>
      </c>
      <c r="R830" s="20">
        <v>124110</v>
      </c>
      <c r="S830" s="20">
        <v>133950</v>
      </c>
      <c r="T830" s="21">
        <v>104157</v>
      </c>
      <c r="U830" s="54">
        <v>60732</v>
      </c>
      <c r="V830" s="20">
        <v>126882</v>
      </c>
      <c r="W830" s="20">
        <v>40592</v>
      </c>
      <c r="X830" s="20">
        <v>0</v>
      </c>
      <c r="Y830" s="21">
        <v>0</v>
      </c>
      <c r="Z830" s="20">
        <v>314334</v>
      </c>
      <c r="AA830" s="21">
        <v>0</v>
      </c>
      <c r="AB830" s="32">
        <v>161841</v>
      </c>
      <c r="AC830" s="20">
        <v>2143703</v>
      </c>
      <c r="AD830" s="20">
        <v>652892</v>
      </c>
      <c r="AE830" s="20">
        <v>1350839</v>
      </c>
      <c r="AF830" s="20">
        <v>876404</v>
      </c>
      <c r="AG830" s="20">
        <v>350095</v>
      </c>
      <c r="AH830" s="20">
        <v>252586</v>
      </c>
      <c r="AI830" s="21">
        <v>52752</v>
      </c>
      <c r="AJ830" s="25">
        <v>89460</v>
      </c>
      <c r="AK830" s="25">
        <v>102364</v>
      </c>
      <c r="AL830" s="25">
        <v>32710</v>
      </c>
      <c r="AM830" s="22">
        <v>55333</v>
      </c>
      <c r="AN830" s="20">
        <v>696644</v>
      </c>
      <c r="AO830" s="20">
        <v>43686</v>
      </c>
      <c r="AP830" s="54">
        <v>10486259</v>
      </c>
      <c r="AQ830" s="25">
        <v>190587</v>
      </c>
      <c r="AR830" s="25">
        <v>232914</v>
      </c>
      <c r="AS830" s="54">
        <v>135190</v>
      </c>
      <c r="AT830" s="54">
        <v>57698</v>
      </c>
      <c r="AU830" s="54">
        <v>112183</v>
      </c>
      <c r="AV830" s="25">
        <f t="shared" si="48"/>
        <v>728572</v>
      </c>
      <c r="AW830" s="165">
        <v>2066876</v>
      </c>
      <c r="AX830" s="98">
        <f t="shared" si="49"/>
        <v>13281707</v>
      </c>
      <c r="AY830" s="73"/>
      <c r="AZ830" s="20">
        <v>1143756</v>
      </c>
      <c r="BA830" s="20">
        <v>115870</v>
      </c>
      <c r="BB830" s="19">
        <v>1259626</v>
      </c>
      <c r="BC830" s="19">
        <f t="shared" si="50"/>
        <v>14541333</v>
      </c>
      <c r="BE830" s="20">
        <v>265837</v>
      </c>
      <c r="BF830" s="21">
        <f t="shared" si="51"/>
        <v>14275496</v>
      </c>
      <c r="BH830" s="73"/>
      <c r="BI830" s="73"/>
      <c r="BJ830" s="73"/>
      <c r="BK830" s="73"/>
      <c r="BL830" s="73"/>
      <c r="BM830" s="73"/>
      <c r="BN830" s="73"/>
    </row>
    <row r="831" spans="1:66" ht="22.5" customHeight="1" x14ac:dyDescent="0.2">
      <c r="A831" s="125" t="s">
        <v>2640</v>
      </c>
      <c r="B831" s="126" t="s">
        <v>2623</v>
      </c>
      <c r="C831" s="136" t="s">
        <v>924</v>
      </c>
      <c r="D831" s="129">
        <v>5</v>
      </c>
      <c r="E831" s="130" t="s">
        <v>3561</v>
      </c>
      <c r="F831" s="19">
        <v>513372</v>
      </c>
      <c r="G831" s="20">
        <v>235504</v>
      </c>
      <c r="H831" s="20">
        <v>159790</v>
      </c>
      <c r="I831" s="20">
        <v>0</v>
      </c>
      <c r="J831" s="20">
        <v>0</v>
      </c>
      <c r="K831" s="20">
        <v>0</v>
      </c>
      <c r="L831" s="20">
        <v>0</v>
      </c>
      <c r="M831" s="20">
        <v>29148</v>
      </c>
      <c r="N831" s="20">
        <v>15904</v>
      </c>
      <c r="O831" s="20">
        <v>7733</v>
      </c>
      <c r="P831" s="20">
        <v>510730</v>
      </c>
      <c r="Q831" s="20">
        <v>54579</v>
      </c>
      <c r="R831" s="20">
        <v>71955</v>
      </c>
      <c r="S831" s="20">
        <v>76798</v>
      </c>
      <c r="T831" s="21">
        <v>57865</v>
      </c>
      <c r="U831" s="54">
        <v>31710</v>
      </c>
      <c r="V831" s="20">
        <v>97944</v>
      </c>
      <c r="W831" s="20">
        <v>20296</v>
      </c>
      <c r="X831" s="20">
        <v>0</v>
      </c>
      <c r="Y831" s="21">
        <v>0</v>
      </c>
      <c r="Z831" s="20">
        <v>254663</v>
      </c>
      <c r="AA831" s="21">
        <v>0</v>
      </c>
      <c r="AB831" s="32">
        <v>122396</v>
      </c>
      <c r="AC831" s="20">
        <v>1234894</v>
      </c>
      <c r="AD831" s="20">
        <v>515893</v>
      </c>
      <c r="AE831" s="20">
        <v>694440</v>
      </c>
      <c r="AF831" s="20">
        <v>379880</v>
      </c>
      <c r="AG831" s="20">
        <v>175861</v>
      </c>
      <c r="AH831" s="20">
        <v>220187</v>
      </c>
      <c r="AI831" s="21">
        <v>32970</v>
      </c>
      <c r="AJ831" s="25">
        <v>57663</v>
      </c>
      <c r="AK831" s="25">
        <v>70189</v>
      </c>
      <c r="AL831" s="25">
        <v>17434</v>
      </c>
      <c r="AM831" s="22">
        <v>37683</v>
      </c>
      <c r="AN831" s="20">
        <v>329620</v>
      </c>
      <c r="AO831" s="20">
        <v>21535</v>
      </c>
      <c r="AP831" s="54">
        <v>6048636</v>
      </c>
      <c r="AQ831" s="25">
        <v>104557</v>
      </c>
      <c r="AR831" s="25">
        <v>133960</v>
      </c>
      <c r="AS831" s="54">
        <v>93569</v>
      </c>
      <c r="AT831" s="54">
        <v>34499</v>
      </c>
      <c r="AU831" s="54">
        <v>66202</v>
      </c>
      <c r="AV831" s="25">
        <f t="shared" si="48"/>
        <v>432787</v>
      </c>
      <c r="AW831" s="165">
        <v>940757</v>
      </c>
      <c r="AX831" s="98">
        <f t="shared" si="49"/>
        <v>7422180</v>
      </c>
      <c r="AY831" s="73"/>
      <c r="AZ831" s="20">
        <v>706442</v>
      </c>
      <c r="BA831" s="20">
        <v>112821</v>
      </c>
      <c r="BB831" s="19">
        <v>819263</v>
      </c>
      <c r="BC831" s="19">
        <f t="shared" si="50"/>
        <v>8241443</v>
      </c>
      <c r="BE831" s="20">
        <v>148404</v>
      </c>
      <c r="BF831" s="21">
        <f t="shared" si="51"/>
        <v>8093039</v>
      </c>
      <c r="BH831" s="73"/>
      <c r="BI831" s="73"/>
      <c r="BJ831" s="73"/>
      <c r="BK831" s="73"/>
      <c r="BL831" s="73"/>
      <c r="BM831" s="73"/>
      <c r="BN831" s="73"/>
    </row>
    <row r="832" spans="1:66" ht="22.5" customHeight="1" x14ac:dyDescent="0.2">
      <c r="A832" s="125" t="s">
        <v>2641</v>
      </c>
      <c r="B832" s="126" t="s">
        <v>2623</v>
      </c>
      <c r="C832" s="136" t="s">
        <v>925</v>
      </c>
      <c r="D832" s="129">
        <v>5</v>
      </c>
      <c r="E832" s="130" t="s">
        <v>3561</v>
      </c>
      <c r="F832" s="19">
        <v>1395617</v>
      </c>
      <c r="G832" s="20">
        <v>676922</v>
      </c>
      <c r="H832" s="20">
        <v>377150</v>
      </c>
      <c r="I832" s="20">
        <v>0</v>
      </c>
      <c r="J832" s="20">
        <v>0</v>
      </c>
      <c r="K832" s="20">
        <v>0</v>
      </c>
      <c r="L832" s="20">
        <v>0</v>
      </c>
      <c r="M832" s="20">
        <v>91148</v>
      </c>
      <c r="N832" s="20">
        <v>49998</v>
      </c>
      <c r="O832" s="20">
        <v>12617</v>
      </c>
      <c r="P832" s="20">
        <v>1395564</v>
      </c>
      <c r="Q832" s="20">
        <v>119885</v>
      </c>
      <c r="R832" s="20">
        <v>275355</v>
      </c>
      <c r="S832" s="20">
        <v>237538</v>
      </c>
      <c r="T832" s="21">
        <v>115730</v>
      </c>
      <c r="U832" s="54">
        <v>96306</v>
      </c>
      <c r="V832" s="20">
        <v>162498</v>
      </c>
      <c r="W832" s="20">
        <v>71036</v>
      </c>
      <c r="X832" s="20">
        <v>0</v>
      </c>
      <c r="Y832" s="21">
        <v>0</v>
      </c>
      <c r="Z832" s="20">
        <v>736539</v>
      </c>
      <c r="AA832" s="21">
        <v>40755</v>
      </c>
      <c r="AB832" s="32">
        <v>292052</v>
      </c>
      <c r="AC832" s="20">
        <v>3510393</v>
      </c>
      <c r="AD832" s="20">
        <v>1063289</v>
      </c>
      <c r="AE832" s="20">
        <v>2237579</v>
      </c>
      <c r="AF832" s="20">
        <v>1280433</v>
      </c>
      <c r="AG832" s="20">
        <v>549620</v>
      </c>
      <c r="AH832" s="20">
        <v>429061</v>
      </c>
      <c r="AI832" s="21">
        <v>114453</v>
      </c>
      <c r="AJ832" s="25">
        <v>128598</v>
      </c>
      <c r="AK832" s="25">
        <v>171125</v>
      </c>
      <c r="AL832" s="25">
        <v>46862</v>
      </c>
      <c r="AM832" s="22">
        <v>80975</v>
      </c>
      <c r="AN832" s="20">
        <v>1473058</v>
      </c>
      <c r="AO832" s="20">
        <v>117947</v>
      </c>
      <c r="AP832" s="54">
        <v>17350103</v>
      </c>
      <c r="AQ832" s="25">
        <v>257215</v>
      </c>
      <c r="AR832" s="25">
        <v>253079</v>
      </c>
      <c r="AS832" s="54">
        <v>235546</v>
      </c>
      <c r="AT832" s="54">
        <v>87363</v>
      </c>
      <c r="AU832" s="54">
        <v>144668</v>
      </c>
      <c r="AV832" s="25">
        <f t="shared" si="48"/>
        <v>977871</v>
      </c>
      <c r="AW832" s="165">
        <v>3882762</v>
      </c>
      <c r="AX832" s="98">
        <f t="shared" si="49"/>
        <v>22210736</v>
      </c>
      <c r="AY832" s="73"/>
      <c r="AZ832" s="20">
        <v>1682739</v>
      </c>
      <c r="BA832" s="20">
        <v>315676</v>
      </c>
      <c r="BB832" s="19">
        <v>1998415</v>
      </c>
      <c r="BC832" s="19">
        <f t="shared" si="50"/>
        <v>24209151</v>
      </c>
      <c r="BE832" s="20">
        <v>471000</v>
      </c>
      <c r="BF832" s="21">
        <f t="shared" si="51"/>
        <v>23738151</v>
      </c>
      <c r="BH832" s="73"/>
      <c r="BI832" s="73"/>
      <c r="BJ832" s="73"/>
      <c r="BK832" s="73"/>
      <c r="BL832" s="73"/>
      <c r="BM832" s="73"/>
      <c r="BN832" s="73"/>
    </row>
    <row r="833" spans="1:66" ht="22.5" customHeight="1" x14ac:dyDescent="0.2">
      <c r="A833" s="125" t="s">
        <v>2642</v>
      </c>
      <c r="B833" s="126" t="s">
        <v>2623</v>
      </c>
      <c r="C833" s="136" t="s">
        <v>926</v>
      </c>
      <c r="D833" s="129">
        <v>6</v>
      </c>
      <c r="E833" s="130" t="s">
        <v>3561</v>
      </c>
      <c r="F833" s="19">
        <v>162599</v>
      </c>
      <c r="G833" s="20">
        <v>108376</v>
      </c>
      <c r="H833" s="20">
        <v>68780</v>
      </c>
      <c r="I833" s="20">
        <v>0</v>
      </c>
      <c r="J833" s="20">
        <v>0</v>
      </c>
      <c r="K833" s="20">
        <v>0</v>
      </c>
      <c r="L833" s="20">
        <v>0</v>
      </c>
      <c r="M833" s="20">
        <v>3656</v>
      </c>
      <c r="N833" s="20">
        <v>2298</v>
      </c>
      <c r="O833" s="20">
        <v>0</v>
      </c>
      <c r="P833" s="20">
        <v>14693</v>
      </c>
      <c r="Q833" s="20">
        <v>16339</v>
      </c>
      <c r="R833" s="20">
        <v>6615</v>
      </c>
      <c r="S833" s="20">
        <v>8930</v>
      </c>
      <c r="T833" s="21">
        <v>11573</v>
      </c>
      <c r="U833" s="54">
        <v>16338</v>
      </c>
      <c r="V833" s="20">
        <v>11130</v>
      </c>
      <c r="W833" s="20">
        <v>10148</v>
      </c>
      <c r="X833" s="20">
        <v>0</v>
      </c>
      <c r="Y833" s="21">
        <v>0</v>
      </c>
      <c r="Z833" s="20">
        <v>74583</v>
      </c>
      <c r="AA833" s="21">
        <v>0</v>
      </c>
      <c r="AB833" s="32">
        <v>0</v>
      </c>
      <c r="AC833" s="20">
        <v>205479</v>
      </c>
      <c r="AD833" s="20">
        <v>114454</v>
      </c>
      <c r="AE833" s="20">
        <v>213448</v>
      </c>
      <c r="AF833" s="20">
        <v>86699</v>
      </c>
      <c r="AG833" s="20">
        <v>31621</v>
      </c>
      <c r="AH833" s="20">
        <v>64798</v>
      </c>
      <c r="AI833" s="21">
        <v>62172</v>
      </c>
      <c r="AJ833" s="25">
        <v>19763</v>
      </c>
      <c r="AK833" s="25">
        <v>34105</v>
      </c>
      <c r="AL833" s="25">
        <v>5914</v>
      </c>
      <c r="AM833" s="22">
        <v>11935</v>
      </c>
      <c r="AN833" s="20">
        <v>73174</v>
      </c>
      <c r="AO833" s="20">
        <v>16062</v>
      </c>
      <c r="AP833" s="54">
        <v>1455682</v>
      </c>
      <c r="AQ833" s="25">
        <v>49097</v>
      </c>
      <c r="AR833" s="25">
        <v>113016</v>
      </c>
      <c r="AS833" s="54">
        <v>71327</v>
      </c>
      <c r="AT833" s="54">
        <v>30063</v>
      </c>
      <c r="AU833" s="54">
        <v>45760</v>
      </c>
      <c r="AV833" s="25">
        <f t="shared" si="48"/>
        <v>309263</v>
      </c>
      <c r="AW833" s="165">
        <v>346573</v>
      </c>
      <c r="AX833" s="98">
        <f t="shared" si="49"/>
        <v>2111518</v>
      </c>
      <c r="AY833" s="73"/>
      <c r="AZ833" s="20">
        <v>266350</v>
      </c>
      <c r="BA833" s="20">
        <v>79560</v>
      </c>
      <c r="BB833" s="19">
        <v>345910</v>
      </c>
      <c r="BC833" s="19">
        <f t="shared" si="50"/>
        <v>2457428</v>
      </c>
      <c r="BE833" s="20">
        <v>26023</v>
      </c>
      <c r="BF833" s="21">
        <f t="shared" si="51"/>
        <v>2431405</v>
      </c>
      <c r="BH833" s="73"/>
      <c r="BI833" s="73"/>
      <c r="BJ833" s="73"/>
      <c r="BK833" s="73"/>
      <c r="BL833" s="73"/>
      <c r="BM833" s="73"/>
      <c r="BN833" s="73"/>
    </row>
    <row r="834" spans="1:66" ht="22.5" customHeight="1" x14ac:dyDescent="0.2">
      <c r="A834" s="125" t="s">
        <v>2643</v>
      </c>
      <c r="B834" s="126" t="s">
        <v>2623</v>
      </c>
      <c r="C834" s="136" t="s">
        <v>927</v>
      </c>
      <c r="D834" s="129">
        <v>6</v>
      </c>
      <c r="E834" s="130" t="s">
        <v>3561</v>
      </c>
      <c r="F834" s="19">
        <v>174398</v>
      </c>
      <c r="G834" s="20">
        <v>182742</v>
      </c>
      <c r="H834" s="20">
        <v>156940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2294</v>
      </c>
      <c r="O834" s="20">
        <v>0</v>
      </c>
      <c r="P834" s="20">
        <v>163638</v>
      </c>
      <c r="Q834" s="20">
        <v>16335</v>
      </c>
      <c r="R834" s="20">
        <v>7920</v>
      </c>
      <c r="S834" s="20">
        <v>19646</v>
      </c>
      <c r="T834" s="21">
        <v>23146</v>
      </c>
      <c r="U834" s="54">
        <v>15330</v>
      </c>
      <c r="V834" s="20">
        <v>21147</v>
      </c>
      <c r="W834" s="20">
        <v>10148</v>
      </c>
      <c r="X834" s="20">
        <v>0</v>
      </c>
      <c r="Y834" s="21">
        <v>0</v>
      </c>
      <c r="Z834" s="20">
        <v>80607</v>
      </c>
      <c r="AA834" s="21">
        <v>0</v>
      </c>
      <c r="AB834" s="32">
        <v>0</v>
      </c>
      <c r="AC834" s="20">
        <v>179053</v>
      </c>
      <c r="AD834" s="20">
        <v>146057</v>
      </c>
      <c r="AE834" s="20">
        <v>145742</v>
      </c>
      <c r="AF834" s="20">
        <v>52728</v>
      </c>
      <c r="AG834" s="20">
        <v>32208</v>
      </c>
      <c r="AH834" s="20">
        <v>103713</v>
      </c>
      <c r="AI834" s="21">
        <v>84309</v>
      </c>
      <c r="AJ834" s="25">
        <v>19745</v>
      </c>
      <c r="AK834" s="25">
        <v>29386</v>
      </c>
      <c r="AL834" s="25">
        <v>4134</v>
      </c>
      <c r="AM834" s="22">
        <v>9972</v>
      </c>
      <c r="AN834" s="20">
        <v>53394</v>
      </c>
      <c r="AO834" s="20">
        <v>26958</v>
      </c>
      <c r="AP834" s="54">
        <v>1761690</v>
      </c>
      <c r="AQ834" s="25">
        <v>59316</v>
      </c>
      <c r="AR834" s="25">
        <v>99430</v>
      </c>
      <c r="AS834" s="54">
        <v>58812</v>
      </c>
      <c r="AT834" s="54">
        <v>47441</v>
      </c>
      <c r="AU834" s="54">
        <v>31567</v>
      </c>
      <c r="AV834" s="25">
        <f t="shared" si="48"/>
        <v>296566</v>
      </c>
      <c r="AW834" s="165">
        <v>426243</v>
      </c>
      <c r="AX834" s="98">
        <f t="shared" si="49"/>
        <v>2484499</v>
      </c>
      <c r="AY834" s="73"/>
      <c r="AZ834" s="20">
        <v>266120</v>
      </c>
      <c r="BA834" s="20">
        <v>138854</v>
      </c>
      <c r="BB834" s="19">
        <v>404974</v>
      </c>
      <c r="BC834" s="19">
        <f t="shared" si="50"/>
        <v>2889473</v>
      </c>
      <c r="BE834" s="20">
        <v>29305</v>
      </c>
      <c r="BF834" s="21">
        <f t="shared" si="51"/>
        <v>2860168</v>
      </c>
      <c r="BH834" s="73"/>
      <c r="BI834" s="73"/>
      <c r="BJ834" s="73"/>
      <c r="BK834" s="73"/>
      <c r="BL834" s="73"/>
      <c r="BM834" s="73"/>
      <c r="BN834" s="73"/>
    </row>
    <row r="835" spans="1:66" ht="22.5" customHeight="1" x14ac:dyDescent="0.2">
      <c r="A835" s="125" t="s">
        <v>2644</v>
      </c>
      <c r="B835" s="126" t="s">
        <v>2623</v>
      </c>
      <c r="C835" s="136" t="s">
        <v>596</v>
      </c>
      <c r="D835" s="129">
        <v>6</v>
      </c>
      <c r="E835" s="130" t="s">
        <v>3561</v>
      </c>
      <c r="F835" s="19">
        <v>136379</v>
      </c>
      <c r="G835" s="20">
        <v>160710</v>
      </c>
      <c r="H835" s="20">
        <v>99750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1712</v>
      </c>
      <c r="O835" s="20">
        <v>0</v>
      </c>
      <c r="P835" s="20">
        <v>28804</v>
      </c>
      <c r="Q835" s="20">
        <v>12975</v>
      </c>
      <c r="R835" s="20">
        <v>11250</v>
      </c>
      <c r="S835" s="20">
        <v>18753</v>
      </c>
      <c r="T835" s="21">
        <v>23146</v>
      </c>
      <c r="U835" s="54">
        <v>21042</v>
      </c>
      <c r="V835" s="20">
        <v>7791</v>
      </c>
      <c r="W835" s="20">
        <v>10148</v>
      </c>
      <c r="X835" s="20">
        <v>0</v>
      </c>
      <c r="Y835" s="21">
        <v>0</v>
      </c>
      <c r="Z835" s="20">
        <v>61233</v>
      </c>
      <c r="AA835" s="21">
        <v>0</v>
      </c>
      <c r="AB835" s="32">
        <v>0</v>
      </c>
      <c r="AC835" s="20">
        <v>172682</v>
      </c>
      <c r="AD835" s="20">
        <v>130608</v>
      </c>
      <c r="AE835" s="20">
        <v>123406</v>
      </c>
      <c r="AF835" s="20">
        <v>44517</v>
      </c>
      <c r="AG835" s="20">
        <v>23519</v>
      </c>
      <c r="AH835" s="20">
        <v>73305</v>
      </c>
      <c r="AI835" s="21">
        <v>43803</v>
      </c>
      <c r="AJ835" s="25">
        <v>15471</v>
      </c>
      <c r="AK835" s="25">
        <v>27456</v>
      </c>
      <c r="AL835" s="25">
        <v>3145</v>
      </c>
      <c r="AM835" s="22">
        <v>9240</v>
      </c>
      <c r="AN835" s="20">
        <v>65290</v>
      </c>
      <c r="AO835" s="20">
        <v>18645</v>
      </c>
      <c r="AP835" s="54">
        <v>1344780</v>
      </c>
      <c r="AQ835" s="25">
        <v>52495</v>
      </c>
      <c r="AR835" s="25">
        <v>98994</v>
      </c>
      <c r="AS835" s="54">
        <v>61070</v>
      </c>
      <c r="AT835" s="54">
        <v>46792</v>
      </c>
      <c r="AU835" s="54">
        <v>24480</v>
      </c>
      <c r="AV835" s="25">
        <f t="shared" si="48"/>
        <v>283831</v>
      </c>
      <c r="AW835" s="165">
        <v>490668</v>
      </c>
      <c r="AX835" s="98">
        <f t="shared" si="49"/>
        <v>2119279</v>
      </c>
      <c r="AY835" s="73"/>
      <c r="AZ835" s="20">
        <v>223746</v>
      </c>
      <c r="BA835" s="20">
        <v>96511</v>
      </c>
      <c r="BB835" s="19">
        <v>320257</v>
      </c>
      <c r="BC835" s="19">
        <f t="shared" si="50"/>
        <v>2439536</v>
      </c>
      <c r="BE835" s="20">
        <v>29111</v>
      </c>
      <c r="BF835" s="21">
        <f t="shared" si="51"/>
        <v>2410425</v>
      </c>
      <c r="BH835" s="73"/>
      <c r="BI835" s="73"/>
      <c r="BJ835" s="73"/>
      <c r="BK835" s="73"/>
      <c r="BL835" s="73"/>
      <c r="BM835" s="73"/>
      <c r="BN835" s="73"/>
    </row>
    <row r="836" spans="1:66" ht="22.5" customHeight="1" x14ac:dyDescent="0.2">
      <c r="A836" s="125" t="s">
        <v>2645</v>
      </c>
      <c r="B836" s="126" t="s">
        <v>2623</v>
      </c>
      <c r="C836" s="136" t="s">
        <v>928</v>
      </c>
      <c r="D836" s="129">
        <v>6</v>
      </c>
      <c r="E836" s="130" t="s">
        <v>3561</v>
      </c>
      <c r="F836" s="19">
        <v>43309</v>
      </c>
      <c r="G836" s="20">
        <v>81567</v>
      </c>
      <c r="H836" s="20">
        <v>52250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508</v>
      </c>
      <c r="O836" s="20">
        <v>0</v>
      </c>
      <c r="P836" s="20">
        <v>26</v>
      </c>
      <c r="Q836" s="20">
        <v>4434</v>
      </c>
      <c r="R836" s="20">
        <v>1800</v>
      </c>
      <c r="S836" s="20">
        <v>5358</v>
      </c>
      <c r="T836" s="21">
        <v>11573</v>
      </c>
      <c r="U836" s="54">
        <v>0</v>
      </c>
      <c r="V836" s="20">
        <v>0</v>
      </c>
      <c r="W836" s="20">
        <v>0</v>
      </c>
      <c r="X836" s="20">
        <v>0</v>
      </c>
      <c r="Y836" s="21">
        <v>0</v>
      </c>
      <c r="Z836" s="20">
        <v>19994</v>
      </c>
      <c r="AA836" s="21">
        <v>0</v>
      </c>
      <c r="AB836" s="32">
        <v>0</v>
      </c>
      <c r="AC836" s="20">
        <v>56037</v>
      </c>
      <c r="AD836" s="20">
        <v>40171</v>
      </c>
      <c r="AE836" s="20">
        <v>69940</v>
      </c>
      <c r="AF836" s="20">
        <v>19401</v>
      </c>
      <c r="AG836" s="20">
        <v>8740</v>
      </c>
      <c r="AH836" s="20">
        <v>28236</v>
      </c>
      <c r="AI836" s="21">
        <v>26847</v>
      </c>
      <c r="AJ836" s="25">
        <v>4591</v>
      </c>
      <c r="AK836" s="25">
        <v>11043</v>
      </c>
      <c r="AL836" s="25">
        <v>1838</v>
      </c>
      <c r="AM836" s="22">
        <v>3670</v>
      </c>
      <c r="AN836" s="20">
        <v>31043</v>
      </c>
      <c r="AO836" s="20">
        <v>7421</v>
      </c>
      <c r="AP836" s="54">
        <v>529797</v>
      </c>
      <c r="AQ836" s="25">
        <v>42552</v>
      </c>
      <c r="AR836" s="25">
        <v>63485</v>
      </c>
      <c r="AS836" s="54">
        <v>29977</v>
      </c>
      <c r="AT836" s="54">
        <v>24803</v>
      </c>
      <c r="AU836" s="54">
        <v>14116</v>
      </c>
      <c r="AV836" s="25">
        <f t="shared" si="48"/>
        <v>174933</v>
      </c>
      <c r="AW836" s="165">
        <v>185205</v>
      </c>
      <c r="AX836" s="98">
        <f t="shared" si="49"/>
        <v>889935</v>
      </c>
      <c r="AY836" s="73"/>
      <c r="AZ836" s="20">
        <v>108873</v>
      </c>
      <c r="BA836" s="20">
        <v>38653</v>
      </c>
      <c r="BB836" s="19">
        <v>147526</v>
      </c>
      <c r="BC836" s="19">
        <f t="shared" si="50"/>
        <v>1037461</v>
      </c>
      <c r="BE836" s="20">
        <v>41973</v>
      </c>
      <c r="BF836" s="21">
        <f t="shared" si="51"/>
        <v>995488</v>
      </c>
      <c r="BH836" s="73"/>
      <c r="BI836" s="73"/>
      <c r="BJ836" s="73"/>
      <c r="BK836" s="73"/>
      <c r="BL836" s="73"/>
      <c r="BM836" s="73"/>
      <c r="BN836" s="73"/>
    </row>
    <row r="837" spans="1:66" ht="22.5" customHeight="1" x14ac:dyDescent="0.2">
      <c r="A837" s="125" t="s">
        <v>2646</v>
      </c>
      <c r="B837" s="126" t="s">
        <v>2623</v>
      </c>
      <c r="C837" s="136" t="s">
        <v>929</v>
      </c>
      <c r="D837" s="129">
        <v>6</v>
      </c>
      <c r="E837" s="130" t="s">
        <v>3561</v>
      </c>
      <c r="F837" s="19">
        <v>34788</v>
      </c>
      <c r="G837" s="20">
        <v>59607</v>
      </c>
      <c r="H837" s="20">
        <v>64220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397</v>
      </c>
      <c r="O837" s="20">
        <v>0</v>
      </c>
      <c r="P837" s="20">
        <v>20</v>
      </c>
      <c r="Q837" s="20">
        <v>3171</v>
      </c>
      <c r="R837" s="20">
        <v>8460</v>
      </c>
      <c r="S837" s="20">
        <v>8037</v>
      </c>
      <c r="T837" s="21">
        <v>11573</v>
      </c>
      <c r="U837" s="54">
        <v>0</v>
      </c>
      <c r="V837" s="20">
        <v>0</v>
      </c>
      <c r="W837" s="20">
        <v>0</v>
      </c>
      <c r="X837" s="20">
        <v>0</v>
      </c>
      <c r="Y837" s="21">
        <v>0</v>
      </c>
      <c r="Z837" s="20">
        <v>16390</v>
      </c>
      <c r="AA837" s="21">
        <v>0</v>
      </c>
      <c r="AB837" s="32">
        <v>0</v>
      </c>
      <c r="AC837" s="20">
        <v>46813</v>
      </c>
      <c r="AD837" s="20">
        <v>31686</v>
      </c>
      <c r="AE837" s="20">
        <v>43485</v>
      </c>
      <c r="AF837" s="20">
        <v>14812</v>
      </c>
      <c r="AG837" s="20">
        <v>6406</v>
      </c>
      <c r="AH837" s="20">
        <v>20363</v>
      </c>
      <c r="AI837" s="21">
        <v>24492</v>
      </c>
      <c r="AJ837" s="25">
        <v>3588</v>
      </c>
      <c r="AK837" s="25">
        <v>9367</v>
      </c>
      <c r="AL837" s="25">
        <v>1411</v>
      </c>
      <c r="AM837" s="22">
        <v>3103</v>
      </c>
      <c r="AN837" s="20">
        <v>26309</v>
      </c>
      <c r="AO837" s="20">
        <v>6888</v>
      </c>
      <c r="AP837" s="54">
        <v>445386</v>
      </c>
      <c r="AQ837" s="25">
        <v>48257</v>
      </c>
      <c r="AR837" s="25">
        <v>56263</v>
      </c>
      <c r="AS837" s="54">
        <v>24814</v>
      </c>
      <c r="AT837" s="54">
        <v>23114</v>
      </c>
      <c r="AU837" s="54">
        <v>19314</v>
      </c>
      <c r="AV837" s="25">
        <f t="shared" si="48"/>
        <v>171762</v>
      </c>
      <c r="AW837" s="165">
        <v>144143</v>
      </c>
      <c r="AX837" s="98">
        <f t="shared" si="49"/>
        <v>761291</v>
      </c>
      <c r="AY837" s="73"/>
      <c r="AZ837" s="20">
        <v>97244</v>
      </c>
      <c r="BA837" s="20">
        <v>33415</v>
      </c>
      <c r="BB837" s="19">
        <v>130659</v>
      </c>
      <c r="BC837" s="19">
        <f t="shared" si="50"/>
        <v>891950</v>
      </c>
      <c r="BE837" s="20">
        <v>7650</v>
      </c>
      <c r="BF837" s="21">
        <f t="shared" si="51"/>
        <v>884300</v>
      </c>
      <c r="BH837" s="73"/>
      <c r="BI837" s="73"/>
      <c r="BJ837" s="73"/>
      <c r="BK837" s="73"/>
      <c r="BL837" s="73"/>
      <c r="BM837" s="73"/>
      <c r="BN837" s="73"/>
    </row>
    <row r="838" spans="1:66" ht="22.5" customHeight="1" x14ac:dyDescent="0.2">
      <c r="A838" s="125" t="s">
        <v>2647</v>
      </c>
      <c r="B838" s="126" t="s">
        <v>2623</v>
      </c>
      <c r="C838" s="136" t="s">
        <v>930</v>
      </c>
      <c r="D838" s="129">
        <v>6</v>
      </c>
      <c r="E838" s="130" t="s">
        <v>3561</v>
      </c>
      <c r="F838" s="19">
        <v>279554</v>
      </c>
      <c r="G838" s="20">
        <v>210620</v>
      </c>
      <c r="H838" s="20">
        <v>186390</v>
      </c>
      <c r="I838" s="20">
        <v>0</v>
      </c>
      <c r="J838" s="20">
        <v>0</v>
      </c>
      <c r="K838" s="20">
        <v>0</v>
      </c>
      <c r="L838" s="20">
        <v>0</v>
      </c>
      <c r="M838" s="20">
        <v>9876</v>
      </c>
      <c r="N838" s="20">
        <v>5395</v>
      </c>
      <c r="O838" s="20">
        <v>0</v>
      </c>
      <c r="P838" s="20">
        <v>538805</v>
      </c>
      <c r="Q838" s="20">
        <v>29132</v>
      </c>
      <c r="R838" s="20">
        <v>56610</v>
      </c>
      <c r="S838" s="20">
        <v>25897</v>
      </c>
      <c r="T838" s="21">
        <v>11573</v>
      </c>
      <c r="U838" s="54">
        <v>10332</v>
      </c>
      <c r="V838" s="20">
        <v>14469</v>
      </c>
      <c r="W838" s="20">
        <v>10148</v>
      </c>
      <c r="X838" s="20">
        <v>0</v>
      </c>
      <c r="Y838" s="21">
        <v>0</v>
      </c>
      <c r="Z838" s="20">
        <v>139060</v>
      </c>
      <c r="AA838" s="21">
        <v>0</v>
      </c>
      <c r="AB838" s="32">
        <v>0</v>
      </c>
      <c r="AC838" s="20">
        <v>427660</v>
      </c>
      <c r="AD838" s="20">
        <v>365457</v>
      </c>
      <c r="AE838" s="20">
        <v>337343</v>
      </c>
      <c r="AF838" s="20">
        <v>175249</v>
      </c>
      <c r="AG838" s="20">
        <v>64171</v>
      </c>
      <c r="AH838" s="20">
        <v>142719</v>
      </c>
      <c r="AI838" s="21">
        <v>111156</v>
      </c>
      <c r="AJ838" s="25">
        <v>30650</v>
      </c>
      <c r="AK838" s="25">
        <v>50360</v>
      </c>
      <c r="AL838" s="25">
        <v>11029</v>
      </c>
      <c r="AM838" s="22">
        <v>19487</v>
      </c>
      <c r="AN838" s="20">
        <v>305396</v>
      </c>
      <c r="AO838" s="20">
        <v>27562</v>
      </c>
      <c r="AP838" s="54">
        <v>3596100</v>
      </c>
      <c r="AQ838" s="25">
        <v>65327</v>
      </c>
      <c r="AR838" s="25">
        <v>133685</v>
      </c>
      <c r="AS838" s="54">
        <v>95162</v>
      </c>
      <c r="AT838" s="54">
        <v>47666</v>
      </c>
      <c r="AU838" s="54">
        <v>72706</v>
      </c>
      <c r="AV838" s="25">
        <f t="shared" si="48"/>
        <v>414546</v>
      </c>
      <c r="AW838" s="165">
        <v>656007</v>
      </c>
      <c r="AX838" s="98">
        <f t="shared" si="49"/>
        <v>4666653</v>
      </c>
      <c r="AY838" s="73"/>
      <c r="AZ838" s="20">
        <v>378178</v>
      </c>
      <c r="BA838" s="20">
        <v>130920</v>
      </c>
      <c r="BB838" s="19">
        <v>509098</v>
      </c>
      <c r="BC838" s="19">
        <f t="shared" si="50"/>
        <v>5175751</v>
      </c>
      <c r="BE838" s="20">
        <v>51224</v>
      </c>
      <c r="BF838" s="21">
        <f t="shared" si="51"/>
        <v>5124527</v>
      </c>
      <c r="BH838" s="73"/>
      <c r="BI838" s="73"/>
      <c r="BJ838" s="73"/>
      <c r="BK838" s="73"/>
      <c r="BL838" s="73"/>
      <c r="BM838" s="73"/>
      <c r="BN838" s="73"/>
    </row>
    <row r="839" spans="1:66" ht="22.5" customHeight="1" x14ac:dyDescent="0.2">
      <c r="A839" s="125" t="s">
        <v>2648</v>
      </c>
      <c r="B839" s="126" t="s">
        <v>2623</v>
      </c>
      <c r="C839" s="136" t="s">
        <v>931</v>
      </c>
      <c r="D839" s="129">
        <v>6</v>
      </c>
      <c r="E839" s="130" t="s">
        <v>3562</v>
      </c>
      <c r="F839" s="19">
        <v>337169</v>
      </c>
      <c r="G839" s="20">
        <v>162208</v>
      </c>
      <c r="H839" s="20">
        <v>97280</v>
      </c>
      <c r="I839" s="20">
        <v>0</v>
      </c>
      <c r="J839" s="20">
        <v>0</v>
      </c>
      <c r="K839" s="20">
        <v>0</v>
      </c>
      <c r="L839" s="20">
        <v>0</v>
      </c>
      <c r="M839" s="20">
        <v>18562</v>
      </c>
      <c r="N839" s="20">
        <v>13302</v>
      </c>
      <c r="O839" s="20">
        <v>48137</v>
      </c>
      <c r="P839" s="20">
        <v>143525</v>
      </c>
      <c r="Q839" s="20">
        <v>50178</v>
      </c>
      <c r="R839" s="20">
        <v>43515</v>
      </c>
      <c r="S839" s="20">
        <v>53580</v>
      </c>
      <c r="T839" s="21">
        <v>34719</v>
      </c>
      <c r="U839" s="54">
        <v>17220</v>
      </c>
      <c r="V839" s="20">
        <v>25599</v>
      </c>
      <c r="W839" s="20">
        <v>10148</v>
      </c>
      <c r="X839" s="20">
        <v>0</v>
      </c>
      <c r="Y839" s="21">
        <v>0</v>
      </c>
      <c r="Z839" s="20">
        <v>229102</v>
      </c>
      <c r="AA839" s="21">
        <v>0</v>
      </c>
      <c r="AB839" s="32">
        <v>0</v>
      </c>
      <c r="AC839" s="20">
        <v>703192</v>
      </c>
      <c r="AD839" s="20">
        <v>407398</v>
      </c>
      <c r="AE839" s="20">
        <v>453560</v>
      </c>
      <c r="AF839" s="20">
        <v>246894</v>
      </c>
      <c r="AG839" s="20">
        <v>129842</v>
      </c>
      <c r="AH839" s="20">
        <v>40273</v>
      </c>
      <c r="AI839" s="21">
        <v>19311</v>
      </c>
      <c r="AJ839" s="25">
        <v>46005</v>
      </c>
      <c r="AK839" s="25">
        <v>67346</v>
      </c>
      <c r="AL839" s="25">
        <v>11844</v>
      </c>
      <c r="AM839" s="22">
        <v>32411</v>
      </c>
      <c r="AN839" s="20">
        <v>114885</v>
      </c>
      <c r="AO839" s="20">
        <v>36613</v>
      </c>
      <c r="AP839" s="54">
        <v>3593818</v>
      </c>
      <c r="AQ839" s="25">
        <v>63108</v>
      </c>
      <c r="AR839" s="25">
        <v>125259</v>
      </c>
      <c r="AS839" s="54">
        <v>91859</v>
      </c>
      <c r="AT839" s="54">
        <v>70697</v>
      </c>
      <c r="AU839" s="54">
        <v>73222</v>
      </c>
      <c r="AV839" s="25">
        <f t="shared" ref="AV839:AV902" si="52">SUM(AQ839:AU839)</f>
        <v>424145</v>
      </c>
      <c r="AW839" s="165">
        <v>208045</v>
      </c>
      <c r="AX839" s="98">
        <f t="shared" ref="AX839:AX902" si="53">SUM(AP839,AV839:AW839)</f>
        <v>4226008</v>
      </c>
      <c r="AY839" s="73"/>
      <c r="AZ839" s="20">
        <v>500609</v>
      </c>
      <c r="BA839" s="20">
        <v>124998</v>
      </c>
      <c r="BB839" s="19">
        <v>625607</v>
      </c>
      <c r="BC839" s="19">
        <f t="shared" ref="BC839:BC902" si="54">AX839+BB839</f>
        <v>4851615</v>
      </c>
      <c r="BE839" s="20">
        <v>0</v>
      </c>
      <c r="BF839" s="21">
        <f t="shared" ref="BF839:BF902" si="55">BC839-BE839</f>
        <v>4851615</v>
      </c>
      <c r="BH839" s="73"/>
      <c r="BI839" s="73"/>
      <c r="BJ839" s="73"/>
      <c r="BK839" s="73"/>
      <c r="BL839" s="73"/>
      <c r="BM839" s="73"/>
      <c r="BN839" s="73"/>
    </row>
    <row r="840" spans="1:66" ht="22.5" customHeight="1" x14ac:dyDescent="0.2">
      <c r="A840" s="125" t="s">
        <v>2649</v>
      </c>
      <c r="B840" s="126" t="s">
        <v>2623</v>
      </c>
      <c r="C840" s="136" t="s">
        <v>932</v>
      </c>
      <c r="D840" s="129">
        <v>6</v>
      </c>
      <c r="E840" s="130" t="s">
        <v>3561</v>
      </c>
      <c r="F840" s="19">
        <v>295516</v>
      </c>
      <c r="G840" s="20">
        <v>77646</v>
      </c>
      <c r="H840" s="20">
        <v>48830</v>
      </c>
      <c r="I840" s="20">
        <v>0</v>
      </c>
      <c r="J840" s="20">
        <v>0</v>
      </c>
      <c r="K840" s="20">
        <v>0</v>
      </c>
      <c r="L840" s="20">
        <v>0</v>
      </c>
      <c r="M840" s="20">
        <v>14152</v>
      </c>
      <c r="N840" s="20">
        <v>8213</v>
      </c>
      <c r="O840" s="20">
        <v>4773</v>
      </c>
      <c r="P840" s="20">
        <v>239371</v>
      </c>
      <c r="Q840" s="20">
        <v>34453</v>
      </c>
      <c r="R840" s="20">
        <v>36225</v>
      </c>
      <c r="S840" s="20">
        <v>40185</v>
      </c>
      <c r="T840" s="21">
        <v>23146</v>
      </c>
      <c r="U840" s="54">
        <v>16044</v>
      </c>
      <c r="V840" s="20">
        <v>40068</v>
      </c>
      <c r="W840" s="20">
        <v>10148</v>
      </c>
      <c r="X840" s="20">
        <v>0</v>
      </c>
      <c r="Y840" s="21">
        <v>0</v>
      </c>
      <c r="Z840" s="20">
        <v>155636</v>
      </c>
      <c r="AA840" s="21">
        <v>0</v>
      </c>
      <c r="AB840" s="32">
        <v>0</v>
      </c>
      <c r="AC840" s="20">
        <v>549374</v>
      </c>
      <c r="AD840" s="20">
        <v>206819</v>
      </c>
      <c r="AE840" s="20">
        <v>305375</v>
      </c>
      <c r="AF840" s="20">
        <v>176295</v>
      </c>
      <c r="AG840" s="20">
        <v>87298</v>
      </c>
      <c r="AH840" s="20">
        <v>81903</v>
      </c>
      <c r="AI840" s="21">
        <v>16014</v>
      </c>
      <c r="AJ840" s="25">
        <v>39814</v>
      </c>
      <c r="AK840" s="25">
        <v>52249</v>
      </c>
      <c r="AL840" s="25">
        <v>8744</v>
      </c>
      <c r="AM840" s="22">
        <v>25575</v>
      </c>
      <c r="AN840" s="20">
        <v>95054</v>
      </c>
      <c r="AO840" s="20">
        <v>12526</v>
      </c>
      <c r="AP840" s="54">
        <v>2701446</v>
      </c>
      <c r="AQ840" s="25">
        <v>60801</v>
      </c>
      <c r="AR840" s="25">
        <v>99059</v>
      </c>
      <c r="AS840" s="54">
        <v>60512</v>
      </c>
      <c r="AT840" s="54">
        <v>23124</v>
      </c>
      <c r="AU840" s="54">
        <v>34943</v>
      </c>
      <c r="AV840" s="25">
        <f t="shared" si="52"/>
        <v>278439</v>
      </c>
      <c r="AW840" s="165">
        <v>344855</v>
      </c>
      <c r="AX840" s="98">
        <f t="shared" si="53"/>
        <v>3324740</v>
      </c>
      <c r="AY840" s="73"/>
      <c r="AZ840" s="20">
        <v>452624</v>
      </c>
      <c r="BA840" s="20">
        <v>53217</v>
      </c>
      <c r="BB840" s="19">
        <v>505841</v>
      </c>
      <c r="BC840" s="19">
        <f t="shared" si="54"/>
        <v>3830581</v>
      </c>
      <c r="BE840" s="20">
        <v>92203</v>
      </c>
      <c r="BF840" s="21">
        <f t="shared" si="55"/>
        <v>3738378</v>
      </c>
      <c r="BH840" s="73"/>
      <c r="BI840" s="73"/>
      <c r="BJ840" s="73"/>
      <c r="BK840" s="73"/>
      <c r="BL840" s="73"/>
      <c r="BM840" s="73"/>
      <c r="BN840" s="73"/>
    </row>
    <row r="841" spans="1:66" ht="22.5" customHeight="1" x14ac:dyDescent="0.2">
      <c r="A841" s="125" t="s">
        <v>2650</v>
      </c>
      <c r="B841" s="126" t="s">
        <v>2623</v>
      </c>
      <c r="C841" s="136" t="s">
        <v>933</v>
      </c>
      <c r="D841" s="129">
        <v>6</v>
      </c>
      <c r="E841" s="130" t="s">
        <v>3561</v>
      </c>
      <c r="F841" s="19">
        <v>183253</v>
      </c>
      <c r="G841" s="20">
        <v>106237</v>
      </c>
      <c r="H841" s="20">
        <v>79420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3491</v>
      </c>
      <c r="O841" s="20">
        <v>0</v>
      </c>
      <c r="P841" s="20">
        <v>185833</v>
      </c>
      <c r="Q841" s="20">
        <v>18714</v>
      </c>
      <c r="R841" s="20">
        <v>11475</v>
      </c>
      <c r="S841" s="20">
        <v>16967</v>
      </c>
      <c r="T841" s="21">
        <v>11573</v>
      </c>
      <c r="U841" s="54">
        <v>5880</v>
      </c>
      <c r="V841" s="20">
        <v>11130</v>
      </c>
      <c r="W841" s="20">
        <v>10148</v>
      </c>
      <c r="X841" s="20">
        <v>0</v>
      </c>
      <c r="Y841" s="21">
        <v>0</v>
      </c>
      <c r="Z841" s="20">
        <v>84205</v>
      </c>
      <c r="AA841" s="21">
        <v>0</v>
      </c>
      <c r="AB841" s="32">
        <v>0</v>
      </c>
      <c r="AC841" s="20">
        <v>273621</v>
      </c>
      <c r="AD841" s="20">
        <v>146763</v>
      </c>
      <c r="AE841" s="20">
        <v>247022</v>
      </c>
      <c r="AF841" s="20">
        <v>101269</v>
      </c>
      <c r="AG841" s="20">
        <v>43247</v>
      </c>
      <c r="AH841" s="20">
        <v>125343</v>
      </c>
      <c r="AI841" s="21">
        <v>40506</v>
      </c>
      <c r="AJ841" s="25">
        <v>24092</v>
      </c>
      <c r="AK841" s="25">
        <v>39786</v>
      </c>
      <c r="AL841" s="25">
        <v>6657</v>
      </c>
      <c r="AM841" s="22">
        <v>14798</v>
      </c>
      <c r="AN841" s="20">
        <v>97343</v>
      </c>
      <c r="AO841" s="20">
        <v>12464</v>
      </c>
      <c r="AP841" s="54">
        <v>1901237</v>
      </c>
      <c r="AQ841" s="25">
        <v>51473</v>
      </c>
      <c r="AR841" s="25">
        <v>104557</v>
      </c>
      <c r="AS841" s="54">
        <v>78714</v>
      </c>
      <c r="AT841" s="54">
        <v>35397</v>
      </c>
      <c r="AU841" s="54">
        <v>59436</v>
      </c>
      <c r="AV841" s="25">
        <f t="shared" si="52"/>
        <v>329577</v>
      </c>
      <c r="AW841" s="165">
        <v>226229</v>
      </c>
      <c r="AX841" s="98">
        <f t="shared" si="53"/>
        <v>2457043</v>
      </c>
      <c r="AY841" s="73"/>
      <c r="AZ841" s="20">
        <v>314706</v>
      </c>
      <c r="BA841" s="20">
        <v>63272</v>
      </c>
      <c r="BB841" s="19">
        <v>377978</v>
      </c>
      <c r="BC841" s="19">
        <f t="shared" si="54"/>
        <v>2835021</v>
      </c>
      <c r="BE841" s="20">
        <v>37605</v>
      </c>
      <c r="BF841" s="21">
        <f t="shared" si="55"/>
        <v>2797416</v>
      </c>
      <c r="BH841" s="73"/>
      <c r="BI841" s="73"/>
      <c r="BJ841" s="73"/>
      <c r="BK841" s="73"/>
      <c r="BL841" s="73"/>
      <c r="BM841" s="73"/>
      <c r="BN841" s="73"/>
    </row>
    <row r="842" spans="1:66" ht="22.5" customHeight="1" x14ac:dyDescent="0.2">
      <c r="A842" s="125" t="s">
        <v>2651</v>
      </c>
      <c r="B842" s="126" t="s">
        <v>2623</v>
      </c>
      <c r="C842" s="136" t="s">
        <v>934</v>
      </c>
      <c r="D842" s="129">
        <v>6</v>
      </c>
      <c r="E842" s="130" t="s">
        <v>3561</v>
      </c>
      <c r="F842" s="19">
        <v>152456</v>
      </c>
      <c r="G842" s="20">
        <v>36720</v>
      </c>
      <c r="H842" s="20">
        <v>34010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2176</v>
      </c>
      <c r="O842" s="20">
        <v>0</v>
      </c>
      <c r="P842" s="20">
        <v>125662</v>
      </c>
      <c r="Q842" s="20">
        <v>18876</v>
      </c>
      <c r="R842" s="20">
        <v>8550</v>
      </c>
      <c r="S842" s="20">
        <v>11609</v>
      </c>
      <c r="T842" s="21">
        <v>11573</v>
      </c>
      <c r="U842" s="54">
        <v>4284</v>
      </c>
      <c r="V842" s="20">
        <v>14469</v>
      </c>
      <c r="W842" s="20">
        <v>10148</v>
      </c>
      <c r="X842" s="20">
        <v>0</v>
      </c>
      <c r="Y842" s="21">
        <v>0</v>
      </c>
      <c r="Z842" s="20">
        <v>63382</v>
      </c>
      <c r="AA842" s="21">
        <v>0</v>
      </c>
      <c r="AB842" s="32">
        <v>0</v>
      </c>
      <c r="AC842" s="20">
        <v>197833</v>
      </c>
      <c r="AD842" s="20">
        <v>162701</v>
      </c>
      <c r="AE842" s="20">
        <v>174919</v>
      </c>
      <c r="AF842" s="20">
        <v>73336</v>
      </c>
      <c r="AG842" s="20">
        <v>27680</v>
      </c>
      <c r="AH842" s="20">
        <v>73396</v>
      </c>
      <c r="AI842" s="21">
        <v>33441</v>
      </c>
      <c r="AJ842" s="25">
        <v>19321</v>
      </c>
      <c r="AK842" s="25">
        <v>30677</v>
      </c>
      <c r="AL842" s="25">
        <v>4376</v>
      </c>
      <c r="AM842" s="22">
        <v>10884</v>
      </c>
      <c r="AN842" s="20">
        <v>50818</v>
      </c>
      <c r="AO842" s="20">
        <v>8918</v>
      </c>
      <c r="AP842" s="54">
        <v>1362215</v>
      </c>
      <c r="AQ842" s="25">
        <v>42049</v>
      </c>
      <c r="AR842" s="25">
        <v>105016</v>
      </c>
      <c r="AS842" s="54">
        <v>62962</v>
      </c>
      <c r="AT842" s="54">
        <v>25050</v>
      </c>
      <c r="AU842" s="54">
        <v>35368</v>
      </c>
      <c r="AV842" s="25">
        <f t="shared" si="52"/>
        <v>270445</v>
      </c>
      <c r="AW842" s="165">
        <v>154681</v>
      </c>
      <c r="AX842" s="98">
        <f t="shared" si="53"/>
        <v>1787341</v>
      </c>
      <c r="AY842" s="73"/>
      <c r="AZ842" s="20">
        <v>261358</v>
      </c>
      <c r="BA842" s="20">
        <v>41460</v>
      </c>
      <c r="BB842" s="19">
        <v>302818</v>
      </c>
      <c r="BC842" s="19">
        <f t="shared" si="54"/>
        <v>2090159</v>
      </c>
      <c r="BE842" s="20">
        <v>20238</v>
      </c>
      <c r="BF842" s="21">
        <f t="shared" si="55"/>
        <v>2069921</v>
      </c>
      <c r="BH842" s="73"/>
      <c r="BI842" s="73"/>
      <c r="BJ842" s="73"/>
      <c r="BK842" s="73"/>
      <c r="BL842" s="73"/>
      <c r="BM842" s="73"/>
      <c r="BN842" s="73"/>
    </row>
    <row r="843" spans="1:66" ht="22.5" customHeight="1" x14ac:dyDescent="0.2">
      <c r="A843" s="125" t="s">
        <v>2652</v>
      </c>
      <c r="B843" s="126" t="s">
        <v>2623</v>
      </c>
      <c r="C843" s="136" t="s">
        <v>935</v>
      </c>
      <c r="D843" s="129">
        <v>6</v>
      </c>
      <c r="E843" s="130" t="s">
        <v>3561</v>
      </c>
      <c r="F843" s="19">
        <v>195006</v>
      </c>
      <c r="G843" s="20">
        <v>112084</v>
      </c>
      <c r="H843" s="20">
        <v>69350</v>
      </c>
      <c r="I843" s="20">
        <v>0</v>
      </c>
      <c r="J843" s="20">
        <v>0</v>
      </c>
      <c r="K843" s="20">
        <v>0</v>
      </c>
      <c r="L843" s="20">
        <v>0</v>
      </c>
      <c r="M843" s="20">
        <v>0</v>
      </c>
      <c r="N843" s="20">
        <v>2957</v>
      </c>
      <c r="O843" s="20">
        <v>0</v>
      </c>
      <c r="P843" s="20">
        <v>175815</v>
      </c>
      <c r="Q843" s="20">
        <v>17751</v>
      </c>
      <c r="R843" s="20">
        <v>8910</v>
      </c>
      <c r="S843" s="20">
        <v>31255</v>
      </c>
      <c r="T843" s="21">
        <v>23146</v>
      </c>
      <c r="U843" s="54">
        <v>0</v>
      </c>
      <c r="V843" s="20">
        <v>0</v>
      </c>
      <c r="W843" s="20">
        <v>0</v>
      </c>
      <c r="X843" s="20">
        <v>0</v>
      </c>
      <c r="Y843" s="21">
        <v>0</v>
      </c>
      <c r="Z843" s="20">
        <v>89919</v>
      </c>
      <c r="AA843" s="21">
        <v>0</v>
      </c>
      <c r="AB843" s="32">
        <v>0</v>
      </c>
      <c r="AC843" s="20">
        <v>229411</v>
      </c>
      <c r="AD843" s="20">
        <v>431995</v>
      </c>
      <c r="AE843" s="20">
        <v>278921</v>
      </c>
      <c r="AF843" s="20">
        <v>102638</v>
      </c>
      <c r="AG843" s="20">
        <v>38513</v>
      </c>
      <c r="AH843" s="20">
        <v>91858</v>
      </c>
      <c r="AI843" s="21">
        <v>56520</v>
      </c>
      <c r="AJ843" s="25">
        <v>22159</v>
      </c>
      <c r="AK843" s="25">
        <v>39487</v>
      </c>
      <c r="AL843" s="25">
        <v>6836</v>
      </c>
      <c r="AM843" s="22">
        <v>14038</v>
      </c>
      <c r="AN843" s="20">
        <v>229149</v>
      </c>
      <c r="AO843" s="20">
        <v>18850</v>
      </c>
      <c r="AP843" s="54">
        <v>2286568</v>
      </c>
      <c r="AQ843" s="25">
        <v>50565</v>
      </c>
      <c r="AR843" s="25">
        <v>107290</v>
      </c>
      <c r="AS843" s="54">
        <v>85209</v>
      </c>
      <c r="AT843" s="54">
        <v>59452</v>
      </c>
      <c r="AU843" s="54">
        <v>56700</v>
      </c>
      <c r="AV843" s="25">
        <f t="shared" si="52"/>
        <v>359216</v>
      </c>
      <c r="AW843" s="165">
        <v>555798</v>
      </c>
      <c r="AX843" s="98">
        <f t="shared" si="53"/>
        <v>3201582</v>
      </c>
      <c r="AY843" s="73"/>
      <c r="AZ843" s="20">
        <v>293006</v>
      </c>
      <c r="BA843" s="20">
        <v>106920</v>
      </c>
      <c r="BB843" s="19">
        <v>399926</v>
      </c>
      <c r="BC843" s="19">
        <f t="shared" si="54"/>
        <v>3601508</v>
      </c>
      <c r="BE843" s="20">
        <v>34862</v>
      </c>
      <c r="BF843" s="21">
        <f t="shared" si="55"/>
        <v>3566646</v>
      </c>
      <c r="BH843" s="73"/>
      <c r="BI843" s="73"/>
      <c r="BJ843" s="73"/>
      <c r="BK843" s="73"/>
      <c r="BL843" s="73"/>
      <c r="BM843" s="73"/>
      <c r="BN843" s="73"/>
    </row>
    <row r="844" spans="1:66" ht="22.5" customHeight="1" x14ac:dyDescent="0.2">
      <c r="A844" s="125" t="s">
        <v>2653</v>
      </c>
      <c r="B844" s="126" t="s">
        <v>2623</v>
      </c>
      <c r="C844" s="136" t="s">
        <v>936</v>
      </c>
      <c r="D844" s="129">
        <v>6</v>
      </c>
      <c r="E844" s="130" t="s">
        <v>3561</v>
      </c>
      <c r="F844" s="19">
        <v>321391</v>
      </c>
      <c r="G844" s="20">
        <v>48912</v>
      </c>
      <c r="H844" s="20">
        <v>37620</v>
      </c>
      <c r="I844" s="20">
        <v>0</v>
      </c>
      <c r="J844" s="20">
        <v>0</v>
      </c>
      <c r="K844" s="20">
        <v>0</v>
      </c>
      <c r="L844" s="20">
        <v>0</v>
      </c>
      <c r="M844" s="20">
        <v>18542</v>
      </c>
      <c r="N844" s="20">
        <v>10114</v>
      </c>
      <c r="O844" s="20">
        <v>23014</v>
      </c>
      <c r="P844" s="20">
        <v>47949</v>
      </c>
      <c r="Q844" s="20">
        <v>35078</v>
      </c>
      <c r="R844" s="20">
        <v>35685</v>
      </c>
      <c r="S844" s="20">
        <v>35720</v>
      </c>
      <c r="T844" s="21">
        <v>23146</v>
      </c>
      <c r="U844" s="54">
        <v>18606</v>
      </c>
      <c r="V844" s="20">
        <v>25599</v>
      </c>
      <c r="W844" s="20">
        <v>20296</v>
      </c>
      <c r="X844" s="20">
        <v>0</v>
      </c>
      <c r="Y844" s="21">
        <v>0</v>
      </c>
      <c r="Z844" s="20">
        <v>177175</v>
      </c>
      <c r="AA844" s="21">
        <v>0</v>
      </c>
      <c r="AB844" s="32">
        <v>0</v>
      </c>
      <c r="AC844" s="20">
        <v>633527</v>
      </c>
      <c r="AD844" s="20">
        <v>209478</v>
      </c>
      <c r="AE844" s="20">
        <v>589740</v>
      </c>
      <c r="AF844" s="20">
        <v>353476</v>
      </c>
      <c r="AG844" s="20">
        <v>116449</v>
      </c>
      <c r="AH844" s="20">
        <v>21992</v>
      </c>
      <c r="AI844" s="21">
        <v>34383</v>
      </c>
      <c r="AJ844" s="25">
        <v>45951</v>
      </c>
      <c r="AK844" s="25">
        <v>56174</v>
      </c>
      <c r="AL844" s="25">
        <v>13293</v>
      </c>
      <c r="AM844" s="22">
        <v>28421</v>
      </c>
      <c r="AN844" s="20">
        <v>120420</v>
      </c>
      <c r="AO844" s="20">
        <v>9891</v>
      </c>
      <c r="AP844" s="54">
        <v>3112042</v>
      </c>
      <c r="AQ844" s="25">
        <v>75698</v>
      </c>
      <c r="AR844" s="25">
        <v>143018</v>
      </c>
      <c r="AS844" s="54">
        <v>52517</v>
      </c>
      <c r="AT844" s="54">
        <v>33556</v>
      </c>
      <c r="AU844" s="54">
        <v>70234</v>
      </c>
      <c r="AV844" s="25">
        <f t="shared" si="52"/>
        <v>375023</v>
      </c>
      <c r="AW844" s="165">
        <v>550476</v>
      </c>
      <c r="AX844" s="98">
        <f t="shared" si="53"/>
        <v>4037541</v>
      </c>
      <c r="AY844" s="73"/>
      <c r="AZ844" s="20">
        <v>500432</v>
      </c>
      <c r="BA844" s="20">
        <v>41062</v>
      </c>
      <c r="BB844" s="19">
        <v>541494</v>
      </c>
      <c r="BC844" s="19">
        <f t="shared" si="54"/>
        <v>4579035</v>
      </c>
      <c r="BE844" s="20">
        <v>101353</v>
      </c>
      <c r="BF844" s="21">
        <f t="shared" si="55"/>
        <v>4477682</v>
      </c>
      <c r="BH844" s="73"/>
      <c r="BI844" s="73"/>
      <c r="BJ844" s="73"/>
      <c r="BK844" s="73"/>
      <c r="BL844" s="73"/>
      <c r="BM844" s="73"/>
      <c r="BN844" s="73"/>
    </row>
    <row r="845" spans="1:66" ht="22.5" customHeight="1" x14ac:dyDescent="0.2">
      <c r="A845" s="125" t="s">
        <v>2654</v>
      </c>
      <c r="B845" s="126" t="s">
        <v>2623</v>
      </c>
      <c r="C845" s="136" t="s">
        <v>937</v>
      </c>
      <c r="D845" s="129">
        <v>6</v>
      </c>
      <c r="E845" s="130" t="s">
        <v>3561</v>
      </c>
      <c r="F845" s="19">
        <v>294780</v>
      </c>
      <c r="G845" s="20">
        <v>260459</v>
      </c>
      <c r="H845" s="20">
        <v>233700</v>
      </c>
      <c r="I845" s="20">
        <v>0</v>
      </c>
      <c r="J845" s="20">
        <v>0</v>
      </c>
      <c r="K845" s="20">
        <v>0</v>
      </c>
      <c r="L845" s="20">
        <v>0</v>
      </c>
      <c r="M845" s="20">
        <v>13633</v>
      </c>
      <c r="N845" s="20">
        <v>7436</v>
      </c>
      <c r="O845" s="20">
        <v>3034</v>
      </c>
      <c r="P845" s="20">
        <v>420044</v>
      </c>
      <c r="Q845" s="20">
        <v>28687</v>
      </c>
      <c r="R845" s="20">
        <v>36720</v>
      </c>
      <c r="S845" s="20">
        <v>38399</v>
      </c>
      <c r="T845" s="21">
        <v>34719</v>
      </c>
      <c r="U845" s="54">
        <v>26754</v>
      </c>
      <c r="V845" s="20">
        <v>27825</v>
      </c>
      <c r="W845" s="20">
        <v>10148</v>
      </c>
      <c r="X845" s="20">
        <v>0</v>
      </c>
      <c r="Y845" s="21">
        <v>0</v>
      </c>
      <c r="Z845" s="20">
        <v>157677</v>
      </c>
      <c r="AA845" s="21">
        <v>0</v>
      </c>
      <c r="AB845" s="32">
        <v>0</v>
      </c>
      <c r="AC845" s="20">
        <v>520040</v>
      </c>
      <c r="AD845" s="20">
        <v>178366</v>
      </c>
      <c r="AE845" s="20">
        <v>400931</v>
      </c>
      <c r="AF845" s="20">
        <v>228862</v>
      </c>
      <c r="AG845" s="20">
        <v>81731</v>
      </c>
      <c r="AH845" s="20">
        <v>123533</v>
      </c>
      <c r="AI845" s="21">
        <v>48984</v>
      </c>
      <c r="AJ845" s="25">
        <v>37323</v>
      </c>
      <c r="AK845" s="25">
        <v>56037</v>
      </c>
      <c r="AL845" s="25">
        <v>11418</v>
      </c>
      <c r="AM845" s="22">
        <v>24277</v>
      </c>
      <c r="AN845" s="20">
        <v>93295</v>
      </c>
      <c r="AO845" s="20">
        <v>25799</v>
      </c>
      <c r="AP845" s="54">
        <v>3424611</v>
      </c>
      <c r="AQ845" s="25">
        <v>70944</v>
      </c>
      <c r="AR845" s="25">
        <v>108892</v>
      </c>
      <c r="AS845" s="54">
        <v>98155</v>
      </c>
      <c r="AT845" s="54">
        <v>34070</v>
      </c>
      <c r="AU845" s="54">
        <v>43655</v>
      </c>
      <c r="AV845" s="25">
        <f t="shared" si="52"/>
        <v>355716</v>
      </c>
      <c r="AW845" s="165">
        <v>357478</v>
      </c>
      <c r="AX845" s="98">
        <f t="shared" si="53"/>
        <v>4137805</v>
      </c>
      <c r="AY845" s="73"/>
      <c r="AZ845" s="20">
        <v>433013</v>
      </c>
      <c r="BA845" s="20">
        <v>116799</v>
      </c>
      <c r="BB845" s="19">
        <v>549812</v>
      </c>
      <c r="BC845" s="19">
        <f t="shared" si="54"/>
        <v>4687617</v>
      </c>
      <c r="BE845" s="20">
        <v>90069</v>
      </c>
      <c r="BF845" s="21">
        <f t="shared" si="55"/>
        <v>4597548</v>
      </c>
      <c r="BH845" s="73"/>
      <c r="BI845" s="73"/>
      <c r="BJ845" s="73"/>
      <c r="BK845" s="73"/>
      <c r="BL845" s="73"/>
      <c r="BM845" s="73"/>
      <c r="BN845" s="73"/>
    </row>
    <row r="846" spans="1:66" ht="22.5" customHeight="1" x14ac:dyDescent="0.2">
      <c r="A846" s="125" t="s">
        <v>2655</v>
      </c>
      <c r="B846" s="126" t="s">
        <v>2623</v>
      </c>
      <c r="C846" s="136" t="s">
        <v>938</v>
      </c>
      <c r="D846" s="129">
        <v>6</v>
      </c>
      <c r="E846" s="130" t="s">
        <v>3561</v>
      </c>
      <c r="F846" s="19">
        <v>190854</v>
      </c>
      <c r="G846" s="20">
        <v>164560</v>
      </c>
      <c r="H846" s="20">
        <v>93860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4055</v>
      </c>
      <c r="O846" s="20">
        <v>0</v>
      </c>
      <c r="P846" s="20">
        <v>59950</v>
      </c>
      <c r="Q846" s="20">
        <v>19491</v>
      </c>
      <c r="R846" s="20">
        <v>24300</v>
      </c>
      <c r="S846" s="20">
        <v>19646</v>
      </c>
      <c r="T846" s="21">
        <v>11573</v>
      </c>
      <c r="U846" s="54">
        <v>8232</v>
      </c>
      <c r="V846" s="20">
        <v>12243</v>
      </c>
      <c r="W846" s="20">
        <v>10148</v>
      </c>
      <c r="X846" s="20">
        <v>0</v>
      </c>
      <c r="Y846" s="21">
        <v>0</v>
      </c>
      <c r="Z846" s="20">
        <v>90353</v>
      </c>
      <c r="AA846" s="21">
        <v>0</v>
      </c>
      <c r="AB846" s="32">
        <v>0</v>
      </c>
      <c r="AC846" s="20">
        <v>336112</v>
      </c>
      <c r="AD846" s="20">
        <v>199440</v>
      </c>
      <c r="AE846" s="20">
        <v>234388</v>
      </c>
      <c r="AF846" s="20">
        <v>108756</v>
      </c>
      <c r="AG846" s="20">
        <v>42951</v>
      </c>
      <c r="AH846" s="20">
        <v>88509</v>
      </c>
      <c r="AI846" s="21">
        <v>14130</v>
      </c>
      <c r="AJ846" s="25">
        <v>26148</v>
      </c>
      <c r="AK846" s="25">
        <v>38554</v>
      </c>
      <c r="AL846" s="25">
        <v>5589</v>
      </c>
      <c r="AM846" s="22">
        <v>15379</v>
      </c>
      <c r="AN846" s="20">
        <v>60294</v>
      </c>
      <c r="AO846" s="20">
        <v>10804</v>
      </c>
      <c r="AP846" s="54">
        <v>1890319</v>
      </c>
      <c r="AQ846" s="25">
        <v>66782</v>
      </c>
      <c r="AR846" s="25">
        <v>96982</v>
      </c>
      <c r="AS846" s="54">
        <v>67123</v>
      </c>
      <c r="AT846" s="54">
        <v>39947</v>
      </c>
      <c r="AU846" s="54">
        <v>46559</v>
      </c>
      <c r="AV846" s="25">
        <f t="shared" si="52"/>
        <v>317393</v>
      </c>
      <c r="AW846" s="165">
        <v>207393</v>
      </c>
      <c r="AX846" s="98">
        <f t="shared" si="53"/>
        <v>2415105</v>
      </c>
      <c r="AY846" s="73"/>
      <c r="AZ846" s="20">
        <v>337521</v>
      </c>
      <c r="BA846" s="20">
        <v>49283</v>
      </c>
      <c r="BB846" s="19">
        <v>386804</v>
      </c>
      <c r="BC846" s="19">
        <f t="shared" si="54"/>
        <v>2801909</v>
      </c>
      <c r="BE846" s="20">
        <v>39395</v>
      </c>
      <c r="BF846" s="21">
        <f t="shared" si="55"/>
        <v>2762514</v>
      </c>
      <c r="BH846" s="73"/>
      <c r="BI846" s="73"/>
      <c r="BJ846" s="73"/>
      <c r="BK846" s="73"/>
      <c r="BL846" s="73"/>
      <c r="BM846" s="73"/>
      <c r="BN846" s="73"/>
    </row>
    <row r="847" spans="1:66" ht="22.5" customHeight="1" x14ac:dyDescent="0.2">
      <c r="A847" s="125" t="s">
        <v>2656</v>
      </c>
      <c r="B847" s="126" t="s">
        <v>2623</v>
      </c>
      <c r="C847" s="136" t="s">
        <v>939</v>
      </c>
      <c r="D847" s="129">
        <v>6</v>
      </c>
      <c r="E847" s="130" t="s">
        <v>3561</v>
      </c>
      <c r="F847" s="19">
        <v>341838</v>
      </c>
      <c r="G847" s="20">
        <v>109160</v>
      </c>
      <c r="H847" s="20">
        <v>122550</v>
      </c>
      <c r="I847" s="20">
        <v>0</v>
      </c>
      <c r="J847" s="20">
        <v>0</v>
      </c>
      <c r="K847" s="20">
        <v>0</v>
      </c>
      <c r="L847" s="20">
        <v>0</v>
      </c>
      <c r="M847" s="20">
        <v>15459</v>
      </c>
      <c r="N847" s="20">
        <v>9797</v>
      </c>
      <c r="O847" s="20">
        <v>13912</v>
      </c>
      <c r="P847" s="20">
        <v>361687</v>
      </c>
      <c r="Q847" s="20">
        <v>34337</v>
      </c>
      <c r="R847" s="20">
        <v>45180</v>
      </c>
      <c r="S847" s="20">
        <v>59831</v>
      </c>
      <c r="T847" s="21">
        <v>57865</v>
      </c>
      <c r="U847" s="54">
        <v>24192</v>
      </c>
      <c r="V847" s="20">
        <v>24486</v>
      </c>
      <c r="W847" s="20">
        <v>10148</v>
      </c>
      <c r="X847" s="20">
        <v>0</v>
      </c>
      <c r="Y847" s="21">
        <v>0</v>
      </c>
      <c r="Z847" s="20">
        <v>199989</v>
      </c>
      <c r="AA847" s="21">
        <v>0</v>
      </c>
      <c r="AB847" s="32">
        <v>0</v>
      </c>
      <c r="AC847" s="20">
        <v>710837</v>
      </c>
      <c r="AD847" s="20">
        <v>382709</v>
      </c>
      <c r="AE847" s="20">
        <v>512472</v>
      </c>
      <c r="AF847" s="20">
        <v>314192</v>
      </c>
      <c r="AG847" s="20">
        <v>125189</v>
      </c>
      <c r="AH847" s="20">
        <v>117198</v>
      </c>
      <c r="AI847" s="21">
        <v>49455</v>
      </c>
      <c r="AJ847" s="25">
        <v>44939</v>
      </c>
      <c r="AK847" s="25">
        <v>62561</v>
      </c>
      <c r="AL847" s="25">
        <v>14823</v>
      </c>
      <c r="AM847" s="22">
        <v>28827</v>
      </c>
      <c r="AN847" s="20">
        <v>130822</v>
      </c>
      <c r="AO847" s="20">
        <v>24170</v>
      </c>
      <c r="AP847" s="54">
        <v>3948625</v>
      </c>
      <c r="AQ847" s="25">
        <v>91024</v>
      </c>
      <c r="AR847" s="25">
        <v>139043</v>
      </c>
      <c r="AS847" s="54">
        <v>93169</v>
      </c>
      <c r="AT847" s="54">
        <v>44181</v>
      </c>
      <c r="AU847" s="54">
        <v>54173</v>
      </c>
      <c r="AV847" s="25">
        <f t="shared" si="52"/>
        <v>421590</v>
      </c>
      <c r="AW847" s="165">
        <v>477131</v>
      </c>
      <c r="AX847" s="98">
        <f t="shared" si="53"/>
        <v>4847346</v>
      </c>
      <c r="AY847" s="73"/>
      <c r="AZ847" s="20">
        <v>492308</v>
      </c>
      <c r="BA847" s="20">
        <v>108997</v>
      </c>
      <c r="BB847" s="19">
        <v>601305</v>
      </c>
      <c r="BC847" s="19">
        <f t="shared" si="54"/>
        <v>5448651</v>
      </c>
      <c r="BE847" s="20">
        <v>96500</v>
      </c>
      <c r="BF847" s="21">
        <f t="shared" si="55"/>
        <v>5352151</v>
      </c>
      <c r="BH847" s="73"/>
      <c r="BI847" s="73"/>
      <c r="BJ847" s="73"/>
      <c r="BK847" s="73"/>
      <c r="BL847" s="73"/>
      <c r="BM847" s="73"/>
      <c r="BN847" s="73"/>
    </row>
    <row r="848" spans="1:66" ht="22.5" customHeight="1" x14ac:dyDescent="0.2">
      <c r="A848" s="125" t="s">
        <v>2657</v>
      </c>
      <c r="B848" s="126" t="s">
        <v>2623</v>
      </c>
      <c r="C848" s="136" t="s">
        <v>940</v>
      </c>
      <c r="D848" s="129">
        <v>6</v>
      </c>
      <c r="E848" s="130" t="s">
        <v>3561</v>
      </c>
      <c r="F848" s="19">
        <v>396578</v>
      </c>
      <c r="G848" s="20">
        <v>112155</v>
      </c>
      <c r="H848" s="20">
        <v>97090</v>
      </c>
      <c r="I848" s="20">
        <v>0</v>
      </c>
      <c r="J848" s="20">
        <v>0</v>
      </c>
      <c r="K848" s="20">
        <v>0</v>
      </c>
      <c r="L848" s="20">
        <v>0</v>
      </c>
      <c r="M848" s="20">
        <v>24189</v>
      </c>
      <c r="N848" s="20">
        <v>13194</v>
      </c>
      <c r="O848" s="20">
        <v>4181</v>
      </c>
      <c r="P848" s="20">
        <v>480682</v>
      </c>
      <c r="Q848" s="20">
        <v>46175</v>
      </c>
      <c r="R848" s="20">
        <v>55305</v>
      </c>
      <c r="S848" s="20">
        <v>67868</v>
      </c>
      <c r="T848" s="21">
        <v>57865</v>
      </c>
      <c r="U848" s="54">
        <v>28434</v>
      </c>
      <c r="V848" s="20">
        <v>33390</v>
      </c>
      <c r="W848" s="20">
        <v>10148</v>
      </c>
      <c r="X848" s="20">
        <v>0</v>
      </c>
      <c r="Y848" s="21">
        <v>0</v>
      </c>
      <c r="Z848" s="20">
        <v>210987</v>
      </c>
      <c r="AA848" s="21">
        <v>0</v>
      </c>
      <c r="AB848" s="32">
        <v>0</v>
      </c>
      <c r="AC848" s="20">
        <v>1235559</v>
      </c>
      <c r="AD848" s="20">
        <v>254593</v>
      </c>
      <c r="AE848" s="20">
        <v>519870</v>
      </c>
      <c r="AF848" s="20">
        <v>304129</v>
      </c>
      <c r="AG848" s="20">
        <v>162954</v>
      </c>
      <c r="AH848" s="20">
        <v>147425</v>
      </c>
      <c r="AI848" s="21">
        <v>41919</v>
      </c>
      <c r="AJ848" s="25">
        <v>52425</v>
      </c>
      <c r="AK848" s="25">
        <v>62594</v>
      </c>
      <c r="AL848" s="25">
        <v>13716</v>
      </c>
      <c r="AM848" s="22">
        <v>32761</v>
      </c>
      <c r="AN848" s="20">
        <v>104832</v>
      </c>
      <c r="AO848" s="20">
        <v>20059</v>
      </c>
      <c r="AP848" s="54">
        <v>4591077</v>
      </c>
      <c r="AQ848" s="25">
        <v>89901</v>
      </c>
      <c r="AR848" s="25">
        <v>133477</v>
      </c>
      <c r="AS848" s="54">
        <v>87565</v>
      </c>
      <c r="AT848" s="54">
        <v>28905</v>
      </c>
      <c r="AU848" s="54">
        <v>52807</v>
      </c>
      <c r="AV848" s="25">
        <f t="shared" si="52"/>
        <v>392655</v>
      </c>
      <c r="AW848" s="165">
        <v>494298</v>
      </c>
      <c r="AX848" s="98">
        <f t="shared" si="53"/>
        <v>5478030</v>
      </c>
      <c r="AY848" s="73"/>
      <c r="AZ848" s="20">
        <v>607730</v>
      </c>
      <c r="BA848" s="20">
        <v>81682</v>
      </c>
      <c r="BB848" s="19">
        <v>689412</v>
      </c>
      <c r="BC848" s="19">
        <f t="shared" si="54"/>
        <v>6167442</v>
      </c>
      <c r="BE848" s="20">
        <v>145564</v>
      </c>
      <c r="BF848" s="21">
        <f t="shared" si="55"/>
        <v>6021878</v>
      </c>
      <c r="BH848" s="73"/>
      <c r="BI848" s="73"/>
      <c r="BJ848" s="73"/>
      <c r="BK848" s="73"/>
      <c r="BL848" s="73"/>
      <c r="BM848" s="73"/>
      <c r="BN848" s="73"/>
    </row>
    <row r="849" spans="1:66" ht="22.5" customHeight="1" x14ac:dyDescent="0.2">
      <c r="A849" s="125" t="s">
        <v>2658</v>
      </c>
      <c r="B849" s="126" t="s">
        <v>2623</v>
      </c>
      <c r="C849" s="136" t="s">
        <v>941</v>
      </c>
      <c r="D849" s="129">
        <v>6</v>
      </c>
      <c r="E849" s="130" t="s">
        <v>3561</v>
      </c>
      <c r="F849" s="19">
        <v>224285</v>
      </c>
      <c r="G849" s="20">
        <v>128910</v>
      </c>
      <c r="H849" s="20">
        <v>87970</v>
      </c>
      <c r="I849" s="20">
        <v>0</v>
      </c>
      <c r="J849" s="20">
        <v>0</v>
      </c>
      <c r="K849" s="20">
        <v>0</v>
      </c>
      <c r="L849" s="20">
        <v>0</v>
      </c>
      <c r="M849" s="20">
        <v>8716</v>
      </c>
      <c r="N849" s="20">
        <v>4754</v>
      </c>
      <c r="O849" s="20">
        <v>2146</v>
      </c>
      <c r="P849" s="20">
        <v>242408</v>
      </c>
      <c r="Q849" s="20">
        <v>22477</v>
      </c>
      <c r="R849" s="20">
        <v>23985</v>
      </c>
      <c r="S849" s="20">
        <v>24111</v>
      </c>
      <c r="T849" s="21">
        <v>23146</v>
      </c>
      <c r="U849" s="54">
        <v>9576</v>
      </c>
      <c r="V849" s="20">
        <v>13356</v>
      </c>
      <c r="W849" s="20">
        <v>10148</v>
      </c>
      <c r="X849" s="20">
        <v>0</v>
      </c>
      <c r="Y849" s="21">
        <v>0</v>
      </c>
      <c r="Z849" s="20">
        <v>106590</v>
      </c>
      <c r="AA849" s="21">
        <v>0</v>
      </c>
      <c r="AB849" s="32">
        <v>0</v>
      </c>
      <c r="AC849" s="20">
        <v>395556</v>
      </c>
      <c r="AD849" s="20">
        <v>144710</v>
      </c>
      <c r="AE849" s="20">
        <v>286040</v>
      </c>
      <c r="AF849" s="20">
        <v>149328</v>
      </c>
      <c r="AG849" s="20">
        <v>58443</v>
      </c>
      <c r="AH849" s="20">
        <v>116655</v>
      </c>
      <c r="AI849" s="21">
        <v>31557</v>
      </c>
      <c r="AJ849" s="25">
        <v>28516</v>
      </c>
      <c r="AK849" s="25">
        <v>45372</v>
      </c>
      <c r="AL849" s="25">
        <v>7986</v>
      </c>
      <c r="AM849" s="22">
        <v>17523</v>
      </c>
      <c r="AN849" s="20">
        <v>85244</v>
      </c>
      <c r="AO849" s="20">
        <v>12833</v>
      </c>
      <c r="AP849" s="54">
        <v>2312341</v>
      </c>
      <c r="AQ849" s="25">
        <v>71895</v>
      </c>
      <c r="AR849" s="25">
        <v>114832</v>
      </c>
      <c r="AS849" s="54">
        <v>79817</v>
      </c>
      <c r="AT849" s="54">
        <v>45507</v>
      </c>
      <c r="AU849" s="54">
        <v>34180</v>
      </c>
      <c r="AV849" s="25">
        <f t="shared" si="52"/>
        <v>346231</v>
      </c>
      <c r="AW849" s="165">
        <v>293761</v>
      </c>
      <c r="AX849" s="98">
        <f t="shared" si="53"/>
        <v>2952333</v>
      </c>
      <c r="AY849" s="73"/>
      <c r="AZ849" s="20">
        <v>359699</v>
      </c>
      <c r="BA849" s="20">
        <v>67737</v>
      </c>
      <c r="BB849" s="19">
        <v>427436</v>
      </c>
      <c r="BC849" s="19">
        <f t="shared" si="54"/>
        <v>3379769</v>
      </c>
      <c r="BE849" s="20">
        <v>49159</v>
      </c>
      <c r="BF849" s="21">
        <f t="shared" si="55"/>
        <v>3330610</v>
      </c>
      <c r="BH849" s="73"/>
      <c r="BI849" s="73"/>
      <c r="BJ849" s="73"/>
      <c r="BK849" s="73"/>
      <c r="BL849" s="73"/>
      <c r="BM849" s="73"/>
      <c r="BN849" s="73"/>
    </row>
    <row r="850" spans="1:66" ht="22.5" customHeight="1" x14ac:dyDescent="0.2">
      <c r="A850" s="125" t="s">
        <v>2659</v>
      </c>
      <c r="B850" s="126" t="s">
        <v>2623</v>
      </c>
      <c r="C850" s="136" t="s">
        <v>942</v>
      </c>
      <c r="D850" s="129">
        <v>6</v>
      </c>
      <c r="E850" s="130" t="s">
        <v>3561</v>
      </c>
      <c r="F850" s="19">
        <v>292296</v>
      </c>
      <c r="G850" s="20">
        <v>75578</v>
      </c>
      <c r="H850" s="20">
        <v>66120</v>
      </c>
      <c r="I850" s="20">
        <v>0</v>
      </c>
      <c r="J850" s="20">
        <v>0</v>
      </c>
      <c r="K850" s="20">
        <v>0</v>
      </c>
      <c r="L850" s="20">
        <v>0</v>
      </c>
      <c r="M850" s="20">
        <v>15291</v>
      </c>
      <c r="N850" s="20">
        <v>8341</v>
      </c>
      <c r="O850" s="20">
        <v>19277</v>
      </c>
      <c r="P850" s="20">
        <v>278398</v>
      </c>
      <c r="Q850" s="20">
        <v>30847</v>
      </c>
      <c r="R850" s="20">
        <v>44775</v>
      </c>
      <c r="S850" s="20">
        <v>48222</v>
      </c>
      <c r="T850" s="21">
        <v>23146</v>
      </c>
      <c r="U850" s="54">
        <v>44814</v>
      </c>
      <c r="V850" s="20">
        <v>30051</v>
      </c>
      <c r="W850" s="20">
        <v>10148</v>
      </c>
      <c r="X850" s="20">
        <v>0</v>
      </c>
      <c r="Y850" s="21">
        <v>0</v>
      </c>
      <c r="Z850" s="20">
        <v>135247</v>
      </c>
      <c r="AA850" s="21">
        <v>0</v>
      </c>
      <c r="AB850" s="32">
        <v>0</v>
      </c>
      <c r="AC850" s="20">
        <v>898782</v>
      </c>
      <c r="AD850" s="20">
        <v>176563</v>
      </c>
      <c r="AE850" s="20">
        <v>285552</v>
      </c>
      <c r="AF850" s="20">
        <v>153192</v>
      </c>
      <c r="AG850" s="20">
        <v>99602</v>
      </c>
      <c r="AH850" s="20">
        <v>78735</v>
      </c>
      <c r="AI850" s="21">
        <v>25905</v>
      </c>
      <c r="AJ850" s="25">
        <v>40242</v>
      </c>
      <c r="AK850" s="25">
        <v>47501</v>
      </c>
      <c r="AL850" s="25">
        <v>7837</v>
      </c>
      <c r="AM850" s="22">
        <v>23706</v>
      </c>
      <c r="AN850" s="20">
        <v>89332</v>
      </c>
      <c r="AO850" s="20">
        <v>9574</v>
      </c>
      <c r="AP850" s="54">
        <v>3059074</v>
      </c>
      <c r="AQ850" s="25">
        <v>69021</v>
      </c>
      <c r="AR850" s="25">
        <v>122672</v>
      </c>
      <c r="AS850" s="54">
        <v>53814</v>
      </c>
      <c r="AT850" s="54">
        <v>31323</v>
      </c>
      <c r="AU850" s="54">
        <v>39211</v>
      </c>
      <c r="AV850" s="25">
        <f t="shared" si="52"/>
        <v>316041</v>
      </c>
      <c r="AW850" s="165">
        <v>312321</v>
      </c>
      <c r="AX850" s="98">
        <f t="shared" si="53"/>
        <v>3687436</v>
      </c>
      <c r="AY850" s="73"/>
      <c r="AZ850" s="20">
        <v>455757</v>
      </c>
      <c r="BA850" s="20">
        <v>41393</v>
      </c>
      <c r="BB850" s="19">
        <v>497150</v>
      </c>
      <c r="BC850" s="19">
        <f t="shared" si="54"/>
        <v>4184586</v>
      </c>
      <c r="BE850" s="20">
        <v>92134</v>
      </c>
      <c r="BF850" s="21">
        <f t="shared" si="55"/>
        <v>4092452</v>
      </c>
      <c r="BH850" s="73"/>
      <c r="BI850" s="73"/>
      <c r="BJ850" s="73"/>
      <c r="BK850" s="73"/>
      <c r="BL850" s="73"/>
      <c r="BM850" s="73"/>
      <c r="BN850" s="73"/>
    </row>
    <row r="851" spans="1:66" ht="22.5" customHeight="1" x14ac:dyDescent="0.2">
      <c r="A851" s="125" t="s">
        <v>2660</v>
      </c>
      <c r="B851" s="126" t="s">
        <v>2623</v>
      </c>
      <c r="C851" s="136" t="s">
        <v>943</v>
      </c>
      <c r="D851" s="129">
        <v>6</v>
      </c>
      <c r="E851" s="130" t="s">
        <v>3561</v>
      </c>
      <c r="F851" s="19">
        <v>166670</v>
      </c>
      <c r="G851" s="20">
        <v>64669</v>
      </c>
      <c r="H851" s="20">
        <v>51300</v>
      </c>
      <c r="I851" s="20">
        <v>0</v>
      </c>
      <c r="J851" s="20">
        <v>0</v>
      </c>
      <c r="K851" s="20">
        <v>0</v>
      </c>
      <c r="L851" s="20">
        <v>0</v>
      </c>
      <c r="M851" s="20">
        <v>4502</v>
      </c>
      <c r="N851" s="20">
        <v>2456</v>
      </c>
      <c r="O851" s="20">
        <v>18981</v>
      </c>
      <c r="P851" s="20">
        <v>140657</v>
      </c>
      <c r="Q851" s="20">
        <v>16926</v>
      </c>
      <c r="R851" s="20">
        <v>29025</v>
      </c>
      <c r="S851" s="20">
        <v>16967</v>
      </c>
      <c r="T851" s="21">
        <v>23146</v>
      </c>
      <c r="U851" s="54">
        <v>5460</v>
      </c>
      <c r="V851" s="20">
        <v>10017</v>
      </c>
      <c r="W851" s="20">
        <v>10148</v>
      </c>
      <c r="X851" s="20">
        <v>0</v>
      </c>
      <c r="Y851" s="21">
        <v>0</v>
      </c>
      <c r="Z851" s="20">
        <v>72271</v>
      </c>
      <c r="AA851" s="21">
        <v>0</v>
      </c>
      <c r="AB851" s="32">
        <v>0</v>
      </c>
      <c r="AC851" s="20">
        <v>251876</v>
      </c>
      <c r="AD851" s="20">
        <v>116340</v>
      </c>
      <c r="AE851" s="20">
        <v>185877</v>
      </c>
      <c r="AF851" s="20">
        <v>72370</v>
      </c>
      <c r="AG851" s="20">
        <v>32078</v>
      </c>
      <c r="AH851" s="20">
        <v>93849</v>
      </c>
      <c r="AI851" s="21">
        <v>19782</v>
      </c>
      <c r="AJ851" s="25">
        <v>20338</v>
      </c>
      <c r="AK851" s="25">
        <v>31723</v>
      </c>
      <c r="AL851" s="25">
        <v>4672</v>
      </c>
      <c r="AM851" s="22">
        <v>11166</v>
      </c>
      <c r="AN851" s="20">
        <v>66854</v>
      </c>
      <c r="AO851" s="20">
        <v>11900</v>
      </c>
      <c r="AP851" s="54">
        <v>1552020</v>
      </c>
      <c r="AQ851" s="25">
        <v>61955</v>
      </c>
      <c r="AR851" s="25">
        <v>83446</v>
      </c>
      <c r="AS851" s="54">
        <v>66579</v>
      </c>
      <c r="AT851" s="54">
        <v>47433</v>
      </c>
      <c r="AU851" s="54">
        <v>46438</v>
      </c>
      <c r="AV851" s="25">
        <f t="shared" si="52"/>
        <v>305851</v>
      </c>
      <c r="AW851" s="165">
        <v>391255</v>
      </c>
      <c r="AX851" s="98">
        <f t="shared" si="53"/>
        <v>2249126</v>
      </c>
      <c r="AY851" s="73"/>
      <c r="AZ851" s="20">
        <v>272739</v>
      </c>
      <c r="BA851" s="20">
        <v>55361</v>
      </c>
      <c r="BB851" s="19">
        <v>328100</v>
      </c>
      <c r="BC851" s="19">
        <f t="shared" si="54"/>
        <v>2577226</v>
      </c>
      <c r="BE851" s="20">
        <v>24214</v>
      </c>
      <c r="BF851" s="21">
        <f t="shared" si="55"/>
        <v>2553012</v>
      </c>
      <c r="BH851" s="73"/>
      <c r="BI851" s="73"/>
      <c r="BJ851" s="73"/>
      <c r="BK851" s="73"/>
      <c r="BL851" s="73"/>
      <c r="BM851" s="73"/>
      <c r="BN851" s="73"/>
    </row>
    <row r="852" spans="1:66" ht="22.5" customHeight="1" x14ac:dyDescent="0.2">
      <c r="A852" s="125" t="s">
        <v>2661</v>
      </c>
      <c r="B852" s="126" t="s">
        <v>2623</v>
      </c>
      <c r="C852" s="136" t="s">
        <v>944</v>
      </c>
      <c r="D852" s="129">
        <v>6</v>
      </c>
      <c r="E852" s="130" t="s">
        <v>3561</v>
      </c>
      <c r="F852" s="19">
        <v>211669</v>
      </c>
      <c r="G852" s="20">
        <v>74865</v>
      </c>
      <c r="H852" s="20">
        <v>42560</v>
      </c>
      <c r="I852" s="20">
        <v>0</v>
      </c>
      <c r="J852" s="20">
        <v>0</v>
      </c>
      <c r="K852" s="20">
        <v>0</v>
      </c>
      <c r="L852" s="20">
        <v>0</v>
      </c>
      <c r="M852" s="20">
        <v>8295</v>
      </c>
      <c r="N852" s="20">
        <v>4524</v>
      </c>
      <c r="O852" s="20">
        <v>3293</v>
      </c>
      <c r="P852" s="20">
        <v>93710</v>
      </c>
      <c r="Q852" s="20">
        <v>26430</v>
      </c>
      <c r="R852" s="20">
        <v>22500</v>
      </c>
      <c r="S852" s="20">
        <v>25897</v>
      </c>
      <c r="T852" s="21">
        <v>11573</v>
      </c>
      <c r="U852" s="54">
        <v>11088</v>
      </c>
      <c r="V852" s="20">
        <v>14469</v>
      </c>
      <c r="W852" s="20">
        <v>10148</v>
      </c>
      <c r="X852" s="20">
        <v>0</v>
      </c>
      <c r="Y852" s="21">
        <v>0</v>
      </c>
      <c r="Z852" s="20">
        <v>97431</v>
      </c>
      <c r="AA852" s="21">
        <v>0</v>
      </c>
      <c r="AB852" s="32">
        <v>0</v>
      </c>
      <c r="AC852" s="20">
        <v>432951</v>
      </c>
      <c r="AD852" s="20">
        <v>128747</v>
      </c>
      <c r="AE852" s="20">
        <v>221894</v>
      </c>
      <c r="AF852" s="20">
        <v>112861</v>
      </c>
      <c r="AG852" s="20">
        <v>55235</v>
      </c>
      <c r="AH852" s="20">
        <v>39187</v>
      </c>
      <c r="AI852" s="21">
        <v>20253</v>
      </c>
      <c r="AJ852" s="25">
        <v>27752</v>
      </c>
      <c r="AK852" s="25">
        <v>42006</v>
      </c>
      <c r="AL852" s="25">
        <v>6141</v>
      </c>
      <c r="AM852" s="22">
        <v>16814</v>
      </c>
      <c r="AN852" s="20">
        <v>65648</v>
      </c>
      <c r="AO852" s="20">
        <v>7185</v>
      </c>
      <c r="AP852" s="54">
        <v>1835126</v>
      </c>
      <c r="AQ852" s="25">
        <v>68702</v>
      </c>
      <c r="AR852" s="25">
        <v>77500</v>
      </c>
      <c r="AS852" s="54">
        <v>50846</v>
      </c>
      <c r="AT852" s="54">
        <v>21771</v>
      </c>
      <c r="AU852" s="54">
        <v>32776</v>
      </c>
      <c r="AV852" s="25">
        <f t="shared" si="52"/>
        <v>251595</v>
      </c>
      <c r="AW852" s="165">
        <v>212986</v>
      </c>
      <c r="AX852" s="98">
        <f t="shared" si="53"/>
        <v>2299707</v>
      </c>
      <c r="AY852" s="73"/>
      <c r="AZ852" s="20">
        <v>353097</v>
      </c>
      <c r="BA852" s="20">
        <v>37437</v>
      </c>
      <c r="BB852" s="19">
        <v>390534</v>
      </c>
      <c r="BC852" s="19">
        <f t="shared" si="54"/>
        <v>2690241</v>
      </c>
      <c r="BE852" s="20">
        <v>50444</v>
      </c>
      <c r="BF852" s="21">
        <f t="shared" si="55"/>
        <v>2639797</v>
      </c>
      <c r="BH852" s="73"/>
      <c r="BI852" s="73"/>
      <c r="BJ852" s="73"/>
      <c r="BK852" s="73"/>
      <c r="BL852" s="73"/>
      <c r="BM852" s="73"/>
      <c r="BN852" s="73"/>
    </row>
    <row r="853" spans="1:66" ht="22.5" customHeight="1" x14ac:dyDescent="0.2">
      <c r="A853" s="125" t="s">
        <v>2662</v>
      </c>
      <c r="B853" s="126" t="s">
        <v>2623</v>
      </c>
      <c r="C853" s="136" t="s">
        <v>945</v>
      </c>
      <c r="D853" s="129">
        <v>6</v>
      </c>
      <c r="E853" s="130" t="s">
        <v>3561</v>
      </c>
      <c r="F853" s="19">
        <v>271481</v>
      </c>
      <c r="G853" s="20">
        <v>97610</v>
      </c>
      <c r="H853" s="20">
        <v>91200</v>
      </c>
      <c r="I853" s="20">
        <v>0</v>
      </c>
      <c r="J853" s="20">
        <v>0</v>
      </c>
      <c r="K853" s="20">
        <v>0</v>
      </c>
      <c r="L853" s="20">
        <v>0</v>
      </c>
      <c r="M853" s="20">
        <v>11778</v>
      </c>
      <c r="N853" s="20">
        <v>6616</v>
      </c>
      <c r="O853" s="20">
        <v>4514</v>
      </c>
      <c r="P853" s="20">
        <v>349679</v>
      </c>
      <c r="Q853" s="20">
        <v>27770</v>
      </c>
      <c r="R853" s="20">
        <v>39960</v>
      </c>
      <c r="S853" s="20">
        <v>33041</v>
      </c>
      <c r="T853" s="21">
        <v>23146</v>
      </c>
      <c r="U853" s="54">
        <v>18984</v>
      </c>
      <c r="V853" s="20">
        <v>17808</v>
      </c>
      <c r="W853" s="20">
        <v>10148</v>
      </c>
      <c r="X853" s="20">
        <v>0</v>
      </c>
      <c r="Y853" s="21">
        <v>0</v>
      </c>
      <c r="Z853" s="20">
        <v>131373</v>
      </c>
      <c r="AA853" s="21">
        <v>0</v>
      </c>
      <c r="AB853" s="32">
        <v>0</v>
      </c>
      <c r="AC853" s="20">
        <v>578930</v>
      </c>
      <c r="AD853" s="20">
        <v>181075</v>
      </c>
      <c r="AE853" s="20">
        <v>390252</v>
      </c>
      <c r="AF853" s="20">
        <v>192395</v>
      </c>
      <c r="AG853" s="20">
        <v>70636</v>
      </c>
      <c r="AH853" s="20">
        <v>123261</v>
      </c>
      <c r="AI853" s="21">
        <v>46629</v>
      </c>
      <c r="AJ853" s="25">
        <v>34677</v>
      </c>
      <c r="AK853" s="25">
        <v>46123</v>
      </c>
      <c r="AL853" s="25">
        <v>9804</v>
      </c>
      <c r="AM853" s="22">
        <v>20124</v>
      </c>
      <c r="AN853" s="20">
        <v>95014</v>
      </c>
      <c r="AO853" s="20">
        <v>12997</v>
      </c>
      <c r="AP853" s="54">
        <v>2937025</v>
      </c>
      <c r="AQ853" s="25">
        <v>74086</v>
      </c>
      <c r="AR853" s="25">
        <v>103309</v>
      </c>
      <c r="AS853" s="54">
        <v>76818</v>
      </c>
      <c r="AT853" s="54">
        <v>37129</v>
      </c>
      <c r="AU853" s="54">
        <v>48469</v>
      </c>
      <c r="AV853" s="25">
        <f t="shared" si="52"/>
        <v>339811</v>
      </c>
      <c r="AW853" s="165">
        <v>330147</v>
      </c>
      <c r="AX853" s="98">
        <f t="shared" si="53"/>
        <v>3606983</v>
      </c>
      <c r="AY853" s="73"/>
      <c r="AZ853" s="20">
        <v>412286</v>
      </c>
      <c r="BA853" s="20">
        <v>61129</v>
      </c>
      <c r="BB853" s="19">
        <v>473415</v>
      </c>
      <c r="BC853" s="19">
        <f t="shared" si="54"/>
        <v>4080398</v>
      </c>
      <c r="BE853" s="20">
        <v>57977</v>
      </c>
      <c r="BF853" s="21">
        <f t="shared" si="55"/>
        <v>4022421</v>
      </c>
      <c r="BH853" s="73"/>
      <c r="BI853" s="73"/>
      <c r="BJ853" s="73"/>
      <c r="BK853" s="73"/>
      <c r="BL853" s="73"/>
      <c r="BM853" s="73"/>
      <c r="BN853" s="73"/>
    </row>
    <row r="854" spans="1:66" ht="22.5" customHeight="1" x14ac:dyDescent="0.2">
      <c r="A854" s="125" t="s">
        <v>2663</v>
      </c>
      <c r="B854" s="126" t="s">
        <v>2623</v>
      </c>
      <c r="C854" s="136" t="s">
        <v>946</v>
      </c>
      <c r="D854" s="129">
        <v>6</v>
      </c>
      <c r="E854" s="130" t="s">
        <v>3561</v>
      </c>
      <c r="F854" s="19">
        <v>267835</v>
      </c>
      <c r="G854" s="20">
        <v>99107</v>
      </c>
      <c r="H854" s="20">
        <v>69540</v>
      </c>
      <c r="I854" s="20">
        <v>0</v>
      </c>
      <c r="J854" s="20">
        <v>0</v>
      </c>
      <c r="K854" s="20">
        <v>0</v>
      </c>
      <c r="L854" s="20">
        <v>0</v>
      </c>
      <c r="M854" s="20">
        <v>12401</v>
      </c>
      <c r="N854" s="20">
        <v>6764</v>
      </c>
      <c r="O854" s="20">
        <v>4218</v>
      </c>
      <c r="P854" s="20">
        <v>370958</v>
      </c>
      <c r="Q854" s="20">
        <v>28233</v>
      </c>
      <c r="R854" s="20">
        <v>33210</v>
      </c>
      <c r="S854" s="20">
        <v>29469</v>
      </c>
      <c r="T854" s="21">
        <v>23146</v>
      </c>
      <c r="U854" s="54">
        <v>23016</v>
      </c>
      <c r="V854" s="20">
        <v>31164</v>
      </c>
      <c r="W854" s="20">
        <v>10148</v>
      </c>
      <c r="X854" s="20">
        <v>0</v>
      </c>
      <c r="Y854" s="21">
        <v>0</v>
      </c>
      <c r="Z854" s="20">
        <v>134824</v>
      </c>
      <c r="AA854" s="21">
        <v>0</v>
      </c>
      <c r="AB854" s="32">
        <v>0</v>
      </c>
      <c r="AC854" s="20">
        <v>484750</v>
      </c>
      <c r="AD854" s="20">
        <v>172358</v>
      </c>
      <c r="AE854" s="20">
        <v>355282</v>
      </c>
      <c r="AF854" s="20">
        <v>186036</v>
      </c>
      <c r="AG854" s="20">
        <v>73121</v>
      </c>
      <c r="AH854" s="20">
        <v>125162</v>
      </c>
      <c r="AI854" s="21">
        <v>26376</v>
      </c>
      <c r="AJ854" s="25">
        <v>35161</v>
      </c>
      <c r="AK854" s="25">
        <v>42928</v>
      </c>
      <c r="AL854" s="25">
        <v>8686</v>
      </c>
      <c r="AM854" s="22">
        <v>19332</v>
      </c>
      <c r="AN854" s="20">
        <v>86177</v>
      </c>
      <c r="AO854" s="20">
        <v>9779</v>
      </c>
      <c r="AP854" s="54">
        <v>2769181</v>
      </c>
      <c r="AQ854" s="25">
        <v>59799</v>
      </c>
      <c r="AR854" s="25">
        <v>95084</v>
      </c>
      <c r="AS854" s="54">
        <v>63127</v>
      </c>
      <c r="AT854" s="54">
        <v>24496</v>
      </c>
      <c r="AU854" s="54">
        <v>45936</v>
      </c>
      <c r="AV854" s="25">
        <f t="shared" si="52"/>
        <v>288442</v>
      </c>
      <c r="AW854" s="165">
        <v>276698</v>
      </c>
      <c r="AX854" s="98">
        <f t="shared" si="53"/>
        <v>3334321</v>
      </c>
      <c r="AY854" s="73"/>
      <c r="AZ854" s="20">
        <v>416092</v>
      </c>
      <c r="BA854" s="20">
        <v>44134</v>
      </c>
      <c r="BB854" s="19">
        <v>460226</v>
      </c>
      <c r="BC854" s="19">
        <f t="shared" si="54"/>
        <v>3794547</v>
      </c>
      <c r="BE854" s="20">
        <v>54868</v>
      </c>
      <c r="BF854" s="21">
        <f t="shared" si="55"/>
        <v>3739679</v>
      </c>
      <c r="BH854" s="73"/>
      <c r="BI854" s="73"/>
      <c r="BJ854" s="73"/>
      <c r="BK854" s="73"/>
      <c r="BL854" s="73"/>
      <c r="BM854" s="73"/>
      <c r="BN854" s="73"/>
    </row>
    <row r="855" spans="1:66" ht="22.5" customHeight="1" x14ac:dyDescent="0.2">
      <c r="A855" s="125" t="s">
        <v>2664</v>
      </c>
      <c r="B855" s="126" t="s">
        <v>2623</v>
      </c>
      <c r="C855" s="136" t="s">
        <v>947</v>
      </c>
      <c r="D855" s="129">
        <v>6</v>
      </c>
      <c r="E855" s="130" t="s">
        <v>3561</v>
      </c>
      <c r="F855" s="19">
        <v>163047</v>
      </c>
      <c r="G855" s="20">
        <v>76006</v>
      </c>
      <c r="H855" s="20">
        <v>67070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2270</v>
      </c>
      <c r="O855" s="20">
        <v>0</v>
      </c>
      <c r="P855" s="20">
        <v>79109</v>
      </c>
      <c r="Q855" s="20">
        <v>16415</v>
      </c>
      <c r="R855" s="20">
        <v>7785</v>
      </c>
      <c r="S855" s="20">
        <v>22325</v>
      </c>
      <c r="T855" s="21">
        <v>46292</v>
      </c>
      <c r="U855" s="54">
        <v>9408</v>
      </c>
      <c r="V855" s="20">
        <v>10017</v>
      </c>
      <c r="W855" s="20">
        <v>20296</v>
      </c>
      <c r="X855" s="20">
        <v>0</v>
      </c>
      <c r="Y855" s="21">
        <v>0</v>
      </c>
      <c r="Z855" s="20">
        <v>72908</v>
      </c>
      <c r="AA855" s="21">
        <v>0</v>
      </c>
      <c r="AB855" s="32">
        <v>0</v>
      </c>
      <c r="AC855" s="20">
        <v>241627</v>
      </c>
      <c r="AD855" s="20">
        <v>193665</v>
      </c>
      <c r="AE855" s="20">
        <v>250163</v>
      </c>
      <c r="AF855" s="20">
        <v>97969</v>
      </c>
      <c r="AG855" s="20">
        <v>29784</v>
      </c>
      <c r="AH855" s="20">
        <v>66518</v>
      </c>
      <c r="AI855" s="21">
        <v>53694</v>
      </c>
      <c r="AJ855" s="25">
        <v>19663</v>
      </c>
      <c r="AK855" s="25">
        <v>32453</v>
      </c>
      <c r="AL855" s="25">
        <v>5248</v>
      </c>
      <c r="AM855" s="22">
        <v>11258</v>
      </c>
      <c r="AN855" s="20">
        <v>98021</v>
      </c>
      <c r="AO855" s="20">
        <v>18255</v>
      </c>
      <c r="AP855" s="54">
        <v>1711266</v>
      </c>
      <c r="AQ855" s="25">
        <v>63202</v>
      </c>
      <c r="AR855" s="25">
        <v>111377</v>
      </c>
      <c r="AS855" s="54">
        <v>84024</v>
      </c>
      <c r="AT855" s="54">
        <v>50106</v>
      </c>
      <c r="AU855" s="54">
        <v>50895</v>
      </c>
      <c r="AV855" s="25">
        <f t="shared" si="52"/>
        <v>359604</v>
      </c>
      <c r="AW855" s="165">
        <v>275849</v>
      </c>
      <c r="AX855" s="98">
        <f t="shared" si="53"/>
        <v>2346719</v>
      </c>
      <c r="AY855" s="73"/>
      <c r="AZ855" s="20">
        <v>265181</v>
      </c>
      <c r="BA855" s="20">
        <v>79450</v>
      </c>
      <c r="BB855" s="19">
        <v>344631</v>
      </c>
      <c r="BC855" s="19">
        <f t="shared" si="54"/>
        <v>2691350</v>
      </c>
      <c r="BE855" s="20">
        <v>23550</v>
      </c>
      <c r="BF855" s="21">
        <f t="shared" si="55"/>
        <v>2667800</v>
      </c>
      <c r="BH855" s="73"/>
      <c r="BI855" s="73"/>
      <c r="BJ855" s="73"/>
      <c r="BK855" s="73"/>
      <c r="BL855" s="73"/>
      <c r="BM855" s="73"/>
      <c r="BN855" s="73"/>
    </row>
    <row r="856" spans="1:66" ht="22.5" customHeight="1" x14ac:dyDescent="0.2">
      <c r="A856" s="125" t="s">
        <v>2665</v>
      </c>
      <c r="B856" s="126" t="s">
        <v>2623</v>
      </c>
      <c r="C856" s="136" t="s">
        <v>948</v>
      </c>
      <c r="D856" s="129">
        <v>6</v>
      </c>
      <c r="E856" s="130" t="s">
        <v>3561</v>
      </c>
      <c r="F856" s="19">
        <v>203274</v>
      </c>
      <c r="G856" s="20">
        <v>91906</v>
      </c>
      <c r="H856" s="20">
        <v>67260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3204</v>
      </c>
      <c r="O856" s="20">
        <v>0</v>
      </c>
      <c r="P856" s="20">
        <v>117584</v>
      </c>
      <c r="Q856" s="20">
        <v>18104</v>
      </c>
      <c r="R856" s="20">
        <v>27720</v>
      </c>
      <c r="S856" s="20">
        <v>32148</v>
      </c>
      <c r="T856" s="21">
        <v>57865</v>
      </c>
      <c r="U856" s="54">
        <v>25326</v>
      </c>
      <c r="V856" s="20">
        <v>13356</v>
      </c>
      <c r="W856" s="20">
        <v>10148</v>
      </c>
      <c r="X856" s="20">
        <v>0</v>
      </c>
      <c r="Y856" s="21">
        <v>0</v>
      </c>
      <c r="Z856" s="20">
        <v>97160</v>
      </c>
      <c r="AA856" s="21">
        <v>0</v>
      </c>
      <c r="AB856" s="32">
        <v>0</v>
      </c>
      <c r="AC856" s="20">
        <v>321708</v>
      </c>
      <c r="AD856" s="20">
        <v>214656</v>
      </c>
      <c r="AE856" s="20">
        <v>245905</v>
      </c>
      <c r="AF856" s="20">
        <v>100464</v>
      </c>
      <c r="AG856" s="20">
        <v>47278</v>
      </c>
      <c r="AH856" s="20">
        <v>91948</v>
      </c>
      <c r="AI856" s="21">
        <v>91374</v>
      </c>
      <c r="AJ856" s="25">
        <v>23051</v>
      </c>
      <c r="AK856" s="25">
        <v>37939</v>
      </c>
      <c r="AL856" s="25">
        <v>6500</v>
      </c>
      <c r="AM856" s="22">
        <v>13405</v>
      </c>
      <c r="AN856" s="20">
        <v>236496</v>
      </c>
      <c r="AO856" s="20">
        <v>26937</v>
      </c>
      <c r="AP856" s="54">
        <v>2222716</v>
      </c>
      <c r="AQ856" s="25">
        <v>64447</v>
      </c>
      <c r="AR856" s="25">
        <v>93459</v>
      </c>
      <c r="AS856" s="54">
        <v>82107</v>
      </c>
      <c r="AT856" s="54">
        <v>50516</v>
      </c>
      <c r="AU856" s="54">
        <v>46836</v>
      </c>
      <c r="AV856" s="25">
        <f t="shared" si="52"/>
        <v>337365</v>
      </c>
      <c r="AW856" s="165">
        <v>498408</v>
      </c>
      <c r="AX856" s="98">
        <f t="shared" si="53"/>
        <v>3058489</v>
      </c>
      <c r="AY856" s="73"/>
      <c r="AZ856" s="20">
        <v>303095</v>
      </c>
      <c r="BA856" s="20">
        <v>124534</v>
      </c>
      <c r="BB856" s="19">
        <v>427629</v>
      </c>
      <c r="BC856" s="19">
        <f t="shared" si="54"/>
        <v>3486118</v>
      </c>
      <c r="BE856" s="20">
        <v>34894</v>
      </c>
      <c r="BF856" s="21">
        <f t="shared" si="55"/>
        <v>3451224</v>
      </c>
      <c r="BH856" s="73"/>
      <c r="BI856" s="73"/>
      <c r="BJ856" s="73"/>
      <c r="BK856" s="73"/>
      <c r="BL856" s="73"/>
      <c r="BM856" s="73"/>
      <c r="BN856" s="73"/>
    </row>
    <row r="857" spans="1:66" ht="22.5" customHeight="1" x14ac:dyDescent="0.2">
      <c r="A857" s="125" t="s">
        <v>2666</v>
      </c>
      <c r="B857" s="126" t="s">
        <v>2623</v>
      </c>
      <c r="C857" s="136" t="s">
        <v>949</v>
      </c>
      <c r="D857" s="129">
        <v>6</v>
      </c>
      <c r="E857" s="130" t="s">
        <v>3561</v>
      </c>
      <c r="F857" s="19">
        <v>23575</v>
      </c>
      <c r="G857" s="20">
        <v>13904</v>
      </c>
      <c r="H857" s="20">
        <v>4370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204</v>
      </c>
      <c r="O857" s="20">
        <v>0</v>
      </c>
      <c r="P857" s="20">
        <v>5992</v>
      </c>
      <c r="Q857" s="20">
        <v>1548</v>
      </c>
      <c r="R857" s="20">
        <v>855</v>
      </c>
      <c r="S857" s="20">
        <v>3572</v>
      </c>
      <c r="T857" s="21">
        <v>11573</v>
      </c>
      <c r="U857" s="54">
        <v>0</v>
      </c>
      <c r="V857" s="20">
        <v>0</v>
      </c>
      <c r="W857" s="20">
        <v>0</v>
      </c>
      <c r="X857" s="20">
        <v>0</v>
      </c>
      <c r="Y857" s="21">
        <v>0</v>
      </c>
      <c r="Z857" s="20">
        <v>12651</v>
      </c>
      <c r="AA857" s="21">
        <v>0</v>
      </c>
      <c r="AB857" s="32">
        <v>0</v>
      </c>
      <c r="AC857" s="20">
        <v>8947</v>
      </c>
      <c r="AD857" s="20">
        <v>21714</v>
      </c>
      <c r="AE857" s="20">
        <v>15216</v>
      </c>
      <c r="AF857" s="20">
        <v>7245</v>
      </c>
      <c r="AG857" s="20">
        <v>5778</v>
      </c>
      <c r="AH857" s="20">
        <v>12127</v>
      </c>
      <c r="AI857" s="21">
        <v>33441</v>
      </c>
      <c r="AJ857" s="25">
        <v>1847</v>
      </c>
      <c r="AK857" s="25">
        <v>5831</v>
      </c>
      <c r="AL857" s="25">
        <v>846</v>
      </c>
      <c r="AM857" s="22">
        <v>1873</v>
      </c>
      <c r="AN857" s="20">
        <v>38350</v>
      </c>
      <c r="AO857" s="20">
        <v>9994</v>
      </c>
      <c r="AP857" s="54">
        <v>241453</v>
      </c>
      <c r="AQ857" s="25">
        <v>27979</v>
      </c>
      <c r="AR857" s="25">
        <v>32844</v>
      </c>
      <c r="AS857" s="54">
        <v>20506</v>
      </c>
      <c r="AT857" s="54">
        <v>61419</v>
      </c>
      <c r="AU857" s="54">
        <v>14949</v>
      </c>
      <c r="AV857" s="25">
        <f t="shared" si="52"/>
        <v>157697</v>
      </c>
      <c r="AW857" s="165">
        <v>96582</v>
      </c>
      <c r="AX857" s="98">
        <f t="shared" si="53"/>
        <v>495732</v>
      </c>
      <c r="AY857" s="73"/>
      <c r="AZ857" s="20">
        <v>75650</v>
      </c>
      <c r="BA857" s="20">
        <v>42277</v>
      </c>
      <c r="BB857" s="19">
        <v>117927</v>
      </c>
      <c r="BC857" s="19">
        <f t="shared" si="54"/>
        <v>613659</v>
      </c>
      <c r="BE857" s="20">
        <v>5249</v>
      </c>
      <c r="BF857" s="21">
        <f t="shared" si="55"/>
        <v>608410</v>
      </c>
      <c r="BH857" s="73"/>
      <c r="BI857" s="73"/>
      <c r="BJ857" s="73"/>
      <c r="BK857" s="73"/>
      <c r="BL857" s="73"/>
      <c r="BM857" s="73"/>
      <c r="BN857" s="73"/>
    </row>
    <row r="858" spans="1:66" ht="22.5" customHeight="1" x14ac:dyDescent="0.2">
      <c r="A858" s="125" t="s">
        <v>2667</v>
      </c>
      <c r="B858" s="126" t="s">
        <v>2623</v>
      </c>
      <c r="C858" s="136" t="s">
        <v>950</v>
      </c>
      <c r="D858" s="129">
        <v>6</v>
      </c>
      <c r="E858" s="130" t="s">
        <v>3561</v>
      </c>
      <c r="F858" s="19">
        <v>42435</v>
      </c>
      <c r="G858" s="20">
        <v>20606</v>
      </c>
      <c r="H858" s="20">
        <v>17860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450</v>
      </c>
      <c r="O858" s="20">
        <v>0</v>
      </c>
      <c r="P858" s="20">
        <v>19749</v>
      </c>
      <c r="Q858" s="20">
        <v>3410</v>
      </c>
      <c r="R858" s="20">
        <v>7200</v>
      </c>
      <c r="S858" s="20">
        <v>6251</v>
      </c>
      <c r="T858" s="21">
        <v>11573</v>
      </c>
      <c r="U858" s="54">
        <v>6468</v>
      </c>
      <c r="V858" s="20">
        <v>3339</v>
      </c>
      <c r="W858" s="20">
        <v>10148</v>
      </c>
      <c r="X858" s="20">
        <v>0</v>
      </c>
      <c r="Y858" s="21">
        <v>0</v>
      </c>
      <c r="Z858" s="20">
        <v>21082</v>
      </c>
      <c r="AA858" s="21">
        <v>0</v>
      </c>
      <c r="AB858" s="32">
        <v>0</v>
      </c>
      <c r="AC858" s="20">
        <v>47062</v>
      </c>
      <c r="AD858" s="20">
        <v>30589</v>
      </c>
      <c r="AE858" s="20">
        <v>51512</v>
      </c>
      <c r="AF858" s="20">
        <v>22138</v>
      </c>
      <c r="AG858" s="20">
        <v>8353</v>
      </c>
      <c r="AH858" s="20">
        <v>19729</v>
      </c>
      <c r="AI858" s="21">
        <v>90903</v>
      </c>
      <c r="AJ858" s="25">
        <v>4066</v>
      </c>
      <c r="AK858" s="25">
        <v>10740</v>
      </c>
      <c r="AL858" s="25">
        <v>1649</v>
      </c>
      <c r="AM858" s="22">
        <v>3530</v>
      </c>
      <c r="AN858" s="20">
        <v>60968</v>
      </c>
      <c r="AO858" s="20">
        <v>13018</v>
      </c>
      <c r="AP858" s="54">
        <v>534828</v>
      </c>
      <c r="AQ858" s="25">
        <v>64148</v>
      </c>
      <c r="AR858" s="25">
        <v>90685</v>
      </c>
      <c r="AS858" s="54">
        <v>33491</v>
      </c>
      <c r="AT858" s="54">
        <v>53545</v>
      </c>
      <c r="AU858" s="54">
        <v>17181</v>
      </c>
      <c r="AV858" s="25">
        <f t="shared" si="52"/>
        <v>259050</v>
      </c>
      <c r="AW858" s="165">
        <v>225556</v>
      </c>
      <c r="AX858" s="98">
        <f t="shared" si="53"/>
        <v>1019434</v>
      </c>
      <c r="AY858" s="73"/>
      <c r="AZ858" s="20">
        <v>102784</v>
      </c>
      <c r="BA858" s="20">
        <v>52576</v>
      </c>
      <c r="BB858" s="19">
        <v>155360</v>
      </c>
      <c r="BC858" s="19">
        <f t="shared" si="54"/>
        <v>1174794</v>
      </c>
      <c r="BE858" s="20">
        <v>8535</v>
      </c>
      <c r="BF858" s="21">
        <f t="shared" si="55"/>
        <v>1166259</v>
      </c>
      <c r="BH858" s="73"/>
      <c r="BI858" s="73"/>
      <c r="BJ858" s="73"/>
      <c r="BK858" s="73"/>
      <c r="BL858" s="73"/>
      <c r="BM858" s="73"/>
      <c r="BN858" s="73"/>
    </row>
    <row r="859" spans="1:66" ht="22.5" customHeight="1" x14ac:dyDescent="0.2">
      <c r="A859" s="125" t="s">
        <v>2668</v>
      </c>
      <c r="B859" s="126" t="s">
        <v>2623</v>
      </c>
      <c r="C859" s="136" t="s">
        <v>951</v>
      </c>
      <c r="D859" s="129">
        <v>6</v>
      </c>
      <c r="E859" s="130" t="s">
        <v>3561</v>
      </c>
      <c r="F859" s="19">
        <v>127317</v>
      </c>
      <c r="G859" s="20">
        <v>48128</v>
      </c>
      <c r="H859" s="20">
        <v>42370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1872</v>
      </c>
      <c r="O859" s="20">
        <v>0</v>
      </c>
      <c r="P859" s="20">
        <v>105</v>
      </c>
      <c r="Q859" s="20">
        <v>14188</v>
      </c>
      <c r="R859" s="20">
        <v>7875</v>
      </c>
      <c r="S859" s="20">
        <v>8930</v>
      </c>
      <c r="T859" s="21">
        <v>11573</v>
      </c>
      <c r="U859" s="54">
        <v>4326</v>
      </c>
      <c r="V859" s="20">
        <v>8904</v>
      </c>
      <c r="W859" s="20">
        <v>10148</v>
      </c>
      <c r="X859" s="20">
        <v>0</v>
      </c>
      <c r="Y859" s="21">
        <v>0</v>
      </c>
      <c r="Z859" s="20">
        <v>54082</v>
      </c>
      <c r="AA859" s="21">
        <v>0</v>
      </c>
      <c r="AB859" s="32">
        <v>0</v>
      </c>
      <c r="AC859" s="20">
        <v>173208</v>
      </c>
      <c r="AD859" s="20">
        <v>111828</v>
      </c>
      <c r="AE859" s="20">
        <v>158097</v>
      </c>
      <c r="AF859" s="20">
        <v>57719</v>
      </c>
      <c r="AG859" s="20">
        <v>20467</v>
      </c>
      <c r="AH859" s="20">
        <v>68780</v>
      </c>
      <c r="AI859" s="21">
        <v>17898</v>
      </c>
      <c r="AJ859" s="25">
        <v>16918</v>
      </c>
      <c r="AK859" s="25">
        <v>26531</v>
      </c>
      <c r="AL859" s="25">
        <v>3291</v>
      </c>
      <c r="AM859" s="22">
        <v>9330</v>
      </c>
      <c r="AN859" s="20">
        <v>93962</v>
      </c>
      <c r="AO859" s="20">
        <v>6222</v>
      </c>
      <c r="AP859" s="54">
        <v>1104069</v>
      </c>
      <c r="AQ859" s="25">
        <v>52854</v>
      </c>
      <c r="AR859" s="25">
        <v>88927</v>
      </c>
      <c r="AS859" s="54">
        <v>62962</v>
      </c>
      <c r="AT859" s="54">
        <v>30695</v>
      </c>
      <c r="AU859" s="54">
        <v>24325</v>
      </c>
      <c r="AV859" s="25">
        <f t="shared" si="52"/>
        <v>259763</v>
      </c>
      <c r="AW859" s="165">
        <v>154815</v>
      </c>
      <c r="AX859" s="98">
        <f t="shared" si="53"/>
        <v>1518647</v>
      </c>
      <c r="AY859" s="73"/>
      <c r="AZ859" s="20">
        <v>237746</v>
      </c>
      <c r="BA859" s="20">
        <v>30896</v>
      </c>
      <c r="BB859" s="19">
        <v>268642</v>
      </c>
      <c r="BC859" s="19">
        <f t="shared" si="54"/>
        <v>1787289</v>
      </c>
      <c r="BE859" s="20">
        <v>18675</v>
      </c>
      <c r="BF859" s="21">
        <f t="shared" si="55"/>
        <v>1768614</v>
      </c>
      <c r="BH859" s="73"/>
      <c r="BI859" s="73"/>
      <c r="BJ859" s="73"/>
      <c r="BK859" s="73"/>
      <c r="BL859" s="73"/>
      <c r="BM859" s="73"/>
      <c r="BN859" s="73"/>
    </row>
    <row r="860" spans="1:66" ht="22.5" customHeight="1" x14ac:dyDescent="0.2">
      <c r="A860" s="125" t="s">
        <v>2669</v>
      </c>
      <c r="B860" s="126" t="s">
        <v>2623</v>
      </c>
      <c r="C860" s="136" t="s">
        <v>952</v>
      </c>
      <c r="D860" s="129">
        <v>6</v>
      </c>
      <c r="E860" s="130" t="s">
        <v>3561</v>
      </c>
      <c r="F860" s="19">
        <v>26186</v>
      </c>
      <c r="G860" s="20">
        <v>14902</v>
      </c>
      <c r="H860" s="20">
        <v>11210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289</v>
      </c>
      <c r="O860" s="20">
        <v>0</v>
      </c>
      <c r="P860" s="20">
        <v>13813</v>
      </c>
      <c r="Q860" s="20">
        <v>2193</v>
      </c>
      <c r="R860" s="20">
        <v>1125</v>
      </c>
      <c r="S860" s="20">
        <v>3572</v>
      </c>
      <c r="T860" s="21">
        <v>11573</v>
      </c>
      <c r="U860" s="54">
        <v>630</v>
      </c>
      <c r="V860" s="20">
        <v>4452</v>
      </c>
      <c r="W860" s="20">
        <v>10148</v>
      </c>
      <c r="X860" s="20">
        <v>0</v>
      </c>
      <c r="Y860" s="21">
        <v>0</v>
      </c>
      <c r="Z860" s="20">
        <v>11889</v>
      </c>
      <c r="AA860" s="21">
        <v>0</v>
      </c>
      <c r="AB860" s="32">
        <v>0</v>
      </c>
      <c r="AC860" s="20">
        <v>34182</v>
      </c>
      <c r="AD860" s="20">
        <v>53757</v>
      </c>
      <c r="AE860" s="20">
        <v>35598</v>
      </c>
      <c r="AF860" s="20">
        <v>13444</v>
      </c>
      <c r="AG860" s="20">
        <v>5698</v>
      </c>
      <c r="AH860" s="20">
        <v>16924</v>
      </c>
      <c r="AI860" s="21">
        <v>22137</v>
      </c>
      <c r="AJ860" s="25">
        <v>2615</v>
      </c>
      <c r="AK860" s="25">
        <v>7640</v>
      </c>
      <c r="AL860" s="25">
        <v>811</v>
      </c>
      <c r="AM860" s="22">
        <v>2533</v>
      </c>
      <c r="AN860" s="20">
        <v>26963</v>
      </c>
      <c r="AO860" s="20">
        <v>5955</v>
      </c>
      <c r="AP860" s="54">
        <v>340239</v>
      </c>
      <c r="AQ860" s="25">
        <v>34044</v>
      </c>
      <c r="AR860" s="25">
        <v>40664</v>
      </c>
      <c r="AS860" s="54">
        <v>27048</v>
      </c>
      <c r="AT860" s="54">
        <v>59239</v>
      </c>
      <c r="AU860" s="54">
        <v>17278</v>
      </c>
      <c r="AV860" s="25">
        <f t="shared" si="52"/>
        <v>178273</v>
      </c>
      <c r="AW860" s="165">
        <v>87984</v>
      </c>
      <c r="AX860" s="98">
        <f t="shared" si="53"/>
        <v>606496</v>
      </c>
      <c r="AY860" s="73"/>
      <c r="AZ860" s="20">
        <v>85934</v>
      </c>
      <c r="BA860" s="20">
        <v>25835</v>
      </c>
      <c r="BB860" s="19">
        <v>111769</v>
      </c>
      <c r="BC860" s="19">
        <f t="shared" si="54"/>
        <v>718265</v>
      </c>
      <c r="BE860" s="20">
        <v>5368</v>
      </c>
      <c r="BF860" s="21">
        <f t="shared" si="55"/>
        <v>712897</v>
      </c>
      <c r="BH860" s="73"/>
      <c r="BI860" s="73"/>
      <c r="BJ860" s="73"/>
      <c r="BK860" s="73"/>
      <c r="BL860" s="73"/>
      <c r="BM860" s="73"/>
      <c r="BN860" s="73"/>
    </row>
    <row r="861" spans="1:66" ht="22.5" customHeight="1" x14ac:dyDescent="0.2">
      <c r="A861" s="125" t="s">
        <v>2670</v>
      </c>
      <c r="B861" s="126" t="s">
        <v>2623</v>
      </c>
      <c r="C861" s="136" t="s">
        <v>953</v>
      </c>
      <c r="D861" s="129">
        <v>6</v>
      </c>
      <c r="E861" s="130" t="s">
        <v>3561</v>
      </c>
      <c r="F861" s="19">
        <v>54993</v>
      </c>
      <c r="G861" s="20">
        <v>29590</v>
      </c>
      <c r="H861" s="20">
        <v>26980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622</v>
      </c>
      <c r="O861" s="20">
        <v>0</v>
      </c>
      <c r="P861" s="20">
        <v>15988</v>
      </c>
      <c r="Q861" s="20">
        <v>4750</v>
      </c>
      <c r="R861" s="20">
        <v>6750</v>
      </c>
      <c r="S861" s="20">
        <v>2679</v>
      </c>
      <c r="T861" s="21">
        <v>11573</v>
      </c>
      <c r="U861" s="54">
        <v>462</v>
      </c>
      <c r="V861" s="20">
        <v>3339</v>
      </c>
      <c r="W861" s="20">
        <v>10148</v>
      </c>
      <c r="X861" s="20">
        <v>0</v>
      </c>
      <c r="Y861" s="21">
        <v>0</v>
      </c>
      <c r="Z861" s="20">
        <v>27033</v>
      </c>
      <c r="AA861" s="21">
        <v>0</v>
      </c>
      <c r="AB861" s="32">
        <v>0</v>
      </c>
      <c r="AC861" s="20">
        <v>74375</v>
      </c>
      <c r="AD861" s="20">
        <v>51938</v>
      </c>
      <c r="AE861" s="20">
        <v>129339</v>
      </c>
      <c r="AF861" s="20">
        <v>40089</v>
      </c>
      <c r="AG861" s="20">
        <v>11526</v>
      </c>
      <c r="AH861" s="20">
        <v>24164</v>
      </c>
      <c r="AI861" s="21">
        <v>47100</v>
      </c>
      <c r="AJ861" s="25">
        <v>5621</v>
      </c>
      <c r="AK861" s="25">
        <v>15571</v>
      </c>
      <c r="AL861" s="25">
        <v>2614</v>
      </c>
      <c r="AM861" s="22">
        <v>5142</v>
      </c>
      <c r="AN861" s="20">
        <v>91715</v>
      </c>
      <c r="AO861" s="20">
        <v>15150</v>
      </c>
      <c r="AP861" s="54">
        <v>709251</v>
      </c>
      <c r="AQ861" s="25">
        <v>59139</v>
      </c>
      <c r="AR861" s="25">
        <v>124783</v>
      </c>
      <c r="AS861" s="54">
        <v>33308</v>
      </c>
      <c r="AT861" s="54">
        <v>55412</v>
      </c>
      <c r="AU861" s="54">
        <v>24309</v>
      </c>
      <c r="AV861" s="25">
        <f t="shared" si="52"/>
        <v>296951</v>
      </c>
      <c r="AW861" s="165">
        <v>267061</v>
      </c>
      <c r="AX861" s="98">
        <f t="shared" si="53"/>
        <v>1273263</v>
      </c>
      <c r="AY861" s="73"/>
      <c r="AZ861" s="20">
        <v>120838</v>
      </c>
      <c r="BA861" s="20">
        <v>62079</v>
      </c>
      <c r="BB861" s="19">
        <v>182917</v>
      </c>
      <c r="BC861" s="19">
        <f t="shared" si="54"/>
        <v>1456180</v>
      </c>
      <c r="BE861" s="20">
        <v>12487</v>
      </c>
      <c r="BF861" s="21">
        <f t="shared" si="55"/>
        <v>1443693</v>
      </c>
      <c r="BH861" s="73"/>
      <c r="BI861" s="73"/>
      <c r="BJ861" s="73"/>
      <c r="BK861" s="73"/>
      <c r="BL861" s="73"/>
      <c r="BM861" s="73"/>
      <c r="BN861" s="73"/>
    </row>
    <row r="862" spans="1:66" ht="22.5" customHeight="1" x14ac:dyDescent="0.2">
      <c r="A862" s="125" t="s">
        <v>2671</v>
      </c>
      <c r="B862" s="126" t="s">
        <v>2623</v>
      </c>
      <c r="C862" s="136" t="s">
        <v>954</v>
      </c>
      <c r="D862" s="129">
        <v>6</v>
      </c>
      <c r="E862" s="130" t="s">
        <v>3561</v>
      </c>
      <c r="F862" s="19">
        <v>64872</v>
      </c>
      <c r="G862" s="20">
        <v>35294</v>
      </c>
      <c r="H862" s="20">
        <v>35910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814</v>
      </c>
      <c r="O862" s="20">
        <v>0</v>
      </c>
      <c r="P862" s="20">
        <v>43</v>
      </c>
      <c r="Q862" s="20">
        <v>6171</v>
      </c>
      <c r="R862" s="20">
        <v>15075</v>
      </c>
      <c r="S862" s="20">
        <v>6251</v>
      </c>
      <c r="T862" s="21">
        <v>11573</v>
      </c>
      <c r="U862" s="54">
        <v>1554</v>
      </c>
      <c r="V862" s="20">
        <v>3339</v>
      </c>
      <c r="W862" s="20">
        <v>10148</v>
      </c>
      <c r="X862" s="20">
        <v>0</v>
      </c>
      <c r="Y862" s="21">
        <v>0</v>
      </c>
      <c r="Z862" s="20">
        <v>28612</v>
      </c>
      <c r="AA862" s="21">
        <v>0</v>
      </c>
      <c r="AB862" s="32">
        <v>0</v>
      </c>
      <c r="AC862" s="20">
        <v>112794</v>
      </c>
      <c r="AD862" s="20">
        <v>79552</v>
      </c>
      <c r="AE862" s="20">
        <v>80340</v>
      </c>
      <c r="AF862" s="20">
        <v>33327</v>
      </c>
      <c r="AG862" s="20">
        <v>11094</v>
      </c>
      <c r="AH862" s="20">
        <v>34209</v>
      </c>
      <c r="AI862" s="21">
        <v>17427</v>
      </c>
      <c r="AJ862" s="25">
        <v>7359</v>
      </c>
      <c r="AK862" s="25">
        <v>15899</v>
      </c>
      <c r="AL862" s="25">
        <v>2256</v>
      </c>
      <c r="AM862" s="22">
        <v>5322</v>
      </c>
      <c r="AN862" s="20">
        <v>57156</v>
      </c>
      <c r="AO862" s="20">
        <v>8200</v>
      </c>
      <c r="AP862" s="54">
        <v>684591</v>
      </c>
      <c r="AQ862" s="25">
        <v>64925</v>
      </c>
      <c r="AR862" s="25">
        <v>116940</v>
      </c>
      <c r="AS862" s="54">
        <v>43850</v>
      </c>
      <c r="AT862" s="54">
        <v>46707</v>
      </c>
      <c r="AU862" s="54">
        <v>24341</v>
      </c>
      <c r="AV862" s="25">
        <f t="shared" si="52"/>
        <v>296763</v>
      </c>
      <c r="AW862" s="165">
        <v>220638</v>
      </c>
      <c r="AX862" s="98">
        <f t="shared" si="53"/>
        <v>1201992</v>
      </c>
      <c r="AY862" s="73"/>
      <c r="AZ862" s="20">
        <v>140998</v>
      </c>
      <c r="BA862" s="20">
        <v>37857</v>
      </c>
      <c r="BB862" s="19">
        <v>178855</v>
      </c>
      <c r="BC862" s="19">
        <f t="shared" si="54"/>
        <v>1380847</v>
      </c>
      <c r="BE862" s="20">
        <v>11507</v>
      </c>
      <c r="BF862" s="21">
        <f t="shared" si="55"/>
        <v>1369340</v>
      </c>
      <c r="BH862" s="73"/>
      <c r="BI862" s="73"/>
      <c r="BJ862" s="73"/>
      <c r="BK862" s="73"/>
      <c r="BL862" s="73"/>
      <c r="BM862" s="73"/>
      <c r="BN862" s="73"/>
    </row>
    <row r="863" spans="1:66" ht="22.5" customHeight="1" x14ac:dyDescent="0.2">
      <c r="A863" s="125" t="s">
        <v>2672</v>
      </c>
      <c r="B863" s="126" t="s">
        <v>2623</v>
      </c>
      <c r="C863" s="136" t="s">
        <v>955</v>
      </c>
      <c r="D863" s="129">
        <v>6</v>
      </c>
      <c r="E863" s="130" t="s">
        <v>3561</v>
      </c>
      <c r="F863" s="19">
        <v>173788</v>
      </c>
      <c r="G863" s="20">
        <v>61746</v>
      </c>
      <c r="H863" s="20">
        <v>44080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3154</v>
      </c>
      <c r="O863" s="20">
        <v>0</v>
      </c>
      <c r="P863" s="20">
        <v>100128</v>
      </c>
      <c r="Q863" s="20">
        <v>17870</v>
      </c>
      <c r="R863" s="20">
        <v>20655</v>
      </c>
      <c r="S863" s="20">
        <v>19646</v>
      </c>
      <c r="T863" s="21">
        <v>23146</v>
      </c>
      <c r="U863" s="54">
        <v>13020</v>
      </c>
      <c r="V863" s="20">
        <v>11130</v>
      </c>
      <c r="W863" s="20">
        <v>10148</v>
      </c>
      <c r="X863" s="20">
        <v>0</v>
      </c>
      <c r="Y863" s="21">
        <v>0</v>
      </c>
      <c r="Z863" s="20">
        <v>80917</v>
      </c>
      <c r="AA863" s="21">
        <v>0</v>
      </c>
      <c r="AB863" s="32">
        <v>0</v>
      </c>
      <c r="AC863" s="20">
        <v>329741</v>
      </c>
      <c r="AD863" s="20">
        <v>153669</v>
      </c>
      <c r="AE863" s="20">
        <v>216240</v>
      </c>
      <c r="AF863" s="20">
        <v>96600</v>
      </c>
      <c r="AG863" s="20">
        <v>34603</v>
      </c>
      <c r="AH863" s="20">
        <v>83713</v>
      </c>
      <c r="AI863" s="21">
        <v>35325</v>
      </c>
      <c r="AJ863" s="25">
        <v>22868</v>
      </c>
      <c r="AK863" s="25">
        <v>34727</v>
      </c>
      <c r="AL863" s="25">
        <v>5743</v>
      </c>
      <c r="AM863" s="22">
        <v>12661</v>
      </c>
      <c r="AN863" s="20">
        <v>93069</v>
      </c>
      <c r="AO863" s="20">
        <v>8610</v>
      </c>
      <c r="AP863" s="54">
        <v>1706997</v>
      </c>
      <c r="AQ863" s="25">
        <v>49671</v>
      </c>
      <c r="AR863" s="25">
        <v>105196</v>
      </c>
      <c r="AS863" s="54">
        <v>63373</v>
      </c>
      <c r="AT863" s="54">
        <v>33524</v>
      </c>
      <c r="AU863" s="54">
        <v>47209</v>
      </c>
      <c r="AV863" s="25">
        <f t="shared" si="52"/>
        <v>298973</v>
      </c>
      <c r="AW863" s="165">
        <v>215493</v>
      </c>
      <c r="AX863" s="98">
        <f t="shared" si="53"/>
        <v>2221463</v>
      </c>
      <c r="AY863" s="73"/>
      <c r="AZ863" s="20">
        <v>300989</v>
      </c>
      <c r="BA863" s="20">
        <v>45172</v>
      </c>
      <c r="BB863" s="19">
        <v>346161</v>
      </c>
      <c r="BC863" s="19">
        <f t="shared" si="54"/>
        <v>2567624</v>
      </c>
      <c r="BE863" s="20">
        <v>26173</v>
      </c>
      <c r="BF863" s="21">
        <f t="shared" si="55"/>
        <v>2541451</v>
      </c>
      <c r="BH863" s="73"/>
      <c r="BI863" s="73"/>
      <c r="BJ863" s="73"/>
      <c r="BK863" s="73"/>
      <c r="BL863" s="73"/>
      <c r="BM863" s="73"/>
      <c r="BN863" s="73"/>
    </row>
    <row r="864" spans="1:66" ht="22.5" customHeight="1" x14ac:dyDescent="0.2">
      <c r="A864" s="125" t="s">
        <v>2673</v>
      </c>
      <c r="B864" s="126" t="s">
        <v>2623</v>
      </c>
      <c r="C864" s="136" t="s">
        <v>956</v>
      </c>
      <c r="D864" s="129">
        <v>6</v>
      </c>
      <c r="E864" s="130" t="s">
        <v>3561</v>
      </c>
      <c r="F864" s="19">
        <v>183345</v>
      </c>
      <c r="G864" s="20">
        <v>75721</v>
      </c>
      <c r="H864" s="20">
        <v>77710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3393</v>
      </c>
      <c r="O864" s="20">
        <v>0</v>
      </c>
      <c r="P864" s="20">
        <v>97919</v>
      </c>
      <c r="Q864" s="20">
        <v>18303</v>
      </c>
      <c r="R864" s="20">
        <v>40275</v>
      </c>
      <c r="S864" s="20">
        <v>19646</v>
      </c>
      <c r="T864" s="21">
        <v>23146</v>
      </c>
      <c r="U864" s="54">
        <v>8316</v>
      </c>
      <c r="V864" s="20">
        <v>10017</v>
      </c>
      <c r="W864" s="20">
        <v>10148</v>
      </c>
      <c r="X864" s="20">
        <v>0</v>
      </c>
      <c r="Y864" s="21">
        <v>0</v>
      </c>
      <c r="Z864" s="20">
        <v>85531</v>
      </c>
      <c r="AA864" s="21">
        <v>0</v>
      </c>
      <c r="AB864" s="32">
        <v>0</v>
      </c>
      <c r="AC864" s="20">
        <v>373451</v>
      </c>
      <c r="AD864" s="20">
        <v>158222</v>
      </c>
      <c r="AE864" s="20">
        <v>200047</v>
      </c>
      <c r="AF864" s="20">
        <v>91931</v>
      </c>
      <c r="AG864" s="20">
        <v>37580</v>
      </c>
      <c r="AH864" s="20">
        <v>92853</v>
      </c>
      <c r="AI864" s="21">
        <v>39564</v>
      </c>
      <c r="AJ864" s="25">
        <v>23744</v>
      </c>
      <c r="AK864" s="25">
        <v>35657</v>
      </c>
      <c r="AL864" s="25">
        <v>5814</v>
      </c>
      <c r="AM864" s="22">
        <v>13009</v>
      </c>
      <c r="AN864" s="20">
        <v>69391</v>
      </c>
      <c r="AO864" s="20">
        <v>12321</v>
      </c>
      <c r="AP864" s="54">
        <v>1807054</v>
      </c>
      <c r="AQ864" s="25">
        <v>58284</v>
      </c>
      <c r="AR864" s="25">
        <v>105376</v>
      </c>
      <c r="AS864" s="54">
        <v>56727</v>
      </c>
      <c r="AT864" s="54">
        <v>35950</v>
      </c>
      <c r="AU864" s="54">
        <v>31183</v>
      </c>
      <c r="AV864" s="25">
        <f t="shared" si="52"/>
        <v>287520</v>
      </c>
      <c r="AW864" s="165">
        <v>261317</v>
      </c>
      <c r="AX864" s="98">
        <f t="shared" si="53"/>
        <v>2355891</v>
      </c>
      <c r="AY864" s="73"/>
      <c r="AZ864" s="20">
        <v>310741</v>
      </c>
      <c r="BA864" s="20">
        <v>53327</v>
      </c>
      <c r="BB864" s="19">
        <v>364068</v>
      </c>
      <c r="BC864" s="19">
        <f t="shared" si="54"/>
        <v>2719959</v>
      </c>
      <c r="BE864" s="20">
        <v>30921</v>
      </c>
      <c r="BF864" s="21">
        <f t="shared" si="55"/>
        <v>2689038</v>
      </c>
      <c r="BH864" s="73"/>
      <c r="BI864" s="73"/>
      <c r="BJ864" s="73"/>
      <c r="BK864" s="73"/>
      <c r="BL864" s="73"/>
      <c r="BM864" s="73"/>
      <c r="BN864" s="73"/>
    </row>
    <row r="865" spans="1:66" ht="22.5" customHeight="1" x14ac:dyDescent="0.2">
      <c r="A865" s="125" t="s">
        <v>2674</v>
      </c>
      <c r="B865" s="126" t="s">
        <v>2623</v>
      </c>
      <c r="C865" s="136" t="s">
        <v>957</v>
      </c>
      <c r="D865" s="129">
        <v>6</v>
      </c>
      <c r="E865" s="130" t="s">
        <v>3561</v>
      </c>
      <c r="F865" s="19">
        <v>66827</v>
      </c>
      <c r="G865" s="20">
        <v>38645</v>
      </c>
      <c r="H865" s="20">
        <v>26600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540</v>
      </c>
      <c r="O865" s="20">
        <v>0</v>
      </c>
      <c r="P865" s="20">
        <v>25</v>
      </c>
      <c r="Q865" s="20">
        <v>4094</v>
      </c>
      <c r="R865" s="20">
        <v>14310</v>
      </c>
      <c r="S865" s="20">
        <v>7144</v>
      </c>
      <c r="T865" s="21">
        <v>11573</v>
      </c>
      <c r="U865" s="54">
        <v>6468</v>
      </c>
      <c r="V865" s="20">
        <v>5565</v>
      </c>
      <c r="W865" s="20">
        <v>10148</v>
      </c>
      <c r="X865" s="20">
        <v>0</v>
      </c>
      <c r="Y865" s="21">
        <v>0</v>
      </c>
      <c r="Z865" s="20">
        <v>38955</v>
      </c>
      <c r="AA865" s="21">
        <v>0</v>
      </c>
      <c r="AB865" s="32">
        <v>0</v>
      </c>
      <c r="AC865" s="20">
        <v>64347</v>
      </c>
      <c r="AD865" s="20">
        <v>68275</v>
      </c>
      <c r="AE865" s="20">
        <v>63588</v>
      </c>
      <c r="AF865" s="20">
        <v>25358</v>
      </c>
      <c r="AG865" s="20">
        <v>15401</v>
      </c>
      <c r="AH865" s="20">
        <v>29051</v>
      </c>
      <c r="AI865" s="21">
        <v>100794</v>
      </c>
      <c r="AJ865" s="25">
        <v>4882</v>
      </c>
      <c r="AK865" s="25">
        <v>16339</v>
      </c>
      <c r="AL865" s="25">
        <v>2116</v>
      </c>
      <c r="AM865" s="22">
        <v>5186</v>
      </c>
      <c r="AN865" s="20">
        <v>40540</v>
      </c>
      <c r="AO865" s="20">
        <v>25205</v>
      </c>
      <c r="AP865" s="54">
        <v>691976</v>
      </c>
      <c r="AQ865" s="25">
        <v>55551</v>
      </c>
      <c r="AR865" s="25">
        <v>91406</v>
      </c>
      <c r="AS865" s="54">
        <v>31366</v>
      </c>
      <c r="AT865" s="54">
        <v>38027</v>
      </c>
      <c r="AU865" s="54">
        <v>20979</v>
      </c>
      <c r="AV865" s="25">
        <f t="shared" si="52"/>
        <v>237329</v>
      </c>
      <c r="AW865" s="165">
        <v>215718</v>
      </c>
      <c r="AX865" s="98">
        <f t="shared" si="53"/>
        <v>1145023</v>
      </c>
      <c r="AY865" s="73"/>
      <c r="AZ865" s="20">
        <v>112253</v>
      </c>
      <c r="BA865" s="20">
        <v>127849</v>
      </c>
      <c r="BB865" s="19">
        <v>240102</v>
      </c>
      <c r="BC865" s="19">
        <f t="shared" si="54"/>
        <v>1385125</v>
      </c>
      <c r="BE865" s="20">
        <v>11615</v>
      </c>
      <c r="BF865" s="21">
        <f t="shared" si="55"/>
        <v>1373510</v>
      </c>
      <c r="BH865" s="73"/>
      <c r="BI865" s="73"/>
      <c r="BJ865" s="73"/>
      <c r="BK865" s="73"/>
      <c r="BL865" s="73"/>
      <c r="BM865" s="73"/>
      <c r="BN865" s="73"/>
    </row>
    <row r="866" spans="1:66" ht="22.5" customHeight="1" x14ac:dyDescent="0.2">
      <c r="A866" s="125" t="s">
        <v>2675</v>
      </c>
      <c r="B866" s="126" t="s">
        <v>2623</v>
      </c>
      <c r="C866" s="136" t="s">
        <v>958</v>
      </c>
      <c r="D866" s="129">
        <v>6</v>
      </c>
      <c r="E866" s="130" t="s">
        <v>3561</v>
      </c>
      <c r="F866" s="19">
        <v>165704</v>
      </c>
      <c r="G866" s="20">
        <v>51621</v>
      </c>
      <c r="H866" s="20">
        <v>23560</v>
      </c>
      <c r="I866" s="20">
        <v>0</v>
      </c>
      <c r="J866" s="20">
        <v>0</v>
      </c>
      <c r="K866" s="20">
        <v>0</v>
      </c>
      <c r="L866" s="20">
        <v>0</v>
      </c>
      <c r="M866" s="20">
        <v>2880</v>
      </c>
      <c r="N866" s="20">
        <v>2181</v>
      </c>
      <c r="O866" s="20">
        <v>740</v>
      </c>
      <c r="P866" s="20">
        <v>55398</v>
      </c>
      <c r="Q866" s="20">
        <v>17308</v>
      </c>
      <c r="R866" s="20">
        <v>12960</v>
      </c>
      <c r="S866" s="20">
        <v>11609</v>
      </c>
      <c r="T866" s="21">
        <v>11573</v>
      </c>
      <c r="U866" s="54">
        <v>9408</v>
      </c>
      <c r="V866" s="20">
        <v>7791</v>
      </c>
      <c r="W866" s="20">
        <v>10148</v>
      </c>
      <c r="X866" s="20">
        <v>0</v>
      </c>
      <c r="Y866" s="21">
        <v>0</v>
      </c>
      <c r="Z866" s="20">
        <v>75164</v>
      </c>
      <c r="AA866" s="21">
        <v>0</v>
      </c>
      <c r="AB866" s="32">
        <v>0</v>
      </c>
      <c r="AC866" s="20">
        <v>178610</v>
      </c>
      <c r="AD866" s="20">
        <v>171302</v>
      </c>
      <c r="AE866" s="20">
        <v>220149</v>
      </c>
      <c r="AF866" s="20">
        <v>81466</v>
      </c>
      <c r="AG866" s="20">
        <v>29447</v>
      </c>
      <c r="AH866" s="20">
        <v>32128</v>
      </c>
      <c r="AI866" s="21">
        <v>115395</v>
      </c>
      <c r="AJ866" s="25">
        <v>19340</v>
      </c>
      <c r="AK866" s="25">
        <v>34424</v>
      </c>
      <c r="AL866" s="25">
        <v>5171</v>
      </c>
      <c r="AM866" s="22">
        <v>11994</v>
      </c>
      <c r="AN866" s="20">
        <v>87679</v>
      </c>
      <c r="AO866" s="20">
        <v>13059</v>
      </c>
      <c r="AP866" s="54">
        <v>1458209</v>
      </c>
      <c r="AQ866" s="25">
        <v>53178</v>
      </c>
      <c r="AR866" s="25">
        <v>104217</v>
      </c>
      <c r="AS866" s="54">
        <v>66756</v>
      </c>
      <c r="AT866" s="54">
        <v>52764</v>
      </c>
      <c r="AU866" s="54">
        <v>43209</v>
      </c>
      <c r="AV866" s="25">
        <f t="shared" si="52"/>
        <v>320124</v>
      </c>
      <c r="AW866" s="165">
        <v>400120</v>
      </c>
      <c r="AX866" s="98">
        <f t="shared" si="53"/>
        <v>2178453</v>
      </c>
      <c r="AY866" s="73"/>
      <c r="AZ866" s="20">
        <v>261624</v>
      </c>
      <c r="BA866" s="20">
        <v>83604</v>
      </c>
      <c r="BB866" s="19">
        <v>345228</v>
      </c>
      <c r="BC866" s="19">
        <f t="shared" si="54"/>
        <v>2523681</v>
      </c>
      <c r="BE866" s="20">
        <v>24739</v>
      </c>
      <c r="BF866" s="21">
        <f t="shared" si="55"/>
        <v>2498942</v>
      </c>
      <c r="BH866" s="73"/>
      <c r="BI866" s="73"/>
      <c r="BJ866" s="73"/>
      <c r="BK866" s="73"/>
      <c r="BL866" s="73"/>
      <c r="BM866" s="73"/>
      <c r="BN866" s="73"/>
    </row>
    <row r="867" spans="1:66" ht="22.5" customHeight="1" x14ac:dyDescent="0.2">
      <c r="A867" s="125" t="s">
        <v>2676</v>
      </c>
      <c r="B867" s="126" t="s">
        <v>2623</v>
      </c>
      <c r="C867" s="136" t="s">
        <v>959</v>
      </c>
      <c r="D867" s="129">
        <v>6</v>
      </c>
      <c r="E867" s="130" t="s">
        <v>3561</v>
      </c>
      <c r="F867" s="19">
        <v>168291</v>
      </c>
      <c r="G867" s="20">
        <v>56897</v>
      </c>
      <c r="H867" s="20">
        <v>35910</v>
      </c>
      <c r="I867" s="20">
        <v>0</v>
      </c>
      <c r="J867" s="20">
        <v>0</v>
      </c>
      <c r="K867" s="20">
        <v>0</v>
      </c>
      <c r="L867" s="20">
        <v>0</v>
      </c>
      <c r="M867" s="20">
        <v>0</v>
      </c>
      <c r="N867" s="20">
        <v>2067</v>
      </c>
      <c r="O867" s="20">
        <v>0</v>
      </c>
      <c r="P867" s="20">
        <v>66956</v>
      </c>
      <c r="Q867" s="20">
        <v>15997</v>
      </c>
      <c r="R867" s="20">
        <v>31140</v>
      </c>
      <c r="S867" s="20">
        <v>13395</v>
      </c>
      <c r="T867" s="21">
        <v>11573</v>
      </c>
      <c r="U867" s="54">
        <v>10710</v>
      </c>
      <c r="V867" s="20">
        <v>13356</v>
      </c>
      <c r="W867" s="20">
        <v>10148</v>
      </c>
      <c r="X867" s="20">
        <v>0</v>
      </c>
      <c r="Y867" s="21">
        <v>0</v>
      </c>
      <c r="Z867" s="20">
        <v>83179</v>
      </c>
      <c r="AA867" s="21">
        <v>0</v>
      </c>
      <c r="AB867" s="32">
        <v>0</v>
      </c>
      <c r="AC867" s="20">
        <v>174482</v>
      </c>
      <c r="AD867" s="20">
        <v>149364</v>
      </c>
      <c r="AE867" s="20">
        <v>191741</v>
      </c>
      <c r="AF867" s="20">
        <v>78971</v>
      </c>
      <c r="AG867" s="20">
        <v>31857</v>
      </c>
      <c r="AH867" s="20">
        <v>54210</v>
      </c>
      <c r="AI867" s="21">
        <v>92787</v>
      </c>
      <c r="AJ867" s="25">
        <v>18684</v>
      </c>
      <c r="AK867" s="25">
        <v>33266</v>
      </c>
      <c r="AL867" s="25">
        <v>5186</v>
      </c>
      <c r="AM867" s="22">
        <v>11473</v>
      </c>
      <c r="AN867" s="20">
        <v>93925</v>
      </c>
      <c r="AO867" s="20">
        <v>15693</v>
      </c>
      <c r="AP867" s="54">
        <v>1471258</v>
      </c>
      <c r="AQ867" s="25">
        <v>53388</v>
      </c>
      <c r="AR867" s="25">
        <v>118946</v>
      </c>
      <c r="AS867" s="54">
        <v>78029</v>
      </c>
      <c r="AT867" s="54">
        <v>49129</v>
      </c>
      <c r="AU867" s="54">
        <v>46474</v>
      </c>
      <c r="AV867" s="25">
        <f t="shared" si="52"/>
        <v>345966</v>
      </c>
      <c r="AW867" s="165">
        <v>330985</v>
      </c>
      <c r="AX867" s="98">
        <f t="shared" si="53"/>
        <v>2148209</v>
      </c>
      <c r="AY867" s="73"/>
      <c r="AZ867" s="20">
        <v>254862</v>
      </c>
      <c r="BA867" s="20">
        <v>106765</v>
      </c>
      <c r="BB867" s="19">
        <v>361627</v>
      </c>
      <c r="BC867" s="19">
        <f t="shared" si="54"/>
        <v>2509836</v>
      </c>
      <c r="BE867" s="20">
        <v>25018</v>
      </c>
      <c r="BF867" s="21">
        <f t="shared" si="55"/>
        <v>2484818</v>
      </c>
      <c r="BH867" s="73"/>
      <c r="BI867" s="73"/>
      <c r="BJ867" s="73"/>
      <c r="BK867" s="73"/>
      <c r="BL867" s="73"/>
      <c r="BM867" s="73"/>
      <c r="BN867" s="73"/>
    </row>
    <row r="868" spans="1:66" ht="22.5" customHeight="1" x14ac:dyDescent="0.2">
      <c r="A868" s="125" t="s">
        <v>2677</v>
      </c>
      <c r="B868" s="126" t="s">
        <v>2623</v>
      </c>
      <c r="C868" s="136" t="s">
        <v>960</v>
      </c>
      <c r="D868" s="129">
        <v>6</v>
      </c>
      <c r="E868" s="130" t="s">
        <v>3561</v>
      </c>
      <c r="F868" s="19">
        <v>113896</v>
      </c>
      <c r="G868" s="20">
        <v>72370</v>
      </c>
      <c r="H868" s="20">
        <v>22230</v>
      </c>
      <c r="I868" s="20">
        <v>0</v>
      </c>
      <c r="J868" s="20">
        <v>0</v>
      </c>
      <c r="K868" s="20">
        <v>0</v>
      </c>
      <c r="L868" s="20">
        <v>0</v>
      </c>
      <c r="M868" s="20">
        <v>0</v>
      </c>
      <c r="N868" s="20">
        <v>1421</v>
      </c>
      <c r="O868" s="20">
        <v>0</v>
      </c>
      <c r="P868" s="20">
        <v>100552</v>
      </c>
      <c r="Q868" s="20">
        <v>10993</v>
      </c>
      <c r="R868" s="20">
        <v>28845</v>
      </c>
      <c r="S868" s="20">
        <v>9823</v>
      </c>
      <c r="T868" s="21">
        <v>11573</v>
      </c>
      <c r="U868" s="54">
        <v>2268</v>
      </c>
      <c r="V868" s="20">
        <v>7791</v>
      </c>
      <c r="W868" s="20">
        <v>10148</v>
      </c>
      <c r="X868" s="20">
        <v>0</v>
      </c>
      <c r="Y868" s="21">
        <v>0</v>
      </c>
      <c r="Z868" s="20">
        <v>52576</v>
      </c>
      <c r="AA868" s="21">
        <v>0</v>
      </c>
      <c r="AB868" s="32">
        <v>0</v>
      </c>
      <c r="AC868" s="20">
        <v>133486</v>
      </c>
      <c r="AD868" s="20">
        <v>92008</v>
      </c>
      <c r="AE868" s="20">
        <v>126547</v>
      </c>
      <c r="AF868" s="20">
        <v>53130</v>
      </c>
      <c r="AG868" s="20">
        <v>20472</v>
      </c>
      <c r="AH868" s="20">
        <v>30318</v>
      </c>
      <c r="AI868" s="21">
        <v>54636</v>
      </c>
      <c r="AJ868" s="25">
        <v>12847</v>
      </c>
      <c r="AK868" s="25">
        <v>27058</v>
      </c>
      <c r="AL868" s="25">
        <v>3460</v>
      </c>
      <c r="AM868" s="22">
        <v>9039</v>
      </c>
      <c r="AN868" s="20">
        <v>68786</v>
      </c>
      <c r="AO868" s="20">
        <v>11542</v>
      </c>
      <c r="AP868" s="54">
        <v>1087815</v>
      </c>
      <c r="AQ868" s="25">
        <v>37161</v>
      </c>
      <c r="AR868" s="25">
        <v>101578</v>
      </c>
      <c r="AS868" s="54">
        <v>52935</v>
      </c>
      <c r="AT868" s="54">
        <v>50072</v>
      </c>
      <c r="AU868" s="54">
        <v>38808</v>
      </c>
      <c r="AV868" s="25">
        <f t="shared" si="52"/>
        <v>280554</v>
      </c>
      <c r="AW868" s="165">
        <v>305414</v>
      </c>
      <c r="AX868" s="98">
        <f t="shared" si="53"/>
        <v>1673783</v>
      </c>
      <c r="AY868" s="73"/>
      <c r="AZ868" s="20">
        <v>198364</v>
      </c>
      <c r="BA868" s="20">
        <v>72157</v>
      </c>
      <c r="BB868" s="19">
        <v>270521</v>
      </c>
      <c r="BC868" s="19">
        <f t="shared" si="54"/>
        <v>1944304</v>
      </c>
      <c r="BE868" s="20">
        <v>23299</v>
      </c>
      <c r="BF868" s="21">
        <f t="shared" si="55"/>
        <v>1921005</v>
      </c>
      <c r="BH868" s="73"/>
      <c r="BI868" s="73"/>
      <c r="BJ868" s="73"/>
      <c r="BK868" s="73"/>
      <c r="BL868" s="73"/>
      <c r="BM868" s="73"/>
      <c r="BN868" s="73"/>
    </row>
    <row r="869" spans="1:66" ht="22.5" customHeight="1" x14ac:dyDescent="0.2">
      <c r="A869" s="125" t="s">
        <v>2678</v>
      </c>
      <c r="B869" s="126" t="s">
        <v>2623</v>
      </c>
      <c r="C869" s="136" t="s">
        <v>961</v>
      </c>
      <c r="D869" s="129">
        <v>6</v>
      </c>
      <c r="E869" s="130" t="s">
        <v>3561</v>
      </c>
      <c r="F869" s="19">
        <v>67425</v>
      </c>
      <c r="G869" s="20">
        <v>89339</v>
      </c>
      <c r="H869" s="20">
        <v>33060</v>
      </c>
      <c r="I869" s="20">
        <v>0</v>
      </c>
      <c r="J869" s="20">
        <v>0</v>
      </c>
      <c r="K869" s="20">
        <v>0</v>
      </c>
      <c r="L869" s="20">
        <v>0</v>
      </c>
      <c r="M869" s="20">
        <v>0</v>
      </c>
      <c r="N869" s="20">
        <v>378</v>
      </c>
      <c r="O869" s="20">
        <v>0</v>
      </c>
      <c r="P869" s="20">
        <v>11814</v>
      </c>
      <c r="Q869" s="20">
        <v>2862</v>
      </c>
      <c r="R869" s="20">
        <v>495</v>
      </c>
      <c r="S869" s="20">
        <v>3572</v>
      </c>
      <c r="T869" s="21">
        <v>11573</v>
      </c>
      <c r="U869" s="54">
        <v>0</v>
      </c>
      <c r="V869" s="20">
        <v>0</v>
      </c>
      <c r="W869" s="20">
        <v>0</v>
      </c>
      <c r="X869" s="20">
        <v>0</v>
      </c>
      <c r="Y869" s="21">
        <v>0</v>
      </c>
      <c r="Z869" s="20">
        <v>42514</v>
      </c>
      <c r="AA869" s="21">
        <v>0</v>
      </c>
      <c r="AB869" s="32">
        <v>0</v>
      </c>
      <c r="AC869" s="20">
        <v>23988</v>
      </c>
      <c r="AD869" s="20">
        <v>30223</v>
      </c>
      <c r="AE869" s="20">
        <v>38739</v>
      </c>
      <c r="AF869" s="20">
        <v>15295</v>
      </c>
      <c r="AG869" s="20">
        <v>17575</v>
      </c>
      <c r="AH869" s="20">
        <v>11856</v>
      </c>
      <c r="AI869" s="21">
        <v>63585</v>
      </c>
      <c r="AJ869" s="25">
        <v>3413</v>
      </c>
      <c r="AK869" s="25">
        <v>13172</v>
      </c>
      <c r="AL869" s="25">
        <v>1460</v>
      </c>
      <c r="AM869" s="22">
        <v>3974</v>
      </c>
      <c r="AN869" s="20">
        <v>48339</v>
      </c>
      <c r="AO869" s="20">
        <v>14637</v>
      </c>
      <c r="AP869" s="54">
        <v>549288</v>
      </c>
      <c r="AQ869" s="25">
        <v>49846</v>
      </c>
      <c r="AR869" s="25">
        <v>69465</v>
      </c>
      <c r="AS869" s="54">
        <v>30734</v>
      </c>
      <c r="AT869" s="54">
        <v>70254</v>
      </c>
      <c r="AU869" s="54">
        <v>18322</v>
      </c>
      <c r="AV869" s="25">
        <f t="shared" si="52"/>
        <v>238621</v>
      </c>
      <c r="AW869" s="165">
        <v>189651</v>
      </c>
      <c r="AX869" s="98">
        <f t="shared" si="53"/>
        <v>977560</v>
      </c>
      <c r="AY869" s="73"/>
      <c r="AZ869" s="20">
        <v>95191</v>
      </c>
      <c r="BA869" s="20">
        <v>137484</v>
      </c>
      <c r="BB869" s="19">
        <v>232675</v>
      </c>
      <c r="BC869" s="19">
        <f t="shared" si="54"/>
        <v>1210235</v>
      </c>
      <c r="BE869" s="20">
        <v>11683</v>
      </c>
      <c r="BF869" s="21">
        <f t="shared" si="55"/>
        <v>1198552</v>
      </c>
      <c r="BH869" s="73"/>
      <c r="BI869" s="73"/>
      <c r="BJ869" s="73"/>
      <c r="BK869" s="73"/>
      <c r="BL869" s="73"/>
      <c r="BM869" s="73"/>
      <c r="BN869" s="73"/>
    </row>
    <row r="870" spans="1:66" ht="22.5" customHeight="1" x14ac:dyDescent="0.2">
      <c r="A870" s="125" t="s">
        <v>2679</v>
      </c>
      <c r="B870" s="126" t="s">
        <v>2623</v>
      </c>
      <c r="C870" s="136" t="s">
        <v>962</v>
      </c>
      <c r="D870" s="129">
        <v>6</v>
      </c>
      <c r="E870" s="130" t="s">
        <v>3561</v>
      </c>
      <c r="F870" s="19">
        <v>151076</v>
      </c>
      <c r="G870" s="20">
        <v>44206</v>
      </c>
      <c r="H870" s="20">
        <v>22040</v>
      </c>
      <c r="I870" s="20">
        <v>0</v>
      </c>
      <c r="J870" s="20">
        <v>0</v>
      </c>
      <c r="K870" s="20">
        <v>0</v>
      </c>
      <c r="L870" s="20">
        <v>0</v>
      </c>
      <c r="M870" s="20">
        <v>0</v>
      </c>
      <c r="N870" s="20">
        <v>1816</v>
      </c>
      <c r="O870" s="20">
        <v>0</v>
      </c>
      <c r="P870" s="20">
        <v>48987</v>
      </c>
      <c r="Q870" s="20">
        <v>16321</v>
      </c>
      <c r="R870" s="20">
        <v>28800</v>
      </c>
      <c r="S870" s="20">
        <v>8930</v>
      </c>
      <c r="T870" s="21">
        <v>11573</v>
      </c>
      <c r="U870" s="54">
        <v>2100</v>
      </c>
      <c r="V870" s="20">
        <v>6678</v>
      </c>
      <c r="W870" s="20">
        <v>10148</v>
      </c>
      <c r="X870" s="20">
        <v>0</v>
      </c>
      <c r="Y870" s="21">
        <v>0</v>
      </c>
      <c r="Z870" s="20">
        <v>71476</v>
      </c>
      <c r="AA870" s="21">
        <v>0</v>
      </c>
      <c r="AB870" s="32">
        <v>0</v>
      </c>
      <c r="AC870" s="20">
        <v>157087</v>
      </c>
      <c r="AD870" s="20">
        <v>140522</v>
      </c>
      <c r="AE870" s="20">
        <v>187343</v>
      </c>
      <c r="AF870" s="20">
        <v>69069</v>
      </c>
      <c r="AG870" s="20">
        <v>28087</v>
      </c>
      <c r="AH870" s="20">
        <v>37829</v>
      </c>
      <c r="AI870" s="21">
        <v>63114</v>
      </c>
      <c r="AJ870" s="25">
        <v>16412</v>
      </c>
      <c r="AK870" s="25">
        <v>31997</v>
      </c>
      <c r="AL870" s="25">
        <v>4460</v>
      </c>
      <c r="AM870" s="22">
        <v>10916</v>
      </c>
      <c r="AN870" s="20">
        <v>101468</v>
      </c>
      <c r="AO870" s="20">
        <v>14309</v>
      </c>
      <c r="AP870" s="54">
        <v>1286764</v>
      </c>
      <c r="AQ870" s="25">
        <v>60809</v>
      </c>
      <c r="AR870" s="25">
        <v>97634</v>
      </c>
      <c r="AS870" s="54">
        <v>61012</v>
      </c>
      <c r="AT870" s="54">
        <v>31740</v>
      </c>
      <c r="AU870" s="54">
        <v>27794</v>
      </c>
      <c r="AV870" s="25">
        <f t="shared" si="52"/>
        <v>278989</v>
      </c>
      <c r="AW870" s="165">
        <v>423071</v>
      </c>
      <c r="AX870" s="98">
        <f t="shared" si="53"/>
        <v>1988824</v>
      </c>
      <c r="AY870" s="73"/>
      <c r="AZ870" s="20">
        <v>232897</v>
      </c>
      <c r="BA870" s="20">
        <v>110699</v>
      </c>
      <c r="BB870" s="19">
        <v>343596</v>
      </c>
      <c r="BC870" s="19">
        <f t="shared" si="54"/>
        <v>2332420</v>
      </c>
      <c r="BE870" s="20">
        <v>24881</v>
      </c>
      <c r="BF870" s="21">
        <f t="shared" si="55"/>
        <v>2307539</v>
      </c>
      <c r="BH870" s="73"/>
      <c r="BI870" s="73"/>
      <c r="BJ870" s="73"/>
      <c r="BK870" s="73"/>
      <c r="BL870" s="73"/>
      <c r="BM870" s="73"/>
      <c r="BN870" s="73"/>
    </row>
    <row r="871" spans="1:66" ht="22.5" customHeight="1" x14ac:dyDescent="0.2">
      <c r="A871" s="125" t="s">
        <v>2680</v>
      </c>
      <c r="B871" s="126" t="s">
        <v>2623</v>
      </c>
      <c r="C871" s="136" t="s">
        <v>963</v>
      </c>
      <c r="D871" s="129">
        <v>6</v>
      </c>
      <c r="E871" s="130" t="s">
        <v>3561</v>
      </c>
      <c r="F871" s="19">
        <v>319505</v>
      </c>
      <c r="G871" s="20">
        <v>217822</v>
      </c>
      <c r="H871" s="20">
        <v>97660</v>
      </c>
      <c r="I871" s="20">
        <v>0</v>
      </c>
      <c r="J871" s="20">
        <v>0</v>
      </c>
      <c r="K871" s="20">
        <v>0</v>
      </c>
      <c r="L871" s="20">
        <v>0</v>
      </c>
      <c r="M871" s="20">
        <v>4485</v>
      </c>
      <c r="N871" s="20">
        <v>5588</v>
      </c>
      <c r="O871" s="20">
        <v>851</v>
      </c>
      <c r="P871" s="20">
        <v>267883</v>
      </c>
      <c r="Q871" s="20">
        <v>24260</v>
      </c>
      <c r="R871" s="20">
        <v>53595</v>
      </c>
      <c r="S871" s="20">
        <v>49115</v>
      </c>
      <c r="T871" s="21">
        <v>46292</v>
      </c>
      <c r="U871" s="54">
        <v>20874</v>
      </c>
      <c r="V871" s="20">
        <v>25599</v>
      </c>
      <c r="W871" s="20">
        <v>30444</v>
      </c>
      <c r="X871" s="20">
        <v>0</v>
      </c>
      <c r="Y871" s="21">
        <v>0</v>
      </c>
      <c r="Z871" s="20">
        <v>158067</v>
      </c>
      <c r="AA871" s="21">
        <v>54340</v>
      </c>
      <c r="AB871" s="32">
        <v>0</v>
      </c>
      <c r="AC871" s="20">
        <v>372343</v>
      </c>
      <c r="AD871" s="20">
        <v>303789</v>
      </c>
      <c r="AE871" s="20">
        <v>421383</v>
      </c>
      <c r="AF871" s="20">
        <v>200365</v>
      </c>
      <c r="AG871" s="20">
        <v>79964</v>
      </c>
      <c r="AH871" s="20">
        <v>97288</v>
      </c>
      <c r="AI871" s="21">
        <v>201588</v>
      </c>
      <c r="AJ871" s="25">
        <v>31292</v>
      </c>
      <c r="AK871" s="25">
        <v>55432</v>
      </c>
      <c r="AL871" s="25">
        <v>10961</v>
      </c>
      <c r="AM871" s="22">
        <v>22144</v>
      </c>
      <c r="AN871" s="20">
        <v>584657</v>
      </c>
      <c r="AO871" s="20">
        <v>57195</v>
      </c>
      <c r="AP871" s="54">
        <v>3814781</v>
      </c>
      <c r="AQ871" s="25">
        <v>61990</v>
      </c>
      <c r="AR871" s="25">
        <v>134120</v>
      </c>
      <c r="AS871" s="54">
        <v>112893</v>
      </c>
      <c r="AT871" s="54">
        <v>70327</v>
      </c>
      <c r="AU871" s="54">
        <v>85273</v>
      </c>
      <c r="AV871" s="25">
        <f t="shared" si="52"/>
        <v>464603</v>
      </c>
      <c r="AW871" s="165">
        <v>1316322</v>
      </c>
      <c r="AX871" s="98">
        <f t="shared" si="53"/>
        <v>5595706</v>
      </c>
      <c r="AY871" s="73"/>
      <c r="AZ871" s="20">
        <v>383860</v>
      </c>
      <c r="BA871" s="20">
        <v>269907</v>
      </c>
      <c r="BB871" s="19">
        <v>653767</v>
      </c>
      <c r="BC871" s="19">
        <f t="shared" si="54"/>
        <v>6249473</v>
      </c>
      <c r="BE871" s="20">
        <v>68949</v>
      </c>
      <c r="BF871" s="21">
        <f t="shared" si="55"/>
        <v>6180524</v>
      </c>
      <c r="BH871" s="73"/>
      <c r="BI871" s="73"/>
      <c r="BJ871" s="73"/>
      <c r="BK871" s="73"/>
      <c r="BL871" s="73"/>
      <c r="BM871" s="73"/>
      <c r="BN871" s="73"/>
    </row>
    <row r="872" spans="1:66" ht="22.5" customHeight="1" x14ac:dyDescent="0.2">
      <c r="A872" s="125" t="s">
        <v>2681</v>
      </c>
      <c r="B872" s="126" t="s">
        <v>2623</v>
      </c>
      <c r="C872" s="136" t="s">
        <v>964</v>
      </c>
      <c r="D872" s="129">
        <v>6</v>
      </c>
      <c r="E872" s="130" t="s">
        <v>3561</v>
      </c>
      <c r="F872" s="19">
        <v>96853</v>
      </c>
      <c r="G872" s="20">
        <v>55971</v>
      </c>
      <c r="H872" s="20">
        <v>64600</v>
      </c>
      <c r="I872" s="20">
        <v>0</v>
      </c>
      <c r="J872" s="20">
        <v>0</v>
      </c>
      <c r="K872" s="20">
        <v>0</v>
      </c>
      <c r="L872" s="20">
        <v>0</v>
      </c>
      <c r="M872" s="20">
        <v>0</v>
      </c>
      <c r="N872" s="20">
        <v>1369</v>
      </c>
      <c r="O872" s="20">
        <v>0</v>
      </c>
      <c r="P872" s="20">
        <v>53285</v>
      </c>
      <c r="Q872" s="20">
        <v>10378</v>
      </c>
      <c r="R872" s="20">
        <v>3690</v>
      </c>
      <c r="S872" s="20">
        <v>8930</v>
      </c>
      <c r="T872" s="21">
        <v>11573</v>
      </c>
      <c r="U872" s="54">
        <v>2520</v>
      </c>
      <c r="V872" s="20">
        <v>6678</v>
      </c>
      <c r="W872" s="20">
        <v>10148</v>
      </c>
      <c r="X872" s="20">
        <v>0</v>
      </c>
      <c r="Y872" s="21">
        <v>0</v>
      </c>
      <c r="Z872" s="20">
        <v>39880</v>
      </c>
      <c r="AA872" s="21">
        <v>0</v>
      </c>
      <c r="AB872" s="32">
        <v>0</v>
      </c>
      <c r="AC872" s="20">
        <v>134234</v>
      </c>
      <c r="AD872" s="20">
        <v>111470</v>
      </c>
      <c r="AE872" s="20">
        <v>158516</v>
      </c>
      <c r="AF872" s="20">
        <v>59731</v>
      </c>
      <c r="AG872" s="20">
        <v>15452</v>
      </c>
      <c r="AH872" s="20">
        <v>64889</v>
      </c>
      <c r="AI872" s="21">
        <v>12717</v>
      </c>
      <c r="AJ872" s="25">
        <v>12374</v>
      </c>
      <c r="AK872" s="25">
        <v>24659</v>
      </c>
      <c r="AL872" s="25">
        <v>3324</v>
      </c>
      <c r="AM872" s="22">
        <v>8508</v>
      </c>
      <c r="AN872" s="20">
        <v>65661</v>
      </c>
      <c r="AO872" s="20">
        <v>7913</v>
      </c>
      <c r="AP872" s="54">
        <v>1045323</v>
      </c>
      <c r="AQ872" s="25">
        <v>63116</v>
      </c>
      <c r="AR872" s="25">
        <v>102075</v>
      </c>
      <c r="AS872" s="54">
        <v>48779</v>
      </c>
      <c r="AT872" s="54">
        <v>33302</v>
      </c>
      <c r="AU872" s="54">
        <v>34693</v>
      </c>
      <c r="AV872" s="25">
        <f t="shared" si="52"/>
        <v>281965</v>
      </c>
      <c r="AW872" s="165">
        <v>241381</v>
      </c>
      <c r="AX872" s="98">
        <f t="shared" si="53"/>
        <v>1568669</v>
      </c>
      <c r="AY872" s="73"/>
      <c r="AZ872" s="20">
        <v>193780</v>
      </c>
      <c r="BA872" s="20">
        <v>31758</v>
      </c>
      <c r="BB872" s="19">
        <v>225538</v>
      </c>
      <c r="BC872" s="19">
        <f t="shared" si="54"/>
        <v>1794207</v>
      </c>
      <c r="BE872" s="20">
        <v>16074</v>
      </c>
      <c r="BF872" s="21">
        <f t="shared" si="55"/>
        <v>1778133</v>
      </c>
      <c r="BH872" s="73"/>
      <c r="BI872" s="73"/>
      <c r="BJ872" s="73"/>
      <c r="BK872" s="73"/>
      <c r="BL872" s="73"/>
      <c r="BM872" s="73"/>
      <c r="BN872" s="73"/>
    </row>
    <row r="873" spans="1:66" ht="22.5" customHeight="1" x14ac:dyDescent="0.2">
      <c r="A873" s="125" t="s">
        <v>2682</v>
      </c>
      <c r="B873" s="126" t="s">
        <v>2623</v>
      </c>
      <c r="C873" s="136" t="s">
        <v>965</v>
      </c>
      <c r="D873" s="129">
        <v>6</v>
      </c>
      <c r="E873" s="130" t="s">
        <v>3561</v>
      </c>
      <c r="F873" s="19">
        <v>65481</v>
      </c>
      <c r="G873" s="20">
        <v>27522</v>
      </c>
      <c r="H873" s="20">
        <v>65360</v>
      </c>
      <c r="I873" s="20">
        <v>0</v>
      </c>
      <c r="J873" s="20">
        <v>0</v>
      </c>
      <c r="K873" s="20">
        <v>0</v>
      </c>
      <c r="L873" s="20">
        <v>0</v>
      </c>
      <c r="M873" s="20">
        <v>0</v>
      </c>
      <c r="N873" s="20">
        <v>865</v>
      </c>
      <c r="O873" s="20">
        <v>0</v>
      </c>
      <c r="P873" s="20">
        <v>42300</v>
      </c>
      <c r="Q873" s="20">
        <v>7451</v>
      </c>
      <c r="R873" s="20">
        <v>8820</v>
      </c>
      <c r="S873" s="20">
        <v>8037</v>
      </c>
      <c r="T873" s="21">
        <v>11573</v>
      </c>
      <c r="U873" s="54">
        <v>1428</v>
      </c>
      <c r="V873" s="20">
        <v>14469</v>
      </c>
      <c r="W873" s="20">
        <v>10148</v>
      </c>
      <c r="X873" s="20">
        <v>0</v>
      </c>
      <c r="Y873" s="21">
        <v>0</v>
      </c>
      <c r="Z873" s="20">
        <v>27777</v>
      </c>
      <c r="AA873" s="21">
        <v>0</v>
      </c>
      <c r="AB873" s="32">
        <v>0</v>
      </c>
      <c r="AC873" s="20">
        <v>92934</v>
      </c>
      <c r="AD873" s="20">
        <v>68699</v>
      </c>
      <c r="AE873" s="20">
        <v>99954</v>
      </c>
      <c r="AF873" s="20">
        <v>32925</v>
      </c>
      <c r="AG873" s="20">
        <v>10703</v>
      </c>
      <c r="AH873" s="20">
        <v>40363</v>
      </c>
      <c r="AI873" s="21">
        <v>10833</v>
      </c>
      <c r="AJ873" s="25">
        <v>7822</v>
      </c>
      <c r="AK873" s="25">
        <v>17538</v>
      </c>
      <c r="AL873" s="25">
        <v>2695</v>
      </c>
      <c r="AM873" s="22">
        <v>5903</v>
      </c>
      <c r="AN873" s="20">
        <v>63910</v>
      </c>
      <c r="AO873" s="20">
        <v>6868</v>
      </c>
      <c r="AP873" s="54">
        <v>752378</v>
      </c>
      <c r="AQ873" s="25">
        <v>50942</v>
      </c>
      <c r="AR873" s="25">
        <v>109143</v>
      </c>
      <c r="AS873" s="54">
        <v>42959</v>
      </c>
      <c r="AT873" s="54">
        <v>30102</v>
      </c>
      <c r="AU873" s="54">
        <v>22568</v>
      </c>
      <c r="AV873" s="25">
        <f t="shared" si="52"/>
        <v>255714</v>
      </c>
      <c r="AW873" s="165">
        <v>219543</v>
      </c>
      <c r="AX873" s="98">
        <f t="shared" si="53"/>
        <v>1227635</v>
      </c>
      <c r="AY873" s="73"/>
      <c r="AZ873" s="20">
        <v>146379</v>
      </c>
      <c r="BA873" s="20">
        <v>30741</v>
      </c>
      <c r="BB873" s="19">
        <v>177120</v>
      </c>
      <c r="BC873" s="19">
        <f t="shared" si="54"/>
        <v>1404755</v>
      </c>
      <c r="BE873" s="20">
        <v>11922</v>
      </c>
      <c r="BF873" s="21">
        <f t="shared" si="55"/>
        <v>1392833</v>
      </c>
      <c r="BH873" s="73"/>
      <c r="BI873" s="73"/>
      <c r="BJ873" s="73"/>
      <c r="BK873" s="73"/>
      <c r="BL873" s="73"/>
      <c r="BM873" s="73"/>
      <c r="BN873" s="73"/>
    </row>
    <row r="874" spans="1:66" ht="22.5" customHeight="1" x14ac:dyDescent="0.2">
      <c r="A874" s="125" t="s">
        <v>2683</v>
      </c>
      <c r="B874" s="126" t="s">
        <v>2623</v>
      </c>
      <c r="C874" s="136" t="s">
        <v>966</v>
      </c>
      <c r="D874" s="129">
        <v>6</v>
      </c>
      <c r="E874" s="130" t="s">
        <v>3561</v>
      </c>
      <c r="F874" s="19">
        <v>200158</v>
      </c>
      <c r="G874" s="20">
        <v>49126</v>
      </c>
      <c r="H874" s="20">
        <v>36480</v>
      </c>
      <c r="I874" s="20">
        <v>0</v>
      </c>
      <c r="J874" s="20">
        <v>0</v>
      </c>
      <c r="K874" s="20">
        <v>0</v>
      </c>
      <c r="L874" s="20">
        <v>0</v>
      </c>
      <c r="M874" s="20">
        <v>0</v>
      </c>
      <c r="N874" s="20">
        <v>4608</v>
      </c>
      <c r="O874" s="20">
        <v>0</v>
      </c>
      <c r="P874" s="20">
        <v>189148</v>
      </c>
      <c r="Q874" s="20">
        <v>20413</v>
      </c>
      <c r="R874" s="20">
        <v>19890</v>
      </c>
      <c r="S874" s="20">
        <v>19646</v>
      </c>
      <c r="T874" s="21">
        <v>11573</v>
      </c>
      <c r="U874" s="54">
        <v>0</v>
      </c>
      <c r="V874" s="20">
        <v>0</v>
      </c>
      <c r="W874" s="20">
        <v>0</v>
      </c>
      <c r="X874" s="20">
        <v>0</v>
      </c>
      <c r="Y874" s="21">
        <v>0</v>
      </c>
      <c r="Z874" s="20">
        <v>82575</v>
      </c>
      <c r="AA874" s="21">
        <v>0</v>
      </c>
      <c r="AB874" s="32">
        <v>0</v>
      </c>
      <c r="AC874" s="20">
        <v>367634</v>
      </c>
      <c r="AD874" s="20">
        <v>134439</v>
      </c>
      <c r="AE874" s="20">
        <v>205212</v>
      </c>
      <c r="AF874" s="20">
        <v>93702</v>
      </c>
      <c r="AG874" s="20">
        <v>44869</v>
      </c>
      <c r="AH874" s="20">
        <v>79459</v>
      </c>
      <c r="AI874" s="21">
        <v>18840</v>
      </c>
      <c r="AJ874" s="25">
        <v>27454</v>
      </c>
      <c r="AK874" s="25">
        <v>35611</v>
      </c>
      <c r="AL874" s="25">
        <v>5323</v>
      </c>
      <c r="AM874" s="22">
        <v>14820</v>
      </c>
      <c r="AN874" s="20">
        <v>50279</v>
      </c>
      <c r="AO874" s="20">
        <v>6560</v>
      </c>
      <c r="AP874" s="54">
        <v>1717819</v>
      </c>
      <c r="AQ874" s="25">
        <v>65436</v>
      </c>
      <c r="AR874" s="25">
        <v>78598</v>
      </c>
      <c r="AS874" s="54">
        <v>46289</v>
      </c>
      <c r="AT874" s="54">
        <v>19445</v>
      </c>
      <c r="AU874" s="54">
        <v>38601</v>
      </c>
      <c r="AV874" s="25">
        <f t="shared" si="52"/>
        <v>248369</v>
      </c>
      <c r="AW874" s="165">
        <v>208114</v>
      </c>
      <c r="AX874" s="98">
        <f t="shared" si="53"/>
        <v>2174302</v>
      </c>
      <c r="AY874" s="73"/>
      <c r="AZ874" s="20">
        <v>350584</v>
      </c>
      <c r="BA874" s="20">
        <v>29371</v>
      </c>
      <c r="BB874" s="19">
        <v>379955</v>
      </c>
      <c r="BC874" s="19">
        <f t="shared" si="54"/>
        <v>2554257</v>
      </c>
      <c r="BE874" s="20">
        <v>42301</v>
      </c>
      <c r="BF874" s="21">
        <f t="shared" si="55"/>
        <v>2511956</v>
      </c>
      <c r="BH874" s="73"/>
      <c r="BI874" s="73"/>
      <c r="BJ874" s="73"/>
      <c r="BK874" s="73"/>
      <c r="BL874" s="73"/>
      <c r="BM874" s="73"/>
      <c r="BN874" s="73"/>
    </row>
    <row r="875" spans="1:66" ht="22.5" customHeight="1" x14ac:dyDescent="0.2">
      <c r="A875" s="125" t="s">
        <v>2684</v>
      </c>
      <c r="B875" s="126" t="s">
        <v>2623</v>
      </c>
      <c r="C875" s="136" t="s">
        <v>967</v>
      </c>
      <c r="D875" s="129">
        <v>6</v>
      </c>
      <c r="E875" s="130" t="s">
        <v>3561</v>
      </c>
      <c r="F875" s="19">
        <v>157470</v>
      </c>
      <c r="G875" s="20">
        <v>71157</v>
      </c>
      <c r="H875" s="20">
        <v>27740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2259</v>
      </c>
      <c r="O875" s="20">
        <v>0</v>
      </c>
      <c r="P875" s="20">
        <v>142944</v>
      </c>
      <c r="Q875" s="20">
        <v>16274</v>
      </c>
      <c r="R875" s="20">
        <v>14940</v>
      </c>
      <c r="S875" s="20">
        <v>12502</v>
      </c>
      <c r="T875" s="21">
        <v>11573</v>
      </c>
      <c r="U875" s="54">
        <v>16590</v>
      </c>
      <c r="V875" s="20">
        <v>27825</v>
      </c>
      <c r="W875" s="20">
        <v>10148</v>
      </c>
      <c r="X875" s="20">
        <v>0</v>
      </c>
      <c r="Y875" s="21">
        <v>0</v>
      </c>
      <c r="Z875" s="20">
        <v>66851</v>
      </c>
      <c r="AA875" s="21">
        <v>0</v>
      </c>
      <c r="AB875" s="32">
        <v>0</v>
      </c>
      <c r="AC875" s="20">
        <v>253178</v>
      </c>
      <c r="AD875" s="20">
        <v>147145</v>
      </c>
      <c r="AE875" s="20">
        <v>159423</v>
      </c>
      <c r="AF875" s="20">
        <v>60536</v>
      </c>
      <c r="AG875" s="20">
        <v>26270</v>
      </c>
      <c r="AH875" s="20">
        <v>59549</v>
      </c>
      <c r="AI875" s="21">
        <v>34383</v>
      </c>
      <c r="AJ875" s="25">
        <v>19624</v>
      </c>
      <c r="AK875" s="25">
        <v>30341</v>
      </c>
      <c r="AL875" s="25">
        <v>4033</v>
      </c>
      <c r="AM875" s="22">
        <v>10627</v>
      </c>
      <c r="AN875" s="20">
        <v>62884</v>
      </c>
      <c r="AO875" s="20">
        <v>10660</v>
      </c>
      <c r="AP875" s="54">
        <v>1456926</v>
      </c>
      <c r="AQ875" s="25">
        <v>77590</v>
      </c>
      <c r="AR875" s="25">
        <v>91613</v>
      </c>
      <c r="AS875" s="54">
        <v>56864</v>
      </c>
      <c r="AT875" s="54">
        <v>27408</v>
      </c>
      <c r="AU875" s="54">
        <v>35824</v>
      </c>
      <c r="AV875" s="25">
        <f t="shared" si="52"/>
        <v>289299</v>
      </c>
      <c r="AW875" s="165">
        <v>247522</v>
      </c>
      <c r="AX875" s="98">
        <f t="shared" si="53"/>
        <v>1993747</v>
      </c>
      <c r="AY875" s="73"/>
      <c r="AZ875" s="20">
        <v>264774</v>
      </c>
      <c r="BA875" s="20">
        <v>47117</v>
      </c>
      <c r="BB875" s="19">
        <v>311891</v>
      </c>
      <c r="BC875" s="19">
        <f t="shared" si="54"/>
        <v>2305638</v>
      </c>
      <c r="BE875" s="20">
        <v>20670</v>
      </c>
      <c r="BF875" s="21">
        <f t="shared" si="55"/>
        <v>2284968</v>
      </c>
      <c r="BH875" s="73"/>
      <c r="BI875" s="73"/>
      <c r="BJ875" s="73"/>
      <c r="BK875" s="73"/>
      <c r="BL875" s="73"/>
      <c r="BM875" s="73"/>
      <c r="BN875" s="73"/>
    </row>
    <row r="876" spans="1:66" ht="22.5" customHeight="1" x14ac:dyDescent="0.2">
      <c r="A876" s="125" t="s">
        <v>2685</v>
      </c>
      <c r="B876" s="126" t="s">
        <v>2623</v>
      </c>
      <c r="C876" s="136" t="s">
        <v>968</v>
      </c>
      <c r="D876" s="129">
        <v>6</v>
      </c>
      <c r="E876" s="130" t="s">
        <v>3561</v>
      </c>
      <c r="F876" s="19">
        <v>162323</v>
      </c>
      <c r="G876" s="20">
        <v>69232</v>
      </c>
      <c r="H876" s="20">
        <v>66120</v>
      </c>
      <c r="I876" s="20">
        <v>0</v>
      </c>
      <c r="J876" s="20">
        <v>0</v>
      </c>
      <c r="K876" s="20">
        <v>0</v>
      </c>
      <c r="L876" s="20">
        <v>0</v>
      </c>
      <c r="M876" s="20">
        <v>0</v>
      </c>
      <c r="N876" s="20">
        <v>2191</v>
      </c>
      <c r="O876" s="20">
        <v>0</v>
      </c>
      <c r="P876" s="20">
        <v>68745</v>
      </c>
      <c r="Q876" s="20">
        <v>16221</v>
      </c>
      <c r="R876" s="20">
        <v>41850</v>
      </c>
      <c r="S876" s="20">
        <v>18753</v>
      </c>
      <c r="T876" s="21">
        <v>21989</v>
      </c>
      <c r="U876" s="54">
        <v>2688</v>
      </c>
      <c r="V876" s="20">
        <v>6678</v>
      </c>
      <c r="W876" s="20">
        <v>10148</v>
      </c>
      <c r="X876" s="20">
        <v>0</v>
      </c>
      <c r="Y876" s="21">
        <v>0</v>
      </c>
      <c r="Z876" s="20">
        <v>69451</v>
      </c>
      <c r="AA876" s="21">
        <v>0</v>
      </c>
      <c r="AB876" s="32">
        <v>0</v>
      </c>
      <c r="AC876" s="20">
        <v>199634</v>
      </c>
      <c r="AD876" s="20">
        <v>219974</v>
      </c>
      <c r="AE876" s="20">
        <v>201513</v>
      </c>
      <c r="AF876" s="20">
        <v>87182</v>
      </c>
      <c r="AG876" s="20">
        <v>27264</v>
      </c>
      <c r="AH876" s="20">
        <v>104890</v>
      </c>
      <c r="AI876" s="21">
        <v>35325</v>
      </c>
      <c r="AJ876" s="25">
        <v>19374</v>
      </c>
      <c r="AK876" s="25">
        <v>33071</v>
      </c>
      <c r="AL876" s="25">
        <v>5657</v>
      </c>
      <c r="AM876" s="22">
        <v>11535</v>
      </c>
      <c r="AN876" s="20">
        <v>348524</v>
      </c>
      <c r="AO876" s="20">
        <v>15396</v>
      </c>
      <c r="AP876" s="54">
        <v>1865728</v>
      </c>
      <c r="AQ876" s="25">
        <v>59915</v>
      </c>
      <c r="AR876" s="25">
        <v>112373</v>
      </c>
      <c r="AS876" s="54">
        <v>82992</v>
      </c>
      <c r="AT876" s="54">
        <v>40484</v>
      </c>
      <c r="AU876" s="54">
        <v>47288</v>
      </c>
      <c r="AV876" s="25">
        <f t="shared" si="52"/>
        <v>343052</v>
      </c>
      <c r="AW876" s="165">
        <v>433936</v>
      </c>
      <c r="AX876" s="98">
        <f t="shared" si="53"/>
        <v>2642716</v>
      </c>
      <c r="AY876" s="73"/>
      <c r="AZ876" s="20">
        <v>261942</v>
      </c>
      <c r="BA876" s="20">
        <v>68179</v>
      </c>
      <c r="BB876" s="19">
        <v>330121</v>
      </c>
      <c r="BC876" s="19">
        <f t="shared" si="54"/>
        <v>2972837</v>
      </c>
      <c r="BE876" s="20">
        <v>25428</v>
      </c>
      <c r="BF876" s="21">
        <f t="shared" si="55"/>
        <v>2947409</v>
      </c>
      <c r="BH876" s="73"/>
      <c r="BI876" s="73"/>
      <c r="BJ876" s="73"/>
      <c r="BK876" s="73"/>
      <c r="BL876" s="73"/>
      <c r="BM876" s="73"/>
      <c r="BN876" s="73"/>
    </row>
    <row r="877" spans="1:66" ht="22.5" customHeight="1" x14ac:dyDescent="0.2">
      <c r="A877" s="125" t="s">
        <v>2686</v>
      </c>
      <c r="B877" s="126" t="s">
        <v>2623</v>
      </c>
      <c r="C877" s="136" t="s">
        <v>269</v>
      </c>
      <c r="D877" s="129">
        <v>6</v>
      </c>
      <c r="E877" s="130" t="s">
        <v>3561</v>
      </c>
      <c r="F877" s="19">
        <v>221398</v>
      </c>
      <c r="G877" s="20">
        <v>99820</v>
      </c>
      <c r="H877" s="20">
        <v>70300</v>
      </c>
      <c r="I877" s="20">
        <v>0</v>
      </c>
      <c r="J877" s="20">
        <v>0</v>
      </c>
      <c r="K877" s="20">
        <v>0</v>
      </c>
      <c r="L877" s="20">
        <v>0</v>
      </c>
      <c r="M877" s="20">
        <v>8987</v>
      </c>
      <c r="N877" s="20">
        <v>4954</v>
      </c>
      <c r="O877" s="20">
        <v>8954</v>
      </c>
      <c r="P877" s="20">
        <v>314425</v>
      </c>
      <c r="Q877" s="20">
        <v>22411</v>
      </c>
      <c r="R877" s="20">
        <v>24165</v>
      </c>
      <c r="S877" s="20">
        <v>24111</v>
      </c>
      <c r="T877" s="21">
        <v>23146</v>
      </c>
      <c r="U877" s="54">
        <v>8400</v>
      </c>
      <c r="V877" s="20">
        <v>13356</v>
      </c>
      <c r="W877" s="20">
        <v>10148</v>
      </c>
      <c r="X877" s="20">
        <v>0</v>
      </c>
      <c r="Y877" s="21">
        <v>0</v>
      </c>
      <c r="Z877" s="20">
        <v>114030</v>
      </c>
      <c r="AA877" s="21">
        <v>0</v>
      </c>
      <c r="AB877" s="32">
        <v>0</v>
      </c>
      <c r="AC877" s="20">
        <v>342788</v>
      </c>
      <c r="AD877" s="20">
        <v>155380</v>
      </c>
      <c r="AE877" s="20">
        <v>328200</v>
      </c>
      <c r="AF877" s="20">
        <v>163174</v>
      </c>
      <c r="AG877" s="20">
        <v>51997</v>
      </c>
      <c r="AH877" s="20">
        <v>92310</v>
      </c>
      <c r="AI877" s="21">
        <v>15072</v>
      </c>
      <c r="AJ877" s="25">
        <v>29182</v>
      </c>
      <c r="AK877" s="25">
        <v>40301</v>
      </c>
      <c r="AL877" s="25">
        <v>7934</v>
      </c>
      <c r="AM877" s="22">
        <v>17027</v>
      </c>
      <c r="AN877" s="20">
        <v>72972</v>
      </c>
      <c r="AO877" s="20">
        <v>8723</v>
      </c>
      <c r="AP877" s="54">
        <v>2293665</v>
      </c>
      <c r="AQ877" s="25">
        <v>41064</v>
      </c>
      <c r="AR877" s="25">
        <v>100161</v>
      </c>
      <c r="AS877" s="54">
        <v>67581</v>
      </c>
      <c r="AT877" s="54">
        <v>37534</v>
      </c>
      <c r="AU877" s="54">
        <v>52943</v>
      </c>
      <c r="AV877" s="25">
        <f t="shared" si="52"/>
        <v>299283</v>
      </c>
      <c r="AW877" s="165">
        <v>319025</v>
      </c>
      <c r="AX877" s="98">
        <f t="shared" si="53"/>
        <v>2911973</v>
      </c>
      <c r="AY877" s="73"/>
      <c r="AZ877" s="20">
        <v>365505</v>
      </c>
      <c r="BA877" s="20">
        <v>39404</v>
      </c>
      <c r="BB877" s="19">
        <v>404909</v>
      </c>
      <c r="BC877" s="19">
        <f t="shared" si="54"/>
        <v>3316882</v>
      </c>
      <c r="BE877" s="20">
        <v>41456</v>
      </c>
      <c r="BF877" s="21">
        <f t="shared" si="55"/>
        <v>3275426</v>
      </c>
      <c r="BH877" s="73"/>
      <c r="BI877" s="73"/>
      <c r="BJ877" s="73"/>
      <c r="BK877" s="73"/>
      <c r="BL877" s="73"/>
      <c r="BM877" s="73"/>
      <c r="BN877" s="73"/>
    </row>
    <row r="878" spans="1:66" ht="22.5" customHeight="1" x14ac:dyDescent="0.2">
      <c r="A878" s="125" t="s">
        <v>2687</v>
      </c>
      <c r="B878" s="126" t="s">
        <v>2623</v>
      </c>
      <c r="C878" s="136" t="s">
        <v>969</v>
      </c>
      <c r="D878" s="129">
        <v>6</v>
      </c>
      <c r="E878" s="130" t="s">
        <v>3561</v>
      </c>
      <c r="F878" s="19">
        <v>222318</v>
      </c>
      <c r="G878" s="20">
        <v>107164</v>
      </c>
      <c r="H878" s="20">
        <v>49400</v>
      </c>
      <c r="I878" s="20">
        <v>0</v>
      </c>
      <c r="J878" s="20">
        <v>0</v>
      </c>
      <c r="K878" s="20">
        <v>0</v>
      </c>
      <c r="L878" s="20">
        <v>0</v>
      </c>
      <c r="M878" s="20">
        <v>9292</v>
      </c>
      <c r="N878" s="20">
        <v>7303</v>
      </c>
      <c r="O878" s="20">
        <v>8954</v>
      </c>
      <c r="P878" s="20">
        <v>180274</v>
      </c>
      <c r="Q878" s="20">
        <v>22294</v>
      </c>
      <c r="R878" s="20">
        <v>25920</v>
      </c>
      <c r="S878" s="20">
        <v>25897</v>
      </c>
      <c r="T878" s="21">
        <v>11573</v>
      </c>
      <c r="U878" s="54">
        <v>9324</v>
      </c>
      <c r="V878" s="20">
        <v>14469</v>
      </c>
      <c r="W878" s="20">
        <v>10148</v>
      </c>
      <c r="X878" s="20">
        <v>0</v>
      </c>
      <c r="Y878" s="21">
        <v>0</v>
      </c>
      <c r="Z878" s="20">
        <v>110115</v>
      </c>
      <c r="AA878" s="21">
        <v>0</v>
      </c>
      <c r="AB878" s="32">
        <v>0</v>
      </c>
      <c r="AC878" s="20">
        <v>396969</v>
      </c>
      <c r="AD878" s="20">
        <v>141910</v>
      </c>
      <c r="AE878" s="20">
        <v>270126</v>
      </c>
      <c r="AF878" s="20">
        <v>145544</v>
      </c>
      <c r="AG878" s="20">
        <v>53343</v>
      </c>
      <c r="AH878" s="20">
        <v>85794</v>
      </c>
      <c r="AI878" s="21">
        <v>10362</v>
      </c>
      <c r="AJ878" s="25">
        <v>29558</v>
      </c>
      <c r="AK878" s="25">
        <v>41313</v>
      </c>
      <c r="AL878" s="25">
        <v>6583</v>
      </c>
      <c r="AM878" s="22">
        <v>17378</v>
      </c>
      <c r="AN878" s="20">
        <v>67543</v>
      </c>
      <c r="AO878" s="20">
        <v>8651</v>
      </c>
      <c r="AP878" s="54">
        <v>2089519</v>
      </c>
      <c r="AQ878" s="25">
        <v>50175</v>
      </c>
      <c r="AR878" s="25">
        <v>94744</v>
      </c>
      <c r="AS878" s="54">
        <v>66468</v>
      </c>
      <c r="AT878" s="54">
        <v>31690</v>
      </c>
      <c r="AU878" s="54">
        <v>49934</v>
      </c>
      <c r="AV878" s="25">
        <f t="shared" si="52"/>
        <v>293011</v>
      </c>
      <c r="AW878" s="165">
        <v>220677</v>
      </c>
      <c r="AX878" s="98">
        <f t="shared" si="53"/>
        <v>2603207</v>
      </c>
      <c r="AY878" s="73"/>
      <c r="AZ878" s="20">
        <v>368850</v>
      </c>
      <c r="BA878" s="20">
        <v>45327</v>
      </c>
      <c r="BB878" s="19">
        <v>414177</v>
      </c>
      <c r="BC878" s="19">
        <f t="shared" si="54"/>
        <v>3017384</v>
      </c>
      <c r="BE878" s="20">
        <v>40537</v>
      </c>
      <c r="BF878" s="21">
        <f t="shared" si="55"/>
        <v>2976847</v>
      </c>
      <c r="BH878" s="73"/>
      <c r="BI878" s="73"/>
      <c r="BJ878" s="73"/>
      <c r="BK878" s="73"/>
      <c r="BL878" s="73"/>
      <c r="BM878" s="73"/>
      <c r="BN878" s="73"/>
    </row>
    <row r="879" spans="1:66" ht="22.5" customHeight="1" x14ac:dyDescent="0.2">
      <c r="A879" s="125" t="s">
        <v>2688</v>
      </c>
      <c r="B879" s="126" t="s">
        <v>2623</v>
      </c>
      <c r="C879" s="136" t="s">
        <v>970</v>
      </c>
      <c r="D879" s="129">
        <v>6</v>
      </c>
      <c r="E879" s="130" t="s">
        <v>3561</v>
      </c>
      <c r="F879" s="19">
        <v>237659</v>
      </c>
      <c r="G879" s="20">
        <v>200210</v>
      </c>
      <c r="H879" s="20">
        <v>75050</v>
      </c>
      <c r="I879" s="20">
        <v>0</v>
      </c>
      <c r="J879" s="20">
        <v>0</v>
      </c>
      <c r="K879" s="20">
        <v>0</v>
      </c>
      <c r="L879" s="20">
        <v>0</v>
      </c>
      <c r="M879" s="20">
        <v>8216</v>
      </c>
      <c r="N879" s="20">
        <v>5329</v>
      </c>
      <c r="O879" s="20">
        <v>2183</v>
      </c>
      <c r="P879" s="20">
        <v>224794</v>
      </c>
      <c r="Q879" s="20">
        <v>22413</v>
      </c>
      <c r="R879" s="20">
        <v>17370</v>
      </c>
      <c r="S879" s="20">
        <v>33934</v>
      </c>
      <c r="T879" s="21">
        <v>23146</v>
      </c>
      <c r="U879" s="54">
        <v>8778</v>
      </c>
      <c r="V879" s="20">
        <v>15582</v>
      </c>
      <c r="W879" s="20">
        <v>10148</v>
      </c>
      <c r="X879" s="20">
        <v>0</v>
      </c>
      <c r="Y879" s="21">
        <v>0</v>
      </c>
      <c r="Z879" s="20">
        <v>132224</v>
      </c>
      <c r="AA879" s="21">
        <v>0</v>
      </c>
      <c r="AB879" s="32">
        <v>0</v>
      </c>
      <c r="AC879" s="20">
        <v>306888</v>
      </c>
      <c r="AD879" s="20">
        <v>143298</v>
      </c>
      <c r="AE879" s="20">
        <v>253304</v>
      </c>
      <c r="AF879" s="20">
        <v>111090</v>
      </c>
      <c r="AG879" s="20">
        <v>80712</v>
      </c>
      <c r="AH879" s="20">
        <v>72672</v>
      </c>
      <c r="AI879" s="21">
        <v>38151</v>
      </c>
      <c r="AJ879" s="25">
        <v>27771</v>
      </c>
      <c r="AK879" s="25">
        <v>49746</v>
      </c>
      <c r="AL879" s="25">
        <v>6306</v>
      </c>
      <c r="AM879" s="22">
        <v>18884</v>
      </c>
      <c r="AN879" s="20">
        <v>81093</v>
      </c>
      <c r="AO879" s="20">
        <v>24375</v>
      </c>
      <c r="AP879" s="54">
        <v>2231326</v>
      </c>
      <c r="AQ879" s="25">
        <v>33758</v>
      </c>
      <c r="AR879" s="25">
        <v>95598</v>
      </c>
      <c r="AS879" s="54">
        <v>78624</v>
      </c>
      <c r="AT879" s="54">
        <v>73225</v>
      </c>
      <c r="AU879" s="54">
        <v>87145</v>
      </c>
      <c r="AV879" s="25">
        <f t="shared" si="52"/>
        <v>368350</v>
      </c>
      <c r="AW879" s="165">
        <v>366712</v>
      </c>
      <c r="AX879" s="98">
        <f t="shared" si="53"/>
        <v>2966388</v>
      </c>
      <c r="AY879" s="73"/>
      <c r="AZ879" s="20">
        <v>353186</v>
      </c>
      <c r="BA879" s="20">
        <v>116688</v>
      </c>
      <c r="BB879" s="19">
        <v>469874</v>
      </c>
      <c r="BC879" s="19">
        <f t="shared" si="54"/>
        <v>3436262</v>
      </c>
      <c r="BE879" s="20">
        <v>53857</v>
      </c>
      <c r="BF879" s="21">
        <f t="shared" si="55"/>
        <v>3382405</v>
      </c>
      <c r="BH879" s="73"/>
      <c r="BI879" s="73"/>
      <c r="BJ879" s="73"/>
      <c r="BK879" s="73"/>
      <c r="BL879" s="73"/>
      <c r="BM879" s="73"/>
      <c r="BN879" s="73"/>
    </row>
    <row r="880" spans="1:66" ht="22.5" customHeight="1" x14ac:dyDescent="0.2">
      <c r="A880" s="125" t="s">
        <v>2689</v>
      </c>
      <c r="B880" s="126" t="s">
        <v>2623</v>
      </c>
      <c r="C880" s="136" t="s">
        <v>971</v>
      </c>
      <c r="D880" s="129">
        <v>6</v>
      </c>
      <c r="E880" s="130" t="s">
        <v>3561</v>
      </c>
      <c r="F880" s="19">
        <v>129743</v>
      </c>
      <c r="G880" s="20">
        <v>170051</v>
      </c>
      <c r="H880" s="20">
        <v>65360</v>
      </c>
      <c r="I880" s="20">
        <v>0</v>
      </c>
      <c r="J880" s="20">
        <v>0</v>
      </c>
      <c r="K880" s="20">
        <v>0</v>
      </c>
      <c r="L880" s="20">
        <v>0</v>
      </c>
      <c r="M880" s="20">
        <v>0</v>
      </c>
      <c r="N880" s="20">
        <v>1398</v>
      </c>
      <c r="O880" s="20">
        <v>0</v>
      </c>
      <c r="P880" s="20">
        <v>66457</v>
      </c>
      <c r="Q880" s="20">
        <v>10663</v>
      </c>
      <c r="R880" s="20">
        <v>28665</v>
      </c>
      <c r="S880" s="20">
        <v>18753</v>
      </c>
      <c r="T880" s="21">
        <v>11573</v>
      </c>
      <c r="U880" s="54">
        <v>8106</v>
      </c>
      <c r="V880" s="20">
        <v>10017</v>
      </c>
      <c r="W880" s="20">
        <v>10148</v>
      </c>
      <c r="X880" s="20">
        <v>0</v>
      </c>
      <c r="Y880" s="21">
        <v>0</v>
      </c>
      <c r="Z880" s="20">
        <v>69631</v>
      </c>
      <c r="AA880" s="21">
        <v>0</v>
      </c>
      <c r="AB880" s="32">
        <v>0</v>
      </c>
      <c r="AC880" s="20">
        <v>121631</v>
      </c>
      <c r="AD880" s="20">
        <v>110199</v>
      </c>
      <c r="AE880" s="20">
        <v>121592</v>
      </c>
      <c r="AF880" s="20">
        <v>46529</v>
      </c>
      <c r="AG880" s="20">
        <v>28955</v>
      </c>
      <c r="AH880" s="20">
        <v>47965</v>
      </c>
      <c r="AI880" s="21">
        <v>60288</v>
      </c>
      <c r="AJ880" s="25">
        <v>12632</v>
      </c>
      <c r="AK880" s="25">
        <v>29324</v>
      </c>
      <c r="AL880" s="25">
        <v>3819</v>
      </c>
      <c r="AM880" s="22">
        <v>9749</v>
      </c>
      <c r="AN880" s="20">
        <v>92577</v>
      </c>
      <c r="AO880" s="20">
        <v>28936</v>
      </c>
      <c r="AP880" s="54">
        <v>1314761</v>
      </c>
      <c r="AQ880" s="25">
        <v>33115</v>
      </c>
      <c r="AR880" s="25">
        <v>114155</v>
      </c>
      <c r="AS880" s="54">
        <v>61836</v>
      </c>
      <c r="AT880" s="54">
        <v>54558</v>
      </c>
      <c r="AU880" s="54">
        <v>46746</v>
      </c>
      <c r="AV880" s="25">
        <f t="shared" si="52"/>
        <v>310410</v>
      </c>
      <c r="AW880" s="165">
        <v>435565</v>
      </c>
      <c r="AX880" s="98">
        <f t="shared" si="53"/>
        <v>2060736</v>
      </c>
      <c r="AY880" s="73"/>
      <c r="AZ880" s="20">
        <v>196258</v>
      </c>
      <c r="BA880" s="20">
        <v>143805</v>
      </c>
      <c r="BB880" s="19">
        <v>340063</v>
      </c>
      <c r="BC880" s="19">
        <f t="shared" si="54"/>
        <v>2400799</v>
      </c>
      <c r="BE880" s="20">
        <v>23257</v>
      </c>
      <c r="BF880" s="21">
        <f t="shared" si="55"/>
        <v>2377542</v>
      </c>
      <c r="BH880" s="73"/>
      <c r="BI880" s="73"/>
      <c r="BJ880" s="73"/>
      <c r="BK880" s="73"/>
      <c r="BL880" s="73"/>
      <c r="BM880" s="73"/>
      <c r="BN880" s="73"/>
    </row>
    <row r="881" spans="1:66" ht="22.5" customHeight="1" x14ac:dyDescent="0.2">
      <c r="A881" s="125" t="s">
        <v>2690</v>
      </c>
      <c r="B881" s="126" t="s">
        <v>2623</v>
      </c>
      <c r="C881" s="136" t="s">
        <v>972</v>
      </c>
      <c r="D881" s="129">
        <v>6</v>
      </c>
      <c r="E881" s="130" t="s">
        <v>3561</v>
      </c>
      <c r="F881" s="19">
        <v>281187</v>
      </c>
      <c r="G881" s="20">
        <v>66452</v>
      </c>
      <c r="H881" s="20">
        <v>71440</v>
      </c>
      <c r="I881" s="20">
        <v>0</v>
      </c>
      <c r="J881" s="20">
        <v>0</v>
      </c>
      <c r="K881" s="20">
        <v>0</v>
      </c>
      <c r="L881" s="20">
        <v>0</v>
      </c>
      <c r="M881" s="20">
        <v>13551</v>
      </c>
      <c r="N881" s="20">
        <v>7394</v>
      </c>
      <c r="O881" s="20">
        <v>7474</v>
      </c>
      <c r="P881" s="20">
        <v>262976</v>
      </c>
      <c r="Q881" s="20">
        <v>29800</v>
      </c>
      <c r="R881" s="20">
        <v>27360</v>
      </c>
      <c r="S881" s="20">
        <v>34827</v>
      </c>
      <c r="T881" s="21">
        <v>34719</v>
      </c>
      <c r="U881" s="54">
        <v>15078</v>
      </c>
      <c r="V881" s="20">
        <v>18921</v>
      </c>
      <c r="W881" s="20">
        <v>10148</v>
      </c>
      <c r="X881" s="20">
        <v>0</v>
      </c>
      <c r="Y881" s="21">
        <v>0</v>
      </c>
      <c r="Z881" s="20">
        <v>150306</v>
      </c>
      <c r="AA881" s="21">
        <v>0</v>
      </c>
      <c r="AB881" s="32">
        <v>0</v>
      </c>
      <c r="AC881" s="20">
        <v>528322</v>
      </c>
      <c r="AD881" s="20">
        <v>172233</v>
      </c>
      <c r="AE881" s="20">
        <v>369521</v>
      </c>
      <c r="AF881" s="20">
        <v>224917</v>
      </c>
      <c r="AG881" s="20">
        <v>94200</v>
      </c>
      <c r="AH881" s="20">
        <v>103985</v>
      </c>
      <c r="AI881" s="21">
        <v>13659</v>
      </c>
      <c r="AJ881" s="25">
        <v>37187</v>
      </c>
      <c r="AK881" s="25">
        <v>47364</v>
      </c>
      <c r="AL881" s="25">
        <v>10649</v>
      </c>
      <c r="AM881" s="22">
        <v>22283</v>
      </c>
      <c r="AN881" s="20">
        <v>88183</v>
      </c>
      <c r="AO881" s="20">
        <v>11583</v>
      </c>
      <c r="AP881" s="54">
        <v>2755719</v>
      </c>
      <c r="AQ881" s="25">
        <v>81312</v>
      </c>
      <c r="AR881" s="25">
        <v>108987</v>
      </c>
      <c r="AS881" s="54">
        <v>73049</v>
      </c>
      <c r="AT881" s="54">
        <v>28013</v>
      </c>
      <c r="AU881" s="54">
        <v>37786</v>
      </c>
      <c r="AV881" s="25">
        <f t="shared" si="52"/>
        <v>329147</v>
      </c>
      <c r="AW881" s="165">
        <v>378417</v>
      </c>
      <c r="AX881" s="98">
        <f t="shared" si="53"/>
        <v>3463283</v>
      </c>
      <c r="AY881" s="73"/>
      <c r="AZ881" s="20">
        <v>432039</v>
      </c>
      <c r="BA881" s="20">
        <v>47029</v>
      </c>
      <c r="BB881" s="19">
        <v>479068</v>
      </c>
      <c r="BC881" s="19">
        <f t="shared" si="54"/>
        <v>3942351</v>
      </c>
      <c r="BE881" s="20">
        <v>116065</v>
      </c>
      <c r="BF881" s="21">
        <f t="shared" si="55"/>
        <v>3826286</v>
      </c>
      <c r="BH881" s="73"/>
      <c r="BI881" s="73"/>
      <c r="BJ881" s="73"/>
      <c r="BK881" s="73"/>
      <c r="BL881" s="73"/>
      <c r="BM881" s="73"/>
      <c r="BN881" s="73"/>
    </row>
    <row r="882" spans="1:66" ht="22.5" customHeight="1" x14ac:dyDescent="0.2">
      <c r="A882" s="125" t="s">
        <v>2691</v>
      </c>
      <c r="B882" s="126" t="s">
        <v>2623</v>
      </c>
      <c r="C882" s="136" t="s">
        <v>973</v>
      </c>
      <c r="D882" s="129">
        <v>6</v>
      </c>
      <c r="E882" s="130" t="s">
        <v>3561</v>
      </c>
      <c r="F882" s="19">
        <v>236843</v>
      </c>
      <c r="G882" s="20">
        <v>70587</v>
      </c>
      <c r="H882" s="20">
        <v>43130</v>
      </c>
      <c r="I882" s="20">
        <v>0</v>
      </c>
      <c r="J882" s="20">
        <v>0</v>
      </c>
      <c r="K882" s="20">
        <v>0</v>
      </c>
      <c r="L882" s="20">
        <v>0</v>
      </c>
      <c r="M882" s="20">
        <v>10319</v>
      </c>
      <c r="N882" s="20">
        <v>5628</v>
      </c>
      <c r="O882" s="20">
        <v>10249</v>
      </c>
      <c r="P882" s="20">
        <v>129382</v>
      </c>
      <c r="Q882" s="20">
        <v>24449</v>
      </c>
      <c r="R882" s="20">
        <v>26055</v>
      </c>
      <c r="S882" s="20">
        <v>22325</v>
      </c>
      <c r="T882" s="21">
        <v>11573</v>
      </c>
      <c r="U882" s="54">
        <v>12390</v>
      </c>
      <c r="V882" s="20">
        <v>14469</v>
      </c>
      <c r="W882" s="20">
        <v>10148</v>
      </c>
      <c r="X882" s="20">
        <v>0</v>
      </c>
      <c r="Y882" s="21">
        <v>0</v>
      </c>
      <c r="Z882" s="20">
        <v>90483</v>
      </c>
      <c r="AA882" s="21">
        <v>33605</v>
      </c>
      <c r="AB882" s="32">
        <v>0</v>
      </c>
      <c r="AC882" s="20">
        <v>452673</v>
      </c>
      <c r="AD882" s="20">
        <v>149971</v>
      </c>
      <c r="AE882" s="20">
        <v>283877</v>
      </c>
      <c r="AF882" s="20">
        <v>159471</v>
      </c>
      <c r="AG882" s="20">
        <v>53568</v>
      </c>
      <c r="AH882" s="20">
        <v>104166</v>
      </c>
      <c r="AI882" s="21">
        <v>4239</v>
      </c>
      <c r="AJ882" s="25">
        <v>31429</v>
      </c>
      <c r="AK882" s="25">
        <v>36163</v>
      </c>
      <c r="AL882" s="25">
        <v>7895</v>
      </c>
      <c r="AM882" s="22">
        <v>16331</v>
      </c>
      <c r="AN882" s="20">
        <v>62137</v>
      </c>
      <c r="AO882" s="20">
        <v>4879</v>
      </c>
      <c r="AP882" s="54">
        <v>2118434</v>
      </c>
      <c r="AQ882" s="25">
        <v>63027</v>
      </c>
      <c r="AR882" s="25">
        <v>130625</v>
      </c>
      <c r="AS882" s="54">
        <v>50720</v>
      </c>
      <c r="AT882" s="54">
        <v>27367</v>
      </c>
      <c r="AU882" s="54">
        <v>52173</v>
      </c>
      <c r="AV882" s="25">
        <f t="shared" si="52"/>
        <v>323912</v>
      </c>
      <c r="AW882" s="165">
        <v>208455</v>
      </c>
      <c r="AX882" s="98">
        <f t="shared" si="53"/>
        <v>2650801</v>
      </c>
      <c r="AY882" s="73"/>
      <c r="AZ882" s="20">
        <v>384904</v>
      </c>
      <c r="BA882" s="20">
        <v>25017</v>
      </c>
      <c r="BB882" s="19">
        <v>409921</v>
      </c>
      <c r="BC882" s="19">
        <f t="shared" si="54"/>
        <v>3060722</v>
      </c>
      <c r="BE882" s="20">
        <v>44096</v>
      </c>
      <c r="BF882" s="21">
        <f t="shared" si="55"/>
        <v>3016626</v>
      </c>
      <c r="BH882" s="73"/>
      <c r="BI882" s="73"/>
      <c r="BJ882" s="73"/>
      <c r="BK882" s="73"/>
      <c r="BL882" s="73"/>
      <c r="BM882" s="73"/>
      <c r="BN882" s="73"/>
    </row>
    <row r="883" spans="1:66" ht="22.5" customHeight="1" x14ac:dyDescent="0.2">
      <c r="A883" s="125" t="s">
        <v>2692</v>
      </c>
      <c r="B883" s="126" t="s">
        <v>2623</v>
      </c>
      <c r="C883" s="136" t="s">
        <v>602</v>
      </c>
      <c r="D883" s="129">
        <v>6</v>
      </c>
      <c r="E883" s="130" t="s">
        <v>3561</v>
      </c>
      <c r="F883" s="19">
        <v>192062</v>
      </c>
      <c r="G883" s="20">
        <v>123064</v>
      </c>
      <c r="H883" s="20">
        <v>76570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3494</v>
      </c>
      <c r="O883" s="20">
        <v>0</v>
      </c>
      <c r="P883" s="20">
        <v>108583</v>
      </c>
      <c r="Q883" s="20">
        <v>20080</v>
      </c>
      <c r="R883" s="20">
        <v>12465</v>
      </c>
      <c r="S883" s="20">
        <v>19646</v>
      </c>
      <c r="T883" s="21">
        <v>11573</v>
      </c>
      <c r="U883" s="54">
        <v>7224</v>
      </c>
      <c r="V883" s="20">
        <v>14469</v>
      </c>
      <c r="W883" s="20">
        <v>10148</v>
      </c>
      <c r="X883" s="20">
        <v>0</v>
      </c>
      <c r="Y883" s="21">
        <v>0</v>
      </c>
      <c r="Z883" s="20">
        <v>90313</v>
      </c>
      <c r="AA883" s="21">
        <v>0</v>
      </c>
      <c r="AB883" s="32">
        <v>0</v>
      </c>
      <c r="AC883" s="20">
        <v>266502</v>
      </c>
      <c r="AD883" s="20">
        <v>146539</v>
      </c>
      <c r="AE883" s="20">
        <v>203956</v>
      </c>
      <c r="AF883" s="20">
        <v>99337</v>
      </c>
      <c r="AG883" s="20">
        <v>44377</v>
      </c>
      <c r="AH883" s="20">
        <v>94573</v>
      </c>
      <c r="AI883" s="21">
        <v>43332</v>
      </c>
      <c r="AJ883" s="25">
        <v>24110</v>
      </c>
      <c r="AK883" s="25">
        <v>38114</v>
      </c>
      <c r="AL883" s="25">
        <v>5859</v>
      </c>
      <c r="AM883" s="22">
        <v>13837</v>
      </c>
      <c r="AN883" s="20">
        <v>93789</v>
      </c>
      <c r="AO883" s="20">
        <v>14863</v>
      </c>
      <c r="AP883" s="54">
        <v>1778879</v>
      </c>
      <c r="AQ883" s="25">
        <v>58812</v>
      </c>
      <c r="AR883" s="25">
        <v>93456</v>
      </c>
      <c r="AS883" s="54">
        <v>67394</v>
      </c>
      <c r="AT883" s="54">
        <v>42193</v>
      </c>
      <c r="AU883" s="54">
        <v>45630</v>
      </c>
      <c r="AV883" s="25">
        <f t="shared" si="52"/>
        <v>307485</v>
      </c>
      <c r="AW883" s="165">
        <v>286352</v>
      </c>
      <c r="AX883" s="98">
        <f t="shared" si="53"/>
        <v>2372716</v>
      </c>
      <c r="AY883" s="73"/>
      <c r="AZ883" s="20">
        <v>314812</v>
      </c>
      <c r="BA883" s="20">
        <v>67228</v>
      </c>
      <c r="BB883" s="19">
        <v>382040</v>
      </c>
      <c r="BC883" s="19">
        <f t="shared" si="54"/>
        <v>2754756</v>
      </c>
      <c r="BE883" s="20">
        <v>30297</v>
      </c>
      <c r="BF883" s="21">
        <f t="shared" si="55"/>
        <v>2724459</v>
      </c>
      <c r="BH883" s="73"/>
      <c r="BI883" s="73"/>
      <c r="BJ883" s="73"/>
      <c r="BK883" s="73"/>
      <c r="BL883" s="73"/>
      <c r="BM883" s="73"/>
      <c r="BN883" s="73"/>
    </row>
    <row r="884" spans="1:66" ht="22.5" customHeight="1" x14ac:dyDescent="0.2">
      <c r="A884" s="125" t="s">
        <v>2693</v>
      </c>
      <c r="B884" s="126" t="s">
        <v>2623</v>
      </c>
      <c r="C884" s="136" t="s">
        <v>974</v>
      </c>
      <c r="D884" s="129">
        <v>6</v>
      </c>
      <c r="E884" s="130" t="s">
        <v>3561</v>
      </c>
      <c r="F884" s="19">
        <v>290858</v>
      </c>
      <c r="G884" s="20">
        <v>165273</v>
      </c>
      <c r="H884" s="20">
        <v>44460</v>
      </c>
      <c r="I884" s="20">
        <v>0</v>
      </c>
      <c r="J884" s="20">
        <v>0</v>
      </c>
      <c r="K884" s="20">
        <v>0</v>
      </c>
      <c r="L884" s="20">
        <v>0</v>
      </c>
      <c r="M884" s="20">
        <v>10989</v>
      </c>
      <c r="N884" s="20">
        <v>5994</v>
      </c>
      <c r="O884" s="20">
        <v>2775</v>
      </c>
      <c r="P884" s="20">
        <v>159143</v>
      </c>
      <c r="Q884" s="20">
        <v>25033</v>
      </c>
      <c r="R884" s="20">
        <v>29070</v>
      </c>
      <c r="S884" s="20">
        <v>42864</v>
      </c>
      <c r="T884" s="21">
        <v>34719</v>
      </c>
      <c r="U884" s="54">
        <v>14868</v>
      </c>
      <c r="V884" s="20">
        <v>24486</v>
      </c>
      <c r="W884" s="20">
        <v>10148</v>
      </c>
      <c r="X884" s="20">
        <v>0</v>
      </c>
      <c r="Y884" s="21">
        <v>0</v>
      </c>
      <c r="Z884" s="20">
        <v>149246</v>
      </c>
      <c r="AA884" s="21">
        <v>0</v>
      </c>
      <c r="AB884" s="32">
        <v>0</v>
      </c>
      <c r="AC884" s="20">
        <v>412869</v>
      </c>
      <c r="AD884" s="20">
        <v>179612</v>
      </c>
      <c r="AE884" s="20">
        <v>416148</v>
      </c>
      <c r="AF884" s="20">
        <v>216787</v>
      </c>
      <c r="AG884" s="20">
        <v>82117</v>
      </c>
      <c r="AH884" s="20">
        <v>113397</v>
      </c>
      <c r="AI884" s="21">
        <v>70650</v>
      </c>
      <c r="AJ884" s="25">
        <v>32643</v>
      </c>
      <c r="AK884" s="25">
        <v>53274</v>
      </c>
      <c r="AL884" s="25">
        <v>11424</v>
      </c>
      <c r="AM884" s="22">
        <v>21121</v>
      </c>
      <c r="AN884" s="20">
        <v>164380</v>
      </c>
      <c r="AO884" s="20">
        <v>34461</v>
      </c>
      <c r="AP884" s="54">
        <v>2818809</v>
      </c>
      <c r="AQ884" s="25">
        <v>78954</v>
      </c>
      <c r="AR884" s="25">
        <v>136554</v>
      </c>
      <c r="AS884" s="54">
        <v>95805</v>
      </c>
      <c r="AT884" s="54">
        <v>70461</v>
      </c>
      <c r="AU884" s="54">
        <v>85534</v>
      </c>
      <c r="AV884" s="25">
        <f t="shared" si="52"/>
        <v>467308</v>
      </c>
      <c r="AW884" s="165">
        <v>536190</v>
      </c>
      <c r="AX884" s="98">
        <f t="shared" si="53"/>
        <v>3822307</v>
      </c>
      <c r="AY884" s="73"/>
      <c r="AZ884" s="20">
        <v>395436</v>
      </c>
      <c r="BA884" s="20">
        <v>160623</v>
      </c>
      <c r="BB884" s="19">
        <v>556059</v>
      </c>
      <c r="BC884" s="19">
        <f t="shared" si="54"/>
        <v>4378366</v>
      </c>
      <c r="BE884" s="20">
        <v>64858</v>
      </c>
      <c r="BF884" s="21">
        <f t="shared" si="55"/>
        <v>4313508</v>
      </c>
      <c r="BH884" s="73"/>
      <c r="BI884" s="73"/>
      <c r="BJ884" s="73"/>
      <c r="BK884" s="73"/>
      <c r="BL884" s="73"/>
      <c r="BM884" s="73"/>
      <c r="BN884" s="73"/>
    </row>
    <row r="885" spans="1:66" ht="22.5" customHeight="1" x14ac:dyDescent="0.2">
      <c r="A885" s="125" t="s">
        <v>2694</v>
      </c>
      <c r="B885" s="126" t="s">
        <v>2623</v>
      </c>
      <c r="C885" s="136" t="s">
        <v>975</v>
      </c>
      <c r="D885" s="129">
        <v>6</v>
      </c>
      <c r="E885" s="130" t="s">
        <v>3561</v>
      </c>
      <c r="F885" s="19">
        <v>165635</v>
      </c>
      <c r="G885" s="20">
        <v>106451</v>
      </c>
      <c r="H885" s="20">
        <v>47690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2310</v>
      </c>
      <c r="O885" s="20">
        <v>0</v>
      </c>
      <c r="P885" s="20">
        <v>143875</v>
      </c>
      <c r="Q885" s="20">
        <v>16361</v>
      </c>
      <c r="R885" s="20">
        <v>27765</v>
      </c>
      <c r="S885" s="20">
        <v>14288</v>
      </c>
      <c r="T885" s="21">
        <v>11573</v>
      </c>
      <c r="U885" s="54">
        <v>3738</v>
      </c>
      <c r="V885" s="20">
        <v>10017</v>
      </c>
      <c r="W885" s="20">
        <v>10148</v>
      </c>
      <c r="X885" s="20">
        <v>0</v>
      </c>
      <c r="Y885" s="21">
        <v>0</v>
      </c>
      <c r="Z885" s="20">
        <v>71605</v>
      </c>
      <c r="AA885" s="21">
        <v>0</v>
      </c>
      <c r="AB885" s="32">
        <v>0</v>
      </c>
      <c r="AC885" s="20">
        <v>213179</v>
      </c>
      <c r="AD885" s="20">
        <v>121318</v>
      </c>
      <c r="AE885" s="20">
        <v>161657</v>
      </c>
      <c r="AF885" s="20">
        <v>76556</v>
      </c>
      <c r="AG885" s="20">
        <v>29166</v>
      </c>
      <c r="AH885" s="20">
        <v>87152</v>
      </c>
      <c r="AI885" s="21">
        <v>22137</v>
      </c>
      <c r="AJ885" s="25">
        <v>19810</v>
      </c>
      <c r="AK885" s="25">
        <v>31884</v>
      </c>
      <c r="AL885" s="25">
        <v>4959</v>
      </c>
      <c r="AM885" s="22">
        <v>11061</v>
      </c>
      <c r="AN885" s="20">
        <v>70468</v>
      </c>
      <c r="AO885" s="20">
        <v>9594</v>
      </c>
      <c r="AP885" s="54">
        <v>1490397</v>
      </c>
      <c r="AQ885" s="25">
        <v>58354</v>
      </c>
      <c r="AR885" s="25">
        <v>93860</v>
      </c>
      <c r="AS885" s="54">
        <v>62552</v>
      </c>
      <c r="AT885" s="54">
        <v>55681</v>
      </c>
      <c r="AU885" s="54">
        <v>49196</v>
      </c>
      <c r="AV885" s="25">
        <f t="shared" si="52"/>
        <v>319643</v>
      </c>
      <c r="AW885" s="165">
        <v>304312</v>
      </c>
      <c r="AX885" s="98">
        <f t="shared" si="53"/>
        <v>2114352</v>
      </c>
      <c r="AY885" s="73"/>
      <c r="AZ885" s="20">
        <v>266774</v>
      </c>
      <c r="BA885" s="20">
        <v>63339</v>
      </c>
      <c r="BB885" s="19">
        <v>330113</v>
      </c>
      <c r="BC885" s="19">
        <f t="shared" si="54"/>
        <v>2444465</v>
      </c>
      <c r="BE885" s="20">
        <v>22380</v>
      </c>
      <c r="BF885" s="21">
        <f t="shared" si="55"/>
        <v>2422085</v>
      </c>
      <c r="BH885" s="73"/>
      <c r="BI885" s="73"/>
      <c r="BJ885" s="73"/>
      <c r="BK885" s="73"/>
      <c r="BL885" s="73"/>
      <c r="BM885" s="73"/>
      <c r="BN885" s="73"/>
    </row>
    <row r="886" spans="1:66" ht="22.5" customHeight="1" x14ac:dyDescent="0.2">
      <c r="A886" s="125" t="s">
        <v>2695</v>
      </c>
      <c r="B886" s="126" t="s">
        <v>2623</v>
      </c>
      <c r="C886" s="136" t="s">
        <v>976</v>
      </c>
      <c r="D886" s="129">
        <v>6</v>
      </c>
      <c r="E886" s="130" t="s">
        <v>3561</v>
      </c>
      <c r="F886" s="19">
        <v>126891</v>
      </c>
      <c r="G886" s="20">
        <v>120996</v>
      </c>
      <c r="H886" s="20">
        <v>55100</v>
      </c>
      <c r="I886" s="20">
        <v>0</v>
      </c>
      <c r="J886" s="20">
        <v>0</v>
      </c>
      <c r="K886" s="20">
        <v>0</v>
      </c>
      <c r="L886" s="20">
        <v>0</v>
      </c>
      <c r="M886" s="20">
        <v>2600</v>
      </c>
      <c r="N886" s="20">
        <v>1731</v>
      </c>
      <c r="O886" s="20">
        <v>0</v>
      </c>
      <c r="P886" s="20">
        <v>48125</v>
      </c>
      <c r="Q886" s="20">
        <v>14760</v>
      </c>
      <c r="R886" s="20">
        <v>12285</v>
      </c>
      <c r="S886" s="20">
        <v>11609</v>
      </c>
      <c r="T886" s="21">
        <v>11573</v>
      </c>
      <c r="U886" s="54">
        <v>8778</v>
      </c>
      <c r="V886" s="20">
        <v>11130</v>
      </c>
      <c r="W886" s="20">
        <v>10148</v>
      </c>
      <c r="X886" s="20">
        <v>0</v>
      </c>
      <c r="Y886" s="21">
        <v>0</v>
      </c>
      <c r="Z886" s="20">
        <v>53298</v>
      </c>
      <c r="AA886" s="21">
        <v>0</v>
      </c>
      <c r="AB886" s="32">
        <v>0</v>
      </c>
      <c r="AC886" s="20">
        <v>165120</v>
      </c>
      <c r="AD886" s="20">
        <v>103900</v>
      </c>
      <c r="AE886" s="20">
        <v>155026</v>
      </c>
      <c r="AF886" s="20">
        <v>54096</v>
      </c>
      <c r="AG886" s="20">
        <v>23012</v>
      </c>
      <c r="AH886" s="20">
        <v>54391</v>
      </c>
      <c r="AI886" s="21">
        <v>23079</v>
      </c>
      <c r="AJ886" s="25">
        <v>15648</v>
      </c>
      <c r="AK886" s="25">
        <v>27440</v>
      </c>
      <c r="AL886" s="25">
        <v>4006</v>
      </c>
      <c r="AM886" s="22">
        <v>9411</v>
      </c>
      <c r="AN886" s="20">
        <v>78672</v>
      </c>
      <c r="AO886" s="20">
        <v>7114</v>
      </c>
      <c r="AP886" s="54">
        <v>1209939</v>
      </c>
      <c r="AQ886" s="25">
        <v>53550</v>
      </c>
      <c r="AR886" s="25">
        <v>121955</v>
      </c>
      <c r="AS886" s="54">
        <v>48812</v>
      </c>
      <c r="AT886" s="54">
        <v>69413</v>
      </c>
      <c r="AU886" s="54">
        <v>54997</v>
      </c>
      <c r="AV886" s="25">
        <f t="shared" si="52"/>
        <v>348727</v>
      </c>
      <c r="AW886" s="165">
        <v>536100</v>
      </c>
      <c r="AX886" s="98">
        <f t="shared" si="53"/>
        <v>2094766</v>
      </c>
      <c r="AY886" s="73"/>
      <c r="AZ886" s="20">
        <v>225480</v>
      </c>
      <c r="BA886" s="20">
        <v>36421</v>
      </c>
      <c r="BB886" s="19">
        <v>261901</v>
      </c>
      <c r="BC886" s="19">
        <f t="shared" si="54"/>
        <v>2356667</v>
      </c>
      <c r="BE886" s="20">
        <v>21201</v>
      </c>
      <c r="BF886" s="21">
        <f t="shared" si="55"/>
        <v>2335466</v>
      </c>
      <c r="BH886" s="73"/>
      <c r="BI886" s="73"/>
      <c r="BJ886" s="73"/>
      <c r="BK886" s="73"/>
      <c r="BL886" s="73"/>
      <c r="BM886" s="73"/>
      <c r="BN886" s="73"/>
    </row>
    <row r="887" spans="1:66" ht="22.5" customHeight="1" x14ac:dyDescent="0.2">
      <c r="A887" s="125" t="s">
        <v>2696</v>
      </c>
      <c r="B887" s="126" t="s">
        <v>2623</v>
      </c>
      <c r="C887" s="136" t="s">
        <v>977</v>
      </c>
      <c r="D887" s="129">
        <v>6</v>
      </c>
      <c r="E887" s="130" t="s">
        <v>3561</v>
      </c>
      <c r="F887" s="19">
        <v>218937</v>
      </c>
      <c r="G887" s="20">
        <v>257393</v>
      </c>
      <c r="H887" s="20">
        <v>67070</v>
      </c>
      <c r="I887" s="20">
        <v>0</v>
      </c>
      <c r="J887" s="20">
        <v>0</v>
      </c>
      <c r="K887" s="20">
        <v>0</v>
      </c>
      <c r="L887" s="20">
        <v>0</v>
      </c>
      <c r="M887" s="20">
        <v>7491</v>
      </c>
      <c r="N887" s="20">
        <v>4086</v>
      </c>
      <c r="O887" s="20">
        <v>0</v>
      </c>
      <c r="P887" s="20">
        <v>215317</v>
      </c>
      <c r="Q887" s="20">
        <v>19544</v>
      </c>
      <c r="R887" s="20">
        <v>29520</v>
      </c>
      <c r="S887" s="20">
        <v>24111</v>
      </c>
      <c r="T887" s="21">
        <v>11573</v>
      </c>
      <c r="U887" s="54">
        <v>7014</v>
      </c>
      <c r="V887" s="20">
        <v>20034</v>
      </c>
      <c r="W887" s="20">
        <v>10148</v>
      </c>
      <c r="X887" s="20">
        <v>0</v>
      </c>
      <c r="Y887" s="21">
        <v>0</v>
      </c>
      <c r="Z887" s="20">
        <v>106850</v>
      </c>
      <c r="AA887" s="21">
        <v>0</v>
      </c>
      <c r="AB887" s="32">
        <v>0</v>
      </c>
      <c r="AC887" s="20">
        <v>326278</v>
      </c>
      <c r="AD887" s="20">
        <v>278078</v>
      </c>
      <c r="AE887" s="20">
        <v>276617</v>
      </c>
      <c r="AF887" s="20">
        <v>141278</v>
      </c>
      <c r="AG887" s="20">
        <v>56565</v>
      </c>
      <c r="AH887" s="20">
        <v>102989</v>
      </c>
      <c r="AI887" s="21">
        <v>38151</v>
      </c>
      <c r="AJ887" s="25">
        <v>26255</v>
      </c>
      <c r="AK887" s="25">
        <v>46177</v>
      </c>
      <c r="AL887" s="25">
        <v>8595</v>
      </c>
      <c r="AM887" s="22">
        <v>16796</v>
      </c>
      <c r="AN887" s="20">
        <v>128342</v>
      </c>
      <c r="AO887" s="20">
        <v>20510</v>
      </c>
      <c r="AP887" s="54">
        <v>2465719</v>
      </c>
      <c r="AQ887" s="25">
        <v>51827</v>
      </c>
      <c r="AR887" s="25">
        <v>117538</v>
      </c>
      <c r="AS887" s="54">
        <v>104672</v>
      </c>
      <c r="AT887" s="54">
        <v>70168</v>
      </c>
      <c r="AU887" s="54">
        <v>54398</v>
      </c>
      <c r="AV887" s="25">
        <f t="shared" si="52"/>
        <v>398603</v>
      </c>
      <c r="AW887" s="165">
        <v>474740</v>
      </c>
      <c r="AX887" s="98">
        <f t="shared" si="53"/>
        <v>3339062</v>
      </c>
      <c r="AY887" s="73"/>
      <c r="AZ887" s="20">
        <v>338884</v>
      </c>
      <c r="BA887" s="20">
        <v>106345</v>
      </c>
      <c r="BB887" s="19">
        <v>445229</v>
      </c>
      <c r="BC887" s="19">
        <f t="shared" si="54"/>
        <v>3784291</v>
      </c>
      <c r="BE887" s="20">
        <v>47813</v>
      </c>
      <c r="BF887" s="21">
        <f t="shared" si="55"/>
        <v>3736478</v>
      </c>
      <c r="BH887" s="73"/>
      <c r="BI887" s="73"/>
      <c r="BJ887" s="73"/>
      <c r="BK887" s="73"/>
      <c r="BL887" s="73"/>
      <c r="BM887" s="73"/>
      <c r="BN887" s="73"/>
    </row>
    <row r="888" spans="1:66" ht="22.5" customHeight="1" x14ac:dyDescent="0.2">
      <c r="A888" s="125" t="s">
        <v>2697</v>
      </c>
      <c r="B888" s="126" t="s">
        <v>2623</v>
      </c>
      <c r="C888" s="136" t="s">
        <v>978</v>
      </c>
      <c r="D888" s="129">
        <v>6</v>
      </c>
      <c r="E888" s="130" t="s">
        <v>3561</v>
      </c>
      <c r="F888" s="19">
        <v>89102</v>
      </c>
      <c r="G888" s="20">
        <v>109517</v>
      </c>
      <c r="H888" s="20">
        <v>105640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1170</v>
      </c>
      <c r="O888" s="20">
        <v>0</v>
      </c>
      <c r="P888" s="20">
        <v>85503</v>
      </c>
      <c r="Q888" s="20">
        <v>9479</v>
      </c>
      <c r="R888" s="20">
        <v>14940</v>
      </c>
      <c r="S888" s="20">
        <v>8930</v>
      </c>
      <c r="T888" s="21">
        <v>11573</v>
      </c>
      <c r="U888" s="54">
        <v>1932</v>
      </c>
      <c r="V888" s="20">
        <v>6678</v>
      </c>
      <c r="W888" s="20">
        <v>10148</v>
      </c>
      <c r="X888" s="20">
        <v>0</v>
      </c>
      <c r="Y888" s="21">
        <v>0</v>
      </c>
      <c r="Z888" s="20">
        <v>38042</v>
      </c>
      <c r="AA888" s="21">
        <v>0</v>
      </c>
      <c r="AB888" s="32">
        <v>0</v>
      </c>
      <c r="AC888" s="20">
        <v>119276</v>
      </c>
      <c r="AD888" s="20">
        <v>116664</v>
      </c>
      <c r="AE888" s="20">
        <v>133737</v>
      </c>
      <c r="AF888" s="20">
        <v>49991</v>
      </c>
      <c r="AG888" s="20">
        <v>16024</v>
      </c>
      <c r="AH888" s="20">
        <v>63984</v>
      </c>
      <c r="AI888" s="21">
        <v>17898</v>
      </c>
      <c r="AJ888" s="25">
        <v>10571</v>
      </c>
      <c r="AK888" s="25">
        <v>25485</v>
      </c>
      <c r="AL888" s="25">
        <v>4028</v>
      </c>
      <c r="AM888" s="22">
        <v>8575</v>
      </c>
      <c r="AN888" s="20">
        <v>125926</v>
      </c>
      <c r="AO888" s="20">
        <v>8795</v>
      </c>
      <c r="AP888" s="54">
        <v>1193608</v>
      </c>
      <c r="AQ888" s="25">
        <v>58673</v>
      </c>
      <c r="AR888" s="25">
        <v>100922</v>
      </c>
      <c r="AS888" s="54">
        <v>54483</v>
      </c>
      <c r="AT888" s="54">
        <v>34415</v>
      </c>
      <c r="AU888" s="54">
        <v>31509</v>
      </c>
      <c r="AV888" s="25">
        <f t="shared" si="52"/>
        <v>280002</v>
      </c>
      <c r="AW888" s="165">
        <v>269959</v>
      </c>
      <c r="AX888" s="98">
        <f t="shared" si="53"/>
        <v>1743569</v>
      </c>
      <c r="AY888" s="73"/>
      <c r="AZ888" s="20">
        <v>176310</v>
      </c>
      <c r="BA888" s="20">
        <v>37460</v>
      </c>
      <c r="BB888" s="19">
        <v>213770</v>
      </c>
      <c r="BC888" s="19">
        <f t="shared" si="54"/>
        <v>1957339</v>
      </c>
      <c r="BE888" s="20">
        <v>16081</v>
      </c>
      <c r="BF888" s="21">
        <f t="shared" si="55"/>
        <v>1941258</v>
      </c>
      <c r="BH888" s="73"/>
      <c r="BI888" s="73"/>
      <c r="BJ888" s="73"/>
      <c r="BK888" s="73"/>
      <c r="BL888" s="73"/>
      <c r="BM888" s="73"/>
      <c r="BN888" s="73"/>
    </row>
    <row r="889" spans="1:66" ht="22.5" customHeight="1" x14ac:dyDescent="0.2">
      <c r="A889" s="125" t="s">
        <v>2698</v>
      </c>
      <c r="B889" s="126" t="s">
        <v>2623</v>
      </c>
      <c r="C889" s="136" t="s">
        <v>979</v>
      </c>
      <c r="D889" s="129">
        <v>6</v>
      </c>
      <c r="E889" s="130" t="s">
        <v>3561</v>
      </c>
      <c r="F889" s="19">
        <v>264040</v>
      </c>
      <c r="G889" s="20">
        <v>213187</v>
      </c>
      <c r="H889" s="20">
        <v>120650</v>
      </c>
      <c r="I889" s="20">
        <v>0</v>
      </c>
      <c r="J889" s="20">
        <v>0</v>
      </c>
      <c r="K889" s="20">
        <v>0</v>
      </c>
      <c r="L889" s="20">
        <v>0</v>
      </c>
      <c r="M889" s="20">
        <v>9967</v>
      </c>
      <c r="N889" s="20">
        <v>5436</v>
      </c>
      <c r="O889" s="20">
        <v>0</v>
      </c>
      <c r="P889" s="20">
        <v>320213</v>
      </c>
      <c r="Q889" s="20">
        <v>23416</v>
      </c>
      <c r="R889" s="20">
        <v>55755</v>
      </c>
      <c r="S889" s="20">
        <v>32148</v>
      </c>
      <c r="T889" s="21">
        <v>30090</v>
      </c>
      <c r="U889" s="54">
        <v>9996</v>
      </c>
      <c r="V889" s="20">
        <v>14469</v>
      </c>
      <c r="W889" s="20">
        <v>10148</v>
      </c>
      <c r="X889" s="20">
        <v>0</v>
      </c>
      <c r="Y889" s="21">
        <v>0</v>
      </c>
      <c r="Z889" s="20">
        <v>118231</v>
      </c>
      <c r="AA889" s="21">
        <v>0</v>
      </c>
      <c r="AB889" s="32">
        <v>0</v>
      </c>
      <c r="AC889" s="20">
        <v>460319</v>
      </c>
      <c r="AD889" s="20">
        <v>445167</v>
      </c>
      <c r="AE889" s="20">
        <v>316403</v>
      </c>
      <c r="AF889" s="20">
        <v>170982</v>
      </c>
      <c r="AG889" s="20">
        <v>65330</v>
      </c>
      <c r="AH889" s="20">
        <v>151497</v>
      </c>
      <c r="AI889" s="21">
        <v>19782</v>
      </c>
      <c r="AJ889" s="25">
        <v>30788</v>
      </c>
      <c r="AK889" s="25">
        <v>45040</v>
      </c>
      <c r="AL889" s="25">
        <v>9513</v>
      </c>
      <c r="AM889" s="22">
        <v>18408</v>
      </c>
      <c r="AN889" s="20">
        <v>288055</v>
      </c>
      <c r="AO889" s="20">
        <v>15939</v>
      </c>
      <c r="AP889" s="54">
        <v>3264969</v>
      </c>
      <c r="AQ889" s="25">
        <v>87159</v>
      </c>
      <c r="AR889" s="25">
        <v>122978</v>
      </c>
      <c r="AS889" s="54">
        <v>97755</v>
      </c>
      <c r="AT889" s="54">
        <v>29985</v>
      </c>
      <c r="AU889" s="54">
        <v>62845</v>
      </c>
      <c r="AV889" s="25">
        <f t="shared" si="52"/>
        <v>400722</v>
      </c>
      <c r="AW889" s="165">
        <v>643578</v>
      </c>
      <c r="AX889" s="98">
        <f t="shared" si="53"/>
        <v>4309269</v>
      </c>
      <c r="AY889" s="73"/>
      <c r="AZ889" s="20">
        <v>379417</v>
      </c>
      <c r="BA889" s="20">
        <v>77328</v>
      </c>
      <c r="BB889" s="19">
        <v>456745</v>
      </c>
      <c r="BC889" s="19">
        <f t="shared" si="54"/>
        <v>4766014</v>
      </c>
      <c r="BE889" s="20">
        <v>51612</v>
      </c>
      <c r="BF889" s="21">
        <f t="shared" si="55"/>
        <v>4714402</v>
      </c>
      <c r="BH889" s="73"/>
      <c r="BI889" s="73"/>
      <c r="BJ889" s="73"/>
      <c r="BK889" s="73"/>
      <c r="BL889" s="73"/>
      <c r="BM889" s="73"/>
      <c r="BN889" s="73"/>
    </row>
    <row r="890" spans="1:66" ht="22.5" customHeight="1" x14ac:dyDescent="0.2">
      <c r="A890" s="125" t="s">
        <v>2699</v>
      </c>
      <c r="B890" s="126" t="s">
        <v>2623</v>
      </c>
      <c r="C890" s="136" t="s">
        <v>980</v>
      </c>
      <c r="D890" s="129">
        <v>6</v>
      </c>
      <c r="E890" s="130" t="s">
        <v>3561</v>
      </c>
      <c r="F890" s="19">
        <v>94358</v>
      </c>
      <c r="G890" s="20">
        <v>190086</v>
      </c>
      <c r="H890" s="20">
        <v>94050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876</v>
      </c>
      <c r="O890" s="20">
        <v>0</v>
      </c>
      <c r="P890" s="20">
        <v>12936</v>
      </c>
      <c r="Q890" s="20">
        <v>6643</v>
      </c>
      <c r="R890" s="20">
        <v>13950</v>
      </c>
      <c r="S890" s="20">
        <v>11609</v>
      </c>
      <c r="T890" s="21">
        <v>21989</v>
      </c>
      <c r="U890" s="54">
        <v>546</v>
      </c>
      <c r="V890" s="20">
        <v>8904</v>
      </c>
      <c r="W890" s="20">
        <v>10148</v>
      </c>
      <c r="X890" s="20">
        <v>0</v>
      </c>
      <c r="Y890" s="21">
        <v>0</v>
      </c>
      <c r="Z890" s="20">
        <v>49311</v>
      </c>
      <c r="AA890" s="21">
        <v>0</v>
      </c>
      <c r="AB890" s="32">
        <v>0</v>
      </c>
      <c r="AC890" s="20">
        <v>81023</v>
      </c>
      <c r="AD890" s="20">
        <v>89773</v>
      </c>
      <c r="AE890" s="20">
        <v>121103</v>
      </c>
      <c r="AF890" s="20">
        <v>45644</v>
      </c>
      <c r="AG890" s="20">
        <v>20160</v>
      </c>
      <c r="AH890" s="20">
        <v>58282</v>
      </c>
      <c r="AI890" s="21">
        <v>51339</v>
      </c>
      <c r="AJ890" s="25">
        <v>7922</v>
      </c>
      <c r="AK890" s="25">
        <v>20148</v>
      </c>
      <c r="AL890" s="25">
        <v>3448</v>
      </c>
      <c r="AM890" s="22">
        <v>6522</v>
      </c>
      <c r="AN890" s="20">
        <v>84145</v>
      </c>
      <c r="AO890" s="20">
        <v>22273</v>
      </c>
      <c r="AP890" s="54">
        <v>1127188</v>
      </c>
      <c r="AQ890" s="25">
        <v>57340</v>
      </c>
      <c r="AR890" s="25">
        <v>100371</v>
      </c>
      <c r="AS890" s="54">
        <v>49193</v>
      </c>
      <c r="AT890" s="54">
        <v>50499</v>
      </c>
      <c r="AU890" s="54">
        <v>28087</v>
      </c>
      <c r="AV890" s="25">
        <f t="shared" si="52"/>
        <v>285490</v>
      </c>
      <c r="AW890" s="165">
        <v>273385</v>
      </c>
      <c r="AX890" s="98">
        <f t="shared" si="53"/>
        <v>1686063</v>
      </c>
      <c r="AY890" s="73"/>
      <c r="AZ890" s="20">
        <v>147565</v>
      </c>
      <c r="BA890" s="20">
        <v>140799</v>
      </c>
      <c r="BB890" s="19">
        <v>288364</v>
      </c>
      <c r="BC890" s="19">
        <f t="shared" si="54"/>
        <v>1974427</v>
      </c>
      <c r="BE890" s="20">
        <v>16296</v>
      </c>
      <c r="BF890" s="21">
        <f t="shared" si="55"/>
        <v>1958131</v>
      </c>
      <c r="BH890" s="73"/>
      <c r="BI890" s="73"/>
      <c r="BJ890" s="73"/>
      <c r="BK890" s="73"/>
      <c r="BL890" s="73"/>
      <c r="BM890" s="73"/>
      <c r="BN890" s="73"/>
    </row>
    <row r="891" spans="1:66" ht="22.5" customHeight="1" x14ac:dyDescent="0.2">
      <c r="A891" s="125" t="s">
        <v>2700</v>
      </c>
      <c r="B891" s="126" t="s">
        <v>2701</v>
      </c>
      <c r="C891" s="136" t="s">
        <v>981</v>
      </c>
      <c r="D891" s="129">
        <v>3</v>
      </c>
      <c r="E891" s="130" t="s">
        <v>3561</v>
      </c>
      <c r="F891" s="19">
        <v>4342377</v>
      </c>
      <c r="G891" s="20">
        <v>1133385</v>
      </c>
      <c r="H891" s="20">
        <v>1215620</v>
      </c>
      <c r="I891" s="20">
        <v>0</v>
      </c>
      <c r="J891" s="20">
        <v>0</v>
      </c>
      <c r="K891" s="20">
        <v>0</v>
      </c>
      <c r="L891" s="20">
        <v>0</v>
      </c>
      <c r="M891" s="20">
        <v>456699</v>
      </c>
      <c r="N891" s="20">
        <v>258036</v>
      </c>
      <c r="O891" s="20">
        <v>124616</v>
      </c>
      <c r="P891" s="20">
        <v>1157703</v>
      </c>
      <c r="Q891" s="20">
        <v>635525</v>
      </c>
      <c r="R891" s="20">
        <v>859185</v>
      </c>
      <c r="S891" s="20">
        <v>742976</v>
      </c>
      <c r="T891" s="21">
        <v>532358</v>
      </c>
      <c r="U891" s="54">
        <v>403788</v>
      </c>
      <c r="V891" s="20">
        <v>389550</v>
      </c>
      <c r="W891" s="20">
        <v>233404</v>
      </c>
      <c r="X891" s="20">
        <v>299761</v>
      </c>
      <c r="Y891" s="21">
        <v>40424</v>
      </c>
      <c r="Z891" s="20">
        <v>3941452</v>
      </c>
      <c r="AA891" s="21">
        <v>87945</v>
      </c>
      <c r="AB891" s="32">
        <v>3423744</v>
      </c>
      <c r="AC891" s="20">
        <v>9612011</v>
      </c>
      <c r="AD891" s="20">
        <v>5101501</v>
      </c>
      <c r="AE891" s="20">
        <v>8114948</v>
      </c>
      <c r="AF891" s="20">
        <v>4868640</v>
      </c>
      <c r="AG891" s="20">
        <v>2703877</v>
      </c>
      <c r="AH891" s="20">
        <v>425350</v>
      </c>
      <c r="AI891" s="21">
        <v>143184</v>
      </c>
      <c r="AJ891" s="25">
        <v>551603</v>
      </c>
      <c r="AK891" s="25">
        <v>469867</v>
      </c>
      <c r="AL891" s="25">
        <v>164361</v>
      </c>
      <c r="AM891" s="22">
        <v>275320</v>
      </c>
      <c r="AN891" s="20">
        <v>3237475</v>
      </c>
      <c r="AO891" s="20">
        <v>179508</v>
      </c>
      <c r="AP891" s="54">
        <v>56126193</v>
      </c>
      <c r="AQ891" s="25">
        <v>532659</v>
      </c>
      <c r="AR891" s="25">
        <v>684349</v>
      </c>
      <c r="AS891" s="54">
        <v>377579</v>
      </c>
      <c r="AT891" s="54">
        <v>231905</v>
      </c>
      <c r="AU891" s="54">
        <v>628231</v>
      </c>
      <c r="AV891" s="25">
        <f t="shared" si="52"/>
        <v>2454723</v>
      </c>
      <c r="AW891" s="165">
        <v>8425351</v>
      </c>
      <c r="AX891" s="98">
        <f t="shared" si="53"/>
        <v>67006267</v>
      </c>
      <c r="AY891" s="73"/>
      <c r="AZ891" s="20">
        <v>5436573</v>
      </c>
      <c r="BA891" s="20">
        <v>246990</v>
      </c>
      <c r="BB891" s="19">
        <v>5683563</v>
      </c>
      <c r="BC891" s="19">
        <f t="shared" si="54"/>
        <v>72689830</v>
      </c>
      <c r="BE891" s="20">
        <v>3484948</v>
      </c>
      <c r="BF891" s="21">
        <f t="shared" si="55"/>
        <v>69204882</v>
      </c>
      <c r="BH891" s="73"/>
      <c r="BI891" s="73"/>
      <c r="BJ891" s="73"/>
      <c r="BK891" s="73"/>
      <c r="BL891" s="73"/>
      <c r="BM891" s="73"/>
      <c r="BN891" s="73"/>
    </row>
    <row r="892" spans="1:66" ht="22.5" customHeight="1" x14ac:dyDescent="0.2">
      <c r="A892" s="125" t="s">
        <v>2702</v>
      </c>
      <c r="B892" s="126" t="s">
        <v>2701</v>
      </c>
      <c r="C892" s="136" t="s">
        <v>982</v>
      </c>
      <c r="D892" s="129">
        <v>5</v>
      </c>
      <c r="E892" s="130" t="s">
        <v>3561</v>
      </c>
      <c r="F892" s="19">
        <v>1876720</v>
      </c>
      <c r="G892" s="20">
        <v>541737</v>
      </c>
      <c r="H892" s="20">
        <v>541500</v>
      </c>
      <c r="I892" s="20">
        <v>0</v>
      </c>
      <c r="J892" s="20">
        <v>0</v>
      </c>
      <c r="K892" s="20">
        <v>0</v>
      </c>
      <c r="L892" s="20">
        <v>0</v>
      </c>
      <c r="M892" s="20">
        <v>156414</v>
      </c>
      <c r="N892" s="20">
        <v>91348</v>
      </c>
      <c r="O892" s="20">
        <v>35261</v>
      </c>
      <c r="P892" s="20">
        <v>756340</v>
      </c>
      <c r="Q892" s="20">
        <v>278067</v>
      </c>
      <c r="R892" s="20">
        <v>367875</v>
      </c>
      <c r="S892" s="20">
        <v>312550</v>
      </c>
      <c r="T892" s="21">
        <v>254606</v>
      </c>
      <c r="U892" s="54">
        <v>191898</v>
      </c>
      <c r="V892" s="20">
        <v>168063</v>
      </c>
      <c r="W892" s="20">
        <v>101480</v>
      </c>
      <c r="X892" s="20">
        <v>0</v>
      </c>
      <c r="Y892" s="21">
        <v>0</v>
      </c>
      <c r="Z892" s="20">
        <v>798996</v>
      </c>
      <c r="AA892" s="21">
        <v>321750</v>
      </c>
      <c r="AB892" s="32">
        <v>445747</v>
      </c>
      <c r="AC892" s="20">
        <v>4844896</v>
      </c>
      <c r="AD892" s="20">
        <v>2230844</v>
      </c>
      <c r="AE892" s="20">
        <v>2924620</v>
      </c>
      <c r="AF892" s="20">
        <v>1819059</v>
      </c>
      <c r="AG892" s="20">
        <v>913786</v>
      </c>
      <c r="AH892" s="20">
        <v>244169</v>
      </c>
      <c r="AI892" s="21">
        <v>62172</v>
      </c>
      <c r="AJ892" s="25">
        <v>208771</v>
      </c>
      <c r="AK892" s="25">
        <v>222008</v>
      </c>
      <c r="AL892" s="25">
        <v>71854</v>
      </c>
      <c r="AM892" s="22">
        <v>113159</v>
      </c>
      <c r="AN892" s="20">
        <v>971399</v>
      </c>
      <c r="AO892" s="20">
        <v>100624</v>
      </c>
      <c r="AP892" s="54">
        <v>21967713</v>
      </c>
      <c r="AQ892" s="25">
        <v>442912</v>
      </c>
      <c r="AR892" s="25">
        <v>373490</v>
      </c>
      <c r="AS892" s="54">
        <v>184885</v>
      </c>
      <c r="AT892" s="54">
        <v>97441</v>
      </c>
      <c r="AU892" s="54">
        <v>249871</v>
      </c>
      <c r="AV892" s="25">
        <f t="shared" si="52"/>
        <v>1348599</v>
      </c>
      <c r="AW892" s="165">
        <v>4160870</v>
      </c>
      <c r="AX892" s="98">
        <f t="shared" si="53"/>
        <v>27477182</v>
      </c>
      <c r="AY892" s="73"/>
      <c r="AZ892" s="20">
        <v>2513099</v>
      </c>
      <c r="BA892" s="20">
        <v>194701</v>
      </c>
      <c r="BB892" s="19">
        <v>2707800</v>
      </c>
      <c r="BC892" s="19">
        <f t="shared" si="54"/>
        <v>30184982</v>
      </c>
      <c r="BE892" s="20">
        <v>829355</v>
      </c>
      <c r="BF892" s="21">
        <f t="shared" si="55"/>
        <v>29355627</v>
      </c>
      <c r="BH892" s="73"/>
      <c r="BI892" s="73"/>
      <c r="BJ892" s="73"/>
      <c r="BK892" s="73"/>
      <c r="BL892" s="73"/>
      <c r="BM892" s="73"/>
      <c r="BN892" s="73"/>
    </row>
    <row r="893" spans="1:66" ht="22.5" customHeight="1" x14ac:dyDescent="0.2">
      <c r="A893" s="125" t="s">
        <v>2703</v>
      </c>
      <c r="B893" s="126" t="s">
        <v>2701</v>
      </c>
      <c r="C893" s="136" t="s">
        <v>983</v>
      </c>
      <c r="D893" s="129">
        <v>5</v>
      </c>
      <c r="E893" s="130" t="s">
        <v>3561</v>
      </c>
      <c r="F893" s="19">
        <v>1486318</v>
      </c>
      <c r="G893" s="20">
        <v>989002</v>
      </c>
      <c r="H893" s="20">
        <v>481840</v>
      </c>
      <c r="I893" s="20">
        <v>0</v>
      </c>
      <c r="J893" s="20">
        <v>0</v>
      </c>
      <c r="K893" s="20">
        <v>0</v>
      </c>
      <c r="L893" s="20">
        <v>0</v>
      </c>
      <c r="M893" s="20">
        <v>64690</v>
      </c>
      <c r="N893" s="20">
        <v>44573</v>
      </c>
      <c r="O893" s="20">
        <v>23236</v>
      </c>
      <c r="P893" s="20">
        <v>1106026</v>
      </c>
      <c r="Q893" s="20">
        <v>128964</v>
      </c>
      <c r="R893" s="20">
        <v>306315</v>
      </c>
      <c r="S893" s="20">
        <v>257184</v>
      </c>
      <c r="T893" s="21">
        <v>219887</v>
      </c>
      <c r="U893" s="54">
        <v>136500</v>
      </c>
      <c r="V893" s="20">
        <v>153594</v>
      </c>
      <c r="W893" s="20">
        <v>121776</v>
      </c>
      <c r="X893" s="20">
        <v>0</v>
      </c>
      <c r="Y893" s="21">
        <v>0</v>
      </c>
      <c r="Z893" s="20">
        <v>691329</v>
      </c>
      <c r="AA893" s="21">
        <v>0</v>
      </c>
      <c r="AB893" s="32">
        <v>268843</v>
      </c>
      <c r="AC893" s="20">
        <v>2604991</v>
      </c>
      <c r="AD893" s="20">
        <v>1243799</v>
      </c>
      <c r="AE893" s="20">
        <v>2076550</v>
      </c>
      <c r="AF893" s="20">
        <v>1212008</v>
      </c>
      <c r="AG893" s="20">
        <v>580583</v>
      </c>
      <c r="AH893" s="20">
        <v>341728</v>
      </c>
      <c r="AI893" s="21">
        <v>561903</v>
      </c>
      <c r="AJ893" s="25">
        <v>117727</v>
      </c>
      <c r="AK893" s="25">
        <v>194614</v>
      </c>
      <c r="AL893" s="25">
        <v>53346</v>
      </c>
      <c r="AM893" s="22">
        <v>82673</v>
      </c>
      <c r="AN893" s="20">
        <v>2195845</v>
      </c>
      <c r="AO893" s="20">
        <v>231394</v>
      </c>
      <c r="AP893" s="54">
        <v>17977238</v>
      </c>
      <c r="AQ893" s="25">
        <v>301148</v>
      </c>
      <c r="AR893" s="25">
        <v>290183</v>
      </c>
      <c r="AS893" s="54">
        <v>245774</v>
      </c>
      <c r="AT893" s="54">
        <v>130434</v>
      </c>
      <c r="AU893" s="54">
        <v>210760</v>
      </c>
      <c r="AV893" s="25">
        <f t="shared" si="52"/>
        <v>1178299</v>
      </c>
      <c r="AW893" s="165">
        <v>2392301</v>
      </c>
      <c r="AX893" s="98">
        <f t="shared" si="53"/>
        <v>21547838</v>
      </c>
      <c r="AY893" s="73"/>
      <c r="AZ893" s="20">
        <v>1533068</v>
      </c>
      <c r="BA893" s="20">
        <v>1185908</v>
      </c>
      <c r="BB893" s="19">
        <v>2718976</v>
      </c>
      <c r="BC893" s="19">
        <f t="shared" si="54"/>
        <v>24266814</v>
      </c>
      <c r="BE893" s="20">
        <v>410762</v>
      </c>
      <c r="BF893" s="21">
        <f t="shared" si="55"/>
        <v>23856052</v>
      </c>
      <c r="BH893" s="73"/>
      <c r="BI893" s="73"/>
      <c r="BJ893" s="73"/>
      <c r="BK893" s="73"/>
      <c r="BL893" s="73"/>
      <c r="BM893" s="73"/>
      <c r="BN893" s="73"/>
    </row>
    <row r="894" spans="1:66" ht="22.5" customHeight="1" x14ac:dyDescent="0.2">
      <c r="A894" s="125" t="s">
        <v>2704</v>
      </c>
      <c r="B894" s="126" t="s">
        <v>2701</v>
      </c>
      <c r="C894" s="136" t="s">
        <v>984</v>
      </c>
      <c r="D894" s="129">
        <v>5</v>
      </c>
      <c r="E894" s="130" t="s">
        <v>3561</v>
      </c>
      <c r="F894" s="19">
        <v>1307205</v>
      </c>
      <c r="G894" s="20">
        <v>296323</v>
      </c>
      <c r="H894" s="20">
        <v>163020</v>
      </c>
      <c r="I894" s="20">
        <v>0</v>
      </c>
      <c r="J894" s="20">
        <v>0</v>
      </c>
      <c r="K894" s="20">
        <v>0</v>
      </c>
      <c r="L894" s="20">
        <v>0</v>
      </c>
      <c r="M894" s="20">
        <v>105899</v>
      </c>
      <c r="N894" s="20">
        <v>58440</v>
      </c>
      <c r="O894" s="20">
        <v>57535</v>
      </c>
      <c r="P894" s="20">
        <v>797736</v>
      </c>
      <c r="Q894" s="20">
        <v>156275</v>
      </c>
      <c r="R894" s="20">
        <v>221670</v>
      </c>
      <c r="S894" s="20">
        <v>204497</v>
      </c>
      <c r="T894" s="21">
        <v>150449</v>
      </c>
      <c r="U894" s="54">
        <v>105714</v>
      </c>
      <c r="V894" s="20">
        <v>170289</v>
      </c>
      <c r="W894" s="20">
        <v>81184</v>
      </c>
      <c r="X894" s="20">
        <v>0</v>
      </c>
      <c r="Y894" s="21">
        <v>0</v>
      </c>
      <c r="Z894" s="20">
        <v>541773</v>
      </c>
      <c r="AA894" s="21">
        <v>180180</v>
      </c>
      <c r="AB894" s="32">
        <v>235012</v>
      </c>
      <c r="AC894" s="20">
        <v>2977168</v>
      </c>
      <c r="AD894" s="20">
        <v>1252367</v>
      </c>
      <c r="AE894" s="20">
        <v>2104889</v>
      </c>
      <c r="AF894" s="20">
        <v>1359565</v>
      </c>
      <c r="AG894" s="20">
        <v>609734</v>
      </c>
      <c r="AH894" s="20">
        <v>46336</v>
      </c>
      <c r="AI894" s="21">
        <v>50868</v>
      </c>
      <c r="AJ894" s="25">
        <v>146682</v>
      </c>
      <c r="AK894" s="25">
        <v>180210</v>
      </c>
      <c r="AL894" s="25">
        <v>50393</v>
      </c>
      <c r="AM894" s="22">
        <v>87710</v>
      </c>
      <c r="AN894" s="20">
        <v>622327</v>
      </c>
      <c r="AO894" s="20">
        <v>29489</v>
      </c>
      <c r="AP894" s="54">
        <v>14350939</v>
      </c>
      <c r="AQ894" s="25">
        <v>285424</v>
      </c>
      <c r="AR894" s="25">
        <v>313174</v>
      </c>
      <c r="AS894" s="54">
        <v>172121</v>
      </c>
      <c r="AT894" s="54">
        <v>73005</v>
      </c>
      <c r="AU894" s="54">
        <v>236304</v>
      </c>
      <c r="AV894" s="25">
        <f t="shared" si="52"/>
        <v>1080028</v>
      </c>
      <c r="AW894" s="165">
        <v>2906925</v>
      </c>
      <c r="AX894" s="98">
        <f t="shared" si="53"/>
        <v>18337892</v>
      </c>
      <c r="AY894" s="73"/>
      <c r="AZ894" s="20">
        <v>1855155</v>
      </c>
      <c r="BA894" s="20">
        <v>81615</v>
      </c>
      <c r="BB894" s="19">
        <v>1936770</v>
      </c>
      <c r="BC894" s="19">
        <f t="shared" si="54"/>
        <v>20274662</v>
      </c>
      <c r="BE894" s="20">
        <v>534624</v>
      </c>
      <c r="BF894" s="21">
        <f t="shared" si="55"/>
        <v>19740038</v>
      </c>
      <c r="BH894" s="73"/>
      <c r="BI894" s="73"/>
      <c r="BJ894" s="73"/>
      <c r="BK894" s="73"/>
      <c r="BL894" s="73"/>
      <c r="BM894" s="73"/>
      <c r="BN894" s="73"/>
    </row>
    <row r="895" spans="1:66" ht="22.5" customHeight="1" x14ac:dyDescent="0.2">
      <c r="A895" s="125" t="s">
        <v>2705</v>
      </c>
      <c r="B895" s="126" t="s">
        <v>2701</v>
      </c>
      <c r="C895" s="136" t="s">
        <v>985</v>
      </c>
      <c r="D895" s="129">
        <v>5</v>
      </c>
      <c r="E895" s="130" t="s">
        <v>3561</v>
      </c>
      <c r="F895" s="19">
        <v>1205350</v>
      </c>
      <c r="G895" s="20">
        <v>424378</v>
      </c>
      <c r="H895" s="20">
        <v>283100</v>
      </c>
      <c r="I895" s="20">
        <v>0</v>
      </c>
      <c r="J895" s="20">
        <v>0</v>
      </c>
      <c r="K895" s="20">
        <v>0</v>
      </c>
      <c r="L895" s="20">
        <v>0</v>
      </c>
      <c r="M895" s="20">
        <v>75884</v>
      </c>
      <c r="N895" s="20">
        <v>45165</v>
      </c>
      <c r="O895" s="20">
        <v>27676</v>
      </c>
      <c r="P895" s="20">
        <v>900817</v>
      </c>
      <c r="Q895" s="20">
        <v>109923</v>
      </c>
      <c r="R895" s="20">
        <v>236520</v>
      </c>
      <c r="S895" s="20">
        <v>216106</v>
      </c>
      <c r="T895" s="21">
        <v>220003</v>
      </c>
      <c r="U895" s="54">
        <v>119448</v>
      </c>
      <c r="V895" s="20">
        <v>107961</v>
      </c>
      <c r="W895" s="20">
        <v>91332</v>
      </c>
      <c r="X895" s="20">
        <v>555016</v>
      </c>
      <c r="Y895" s="21">
        <v>110295</v>
      </c>
      <c r="Z895" s="20">
        <v>551705</v>
      </c>
      <c r="AA895" s="21">
        <v>0</v>
      </c>
      <c r="AB895" s="32">
        <v>246617</v>
      </c>
      <c r="AC895" s="20">
        <v>2329265</v>
      </c>
      <c r="AD895" s="20">
        <v>1056675</v>
      </c>
      <c r="AE895" s="20">
        <v>1604213</v>
      </c>
      <c r="AF895" s="20">
        <v>1038289</v>
      </c>
      <c r="AG895" s="20">
        <v>508606</v>
      </c>
      <c r="AH895" s="20">
        <v>214757</v>
      </c>
      <c r="AI895" s="21">
        <v>194994</v>
      </c>
      <c r="AJ895" s="25">
        <v>118701</v>
      </c>
      <c r="AK895" s="25">
        <v>169573</v>
      </c>
      <c r="AL895" s="25">
        <v>46917</v>
      </c>
      <c r="AM895" s="22">
        <v>79443</v>
      </c>
      <c r="AN895" s="20">
        <v>1406760</v>
      </c>
      <c r="AO895" s="20">
        <v>84245</v>
      </c>
      <c r="AP895" s="54">
        <v>14379734</v>
      </c>
      <c r="AQ895" s="25">
        <v>267335</v>
      </c>
      <c r="AR895" s="25">
        <v>256907</v>
      </c>
      <c r="AS895" s="54">
        <v>221181</v>
      </c>
      <c r="AT895" s="54">
        <v>95019</v>
      </c>
      <c r="AU895" s="54">
        <v>163948</v>
      </c>
      <c r="AV895" s="25">
        <f t="shared" si="52"/>
        <v>1004390</v>
      </c>
      <c r="AW895" s="165">
        <v>3414127</v>
      </c>
      <c r="AX895" s="98">
        <f t="shared" si="53"/>
        <v>18798251</v>
      </c>
      <c r="AY895" s="73"/>
      <c r="AZ895" s="20">
        <v>1545741</v>
      </c>
      <c r="BA895" s="20">
        <v>327831</v>
      </c>
      <c r="BB895" s="19">
        <v>1873572</v>
      </c>
      <c r="BC895" s="19">
        <f t="shared" si="54"/>
        <v>20671823</v>
      </c>
      <c r="BE895" s="20">
        <v>456320</v>
      </c>
      <c r="BF895" s="21">
        <f t="shared" si="55"/>
        <v>20215503</v>
      </c>
      <c r="BH895" s="73"/>
      <c r="BI895" s="73"/>
      <c r="BJ895" s="73"/>
      <c r="BK895" s="73"/>
      <c r="BL895" s="73"/>
      <c r="BM895" s="73"/>
      <c r="BN895" s="73"/>
    </row>
    <row r="896" spans="1:66" ht="22.5" customHeight="1" x14ac:dyDescent="0.2">
      <c r="A896" s="125" t="s">
        <v>2706</v>
      </c>
      <c r="B896" s="126" t="s">
        <v>2701</v>
      </c>
      <c r="C896" s="136" t="s">
        <v>986</v>
      </c>
      <c r="D896" s="129">
        <v>5</v>
      </c>
      <c r="E896" s="130" t="s">
        <v>3561</v>
      </c>
      <c r="F896" s="19">
        <v>1236296</v>
      </c>
      <c r="G896" s="20">
        <v>473432</v>
      </c>
      <c r="H896" s="20">
        <v>277020</v>
      </c>
      <c r="I896" s="20">
        <v>0</v>
      </c>
      <c r="J896" s="20">
        <v>0</v>
      </c>
      <c r="K896" s="20">
        <v>0</v>
      </c>
      <c r="L896" s="20">
        <v>0</v>
      </c>
      <c r="M896" s="20">
        <v>48533</v>
      </c>
      <c r="N896" s="20">
        <v>40793</v>
      </c>
      <c r="O896" s="20">
        <v>21830</v>
      </c>
      <c r="P896" s="20">
        <v>860352</v>
      </c>
      <c r="Q896" s="20">
        <v>106195</v>
      </c>
      <c r="R896" s="20">
        <v>196830</v>
      </c>
      <c r="S896" s="20">
        <v>182172</v>
      </c>
      <c r="T896" s="21">
        <v>218730</v>
      </c>
      <c r="U896" s="54">
        <v>103530</v>
      </c>
      <c r="V896" s="20">
        <v>107961</v>
      </c>
      <c r="W896" s="20">
        <v>121776</v>
      </c>
      <c r="X896" s="20">
        <v>43982</v>
      </c>
      <c r="Y896" s="21">
        <v>18244</v>
      </c>
      <c r="Z896" s="20">
        <v>544570</v>
      </c>
      <c r="AA896" s="21">
        <v>148005</v>
      </c>
      <c r="AB896" s="32">
        <v>198989</v>
      </c>
      <c r="AC896" s="20">
        <v>2373391</v>
      </c>
      <c r="AD896" s="20">
        <v>1715458</v>
      </c>
      <c r="AE896" s="20">
        <v>1808099</v>
      </c>
      <c r="AF896" s="20">
        <v>1091339</v>
      </c>
      <c r="AG896" s="20">
        <v>436273</v>
      </c>
      <c r="AH896" s="20">
        <v>380824</v>
      </c>
      <c r="AI896" s="21">
        <v>366909</v>
      </c>
      <c r="AJ896" s="25">
        <v>109054</v>
      </c>
      <c r="AK896" s="25">
        <v>165846</v>
      </c>
      <c r="AL896" s="25">
        <v>47074</v>
      </c>
      <c r="AM896" s="22">
        <v>75313</v>
      </c>
      <c r="AN896" s="20">
        <v>1762524</v>
      </c>
      <c r="AO896" s="20">
        <v>98749</v>
      </c>
      <c r="AP896" s="54">
        <v>15380093</v>
      </c>
      <c r="AQ896" s="25">
        <v>271016</v>
      </c>
      <c r="AR896" s="25">
        <v>265543</v>
      </c>
      <c r="AS896" s="54">
        <v>254875</v>
      </c>
      <c r="AT896" s="54">
        <v>86941</v>
      </c>
      <c r="AU896" s="54">
        <v>147060</v>
      </c>
      <c r="AV896" s="25">
        <f t="shared" si="52"/>
        <v>1025435</v>
      </c>
      <c r="AW896" s="165">
        <v>3041483</v>
      </c>
      <c r="AX896" s="98">
        <f t="shared" si="53"/>
        <v>19447011</v>
      </c>
      <c r="AY896" s="73"/>
      <c r="AZ896" s="20">
        <v>1413575</v>
      </c>
      <c r="BA896" s="20">
        <v>442376</v>
      </c>
      <c r="BB896" s="19">
        <v>1855951</v>
      </c>
      <c r="BC896" s="19">
        <f t="shared" si="54"/>
        <v>21302962</v>
      </c>
      <c r="BE896" s="20">
        <v>377103</v>
      </c>
      <c r="BF896" s="21">
        <f t="shared" si="55"/>
        <v>20925859</v>
      </c>
      <c r="BH896" s="73"/>
      <c r="BI896" s="73"/>
      <c r="BJ896" s="73"/>
      <c r="BK896" s="73"/>
      <c r="BL896" s="73"/>
      <c r="BM896" s="73"/>
      <c r="BN896" s="73"/>
    </row>
    <row r="897" spans="1:66" ht="22.5" customHeight="1" x14ac:dyDescent="0.2">
      <c r="A897" s="125" t="s">
        <v>2707</v>
      </c>
      <c r="B897" s="126" t="s">
        <v>2701</v>
      </c>
      <c r="C897" s="136" t="s">
        <v>987</v>
      </c>
      <c r="D897" s="129">
        <v>5</v>
      </c>
      <c r="E897" s="130" t="s">
        <v>3561</v>
      </c>
      <c r="F897" s="19">
        <v>332454</v>
      </c>
      <c r="G897" s="20">
        <v>97467</v>
      </c>
      <c r="H897" s="20">
        <v>48830</v>
      </c>
      <c r="I897" s="20">
        <v>0</v>
      </c>
      <c r="J897" s="20">
        <v>0</v>
      </c>
      <c r="K897" s="20">
        <v>0</v>
      </c>
      <c r="L897" s="20">
        <v>0</v>
      </c>
      <c r="M897" s="20">
        <v>18631</v>
      </c>
      <c r="N897" s="20">
        <v>10162</v>
      </c>
      <c r="O897" s="20">
        <v>12543</v>
      </c>
      <c r="P897" s="20">
        <v>429068</v>
      </c>
      <c r="Q897" s="20">
        <v>36149</v>
      </c>
      <c r="R897" s="20">
        <v>87975</v>
      </c>
      <c r="S897" s="20">
        <v>48222</v>
      </c>
      <c r="T897" s="21">
        <v>57865</v>
      </c>
      <c r="U897" s="54">
        <v>42084</v>
      </c>
      <c r="V897" s="20">
        <v>37842</v>
      </c>
      <c r="W897" s="20">
        <v>20296</v>
      </c>
      <c r="X897" s="20">
        <v>0</v>
      </c>
      <c r="Y897" s="21">
        <v>0</v>
      </c>
      <c r="Z897" s="20">
        <v>215696</v>
      </c>
      <c r="AA897" s="21">
        <v>0</v>
      </c>
      <c r="AB897" s="32">
        <v>66386</v>
      </c>
      <c r="AC897" s="20">
        <v>483559</v>
      </c>
      <c r="AD897" s="20">
        <v>484307</v>
      </c>
      <c r="AE897" s="20">
        <v>480852</v>
      </c>
      <c r="AF897" s="20">
        <v>279738</v>
      </c>
      <c r="AG897" s="20">
        <v>106183</v>
      </c>
      <c r="AH897" s="20">
        <v>70319</v>
      </c>
      <c r="AI897" s="21">
        <v>49455</v>
      </c>
      <c r="AJ897" s="25">
        <v>46094</v>
      </c>
      <c r="AK897" s="25">
        <v>59503</v>
      </c>
      <c r="AL897" s="25">
        <v>15651</v>
      </c>
      <c r="AM897" s="22">
        <v>28729</v>
      </c>
      <c r="AN897" s="20">
        <v>126557</v>
      </c>
      <c r="AO897" s="20">
        <v>20090</v>
      </c>
      <c r="AP897" s="54">
        <v>3812707</v>
      </c>
      <c r="AQ897" s="25">
        <v>92960</v>
      </c>
      <c r="AR897" s="25">
        <v>148549</v>
      </c>
      <c r="AS897" s="54">
        <v>115034</v>
      </c>
      <c r="AT897" s="54">
        <v>51680</v>
      </c>
      <c r="AU897" s="54">
        <v>56783</v>
      </c>
      <c r="AV897" s="25">
        <f t="shared" si="52"/>
        <v>465006</v>
      </c>
      <c r="AW897" s="165">
        <v>417178</v>
      </c>
      <c r="AX897" s="98">
        <f t="shared" si="53"/>
        <v>4694891</v>
      </c>
      <c r="AY897" s="73"/>
      <c r="AZ897" s="20">
        <v>501476</v>
      </c>
      <c r="BA897" s="20">
        <v>81726</v>
      </c>
      <c r="BB897" s="19">
        <v>583202</v>
      </c>
      <c r="BC897" s="19">
        <f t="shared" si="54"/>
        <v>5278093</v>
      </c>
      <c r="BE897" s="20">
        <v>101026</v>
      </c>
      <c r="BF897" s="21">
        <f t="shared" si="55"/>
        <v>5177067</v>
      </c>
      <c r="BH897" s="73"/>
      <c r="BI897" s="73"/>
      <c r="BJ897" s="73"/>
      <c r="BK897" s="73"/>
      <c r="BL897" s="73"/>
      <c r="BM897" s="73"/>
      <c r="BN897" s="73"/>
    </row>
    <row r="898" spans="1:66" ht="22.5" customHeight="1" x14ac:dyDescent="0.2">
      <c r="A898" s="125" t="s">
        <v>2708</v>
      </c>
      <c r="B898" s="126" t="s">
        <v>2701</v>
      </c>
      <c r="C898" s="136" t="s">
        <v>988</v>
      </c>
      <c r="D898" s="129">
        <v>5</v>
      </c>
      <c r="E898" s="130" t="s">
        <v>3561</v>
      </c>
      <c r="F898" s="19">
        <v>545135</v>
      </c>
      <c r="G898" s="20">
        <v>194364</v>
      </c>
      <c r="H898" s="20">
        <v>151810</v>
      </c>
      <c r="I898" s="20">
        <v>0</v>
      </c>
      <c r="J898" s="20">
        <v>0</v>
      </c>
      <c r="K898" s="20">
        <v>0</v>
      </c>
      <c r="L898" s="20">
        <v>0</v>
      </c>
      <c r="M898" s="20">
        <v>35961</v>
      </c>
      <c r="N898" s="20">
        <v>19615</v>
      </c>
      <c r="O898" s="20">
        <v>15429</v>
      </c>
      <c r="P898" s="20">
        <v>385503</v>
      </c>
      <c r="Q898" s="20">
        <v>59368</v>
      </c>
      <c r="R898" s="20">
        <v>75690</v>
      </c>
      <c r="S898" s="20">
        <v>74119</v>
      </c>
      <c r="T898" s="21">
        <v>81011</v>
      </c>
      <c r="U898" s="54">
        <v>80094</v>
      </c>
      <c r="V898" s="20">
        <v>55650</v>
      </c>
      <c r="W898" s="20">
        <v>42622</v>
      </c>
      <c r="X898" s="20">
        <v>0</v>
      </c>
      <c r="Y898" s="21">
        <v>0</v>
      </c>
      <c r="Z898" s="20">
        <v>282023</v>
      </c>
      <c r="AA898" s="21">
        <v>177320</v>
      </c>
      <c r="AB898" s="32">
        <v>102164</v>
      </c>
      <c r="AC898" s="20">
        <v>1292482</v>
      </c>
      <c r="AD898" s="20">
        <v>417386</v>
      </c>
      <c r="AE898" s="20">
        <v>744975</v>
      </c>
      <c r="AF898" s="20">
        <v>500952</v>
      </c>
      <c r="AG898" s="20">
        <v>209058</v>
      </c>
      <c r="AH898" s="20">
        <v>120908</v>
      </c>
      <c r="AI898" s="21">
        <v>50397</v>
      </c>
      <c r="AJ898" s="25">
        <v>65449</v>
      </c>
      <c r="AK898" s="25">
        <v>85992</v>
      </c>
      <c r="AL898" s="25">
        <v>21996</v>
      </c>
      <c r="AM898" s="22">
        <v>46465</v>
      </c>
      <c r="AN898" s="20">
        <v>197090</v>
      </c>
      <c r="AO898" s="20">
        <v>32821</v>
      </c>
      <c r="AP898" s="54">
        <v>6163849</v>
      </c>
      <c r="AQ898" s="25">
        <v>111472</v>
      </c>
      <c r="AR898" s="25">
        <v>171656</v>
      </c>
      <c r="AS898" s="54">
        <v>129673</v>
      </c>
      <c r="AT898" s="54">
        <v>55113</v>
      </c>
      <c r="AU898" s="54">
        <v>98165</v>
      </c>
      <c r="AV898" s="25">
        <f t="shared" si="52"/>
        <v>566079</v>
      </c>
      <c r="AW898" s="165">
        <v>845294</v>
      </c>
      <c r="AX898" s="98">
        <f t="shared" si="53"/>
        <v>7575222</v>
      </c>
      <c r="AY898" s="73"/>
      <c r="AZ898" s="20">
        <v>813404</v>
      </c>
      <c r="BA898" s="20">
        <v>120953</v>
      </c>
      <c r="BB898" s="19">
        <v>934357</v>
      </c>
      <c r="BC898" s="19">
        <f t="shared" si="54"/>
        <v>8509579</v>
      </c>
      <c r="BE898" s="20">
        <v>198023</v>
      </c>
      <c r="BF898" s="21">
        <f t="shared" si="55"/>
        <v>8311556</v>
      </c>
      <c r="BH898" s="73"/>
      <c r="BI898" s="73"/>
      <c r="BJ898" s="73"/>
      <c r="BK898" s="73"/>
      <c r="BL898" s="73"/>
      <c r="BM898" s="73"/>
      <c r="BN898" s="73"/>
    </row>
    <row r="899" spans="1:66" ht="22.5" customHeight="1" x14ac:dyDescent="0.2">
      <c r="A899" s="125" t="s">
        <v>2709</v>
      </c>
      <c r="B899" s="126" t="s">
        <v>2701</v>
      </c>
      <c r="C899" s="136" t="s">
        <v>989</v>
      </c>
      <c r="D899" s="129">
        <v>5</v>
      </c>
      <c r="E899" s="130" t="s">
        <v>3561</v>
      </c>
      <c r="F899" s="19">
        <v>809324</v>
      </c>
      <c r="G899" s="20">
        <v>284701</v>
      </c>
      <c r="H899" s="20">
        <v>259920</v>
      </c>
      <c r="I899" s="20">
        <v>0</v>
      </c>
      <c r="J899" s="20">
        <v>0</v>
      </c>
      <c r="K899" s="20">
        <v>0</v>
      </c>
      <c r="L899" s="20">
        <v>0</v>
      </c>
      <c r="M899" s="20">
        <v>63548</v>
      </c>
      <c r="N899" s="20">
        <v>35009</v>
      </c>
      <c r="O899" s="20">
        <v>16206</v>
      </c>
      <c r="P899" s="20">
        <v>166970</v>
      </c>
      <c r="Q899" s="20">
        <v>94039</v>
      </c>
      <c r="R899" s="20">
        <v>156330</v>
      </c>
      <c r="S899" s="20">
        <v>126806</v>
      </c>
      <c r="T899" s="21">
        <v>104157</v>
      </c>
      <c r="U899" s="54">
        <v>76146</v>
      </c>
      <c r="V899" s="20">
        <v>75684</v>
      </c>
      <c r="W899" s="20">
        <v>50740</v>
      </c>
      <c r="X899" s="20">
        <v>0</v>
      </c>
      <c r="Y899" s="21">
        <v>0</v>
      </c>
      <c r="Z899" s="20">
        <v>405065</v>
      </c>
      <c r="AA899" s="21">
        <v>39325</v>
      </c>
      <c r="AB899" s="32">
        <v>227679</v>
      </c>
      <c r="AC899" s="20">
        <v>1527517</v>
      </c>
      <c r="AD899" s="20">
        <v>829222</v>
      </c>
      <c r="AE899" s="20">
        <v>1211728</v>
      </c>
      <c r="AF899" s="20">
        <v>731423</v>
      </c>
      <c r="AG899" s="20">
        <v>331536</v>
      </c>
      <c r="AH899" s="20">
        <v>169326</v>
      </c>
      <c r="AI899" s="21">
        <v>10362</v>
      </c>
      <c r="AJ899" s="25">
        <v>96957</v>
      </c>
      <c r="AK899" s="25">
        <v>112681</v>
      </c>
      <c r="AL899" s="25">
        <v>31890</v>
      </c>
      <c r="AM899" s="22">
        <v>59918</v>
      </c>
      <c r="AN899" s="20">
        <v>169401</v>
      </c>
      <c r="AO899" s="20">
        <v>18676</v>
      </c>
      <c r="AP899" s="54">
        <v>8292286</v>
      </c>
      <c r="AQ899" s="25">
        <v>194327</v>
      </c>
      <c r="AR899" s="25">
        <v>201555</v>
      </c>
      <c r="AS899" s="54">
        <v>110349</v>
      </c>
      <c r="AT899" s="54">
        <v>67157</v>
      </c>
      <c r="AU899" s="54">
        <v>159527</v>
      </c>
      <c r="AV899" s="25">
        <f t="shared" si="52"/>
        <v>732915</v>
      </c>
      <c r="AW899" s="165">
        <v>1340046</v>
      </c>
      <c r="AX899" s="98">
        <f t="shared" si="53"/>
        <v>10365247</v>
      </c>
      <c r="AY899" s="73"/>
      <c r="AZ899" s="20">
        <v>1246806</v>
      </c>
      <c r="BA899" s="20">
        <v>78367</v>
      </c>
      <c r="BB899" s="19">
        <v>1325173</v>
      </c>
      <c r="BC899" s="19">
        <f t="shared" si="54"/>
        <v>11690420</v>
      </c>
      <c r="BE899" s="20">
        <v>320671</v>
      </c>
      <c r="BF899" s="21">
        <f t="shared" si="55"/>
        <v>11369749</v>
      </c>
      <c r="BH899" s="73"/>
      <c r="BI899" s="73"/>
      <c r="BJ899" s="73"/>
      <c r="BK899" s="73"/>
      <c r="BL899" s="73"/>
      <c r="BM899" s="73"/>
      <c r="BN899" s="73"/>
    </row>
    <row r="900" spans="1:66" ht="22.5" customHeight="1" x14ac:dyDescent="0.2">
      <c r="A900" s="125" t="s">
        <v>2710</v>
      </c>
      <c r="B900" s="126" t="s">
        <v>2701</v>
      </c>
      <c r="C900" s="136" t="s">
        <v>990</v>
      </c>
      <c r="D900" s="129">
        <v>5</v>
      </c>
      <c r="E900" s="130" t="s">
        <v>3561</v>
      </c>
      <c r="F900" s="19">
        <v>847723</v>
      </c>
      <c r="G900" s="20">
        <v>387302</v>
      </c>
      <c r="H900" s="20">
        <v>233320</v>
      </c>
      <c r="I900" s="20">
        <v>0</v>
      </c>
      <c r="J900" s="20">
        <v>0</v>
      </c>
      <c r="K900" s="20">
        <v>0</v>
      </c>
      <c r="L900" s="20">
        <v>0</v>
      </c>
      <c r="M900" s="20">
        <v>31055</v>
      </c>
      <c r="N900" s="20">
        <v>25225</v>
      </c>
      <c r="O900" s="20">
        <v>6993</v>
      </c>
      <c r="P900" s="20">
        <v>411370</v>
      </c>
      <c r="Q900" s="20">
        <v>69620</v>
      </c>
      <c r="R900" s="20">
        <v>125100</v>
      </c>
      <c r="S900" s="20">
        <v>125913</v>
      </c>
      <c r="T900" s="21">
        <v>162022</v>
      </c>
      <c r="U900" s="54">
        <v>74676</v>
      </c>
      <c r="V900" s="20">
        <v>67893</v>
      </c>
      <c r="W900" s="20">
        <v>81184</v>
      </c>
      <c r="X900" s="20">
        <v>0</v>
      </c>
      <c r="Y900" s="21">
        <v>0</v>
      </c>
      <c r="Z900" s="20">
        <v>488232</v>
      </c>
      <c r="AA900" s="21">
        <v>162305</v>
      </c>
      <c r="AB900" s="32">
        <v>114676</v>
      </c>
      <c r="AC900" s="20">
        <v>1805043</v>
      </c>
      <c r="AD900" s="20">
        <v>1249766</v>
      </c>
      <c r="AE900" s="20">
        <v>1338904</v>
      </c>
      <c r="AF900" s="20">
        <v>731343</v>
      </c>
      <c r="AG900" s="20">
        <v>276999</v>
      </c>
      <c r="AH900" s="20">
        <v>279193</v>
      </c>
      <c r="AI900" s="21">
        <v>207240</v>
      </c>
      <c r="AJ900" s="25">
        <v>77200</v>
      </c>
      <c r="AK900" s="25">
        <v>115067</v>
      </c>
      <c r="AL900" s="25">
        <v>33740</v>
      </c>
      <c r="AM900" s="22">
        <v>55476</v>
      </c>
      <c r="AN900" s="20">
        <v>1379155</v>
      </c>
      <c r="AO900" s="20">
        <v>79868</v>
      </c>
      <c r="AP900" s="54">
        <v>11043603</v>
      </c>
      <c r="AQ900" s="25">
        <v>174653</v>
      </c>
      <c r="AR900" s="25">
        <v>209535</v>
      </c>
      <c r="AS900" s="54">
        <v>209609</v>
      </c>
      <c r="AT900" s="54">
        <v>75303</v>
      </c>
      <c r="AU900" s="54">
        <v>124175</v>
      </c>
      <c r="AV900" s="25">
        <f t="shared" si="52"/>
        <v>793275</v>
      </c>
      <c r="AW900" s="165">
        <v>2577955</v>
      </c>
      <c r="AX900" s="98">
        <f t="shared" si="53"/>
        <v>14414833</v>
      </c>
      <c r="AY900" s="73"/>
      <c r="AZ900" s="20">
        <v>974969</v>
      </c>
      <c r="BA900" s="20">
        <v>335854</v>
      </c>
      <c r="BB900" s="19">
        <v>1310823</v>
      </c>
      <c r="BC900" s="19">
        <f t="shared" si="54"/>
        <v>15725656</v>
      </c>
      <c r="BE900" s="20">
        <v>251513</v>
      </c>
      <c r="BF900" s="21">
        <f t="shared" si="55"/>
        <v>15474143</v>
      </c>
      <c r="BH900" s="73"/>
      <c r="BI900" s="73"/>
      <c r="BJ900" s="73"/>
      <c r="BK900" s="73"/>
      <c r="BL900" s="73"/>
      <c r="BM900" s="73"/>
      <c r="BN900" s="73"/>
    </row>
    <row r="901" spans="1:66" ht="22.5" customHeight="1" x14ac:dyDescent="0.2">
      <c r="A901" s="125" t="s">
        <v>2711</v>
      </c>
      <c r="B901" s="126" t="s">
        <v>2701</v>
      </c>
      <c r="C901" s="136" t="s">
        <v>991</v>
      </c>
      <c r="D901" s="129">
        <v>5</v>
      </c>
      <c r="E901" s="130" t="s">
        <v>3561</v>
      </c>
      <c r="F901" s="19">
        <v>721027</v>
      </c>
      <c r="G901" s="20">
        <v>261600</v>
      </c>
      <c r="H901" s="20">
        <v>189810</v>
      </c>
      <c r="I901" s="20">
        <v>0</v>
      </c>
      <c r="J901" s="20">
        <v>0</v>
      </c>
      <c r="K901" s="20">
        <v>0</v>
      </c>
      <c r="L901" s="20">
        <v>0</v>
      </c>
      <c r="M901" s="20">
        <v>54875</v>
      </c>
      <c r="N901" s="20">
        <v>29932</v>
      </c>
      <c r="O901" s="20">
        <v>15170</v>
      </c>
      <c r="P901" s="20">
        <v>726886</v>
      </c>
      <c r="Q901" s="20">
        <v>84176</v>
      </c>
      <c r="R901" s="20">
        <v>166410</v>
      </c>
      <c r="S901" s="20">
        <v>147345</v>
      </c>
      <c r="T901" s="21">
        <v>104157</v>
      </c>
      <c r="U901" s="54">
        <v>64974</v>
      </c>
      <c r="V901" s="20">
        <v>71232</v>
      </c>
      <c r="W901" s="20">
        <v>20296</v>
      </c>
      <c r="X901" s="20">
        <v>0</v>
      </c>
      <c r="Y901" s="21">
        <v>0</v>
      </c>
      <c r="Z901" s="20">
        <v>364485</v>
      </c>
      <c r="AA901" s="21">
        <v>0</v>
      </c>
      <c r="AB901" s="32">
        <v>177858</v>
      </c>
      <c r="AC901" s="20">
        <v>1786982</v>
      </c>
      <c r="AD901" s="20">
        <v>485686</v>
      </c>
      <c r="AE901" s="20">
        <v>835715</v>
      </c>
      <c r="AF901" s="20">
        <v>525504</v>
      </c>
      <c r="AG901" s="20">
        <v>289985</v>
      </c>
      <c r="AH901" s="20">
        <v>143352</v>
      </c>
      <c r="AI901" s="21">
        <v>39564</v>
      </c>
      <c r="AJ901" s="25">
        <v>87091</v>
      </c>
      <c r="AK901" s="25">
        <v>103244</v>
      </c>
      <c r="AL901" s="25">
        <v>24770</v>
      </c>
      <c r="AM901" s="22">
        <v>55940</v>
      </c>
      <c r="AN901" s="20">
        <v>167094</v>
      </c>
      <c r="AO901" s="20">
        <v>20613</v>
      </c>
      <c r="AP901" s="54">
        <v>7765773</v>
      </c>
      <c r="AQ901" s="25">
        <v>152316</v>
      </c>
      <c r="AR901" s="25">
        <v>177517</v>
      </c>
      <c r="AS901" s="54">
        <v>98495</v>
      </c>
      <c r="AT901" s="54">
        <v>53252</v>
      </c>
      <c r="AU901" s="54">
        <v>104387</v>
      </c>
      <c r="AV901" s="25">
        <f t="shared" si="52"/>
        <v>585967</v>
      </c>
      <c r="AW901" s="165">
        <v>901240</v>
      </c>
      <c r="AX901" s="98">
        <f t="shared" si="53"/>
        <v>9252980</v>
      </c>
      <c r="AY901" s="73"/>
      <c r="AZ901" s="20">
        <v>1110764</v>
      </c>
      <c r="BA901" s="20">
        <v>81571</v>
      </c>
      <c r="BB901" s="19">
        <v>1192335</v>
      </c>
      <c r="BC901" s="19">
        <f t="shared" si="54"/>
        <v>10445315</v>
      </c>
      <c r="BE901" s="20">
        <v>315927</v>
      </c>
      <c r="BF901" s="21">
        <f t="shared" si="55"/>
        <v>10129388</v>
      </c>
      <c r="BH901" s="73"/>
      <c r="BI901" s="73"/>
      <c r="BJ901" s="73"/>
      <c r="BK901" s="73"/>
      <c r="BL901" s="73"/>
      <c r="BM901" s="73"/>
      <c r="BN901" s="73"/>
    </row>
    <row r="902" spans="1:66" ht="22.5" customHeight="1" x14ac:dyDescent="0.2">
      <c r="A902" s="125" t="s">
        <v>2712</v>
      </c>
      <c r="B902" s="126" t="s">
        <v>2701</v>
      </c>
      <c r="C902" s="136" t="s">
        <v>992</v>
      </c>
      <c r="D902" s="129">
        <v>5</v>
      </c>
      <c r="E902" s="130" t="s">
        <v>3561</v>
      </c>
      <c r="F902" s="19">
        <v>712885</v>
      </c>
      <c r="G902" s="20">
        <v>198000</v>
      </c>
      <c r="H902" s="20">
        <v>118940</v>
      </c>
      <c r="I902" s="20">
        <v>0</v>
      </c>
      <c r="J902" s="20">
        <v>0</v>
      </c>
      <c r="K902" s="20">
        <v>0</v>
      </c>
      <c r="L902" s="20">
        <v>0</v>
      </c>
      <c r="M902" s="20">
        <v>53577</v>
      </c>
      <c r="N902" s="20">
        <v>29224</v>
      </c>
      <c r="O902" s="20">
        <v>21793</v>
      </c>
      <c r="P902" s="20">
        <v>497445</v>
      </c>
      <c r="Q902" s="20">
        <v>84401</v>
      </c>
      <c r="R902" s="20">
        <v>130950</v>
      </c>
      <c r="S902" s="20">
        <v>146452</v>
      </c>
      <c r="T902" s="21">
        <v>92584</v>
      </c>
      <c r="U902" s="54">
        <v>57078</v>
      </c>
      <c r="V902" s="20">
        <v>84588</v>
      </c>
      <c r="W902" s="20">
        <v>60888</v>
      </c>
      <c r="X902" s="20">
        <v>0</v>
      </c>
      <c r="Y902" s="21">
        <v>0</v>
      </c>
      <c r="Z902" s="20">
        <v>294995</v>
      </c>
      <c r="AA902" s="21">
        <v>245960</v>
      </c>
      <c r="AB902" s="32">
        <v>177310</v>
      </c>
      <c r="AC902" s="20">
        <v>1801442</v>
      </c>
      <c r="AD902" s="20">
        <v>807200</v>
      </c>
      <c r="AE902" s="20">
        <v>1224990</v>
      </c>
      <c r="AF902" s="20">
        <v>771351</v>
      </c>
      <c r="AG902" s="20">
        <v>310356</v>
      </c>
      <c r="AH902" s="20">
        <v>58463</v>
      </c>
      <c r="AI902" s="21">
        <v>49455</v>
      </c>
      <c r="AJ902" s="25">
        <v>85554</v>
      </c>
      <c r="AK902" s="25">
        <v>99899</v>
      </c>
      <c r="AL902" s="25">
        <v>31408</v>
      </c>
      <c r="AM902" s="22">
        <v>54266</v>
      </c>
      <c r="AN902" s="20">
        <v>258677</v>
      </c>
      <c r="AO902" s="20">
        <v>34604</v>
      </c>
      <c r="AP902" s="54">
        <v>8594735</v>
      </c>
      <c r="AQ902" s="25">
        <v>199124</v>
      </c>
      <c r="AR902" s="25">
        <v>219045</v>
      </c>
      <c r="AS902" s="54">
        <v>141387</v>
      </c>
      <c r="AT902" s="54">
        <v>68986</v>
      </c>
      <c r="AU902" s="54">
        <v>123039</v>
      </c>
      <c r="AV902" s="25">
        <f t="shared" si="52"/>
        <v>751581</v>
      </c>
      <c r="AW902" s="165">
        <v>1014457</v>
      </c>
      <c r="AX902" s="98">
        <f t="shared" si="53"/>
        <v>10360773</v>
      </c>
      <c r="AY902" s="73"/>
      <c r="AZ902" s="20">
        <v>1090355</v>
      </c>
      <c r="BA902" s="20">
        <v>90058</v>
      </c>
      <c r="BB902" s="19">
        <v>1180413</v>
      </c>
      <c r="BC902" s="19">
        <f t="shared" si="54"/>
        <v>11541186</v>
      </c>
      <c r="BE902" s="20">
        <v>289244</v>
      </c>
      <c r="BF902" s="21">
        <f t="shared" si="55"/>
        <v>11251942</v>
      </c>
      <c r="BH902" s="73"/>
      <c r="BI902" s="73"/>
      <c r="BJ902" s="73"/>
      <c r="BK902" s="73"/>
      <c r="BL902" s="73"/>
      <c r="BM902" s="73"/>
      <c r="BN902" s="73"/>
    </row>
    <row r="903" spans="1:66" ht="22.5" customHeight="1" x14ac:dyDescent="0.2">
      <c r="A903" s="125" t="s">
        <v>2713</v>
      </c>
      <c r="B903" s="126" t="s">
        <v>2701</v>
      </c>
      <c r="C903" s="136" t="s">
        <v>993</v>
      </c>
      <c r="D903" s="129">
        <v>5</v>
      </c>
      <c r="E903" s="130" t="s">
        <v>3561</v>
      </c>
      <c r="F903" s="19">
        <v>1653677</v>
      </c>
      <c r="G903" s="20">
        <v>488262</v>
      </c>
      <c r="H903" s="20">
        <v>329650</v>
      </c>
      <c r="I903" s="20">
        <v>0</v>
      </c>
      <c r="J903" s="20">
        <v>0</v>
      </c>
      <c r="K903" s="20">
        <v>0</v>
      </c>
      <c r="L903" s="20">
        <v>0</v>
      </c>
      <c r="M903" s="20">
        <v>145213</v>
      </c>
      <c r="N903" s="20">
        <v>90271</v>
      </c>
      <c r="O903" s="20">
        <v>61420</v>
      </c>
      <c r="P903" s="20">
        <v>261177</v>
      </c>
      <c r="Q903" s="20">
        <v>221776</v>
      </c>
      <c r="R903" s="20">
        <v>338940</v>
      </c>
      <c r="S903" s="20">
        <v>279509</v>
      </c>
      <c r="T903" s="21">
        <v>196741</v>
      </c>
      <c r="U903" s="54">
        <v>164052</v>
      </c>
      <c r="V903" s="20">
        <v>158046</v>
      </c>
      <c r="W903" s="20">
        <v>81184</v>
      </c>
      <c r="X903" s="20">
        <v>0</v>
      </c>
      <c r="Y903" s="21">
        <v>0</v>
      </c>
      <c r="Z903" s="20">
        <v>924323</v>
      </c>
      <c r="AA903" s="21">
        <v>0</v>
      </c>
      <c r="AB903" s="32">
        <v>531270</v>
      </c>
      <c r="AC903" s="20">
        <v>3158548</v>
      </c>
      <c r="AD903" s="20">
        <v>1247805</v>
      </c>
      <c r="AE903" s="20">
        <v>2561311</v>
      </c>
      <c r="AF903" s="20">
        <v>1695491</v>
      </c>
      <c r="AG903" s="20">
        <v>766850</v>
      </c>
      <c r="AH903" s="20">
        <v>166158</v>
      </c>
      <c r="AI903" s="21">
        <v>32499</v>
      </c>
      <c r="AJ903" s="25">
        <v>191202</v>
      </c>
      <c r="AK903" s="25">
        <v>211480</v>
      </c>
      <c r="AL903" s="25">
        <v>60537</v>
      </c>
      <c r="AM903" s="22">
        <v>106677</v>
      </c>
      <c r="AN903" s="20">
        <v>719447</v>
      </c>
      <c r="AO903" s="20">
        <v>32493</v>
      </c>
      <c r="AP903" s="54">
        <v>16876009</v>
      </c>
      <c r="AQ903" s="25">
        <v>435841</v>
      </c>
      <c r="AR903" s="25">
        <v>324795</v>
      </c>
      <c r="AS903" s="54">
        <v>155280</v>
      </c>
      <c r="AT903" s="54">
        <v>94789</v>
      </c>
      <c r="AU903" s="54">
        <v>210973</v>
      </c>
      <c r="AV903" s="25">
        <f t="shared" ref="AV903:AV966" si="56">SUM(AQ903:AU903)</f>
        <v>1221678</v>
      </c>
      <c r="AW903" s="165">
        <v>3407919</v>
      </c>
      <c r="AX903" s="98">
        <f t="shared" ref="AX903:AX966" si="57">SUM(AP903,AV903:AW903)</f>
        <v>21505606</v>
      </c>
      <c r="AY903" s="73"/>
      <c r="AZ903" s="20">
        <v>2338028</v>
      </c>
      <c r="BA903" s="20">
        <v>103052</v>
      </c>
      <c r="BB903" s="19">
        <v>2441080</v>
      </c>
      <c r="BC903" s="19">
        <f t="shared" ref="BC903:BC966" si="58">AX903+BB903</f>
        <v>23946686</v>
      </c>
      <c r="BE903" s="20">
        <v>654122</v>
      </c>
      <c r="BF903" s="21">
        <f t="shared" ref="BF903:BF966" si="59">BC903-BE903</f>
        <v>23292564</v>
      </c>
      <c r="BH903" s="73"/>
      <c r="BI903" s="73"/>
      <c r="BJ903" s="73"/>
      <c r="BK903" s="73"/>
      <c r="BL903" s="73"/>
      <c r="BM903" s="73"/>
      <c r="BN903" s="73"/>
    </row>
    <row r="904" spans="1:66" ht="22.5" customHeight="1" x14ac:dyDescent="0.2">
      <c r="A904" s="125" t="s">
        <v>2714</v>
      </c>
      <c r="B904" s="126" t="s">
        <v>2701</v>
      </c>
      <c r="C904" s="136" t="s">
        <v>994</v>
      </c>
      <c r="D904" s="129">
        <v>5</v>
      </c>
      <c r="E904" s="130" t="s">
        <v>3561</v>
      </c>
      <c r="F904" s="19">
        <v>1172621</v>
      </c>
      <c r="G904" s="20">
        <v>316857</v>
      </c>
      <c r="H904" s="20">
        <v>154850</v>
      </c>
      <c r="I904" s="20">
        <v>0</v>
      </c>
      <c r="J904" s="20">
        <v>0</v>
      </c>
      <c r="K904" s="20">
        <v>0</v>
      </c>
      <c r="L904" s="20">
        <v>0</v>
      </c>
      <c r="M904" s="20">
        <v>98124</v>
      </c>
      <c r="N904" s="20">
        <v>52783</v>
      </c>
      <c r="O904" s="20">
        <v>9287</v>
      </c>
      <c r="P904" s="20">
        <v>1142611</v>
      </c>
      <c r="Q904" s="20">
        <v>149268</v>
      </c>
      <c r="R904" s="20">
        <v>239535</v>
      </c>
      <c r="S904" s="20">
        <v>201818</v>
      </c>
      <c r="T904" s="21">
        <v>127303</v>
      </c>
      <c r="U904" s="54">
        <v>104580</v>
      </c>
      <c r="V904" s="20">
        <v>100170</v>
      </c>
      <c r="W904" s="20">
        <v>50740</v>
      </c>
      <c r="X904" s="20">
        <v>0</v>
      </c>
      <c r="Y904" s="21">
        <v>0</v>
      </c>
      <c r="Z904" s="20">
        <v>542393</v>
      </c>
      <c r="AA904" s="21">
        <v>32890</v>
      </c>
      <c r="AB904" s="32">
        <v>248459</v>
      </c>
      <c r="AC904" s="20">
        <v>2242980</v>
      </c>
      <c r="AD904" s="20">
        <v>870605</v>
      </c>
      <c r="AE904" s="20">
        <v>1633669</v>
      </c>
      <c r="AF904" s="20">
        <v>1070570</v>
      </c>
      <c r="AG904" s="20">
        <v>511874</v>
      </c>
      <c r="AH904" s="20">
        <v>146972</v>
      </c>
      <c r="AI904" s="21">
        <v>42390</v>
      </c>
      <c r="AJ904" s="25">
        <v>136037</v>
      </c>
      <c r="AK904" s="25">
        <v>170299</v>
      </c>
      <c r="AL904" s="25">
        <v>41894</v>
      </c>
      <c r="AM904" s="22">
        <v>83688</v>
      </c>
      <c r="AN904" s="20">
        <v>395897</v>
      </c>
      <c r="AO904" s="20">
        <v>26742</v>
      </c>
      <c r="AP904" s="54">
        <v>12117906</v>
      </c>
      <c r="AQ904" s="25">
        <v>288579</v>
      </c>
      <c r="AR904" s="25">
        <v>258998</v>
      </c>
      <c r="AS904" s="54">
        <v>132362</v>
      </c>
      <c r="AT904" s="54">
        <v>62604</v>
      </c>
      <c r="AU904" s="54">
        <v>160150</v>
      </c>
      <c r="AV904" s="25">
        <f t="shared" si="56"/>
        <v>902693</v>
      </c>
      <c r="AW904" s="165">
        <v>2081153</v>
      </c>
      <c r="AX904" s="98">
        <f t="shared" si="57"/>
        <v>15101752</v>
      </c>
      <c r="AY904" s="73"/>
      <c r="AZ904" s="20">
        <v>1769434</v>
      </c>
      <c r="BA904" s="20">
        <v>87229</v>
      </c>
      <c r="BB904" s="19">
        <v>1856663</v>
      </c>
      <c r="BC904" s="19">
        <f t="shared" si="58"/>
        <v>16958415</v>
      </c>
      <c r="BE904" s="20">
        <v>551567</v>
      </c>
      <c r="BF904" s="21">
        <f t="shared" si="59"/>
        <v>16406848</v>
      </c>
      <c r="BH904" s="73"/>
      <c r="BI904" s="73"/>
      <c r="BJ904" s="73"/>
      <c r="BK904" s="73"/>
      <c r="BL904" s="73"/>
      <c r="BM904" s="73"/>
      <c r="BN904" s="73"/>
    </row>
    <row r="905" spans="1:66" ht="22.5" customHeight="1" x14ac:dyDescent="0.2">
      <c r="A905" s="125" t="s">
        <v>2715</v>
      </c>
      <c r="B905" s="126" t="s">
        <v>2701</v>
      </c>
      <c r="C905" s="136" t="s">
        <v>995</v>
      </c>
      <c r="D905" s="129">
        <v>5</v>
      </c>
      <c r="E905" s="130" t="s">
        <v>3561</v>
      </c>
      <c r="F905" s="19">
        <v>486082</v>
      </c>
      <c r="G905" s="20">
        <v>201280</v>
      </c>
      <c r="H905" s="20">
        <v>159410</v>
      </c>
      <c r="I905" s="20">
        <v>0</v>
      </c>
      <c r="J905" s="20">
        <v>0</v>
      </c>
      <c r="K905" s="20">
        <v>0</v>
      </c>
      <c r="L905" s="20">
        <v>0</v>
      </c>
      <c r="M905" s="20">
        <v>15832</v>
      </c>
      <c r="N905" s="20">
        <v>13348</v>
      </c>
      <c r="O905" s="20">
        <v>0</v>
      </c>
      <c r="P905" s="20">
        <v>320222</v>
      </c>
      <c r="Q905" s="20">
        <v>44446</v>
      </c>
      <c r="R905" s="20">
        <v>72630</v>
      </c>
      <c r="S905" s="20">
        <v>79477</v>
      </c>
      <c r="T905" s="21">
        <v>104157</v>
      </c>
      <c r="U905" s="54">
        <v>42252</v>
      </c>
      <c r="V905" s="20">
        <v>28938</v>
      </c>
      <c r="W905" s="20">
        <v>30444</v>
      </c>
      <c r="X905" s="20">
        <v>0</v>
      </c>
      <c r="Y905" s="21">
        <v>0</v>
      </c>
      <c r="Z905" s="20">
        <v>244663</v>
      </c>
      <c r="AA905" s="21">
        <v>0</v>
      </c>
      <c r="AB905" s="32">
        <v>110849</v>
      </c>
      <c r="AC905" s="20">
        <v>851498</v>
      </c>
      <c r="AD905" s="20">
        <v>411121</v>
      </c>
      <c r="AE905" s="20">
        <v>681388</v>
      </c>
      <c r="AF905" s="20">
        <v>369898</v>
      </c>
      <c r="AG905" s="20">
        <v>142769</v>
      </c>
      <c r="AH905" s="20">
        <v>122266</v>
      </c>
      <c r="AI905" s="21">
        <v>98910</v>
      </c>
      <c r="AJ905" s="25">
        <v>52728</v>
      </c>
      <c r="AK905" s="25">
        <v>72388</v>
      </c>
      <c r="AL905" s="25">
        <v>19354</v>
      </c>
      <c r="AM905" s="22">
        <v>35137</v>
      </c>
      <c r="AN905" s="20">
        <v>560045</v>
      </c>
      <c r="AO905" s="20">
        <v>36070</v>
      </c>
      <c r="AP905" s="54">
        <v>5407602</v>
      </c>
      <c r="AQ905" s="25">
        <v>104765</v>
      </c>
      <c r="AR905" s="25">
        <v>161160</v>
      </c>
      <c r="AS905" s="54">
        <v>133444</v>
      </c>
      <c r="AT905" s="54">
        <v>66073</v>
      </c>
      <c r="AU905" s="54">
        <v>89188</v>
      </c>
      <c r="AV905" s="25">
        <f t="shared" si="56"/>
        <v>554630</v>
      </c>
      <c r="AW905" s="165">
        <v>1087314</v>
      </c>
      <c r="AX905" s="98">
        <f t="shared" si="57"/>
        <v>7049546</v>
      </c>
      <c r="AY905" s="73"/>
      <c r="AZ905" s="20">
        <v>613464</v>
      </c>
      <c r="BA905" s="20">
        <v>148247</v>
      </c>
      <c r="BB905" s="19">
        <v>761711</v>
      </c>
      <c r="BC905" s="19">
        <f t="shared" si="58"/>
        <v>7811257</v>
      </c>
      <c r="BE905" s="20">
        <v>106888</v>
      </c>
      <c r="BF905" s="21">
        <f t="shared" si="59"/>
        <v>7704369</v>
      </c>
      <c r="BH905" s="73"/>
      <c r="BI905" s="73"/>
      <c r="BJ905" s="73"/>
      <c r="BK905" s="73"/>
      <c r="BL905" s="73"/>
      <c r="BM905" s="73"/>
      <c r="BN905" s="73"/>
    </row>
    <row r="906" spans="1:66" ht="22.5" customHeight="1" x14ac:dyDescent="0.2">
      <c r="A906" s="125" t="s">
        <v>2716</v>
      </c>
      <c r="B906" s="126" t="s">
        <v>2701</v>
      </c>
      <c r="C906" s="136" t="s">
        <v>996</v>
      </c>
      <c r="D906" s="129">
        <v>5</v>
      </c>
      <c r="E906" s="130" t="s">
        <v>3561</v>
      </c>
      <c r="F906" s="19">
        <v>793075</v>
      </c>
      <c r="G906" s="20">
        <v>195362</v>
      </c>
      <c r="H906" s="20">
        <v>125970</v>
      </c>
      <c r="I906" s="20">
        <v>0</v>
      </c>
      <c r="J906" s="20">
        <v>0</v>
      </c>
      <c r="K906" s="20">
        <v>0</v>
      </c>
      <c r="L906" s="20">
        <v>0</v>
      </c>
      <c r="M906" s="20">
        <v>48463</v>
      </c>
      <c r="N906" s="20">
        <v>29892</v>
      </c>
      <c r="O906" s="20">
        <v>7067</v>
      </c>
      <c r="P906" s="20">
        <v>81276</v>
      </c>
      <c r="Q906" s="20">
        <v>79528</v>
      </c>
      <c r="R906" s="20">
        <v>152460</v>
      </c>
      <c r="S906" s="20">
        <v>120555</v>
      </c>
      <c r="T906" s="21">
        <v>81011</v>
      </c>
      <c r="U906" s="54">
        <v>69594</v>
      </c>
      <c r="V906" s="20">
        <v>60102</v>
      </c>
      <c r="W906" s="20">
        <v>30444</v>
      </c>
      <c r="X906" s="20">
        <v>0</v>
      </c>
      <c r="Y906" s="21">
        <v>0</v>
      </c>
      <c r="Z906" s="20">
        <v>328524</v>
      </c>
      <c r="AA906" s="21">
        <v>104390</v>
      </c>
      <c r="AB906" s="32">
        <v>202485</v>
      </c>
      <c r="AC906" s="20">
        <v>1955565</v>
      </c>
      <c r="AD906" s="20">
        <v>533253</v>
      </c>
      <c r="AE906" s="20">
        <v>726618</v>
      </c>
      <c r="AF906" s="20">
        <v>460460</v>
      </c>
      <c r="AG906" s="20">
        <v>302882</v>
      </c>
      <c r="AH906" s="20">
        <v>119641</v>
      </c>
      <c r="AI906" s="21">
        <v>13659</v>
      </c>
      <c r="AJ906" s="25">
        <v>87467</v>
      </c>
      <c r="AK906" s="25">
        <v>105618</v>
      </c>
      <c r="AL906" s="25">
        <v>21983</v>
      </c>
      <c r="AM906" s="22">
        <v>56990</v>
      </c>
      <c r="AN906" s="20">
        <v>454175</v>
      </c>
      <c r="AO906" s="20">
        <v>10845</v>
      </c>
      <c r="AP906" s="54">
        <v>7359354</v>
      </c>
      <c r="AQ906" s="25">
        <v>185032</v>
      </c>
      <c r="AR906" s="25">
        <v>199196</v>
      </c>
      <c r="AS906" s="54">
        <v>60475</v>
      </c>
      <c r="AT906" s="54">
        <v>42941</v>
      </c>
      <c r="AU906" s="54">
        <v>126873</v>
      </c>
      <c r="AV906" s="25">
        <f t="shared" si="56"/>
        <v>614517</v>
      </c>
      <c r="AW906" s="165">
        <v>1018481</v>
      </c>
      <c r="AX906" s="98">
        <f t="shared" si="57"/>
        <v>8992352</v>
      </c>
      <c r="AY906" s="73"/>
      <c r="AZ906" s="20">
        <v>1105861</v>
      </c>
      <c r="BA906" s="20">
        <v>40244</v>
      </c>
      <c r="BB906" s="19">
        <v>1146105</v>
      </c>
      <c r="BC906" s="19">
        <f t="shared" si="58"/>
        <v>10138457</v>
      </c>
      <c r="BE906" s="20">
        <v>297487</v>
      </c>
      <c r="BF906" s="21">
        <f t="shared" si="59"/>
        <v>9840970</v>
      </c>
      <c r="BH906" s="73"/>
      <c r="BI906" s="73"/>
      <c r="BJ906" s="73"/>
      <c r="BK906" s="73"/>
      <c r="BL906" s="73"/>
      <c r="BM906" s="73"/>
      <c r="BN906" s="73"/>
    </row>
    <row r="907" spans="1:66" ht="22.5" customHeight="1" x14ac:dyDescent="0.2">
      <c r="A907" s="125" t="s">
        <v>2717</v>
      </c>
      <c r="B907" s="126" t="s">
        <v>2701</v>
      </c>
      <c r="C907" s="136" t="s">
        <v>997</v>
      </c>
      <c r="D907" s="129">
        <v>5</v>
      </c>
      <c r="E907" s="130" t="s">
        <v>3561</v>
      </c>
      <c r="F907" s="19">
        <v>505161</v>
      </c>
      <c r="G907" s="20">
        <v>389441</v>
      </c>
      <c r="H907" s="20">
        <v>109630</v>
      </c>
      <c r="I907" s="20">
        <v>0</v>
      </c>
      <c r="J907" s="20">
        <v>0</v>
      </c>
      <c r="K907" s="20">
        <v>0</v>
      </c>
      <c r="L907" s="20">
        <v>0</v>
      </c>
      <c r="M907" s="20">
        <v>17315</v>
      </c>
      <c r="N907" s="20">
        <v>11948</v>
      </c>
      <c r="O907" s="20">
        <v>7067</v>
      </c>
      <c r="P907" s="20">
        <v>513084</v>
      </c>
      <c r="Q907" s="20">
        <v>46063</v>
      </c>
      <c r="R907" s="20">
        <v>115560</v>
      </c>
      <c r="S907" s="20">
        <v>67868</v>
      </c>
      <c r="T907" s="21">
        <v>69438</v>
      </c>
      <c r="U907" s="54">
        <v>51702</v>
      </c>
      <c r="V907" s="20">
        <v>41181</v>
      </c>
      <c r="W907" s="20">
        <v>30444</v>
      </c>
      <c r="X907" s="20">
        <v>0</v>
      </c>
      <c r="Y907" s="21">
        <v>0</v>
      </c>
      <c r="Z907" s="20">
        <v>270754</v>
      </c>
      <c r="AA907" s="21">
        <v>0</v>
      </c>
      <c r="AB907" s="32">
        <v>68371</v>
      </c>
      <c r="AC907" s="20">
        <v>750421</v>
      </c>
      <c r="AD907" s="20">
        <v>548576</v>
      </c>
      <c r="AE907" s="20">
        <v>802421</v>
      </c>
      <c r="AF907" s="20">
        <v>422545</v>
      </c>
      <c r="AG907" s="20">
        <v>158512</v>
      </c>
      <c r="AH907" s="20">
        <v>152221</v>
      </c>
      <c r="AI907" s="21">
        <v>222783</v>
      </c>
      <c r="AJ907" s="25">
        <v>49959</v>
      </c>
      <c r="AK907" s="25">
        <v>72447</v>
      </c>
      <c r="AL907" s="25">
        <v>19677</v>
      </c>
      <c r="AM907" s="22">
        <v>32453</v>
      </c>
      <c r="AN907" s="20">
        <v>873186</v>
      </c>
      <c r="AO907" s="20">
        <v>96145</v>
      </c>
      <c r="AP907" s="54">
        <v>6516373</v>
      </c>
      <c r="AQ907" s="25">
        <v>103151</v>
      </c>
      <c r="AR907" s="25">
        <v>169272</v>
      </c>
      <c r="AS907" s="54">
        <v>120992</v>
      </c>
      <c r="AT907" s="54">
        <v>65312</v>
      </c>
      <c r="AU907" s="54">
        <v>83815</v>
      </c>
      <c r="AV907" s="25">
        <f t="shared" si="56"/>
        <v>542542</v>
      </c>
      <c r="AW907" s="165">
        <v>1804688</v>
      </c>
      <c r="AX907" s="98">
        <f t="shared" si="57"/>
        <v>8863603</v>
      </c>
      <c r="AY907" s="73"/>
      <c r="AZ907" s="20">
        <v>560488</v>
      </c>
      <c r="BA907" s="20">
        <v>443459</v>
      </c>
      <c r="BB907" s="19">
        <v>1003947</v>
      </c>
      <c r="BC907" s="19">
        <f t="shared" si="58"/>
        <v>9867550</v>
      </c>
      <c r="BE907" s="20">
        <v>108614</v>
      </c>
      <c r="BF907" s="21">
        <f t="shared" si="59"/>
        <v>9758936</v>
      </c>
      <c r="BH907" s="73"/>
      <c r="BI907" s="73"/>
      <c r="BJ907" s="73"/>
      <c r="BK907" s="73"/>
      <c r="BL907" s="73"/>
      <c r="BM907" s="73"/>
      <c r="BN907" s="73"/>
    </row>
    <row r="908" spans="1:66" ht="22.5" customHeight="1" x14ac:dyDescent="0.2">
      <c r="A908" s="125" t="s">
        <v>2718</v>
      </c>
      <c r="B908" s="126" t="s">
        <v>2701</v>
      </c>
      <c r="C908" s="136" t="s">
        <v>998</v>
      </c>
      <c r="D908" s="129">
        <v>5</v>
      </c>
      <c r="E908" s="130" t="s">
        <v>3561</v>
      </c>
      <c r="F908" s="19">
        <v>661158</v>
      </c>
      <c r="G908" s="20">
        <v>361206</v>
      </c>
      <c r="H908" s="20">
        <v>164920</v>
      </c>
      <c r="I908" s="20">
        <v>0</v>
      </c>
      <c r="J908" s="20">
        <v>0</v>
      </c>
      <c r="K908" s="20">
        <v>0</v>
      </c>
      <c r="L908" s="20">
        <v>0</v>
      </c>
      <c r="M908" s="20">
        <v>29453</v>
      </c>
      <c r="N908" s="20">
        <v>17386</v>
      </c>
      <c r="O908" s="20">
        <v>1332</v>
      </c>
      <c r="P908" s="20">
        <v>287363</v>
      </c>
      <c r="Q908" s="20">
        <v>54484</v>
      </c>
      <c r="R908" s="20">
        <v>86175</v>
      </c>
      <c r="S908" s="20">
        <v>87514</v>
      </c>
      <c r="T908" s="21">
        <v>92584</v>
      </c>
      <c r="U908" s="54">
        <v>39690</v>
      </c>
      <c r="V908" s="20">
        <v>52311</v>
      </c>
      <c r="W908" s="20">
        <v>40592</v>
      </c>
      <c r="X908" s="20">
        <v>0</v>
      </c>
      <c r="Y908" s="21">
        <v>0</v>
      </c>
      <c r="Z908" s="20">
        <v>293427</v>
      </c>
      <c r="AA908" s="21">
        <v>401115</v>
      </c>
      <c r="AB908" s="32">
        <v>91174</v>
      </c>
      <c r="AC908" s="20">
        <v>1062600</v>
      </c>
      <c r="AD908" s="20">
        <v>529480</v>
      </c>
      <c r="AE908" s="20">
        <v>694370</v>
      </c>
      <c r="AF908" s="20">
        <v>398556</v>
      </c>
      <c r="AG908" s="20">
        <v>205303</v>
      </c>
      <c r="AH908" s="20">
        <v>166611</v>
      </c>
      <c r="AI908" s="21">
        <v>104091</v>
      </c>
      <c r="AJ908" s="25">
        <v>60768</v>
      </c>
      <c r="AK908" s="25">
        <v>85021</v>
      </c>
      <c r="AL908" s="25">
        <v>21018</v>
      </c>
      <c r="AM908" s="22">
        <v>41860</v>
      </c>
      <c r="AN908" s="20">
        <v>841201</v>
      </c>
      <c r="AO908" s="20">
        <v>58948</v>
      </c>
      <c r="AP908" s="54">
        <v>7031711</v>
      </c>
      <c r="AQ908" s="25">
        <v>117964</v>
      </c>
      <c r="AR908" s="25">
        <v>142630</v>
      </c>
      <c r="AS908" s="54">
        <v>114871</v>
      </c>
      <c r="AT908" s="54">
        <v>56482</v>
      </c>
      <c r="AU908" s="54">
        <v>78948</v>
      </c>
      <c r="AV908" s="25">
        <f t="shared" si="56"/>
        <v>510895</v>
      </c>
      <c r="AW908" s="165">
        <v>1319449</v>
      </c>
      <c r="AX908" s="98">
        <f t="shared" si="57"/>
        <v>8862055</v>
      </c>
      <c r="AY908" s="73"/>
      <c r="AZ908" s="20">
        <v>748922</v>
      </c>
      <c r="BA908" s="20">
        <v>236426</v>
      </c>
      <c r="BB908" s="19">
        <v>985348</v>
      </c>
      <c r="BC908" s="19">
        <f t="shared" si="58"/>
        <v>9847403</v>
      </c>
      <c r="BE908" s="20">
        <v>210122</v>
      </c>
      <c r="BF908" s="21">
        <f t="shared" si="59"/>
        <v>9637281</v>
      </c>
      <c r="BH908" s="73"/>
      <c r="BI908" s="73"/>
      <c r="BJ908" s="73"/>
      <c r="BK908" s="73"/>
      <c r="BL908" s="73"/>
      <c r="BM908" s="73"/>
      <c r="BN908" s="73"/>
    </row>
    <row r="909" spans="1:66" ht="22.5" customHeight="1" x14ac:dyDescent="0.2">
      <c r="A909" s="125" t="s">
        <v>2719</v>
      </c>
      <c r="B909" s="126" t="s">
        <v>2701</v>
      </c>
      <c r="C909" s="136" t="s">
        <v>999</v>
      </c>
      <c r="D909" s="129">
        <v>5</v>
      </c>
      <c r="E909" s="130" t="s">
        <v>3561</v>
      </c>
      <c r="F909" s="19">
        <v>866433</v>
      </c>
      <c r="G909" s="20">
        <v>583377</v>
      </c>
      <c r="H909" s="20">
        <v>232180</v>
      </c>
      <c r="I909" s="20">
        <v>0</v>
      </c>
      <c r="J909" s="20">
        <v>0</v>
      </c>
      <c r="K909" s="20">
        <v>0</v>
      </c>
      <c r="L909" s="20">
        <v>0</v>
      </c>
      <c r="M909" s="20">
        <v>7095</v>
      </c>
      <c r="N909" s="20">
        <v>20590</v>
      </c>
      <c r="O909" s="20">
        <v>4144</v>
      </c>
      <c r="P909" s="20">
        <v>682084</v>
      </c>
      <c r="Q909" s="20">
        <v>66839</v>
      </c>
      <c r="R909" s="20">
        <v>214965</v>
      </c>
      <c r="S909" s="20">
        <v>160740</v>
      </c>
      <c r="T909" s="21">
        <v>249977</v>
      </c>
      <c r="U909" s="54">
        <v>81396</v>
      </c>
      <c r="V909" s="20">
        <v>71232</v>
      </c>
      <c r="W909" s="20">
        <v>81184</v>
      </c>
      <c r="X909" s="20">
        <v>0</v>
      </c>
      <c r="Y909" s="21">
        <v>0</v>
      </c>
      <c r="Z909" s="20">
        <v>407552</v>
      </c>
      <c r="AA909" s="21">
        <v>89375</v>
      </c>
      <c r="AB909" s="32">
        <v>117558</v>
      </c>
      <c r="AC909" s="20">
        <v>1247663</v>
      </c>
      <c r="AD909" s="20">
        <v>1224969</v>
      </c>
      <c r="AE909" s="20">
        <v>1057679</v>
      </c>
      <c r="AF909" s="20">
        <v>652131</v>
      </c>
      <c r="AG909" s="20">
        <v>266437</v>
      </c>
      <c r="AH909" s="20">
        <v>317836</v>
      </c>
      <c r="AI909" s="21">
        <v>591576</v>
      </c>
      <c r="AJ909" s="25">
        <v>67492</v>
      </c>
      <c r="AK909" s="25">
        <v>103339</v>
      </c>
      <c r="AL909" s="25">
        <v>32552</v>
      </c>
      <c r="AM909" s="22">
        <v>49788</v>
      </c>
      <c r="AN909" s="20">
        <v>1586241</v>
      </c>
      <c r="AO909" s="20">
        <v>148851</v>
      </c>
      <c r="AP909" s="54">
        <v>11283275</v>
      </c>
      <c r="AQ909" s="25">
        <v>160622</v>
      </c>
      <c r="AR909" s="25">
        <v>227525</v>
      </c>
      <c r="AS909" s="54">
        <v>209882</v>
      </c>
      <c r="AT909" s="54">
        <v>81800</v>
      </c>
      <c r="AU909" s="54">
        <v>147901</v>
      </c>
      <c r="AV909" s="25">
        <f t="shared" si="56"/>
        <v>827730</v>
      </c>
      <c r="AW909" s="165">
        <v>3036434</v>
      </c>
      <c r="AX909" s="98">
        <f t="shared" si="57"/>
        <v>15147439</v>
      </c>
      <c r="AY909" s="73"/>
      <c r="AZ909" s="20">
        <v>841405</v>
      </c>
      <c r="BA909" s="20">
        <v>621982</v>
      </c>
      <c r="BB909" s="19">
        <v>1463387</v>
      </c>
      <c r="BC909" s="19">
        <f t="shared" si="58"/>
        <v>16610826</v>
      </c>
      <c r="BE909" s="20">
        <v>186106</v>
      </c>
      <c r="BF909" s="21">
        <f t="shared" si="59"/>
        <v>16424720</v>
      </c>
      <c r="BH909" s="73"/>
      <c r="BI909" s="73"/>
      <c r="BJ909" s="73"/>
      <c r="BK909" s="73"/>
      <c r="BL909" s="73"/>
      <c r="BM909" s="73"/>
      <c r="BN909" s="73"/>
    </row>
    <row r="910" spans="1:66" ht="22.5" customHeight="1" x14ac:dyDescent="0.2">
      <c r="A910" s="125" t="s">
        <v>2720</v>
      </c>
      <c r="B910" s="126" t="s">
        <v>2701</v>
      </c>
      <c r="C910" s="136" t="s">
        <v>1000</v>
      </c>
      <c r="D910" s="129">
        <v>5</v>
      </c>
      <c r="E910" s="130" t="s">
        <v>3561</v>
      </c>
      <c r="F910" s="19">
        <v>693899</v>
      </c>
      <c r="G910" s="20">
        <v>271083</v>
      </c>
      <c r="H910" s="20">
        <v>108870</v>
      </c>
      <c r="I910" s="20">
        <v>0</v>
      </c>
      <c r="J910" s="20">
        <v>0</v>
      </c>
      <c r="K910" s="20">
        <v>0</v>
      </c>
      <c r="L910" s="20">
        <v>0</v>
      </c>
      <c r="M910" s="20">
        <v>6074</v>
      </c>
      <c r="N910" s="20">
        <v>16066</v>
      </c>
      <c r="O910" s="20">
        <v>3515</v>
      </c>
      <c r="P910" s="20">
        <v>811704</v>
      </c>
      <c r="Q910" s="20">
        <v>53999</v>
      </c>
      <c r="R910" s="20">
        <v>123795</v>
      </c>
      <c r="S910" s="20">
        <v>97337</v>
      </c>
      <c r="T910" s="21">
        <v>150449</v>
      </c>
      <c r="U910" s="54">
        <v>55608</v>
      </c>
      <c r="V910" s="20">
        <v>50085</v>
      </c>
      <c r="W910" s="20">
        <v>60888</v>
      </c>
      <c r="X910" s="20">
        <v>0</v>
      </c>
      <c r="Y910" s="21">
        <v>0</v>
      </c>
      <c r="Z910" s="20">
        <v>412904</v>
      </c>
      <c r="AA910" s="21">
        <v>0</v>
      </c>
      <c r="AB910" s="32">
        <v>88565</v>
      </c>
      <c r="AC910" s="20">
        <v>1171572</v>
      </c>
      <c r="AD910" s="20">
        <v>815460</v>
      </c>
      <c r="AE910" s="20">
        <v>1006935</v>
      </c>
      <c r="AF910" s="20">
        <v>571631</v>
      </c>
      <c r="AG910" s="20">
        <v>220569</v>
      </c>
      <c r="AH910" s="20">
        <v>179914</v>
      </c>
      <c r="AI910" s="21">
        <v>347127</v>
      </c>
      <c r="AJ910" s="25">
        <v>58001</v>
      </c>
      <c r="AK910" s="25">
        <v>89233</v>
      </c>
      <c r="AL910" s="25">
        <v>25257</v>
      </c>
      <c r="AM910" s="22">
        <v>42538</v>
      </c>
      <c r="AN910" s="20">
        <v>1131111</v>
      </c>
      <c r="AO910" s="20">
        <v>98390</v>
      </c>
      <c r="AP910" s="54">
        <v>8762579</v>
      </c>
      <c r="AQ910" s="25">
        <v>127560</v>
      </c>
      <c r="AR910" s="25">
        <v>206394</v>
      </c>
      <c r="AS910" s="54">
        <v>181980</v>
      </c>
      <c r="AT910" s="54">
        <v>79574</v>
      </c>
      <c r="AU910" s="54">
        <v>121097</v>
      </c>
      <c r="AV910" s="25">
        <f t="shared" si="56"/>
        <v>716605</v>
      </c>
      <c r="AW910" s="165">
        <v>2089786</v>
      </c>
      <c r="AX910" s="98">
        <f t="shared" si="57"/>
        <v>11568970</v>
      </c>
      <c r="AY910" s="73"/>
      <c r="AZ910" s="20">
        <v>710921</v>
      </c>
      <c r="BA910" s="20">
        <v>467724</v>
      </c>
      <c r="BB910" s="19">
        <v>1178645</v>
      </c>
      <c r="BC910" s="19">
        <f t="shared" si="58"/>
        <v>12747615</v>
      </c>
      <c r="BE910" s="20">
        <v>155629</v>
      </c>
      <c r="BF910" s="21">
        <f t="shared" si="59"/>
        <v>12591986</v>
      </c>
      <c r="BH910" s="73"/>
      <c r="BI910" s="73"/>
      <c r="BJ910" s="73"/>
      <c r="BK910" s="73"/>
      <c r="BL910" s="73"/>
      <c r="BM910" s="73"/>
      <c r="BN910" s="73"/>
    </row>
    <row r="911" spans="1:66" ht="22.5" customHeight="1" x14ac:dyDescent="0.2">
      <c r="A911" s="125" t="s">
        <v>2721</v>
      </c>
      <c r="B911" s="126" t="s">
        <v>2701</v>
      </c>
      <c r="C911" s="136" t="s">
        <v>1001</v>
      </c>
      <c r="D911" s="129">
        <v>5</v>
      </c>
      <c r="E911" s="130" t="s">
        <v>3561</v>
      </c>
      <c r="F911" s="19">
        <v>592158</v>
      </c>
      <c r="G911" s="20">
        <v>346661</v>
      </c>
      <c r="H911" s="20">
        <v>295830</v>
      </c>
      <c r="I911" s="20">
        <v>0</v>
      </c>
      <c r="J911" s="20">
        <v>0</v>
      </c>
      <c r="K911" s="20">
        <v>0</v>
      </c>
      <c r="L911" s="20">
        <v>0</v>
      </c>
      <c r="M911" s="20">
        <v>31687</v>
      </c>
      <c r="N911" s="20">
        <v>17768</v>
      </c>
      <c r="O911" s="20">
        <v>12802</v>
      </c>
      <c r="P911" s="20">
        <v>518996</v>
      </c>
      <c r="Q911" s="20">
        <v>63334</v>
      </c>
      <c r="R911" s="20">
        <v>89865</v>
      </c>
      <c r="S911" s="20">
        <v>103588</v>
      </c>
      <c r="T911" s="21">
        <v>115730</v>
      </c>
      <c r="U911" s="54">
        <v>31878</v>
      </c>
      <c r="V911" s="20">
        <v>34503</v>
      </c>
      <c r="W911" s="20">
        <v>30444</v>
      </c>
      <c r="X911" s="20">
        <v>0</v>
      </c>
      <c r="Y911" s="21">
        <v>0</v>
      </c>
      <c r="Z911" s="20">
        <v>321988</v>
      </c>
      <c r="AA911" s="21">
        <v>28600</v>
      </c>
      <c r="AB911" s="32">
        <v>93423</v>
      </c>
      <c r="AC911" s="20">
        <v>845099</v>
      </c>
      <c r="AD911" s="20">
        <v>491827</v>
      </c>
      <c r="AE911" s="20">
        <v>733109</v>
      </c>
      <c r="AF911" s="20">
        <v>426892</v>
      </c>
      <c r="AG911" s="20">
        <v>225458</v>
      </c>
      <c r="AH911" s="20">
        <v>180729</v>
      </c>
      <c r="AI911" s="21">
        <v>16485</v>
      </c>
      <c r="AJ911" s="25">
        <v>60543</v>
      </c>
      <c r="AK911" s="25">
        <v>70716</v>
      </c>
      <c r="AL911" s="25">
        <v>20891</v>
      </c>
      <c r="AM911" s="22">
        <v>38331</v>
      </c>
      <c r="AN911" s="20">
        <v>676672</v>
      </c>
      <c r="AO911" s="20">
        <v>40990</v>
      </c>
      <c r="AP911" s="54">
        <v>6556997</v>
      </c>
      <c r="AQ911" s="25">
        <v>136238</v>
      </c>
      <c r="AR911" s="25">
        <v>183977</v>
      </c>
      <c r="AS911" s="54">
        <v>163350</v>
      </c>
      <c r="AT911" s="54">
        <v>58937</v>
      </c>
      <c r="AU911" s="54">
        <v>93098</v>
      </c>
      <c r="AV911" s="25">
        <f t="shared" si="56"/>
        <v>635600</v>
      </c>
      <c r="AW911" s="165">
        <v>1317711</v>
      </c>
      <c r="AX911" s="98">
        <f t="shared" si="57"/>
        <v>8510308</v>
      </c>
      <c r="AY911" s="73"/>
      <c r="AZ911" s="20">
        <v>746285</v>
      </c>
      <c r="BA911" s="20">
        <v>131738</v>
      </c>
      <c r="BB911" s="19">
        <v>878023</v>
      </c>
      <c r="BC911" s="19">
        <f t="shared" si="58"/>
        <v>9388331</v>
      </c>
      <c r="BE911" s="20">
        <v>161736</v>
      </c>
      <c r="BF911" s="21">
        <f t="shared" si="59"/>
        <v>9226595</v>
      </c>
      <c r="BH911" s="73"/>
      <c r="BI911" s="73"/>
      <c r="BJ911" s="73"/>
      <c r="BK911" s="73"/>
      <c r="BL911" s="73"/>
      <c r="BM911" s="73"/>
      <c r="BN911" s="73"/>
    </row>
    <row r="912" spans="1:66" ht="22.5" customHeight="1" x14ac:dyDescent="0.2">
      <c r="A912" s="125" t="s">
        <v>2722</v>
      </c>
      <c r="B912" s="126" t="s">
        <v>2701</v>
      </c>
      <c r="C912" s="136" t="s">
        <v>1002</v>
      </c>
      <c r="D912" s="129">
        <v>6</v>
      </c>
      <c r="E912" s="130" t="s">
        <v>3561</v>
      </c>
      <c r="F912" s="19">
        <v>411919</v>
      </c>
      <c r="G912" s="20">
        <v>71657</v>
      </c>
      <c r="H912" s="20">
        <v>49210</v>
      </c>
      <c r="I912" s="20">
        <v>0</v>
      </c>
      <c r="J912" s="20">
        <v>0</v>
      </c>
      <c r="K912" s="20">
        <v>0</v>
      </c>
      <c r="L912" s="20">
        <v>0</v>
      </c>
      <c r="M912" s="20">
        <v>25479</v>
      </c>
      <c r="N912" s="20">
        <v>14239</v>
      </c>
      <c r="O912" s="20">
        <v>407</v>
      </c>
      <c r="P912" s="20">
        <v>101247</v>
      </c>
      <c r="Q912" s="20">
        <v>45467</v>
      </c>
      <c r="R912" s="20">
        <v>64845</v>
      </c>
      <c r="S912" s="20">
        <v>50901</v>
      </c>
      <c r="T912" s="21">
        <v>34719</v>
      </c>
      <c r="U912" s="54">
        <v>26040</v>
      </c>
      <c r="V912" s="20">
        <v>23373</v>
      </c>
      <c r="W912" s="20">
        <v>10148</v>
      </c>
      <c r="X912" s="20">
        <v>0</v>
      </c>
      <c r="Y912" s="21">
        <v>0</v>
      </c>
      <c r="Z912" s="20">
        <v>218370</v>
      </c>
      <c r="AA912" s="21">
        <v>0</v>
      </c>
      <c r="AB912" s="32">
        <v>0</v>
      </c>
      <c r="AC912" s="20">
        <v>592891</v>
      </c>
      <c r="AD912" s="20">
        <v>251419</v>
      </c>
      <c r="AE912" s="20">
        <v>435622</v>
      </c>
      <c r="AF912" s="20">
        <v>241098</v>
      </c>
      <c r="AG912" s="20">
        <v>137458</v>
      </c>
      <c r="AH912" s="20">
        <v>48599</v>
      </c>
      <c r="AI912" s="21">
        <v>4239</v>
      </c>
      <c r="AJ912" s="25">
        <v>53352</v>
      </c>
      <c r="AK912" s="25">
        <v>60798</v>
      </c>
      <c r="AL912" s="25">
        <v>11095</v>
      </c>
      <c r="AM912" s="22">
        <v>34084</v>
      </c>
      <c r="AN912" s="20">
        <v>89706</v>
      </c>
      <c r="AO912" s="20">
        <v>4500</v>
      </c>
      <c r="AP912" s="54">
        <v>3112882</v>
      </c>
      <c r="AQ912" s="25">
        <v>85385</v>
      </c>
      <c r="AR912" s="25">
        <v>145721</v>
      </c>
      <c r="AS912" s="54">
        <v>24073</v>
      </c>
      <c r="AT912" s="54">
        <v>32298</v>
      </c>
      <c r="AU912" s="54">
        <v>63356</v>
      </c>
      <c r="AV912" s="25">
        <f t="shared" si="56"/>
        <v>350833</v>
      </c>
      <c r="AW912" s="165">
        <v>404955</v>
      </c>
      <c r="AX912" s="98">
        <f t="shared" si="57"/>
        <v>3868670</v>
      </c>
      <c r="AY912" s="73"/>
      <c r="AZ912" s="20">
        <v>624845</v>
      </c>
      <c r="BA912" s="20">
        <v>12288</v>
      </c>
      <c r="BB912" s="19">
        <v>637133</v>
      </c>
      <c r="BC912" s="19">
        <f t="shared" si="58"/>
        <v>4505803</v>
      </c>
      <c r="BE912" s="20">
        <v>109898</v>
      </c>
      <c r="BF912" s="21">
        <f t="shared" si="59"/>
        <v>4395905</v>
      </c>
      <c r="BH912" s="73"/>
      <c r="BI912" s="73"/>
      <c r="BJ912" s="73"/>
      <c r="BK912" s="73"/>
      <c r="BL912" s="73"/>
      <c r="BM912" s="73"/>
      <c r="BN912" s="73"/>
    </row>
    <row r="913" spans="1:66" ht="22.5" customHeight="1" x14ac:dyDescent="0.2">
      <c r="A913" s="125" t="s">
        <v>2723</v>
      </c>
      <c r="B913" s="126" t="s">
        <v>2701</v>
      </c>
      <c r="C913" s="136" t="s">
        <v>1003</v>
      </c>
      <c r="D913" s="129">
        <v>6</v>
      </c>
      <c r="E913" s="130" t="s">
        <v>3561</v>
      </c>
      <c r="F913" s="19">
        <v>361894</v>
      </c>
      <c r="G913" s="20">
        <v>56969</v>
      </c>
      <c r="H913" s="20">
        <v>44270</v>
      </c>
      <c r="I913" s="20">
        <v>0</v>
      </c>
      <c r="J913" s="20">
        <v>0</v>
      </c>
      <c r="K913" s="20">
        <v>0</v>
      </c>
      <c r="L913" s="20">
        <v>0</v>
      </c>
      <c r="M913" s="20">
        <v>21863</v>
      </c>
      <c r="N913" s="20">
        <v>12277</v>
      </c>
      <c r="O913" s="20">
        <v>4181</v>
      </c>
      <c r="P913" s="20">
        <v>89705</v>
      </c>
      <c r="Q913" s="20">
        <v>39903</v>
      </c>
      <c r="R913" s="20">
        <v>46980</v>
      </c>
      <c r="S913" s="20">
        <v>40185</v>
      </c>
      <c r="T913" s="21">
        <v>34719</v>
      </c>
      <c r="U913" s="54">
        <v>22218</v>
      </c>
      <c r="V913" s="20">
        <v>21147</v>
      </c>
      <c r="W913" s="20">
        <v>10148</v>
      </c>
      <c r="X913" s="20">
        <v>0</v>
      </c>
      <c r="Y913" s="21">
        <v>0</v>
      </c>
      <c r="Z913" s="20">
        <v>172347</v>
      </c>
      <c r="AA913" s="21">
        <v>0</v>
      </c>
      <c r="AB913" s="32">
        <v>0</v>
      </c>
      <c r="AC913" s="20">
        <v>450901</v>
      </c>
      <c r="AD913" s="20">
        <v>225151</v>
      </c>
      <c r="AE913" s="20">
        <v>449093</v>
      </c>
      <c r="AF913" s="20">
        <v>276196</v>
      </c>
      <c r="AG913" s="20">
        <v>118507</v>
      </c>
      <c r="AH913" s="20">
        <v>49956</v>
      </c>
      <c r="AI913" s="21">
        <v>3768</v>
      </c>
      <c r="AJ913" s="25">
        <v>49618</v>
      </c>
      <c r="AK913" s="25">
        <v>53718</v>
      </c>
      <c r="AL913" s="25">
        <v>12215</v>
      </c>
      <c r="AM913" s="22">
        <v>29040</v>
      </c>
      <c r="AN913" s="20">
        <v>82231</v>
      </c>
      <c r="AO913" s="20">
        <v>3926</v>
      </c>
      <c r="AP913" s="54">
        <v>2783126</v>
      </c>
      <c r="AQ913" s="25">
        <v>82761</v>
      </c>
      <c r="AR913" s="25">
        <v>114998</v>
      </c>
      <c r="AS913" s="54">
        <v>39234</v>
      </c>
      <c r="AT913" s="54">
        <v>31410</v>
      </c>
      <c r="AU913" s="54">
        <v>65398</v>
      </c>
      <c r="AV913" s="25">
        <f t="shared" si="56"/>
        <v>333801</v>
      </c>
      <c r="AW913" s="165">
        <v>528889</v>
      </c>
      <c r="AX913" s="98">
        <f t="shared" si="57"/>
        <v>3645816</v>
      </c>
      <c r="AY913" s="73"/>
      <c r="AZ913" s="20">
        <v>554240</v>
      </c>
      <c r="BA913" s="20">
        <v>12774</v>
      </c>
      <c r="BB913" s="19">
        <v>567014</v>
      </c>
      <c r="BC913" s="19">
        <f t="shared" si="58"/>
        <v>4212830</v>
      </c>
      <c r="BE913" s="20">
        <v>115257</v>
      </c>
      <c r="BF913" s="21">
        <f t="shared" si="59"/>
        <v>4097573</v>
      </c>
      <c r="BH913" s="73"/>
      <c r="BI913" s="73"/>
      <c r="BJ913" s="73"/>
      <c r="BK913" s="73"/>
      <c r="BL913" s="73"/>
      <c r="BM913" s="73"/>
      <c r="BN913" s="73"/>
    </row>
    <row r="914" spans="1:66" ht="22.5" customHeight="1" x14ac:dyDescent="0.2">
      <c r="A914" s="125" t="s">
        <v>2724</v>
      </c>
      <c r="B914" s="126" t="s">
        <v>2701</v>
      </c>
      <c r="C914" s="136" t="s">
        <v>1004</v>
      </c>
      <c r="D914" s="129">
        <v>6</v>
      </c>
      <c r="E914" s="130" t="s">
        <v>3561</v>
      </c>
      <c r="F914" s="19">
        <v>418267</v>
      </c>
      <c r="G914" s="20">
        <v>225593</v>
      </c>
      <c r="H914" s="20">
        <v>219830</v>
      </c>
      <c r="I914" s="20">
        <v>0</v>
      </c>
      <c r="J914" s="20">
        <v>0</v>
      </c>
      <c r="K914" s="20">
        <v>0</v>
      </c>
      <c r="L914" s="20">
        <v>0</v>
      </c>
      <c r="M914" s="20">
        <v>26022</v>
      </c>
      <c r="N914" s="20">
        <v>14194</v>
      </c>
      <c r="O914" s="20">
        <v>1554</v>
      </c>
      <c r="P914" s="20">
        <v>148412</v>
      </c>
      <c r="Q914" s="20">
        <v>46483</v>
      </c>
      <c r="R914" s="20">
        <v>58140</v>
      </c>
      <c r="S914" s="20">
        <v>57152</v>
      </c>
      <c r="T914" s="21">
        <v>81011</v>
      </c>
      <c r="U914" s="54">
        <v>29190</v>
      </c>
      <c r="V914" s="20">
        <v>31164</v>
      </c>
      <c r="W914" s="20">
        <v>20296</v>
      </c>
      <c r="X914" s="20">
        <v>0</v>
      </c>
      <c r="Y914" s="21">
        <v>0</v>
      </c>
      <c r="Z914" s="20">
        <v>199825</v>
      </c>
      <c r="AA914" s="21">
        <v>67210</v>
      </c>
      <c r="AB914" s="32">
        <v>0</v>
      </c>
      <c r="AC914" s="20">
        <v>741640</v>
      </c>
      <c r="AD914" s="20">
        <v>296883</v>
      </c>
      <c r="AE914" s="20">
        <v>625408</v>
      </c>
      <c r="AF914" s="20">
        <v>350014</v>
      </c>
      <c r="AG914" s="20">
        <v>195404</v>
      </c>
      <c r="AH914" s="20">
        <v>131949</v>
      </c>
      <c r="AI914" s="21">
        <v>8007</v>
      </c>
      <c r="AJ914" s="25">
        <v>54363</v>
      </c>
      <c r="AK914" s="25">
        <v>58859</v>
      </c>
      <c r="AL914" s="25">
        <v>16807</v>
      </c>
      <c r="AM914" s="22">
        <v>31380</v>
      </c>
      <c r="AN914" s="20">
        <v>159081</v>
      </c>
      <c r="AO914" s="20">
        <v>17579</v>
      </c>
      <c r="AP914" s="54">
        <v>4331717</v>
      </c>
      <c r="AQ914" s="25">
        <v>87804</v>
      </c>
      <c r="AR914" s="25">
        <v>163329</v>
      </c>
      <c r="AS914" s="54">
        <v>135819</v>
      </c>
      <c r="AT914" s="54">
        <v>49829</v>
      </c>
      <c r="AU914" s="54">
        <v>71564</v>
      </c>
      <c r="AV914" s="25">
        <f t="shared" si="56"/>
        <v>508345</v>
      </c>
      <c r="AW914" s="165">
        <v>545537</v>
      </c>
      <c r="AX914" s="98">
        <f t="shared" si="57"/>
        <v>5385599</v>
      </c>
      <c r="AY914" s="73"/>
      <c r="AZ914" s="20">
        <v>644245</v>
      </c>
      <c r="BA914" s="20">
        <v>89483</v>
      </c>
      <c r="BB914" s="19">
        <v>733728</v>
      </c>
      <c r="BC914" s="19">
        <f t="shared" si="58"/>
        <v>6119327</v>
      </c>
      <c r="BE914" s="20">
        <v>133882</v>
      </c>
      <c r="BF914" s="21">
        <f t="shared" si="59"/>
        <v>5985445</v>
      </c>
      <c r="BH914" s="73"/>
      <c r="BI914" s="73"/>
      <c r="BJ914" s="73"/>
      <c r="BK914" s="73"/>
      <c r="BL914" s="73"/>
      <c r="BM914" s="73"/>
      <c r="BN914" s="73"/>
    </row>
    <row r="915" spans="1:66" ht="22.5" customHeight="1" x14ac:dyDescent="0.2">
      <c r="A915" s="125" t="s">
        <v>2725</v>
      </c>
      <c r="B915" s="126" t="s">
        <v>2701</v>
      </c>
      <c r="C915" s="136" t="s">
        <v>1005</v>
      </c>
      <c r="D915" s="129">
        <v>6</v>
      </c>
      <c r="E915" s="130" t="s">
        <v>3561</v>
      </c>
      <c r="F915" s="19">
        <v>412321</v>
      </c>
      <c r="G915" s="20">
        <v>93118</v>
      </c>
      <c r="H915" s="20">
        <v>50160</v>
      </c>
      <c r="I915" s="20">
        <v>0</v>
      </c>
      <c r="J915" s="20">
        <v>0</v>
      </c>
      <c r="K915" s="20">
        <v>0</v>
      </c>
      <c r="L915" s="20">
        <v>0</v>
      </c>
      <c r="M915" s="20">
        <v>24462</v>
      </c>
      <c r="N915" s="20">
        <v>13968</v>
      </c>
      <c r="O915" s="20">
        <v>6808</v>
      </c>
      <c r="P915" s="20">
        <v>208544</v>
      </c>
      <c r="Q915" s="20">
        <v>45871</v>
      </c>
      <c r="R915" s="20">
        <v>57285</v>
      </c>
      <c r="S915" s="20">
        <v>61617</v>
      </c>
      <c r="T915" s="21">
        <v>81011</v>
      </c>
      <c r="U915" s="54">
        <v>30618</v>
      </c>
      <c r="V915" s="20">
        <v>30051</v>
      </c>
      <c r="W915" s="20">
        <v>20296</v>
      </c>
      <c r="X915" s="20">
        <v>0</v>
      </c>
      <c r="Y915" s="21">
        <v>0</v>
      </c>
      <c r="Z915" s="20">
        <v>231550</v>
      </c>
      <c r="AA915" s="21">
        <v>0</v>
      </c>
      <c r="AB915" s="32">
        <v>0</v>
      </c>
      <c r="AC915" s="20">
        <v>905402</v>
      </c>
      <c r="AD915" s="20">
        <v>292238</v>
      </c>
      <c r="AE915" s="20">
        <v>563495</v>
      </c>
      <c r="AF915" s="20">
        <v>330211</v>
      </c>
      <c r="AG915" s="20">
        <v>132804</v>
      </c>
      <c r="AH915" s="20">
        <v>86337</v>
      </c>
      <c r="AI915" s="21">
        <v>11304</v>
      </c>
      <c r="AJ915" s="25">
        <v>53856</v>
      </c>
      <c r="AK915" s="25">
        <v>57212</v>
      </c>
      <c r="AL915" s="25">
        <v>14709</v>
      </c>
      <c r="AM915" s="22">
        <v>31521</v>
      </c>
      <c r="AN915" s="20">
        <v>105891</v>
      </c>
      <c r="AO915" s="20">
        <v>14565</v>
      </c>
      <c r="AP915" s="54">
        <v>3967225</v>
      </c>
      <c r="AQ915" s="25">
        <v>70471</v>
      </c>
      <c r="AR915" s="25">
        <v>126031</v>
      </c>
      <c r="AS915" s="54">
        <v>73055</v>
      </c>
      <c r="AT915" s="54">
        <v>39328</v>
      </c>
      <c r="AU915" s="54">
        <v>57978</v>
      </c>
      <c r="AV915" s="25">
        <f t="shared" si="56"/>
        <v>366863</v>
      </c>
      <c r="AW915" s="165">
        <v>547006</v>
      </c>
      <c r="AX915" s="98">
        <f t="shared" si="57"/>
        <v>4881094</v>
      </c>
      <c r="AY915" s="73"/>
      <c r="AZ915" s="20">
        <v>635076</v>
      </c>
      <c r="BA915" s="20">
        <v>56687</v>
      </c>
      <c r="BB915" s="19">
        <v>691763</v>
      </c>
      <c r="BC915" s="19">
        <f t="shared" si="58"/>
        <v>5572857</v>
      </c>
      <c r="BE915" s="20">
        <v>137735</v>
      </c>
      <c r="BF915" s="21">
        <f t="shared" si="59"/>
        <v>5435122</v>
      </c>
      <c r="BH915" s="73"/>
      <c r="BI915" s="73"/>
      <c r="BJ915" s="73"/>
      <c r="BK915" s="73"/>
      <c r="BL915" s="73"/>
      <c r="BM915" s="73"/>
      <c r="BN915" s="73"/>
    </row>
    <row r="916" spans="1:66" ht="22.5" customHeight="1" x14ac:dyDescent="0.2">
      <c r="A916" s="125" t="s">
        <v>2726</v>
      </c>
      <c r="B916" s="126" t="s">
        <v>2701</v>
      </c>
      <c r="C916" s="136" t="s">
        <v>1006</v>
      </c>
      <c r="D916" s="129">
        <v>6</v>
      </c>
      <c r="E916" s="130" t="s">
        <v>3561</v>
      </c>
      <c r="F916" s="19">
        <v>177572</v>
      </c>
      <c r="G916" s="20">
        <v>52905</v>
      </c>
      <c r="H916" s="20">
        <v>25080</v>
      </c>
      <c r="I916" s="20">
        <v>0</v>
      </c>
      <c r="J916" s="20">
        <v>0</v>
      </c>
      <c r="K916" s="20">
        <v>0</v>
      </c>
      <c r="L916" s="20">
        <v>0</v>
      </c>
      <c r="M916" s="20">
        <v>5345</v>
      </c>
      <c r="N916" s="20">
        <v>3490</v>
      </c>
      <c r="O916" s="20">
        <v>2775</v>
      </c>
      <c r="P916" s="20">
        <v>161051</v>
      </c>
      <c r="Q916" s="20">
        <v>18827</v>
      </c>
      <c r="R916" s="20">
        <v>34245</v>
      </c>
      <c r="S916" s="20">
        <v>26790</v>
      </c>
      <c r="T916" s="21">
        <v>23146</v>
      </c>
      <c r="U916" s="54">
        <v>11970</v>
      </c>
      <c r="V916" s="20">
        <v>16695</v>
      </c>
      <c r="W916" s="20">
        <v>20296</v>
      </c>
      <c r="X916" s="20">
        <v>0</v>
      </c>
      <c r="Y916" s="21">
        <v>0</v>
      </c>
      <c r="Z916" s="20">
        <v>85333</v>
      </c>
      <c r="AA916" s="21">
        <v>0</v>
      </c>
      <c r="AB916" s="32">
        <v>0</v>
      </c>
      <c r="AC916" s="20">
        <v>216226</v>
      </c>
      <c r="AD916" s="20">
        <v>201202</v>
      </c>
      <c r="AE916" s="20">
        <v>230759</v>
      </c>
      <c r="AF916" s="20">
        <v>110929</v>
      </c>
      <c r="AG916" s="20">
        <v>47549</v>
      </c>
      <c r="AH916" s="20">
        <v>62988</v>
      </c>
      <c r="AI916" s="21">
        <v>28260</v>
      </c>
      <c r="AJ916" s="25">
        <v>24093</v>
      </c>
      <c r="AK916" s="25">
        <v>37039</v>
      </c>
      <c r="AL916" s="25">
        <v>6885</v>
      </c>
      <c r="AM916" s="22">
        <v>14195</v>
      </c>
      <c r="AN916" s="20">
        <v>91160</v>
      </c>
      <c r="AO916" s="20">
        <v>8682</v>
      </c>
      <c r="AP916" s="54">
        <v>1745487</v>
      </c>
      <c r="AQ916" s="25">
        <v>45320</v>
      </c>
      <c r="AR916" s="25">
        <v>103156</v>
      </c>
      <c r="AS916" s="54">
        <v>72916</v>
      </c>
      <c r="AT916" s="54">
        <v>42294</v>
      </c>
      <c r="AU916" s="54">
        <v>33755</v>
      </c>
      <c r="AV916" s="25">
        <f t="shared" si="56"/>
        <v>297441</v>
      </c>
      <c r="AW916" s="165">
        <v>235779</v>
      </c>
      <c r="AX916" s="98">
        <f t="shared" si="57"/>
        <v>2278707</v>
      </c>
      <c r="AY916" s="73"/>
      <c r="AZ916" s="20">
        <v>314724</v>
      </c>
      <c r="BA916" s="20">
        <v>34653</v>
      </c>
      <c r="BB916" s="19">
        <v>349377</v>
      </c>
      <c r="BC916" s="19">
        <f t="shared" si="58"/>
        <v>2628084</v>
      </c>
      <c r="BE916" s="20">
        <v>49764</v>
      </c>
      <c r="BF916" s="21">
        <f t="shared" si="59"/>
        <v>2578320</v>
      </c>
      <c r="BH916" s="73"/>
      <c r="BI916" s="73"/>
      <c r="BJ916" s="73"/>
      <c r="BK916" s="73"/>
      <c r="BL916" s="73"/>
      <c r="BM916" s="73"/>
      <c r="BN916" s="73"/>
    </row>
    <row r="917" spans="1:66" ht="22.5" customHeight="1" x14ac:dyDescent="0.2">
      <c r="A917" s="125" t="s">
        <v>2727</v>
      </c>
      <c r="B917" s="126" t="s">
        <v>2701</v>
      </c>
      <c r="C917" s="136" t="s">
        <v>1007</v>
      </c>
      <c r="D917" s="129">
        <v>6</v>
      </c>
      <c r="E917" s="130" t="s">
        <v>3561</v>
      </c>
      <c r="F917" s="19">
        <v>312260</v>
      </c>
      <c r="G917" s="20">
        <v>112369</v>
      </c>
      <c r="H917" s="20">
        <v>58900</v>
      </c>
      <c r="I917" s="20">
        <v>0</v>
      </c>
      <c r="J917" s="20">
        <v>0</v>
      </c>
      <c r="K917" s="20">
        <v>0</v>
      </c>
      <c r="L917" s="20">
        <v>0</v>
      </c>
      <c r="M917" s="20">
        <v>17990</v>
      </c>
      <c r="N917" s="20">
        <v>9813</v>
      </c>
      <c r="O917" s="20">
        <v>3811</v>
      </c>
      <c r="P917" s="20">
        <v>173244</v>
      </c>
      <c r="Q917" s="20">
        <v>34368</v>
      </c>
      <c r="R917" s="20">
        <v>39060</v>
      </c>
      <c r="S917" s="20">
        <v>44650</v>
      </c>
      <c r="T917" s="21">
        <v>46292</v>
      </c>
      <c r="U917" s="54">
        <v>18228</v>
      </c>
      <c r="V917" s="20">
        <v>17808</v>
      </c>
      <c r="W917" s="20">
        <v>10148</v>
      </c>
      <c r="X917" s="20">
        <v>0</v>
      </c>
      <c r="Y917" s="21">
        <v>0</v>
      </c>
      <c r="Z917" s="20">
        <v>141085</v>
      </c>
      <c r="AA917" s="21">
        <v>63635</v>
      </c>
      <c r="AB917" s="32">
        <v>0</v>
      </c>
      <c r="AC917" s="20">
        <v>634746</v>
      </c>
      <c r="AD917" s="20">
        <v>205564</v>
      </c>
      <c r="AE917" s="20">
        <v>397720</v>
      </c>
      <c r="AF917" s="20">
        <v>238119</v>
      </c>
      <c r="AG917" s="20">
        <v>99361</v>
      </c>
      <c r="AH917" s="20">
        <v>73848</v>
      </c>
      <c r="AI917" s="21">
        <v>4239</v>
      </c>
      <c r="AJ917" s="25">
        <v>44986</v>
      </c>
      <c r="AK917" s="25">
        <v>47339</v>
      </c>
      <c r="AL917" s="25">
        <v>11243</v>
      </c>
      <c r="AM917" s="22">
        <v>24516</v>
      </c>
      <c r="AN917" s="20">
        <v>65128</v>
      </c>
      <c r="AO917" s="20">
        <v>6591</v>
      </c>
      <c r="AP917" s="54">
        <v>2957061</v>
      </c>
      <c r="AQ917" s="25">
        <v>70860</v>
      </c>
      <c r="AR917" s="25">
        <v>117405</v>
      </c>
      <c r="AS917" s="54">
        <v>60704</v>
      </c>
      <c r="AT917" s="54">
        <v>36357</v>
      </c>
      <c r="AU917" s="54">
        <v>44860</v>
      </c>
      <c r="AV917" s="25">
        <f t="shared" si="56"/>
        <v>330186</v>
      </c>
      <c r="AW917" s="165">
        <v>412071</v>
      </c>
      <c r="AX917" s="98">
        <f t="shared" si="57"/>
        <v>3699318</v>
      </c>
      <c r="AY917" s="73"/>
      <c r="AZ917" s="20">
        <v>492768</v>
      </c>
      <c r="BA917" s="20">
        <v>28708</v>
      </c>
      <c r="BB917" s="19">
        <v>521476</v>
      </c>
      <c r="BC917" s="19">
        <f t="shared" si="58"/>
        <v>4220794</v>
      </c>
      <c r="BE917" s="20">
        <v>114501</v>
      </c>
      <c r="BF917" s="21">
        <f t="shared" si="59"/>
        <v>4106293</v>
      </c>
      <c r="BH917" s="73"/>
      <c r="BI917" s="73"/>
      <c r="BJ917" s="73"/>
      <c r="BK917" s="73"/>
      <c r="BL917" s="73"/>
      <c r="BM917" s="73"/>
      <c r="BN917" s="73"/>
    </row>
    <row r="918" spans="1:66" ht="22.5" customHeight="1" x14ac:dyDescent="0.2">
      <c r="A918" s="125" t="s">
        <v>2728</v>
      </c>
      <c r="B918" s="126" t="s">
        <v>2701</v>
      </c>
      <c r="C918" s="136" t="s">
        <v>1008</v>
      </c>
      <c r="D918" s="129">
        <v>6</v>
      </c>
      <c r="E918" s="130" t="s">
        <v>3561</v>
      </c>
      <c r="F918" s="19">
        <v>217270</v>
      </c>
      <c r="G918" s="20">
        <v>84990</v>
      </c>
      <c r="H918" s="20">
        <v>86450</v>
      </c>
      <c r="I918" s="20">
        <v>0</v>
      </c>
      <c r="J918" s="20">
        <v>0</v>
      </c>
      <c r="K918" s="20">
        <v>0</v>
      </c>
      <c r="L918" s="20">
        <v>0</v>
      </c>
      <c r="M918" s="20">
        <v>9345</v>
      </c>
      <c r="N918" s="20">
        <v>5097</v>
      </c>
      <c r="O918" s="20">
        <v>0</v>
      </c>
      <c r="P918" s="20">
        <v>154810</v>
      </c>
      <c r="Q918" s="20">
        <v>22382</v>
      </c>
      <c r="R918" s="20">
        <v>22905</v>
      </c>
      <c r="S918" s="20">
        <v>27683</v>
      </c>
      <c r="T918" s="21">
        <v>34719</v>
      </c>
      <c r="U918" s="54">
        <v>11676</v>
      </c>
      <c r="V918" s="20">
        <v>13356</v>
      </c>
      <c r="W918" s="20">
        <v>10148</v>
      </c>
      <c r="X918" s="20">
        <v>0</v>
      </c>
      <c r="Y918" s="21">
        <v>0</v>
      </c>
      <c r="Z918" s="20">
        <v>83145</v>
      </c>
      <c r="AA918" s="21">
        <v>47190</v>
      </c>
      <c r="AB918" s="32">
        <v>0</v>
      </c>
      <c r="AC918" s="20">
        <v>380543</v>
      </c>
      <c r="AD918" s="20">
        <v>133575</v>
      </c>
      <c r="AE918" s="20">
        <v>204584</v>
      </c>
      <c r="AF918" s="20">
        <v>96359</v>
      </c>
      <c r="AG918" s="20">
        <v>51711</v>
      </c>
      <c r="AH918" s="20">
        <v>86156</v>
      </c>
      <c r="AI918" s="21">
        <v>942</v>
      </c>
      <c r="AJ918" s="25">
        <v>29664</v>
      </c>
      <c r="AK918" s="25">
        <v>35595</v>
      </c>
      <c r="AL918" s="25">
        <v>6029</v>
      </c>
      <c r="AM918" s="22">
        <v>15678</v>
      </c>
      <c r="AN918" s="20">
        <v>56190</v>
      </c>
      <c r="AO918" s="20">
        <v>5996</v>
      </c>
      <c r="AP918" s="54">
        <v>1934188</v>
      </c>
      <c r="AQ918" s="25">
        <v>56007</v>
      </c>
      <c r="AR918" s="25">
        <v>71522</v>
      </c>
      <c r="AS918" s="54">
        <v>58847</v>
      </c>
      <c r="AT918" s="54">
        <v>22774</v>
      </c>
      <c r="AU918" s="54">
        <v>35780</v>
      </c>
      <c r="AV918" s="25">
        <f t="shared" si="56"/>
        <v>244930</v>
      </c>
      <c r="AW918" s="165">
        <v>226561</v>
      </c>
      <c r="AX918" s="98">
        <f t="shared" si="57"/>
        <v>2405679</v>
      </c>
      <c r="AY918" s="73"/>
      <c r="AZ918" s="20">
        <v>369611</v>
      </c>
      <c r="BA918" s="20">
        <v>32487</v>
      </c>
      <c r="BB918" s="19">
        <v>402098</v>
      </c>
      <c r="BC918" s="19">
        <f t="shared" si="58"/>
        <v>2807777</v>
      </c>
      <c r="BE918" s="20">
        <v>65326</v>
      </c>
      <c r="BF918" s="21">
        <f t="shared" si="59"/>
        <v>2742451</v>
      </c>
      <c r="BH918" s="73"/>
      <c r="BI918" s="73"/>
      <c r="BJ918" s="73"/>
      <c r="BK918" s="73"/>
      <c r="BL918" s="73"/>
      <c r="BM918" s="73"/>
      <c r="BN918" s="73"/>
    </row>
    <row r="919" spans="1:66" ht="22.5" customHeight="1" x14ac:dyDescent="0.2">
      <c r="A919" s="125" t="s">
        <v>2729</v>
      </c>
      <c r="B919" s="126" t="s">
        <v>2701</v>
      </c>
      <c r="C919" s="136" t="s">
        <v>1009</v>
      </c>
      <c r="D919" s="129">
        <v>6</v>
      </c>
      <c r="E919" s="130" t="s">
        <v>3561</v>
      </c>
      <c r="F919" s="19">
        <v>277173</v>
      </c>
      <c r="G919" s="20">
        <v>98251</v>
      </c>
      <c r="H919" s="20">
        <v>88540</v>
      </c>
      <c r="I919" s="20">
        <v>0</v>
      </c>
      <c r="J919" s="20">
        <v>0</v>
      </c>
      <c r="K919" s="20">
        <v>0</v>
      </c>
      <c r="L919" s="20">
        <v>0</v>
      </c>
      <c r="M919" s="20">
        <v>13896</v>
      </c>
      <c r="N919" s="20">
        <v>7587</v>
      </c>
      <c r="O919" s="20">
        <v>1517</v>
      </c>
      <c r="P919" s="20">
        <v>222357</v>
      </c>
      <c r="Q919" s="20">
        <v>29021</v>
      </c>
      <c r="R919" s="20">
        <v>34920</v>
      </c>
      <c r="S919" s="20">
        <v>36613</v>
      </c>
      <c r="T919" s="21">
        <v>34719</v>
      </c>
      <c r="U919" s="54">
        <v>23352</v>
      </c>
      <c r="V919" s="20">
        <v>25599</v>
      </c>
      <c r="W919" s="20">
        <v>20296</v>
      </c>
      <c r="X919" s="20">
        <v>0</v>
      </c>
      <c r="Y919" s="21">
        <v>0</v>
      </c>
      <c r="Z919" s="20">
        <v>135123</v>
      </c>
      <c r="AA919" s="21">
        <v>0</v>
      </c>
      <c r="AB919" s="32">
        <v>0</v>
      </c>
      <c r="AC919" s="20">
        <v>510566</v>
      </c>
      <c r="AD919" s="20">
        <v>170588</v>
      </c>
      <c r="AE919" s="20">
        <v>284365</v>
      </c>
      <c r="AF919" s="20">
        <v>162691</v>
      </c>
      <c r="AG919" s="20">
        <v>77685</v>
      </c>
      <c r="AH919" s="20">
        <v>93668</v>
      </c>
      <c r="AI919" s="21">
        <v>0</v>
      </c>
      <c r="AJ919" s="25">
        <v>37789</v>
      </c>
      <c r="AK919" s="25">
        <v>40923</v>
      </c>
      <c r="AL919" s="25">
        <v>8962</v>
      </c>
      <c r="AM919" s="22">
        <v>19951</v>
      </c>
      <c r="AN919" s="20">
        <v>58048</v>
      </c>
      <c r="AO919" s="20">
        <v>5576</v>
      </c>
      <c r="AP919" s="54">
        <v>2519776</v>
      </c>
      <c r="AQ919" s="25">
        <v>57236</v>
      </c>
      <c r="AR919" s="25">
        <v>96784</v>
      </c>
      <c r="AS919" s="54">
        <v>62702</v>
      </c>
      <c r="AT919" s="54">
        <v>20860</v>
      </c>
      <c r="AU919" s="54">
        <v>42143</v>
      </c>
      <c r="AV919" s="25">
        <f t="shared" si="56"/>
        <v>279725</v>
      </c>
      <c r="AW919" s="165">
        <v>423694</v>
      </c>
      <c r="AX919" s="98">
        <f t="shared" si="57"/>
        <v>3223195</v>
      </c>
      <c r="AY919" s="73"/>
      <c r="AZ919" s="20">
        <v>436517</v>
      </c>
      <c r="BA919" s="20">
        <v>25305</v>
      </c>
      <c r="BB919" s="19">
        <v>461822</v>
      </c>
      <c r="BC919" s="19">
        <f t="shared" si="58"/>
        <v>3685017</v>
      </c>
      <c r="BE919" s="20">
        <v>86863</v>
      </c>
      <c r="BF919" s="21">
        <f t="shared" si="59"/>
        <v>3598154</v>
      </c>
      <c r="BH919" s="73"/>
      <c r="BI919" s="73"/>
      <c r="BJ919" s="73"/>
      <c r="BK919" s="73"/>
      <c r="BL919" s="73"/>
      <c r="BM919" s="73"/>
      <c r="BN919" s="73"/>
    </row>
    <row r="920" spans="1:66" ht="22.5" customHeight="1" x14ac:dyDescent="0.2">
      <c r="A920" s="125" t="s">
        <v>2730</v>
      </c>
      <c r="B920" s="126" t="s">
        <v>2701</v>
      </c>
      <c r="C920" s="136" t="s">
        <v>1010</v>
      </c>
      <c r="D920" s="129">
        <v>6</v>
      </c>
      <c r="E920" s="130" t="s">
        <v>3561</v>
      </c>
      <c r="F920" s="19">
        <v>459276</v>
      </c>
      <c r="G920" s="20">
        <v>297036</v>
      </c>
      <c r="H920" s="20">
        <v>127300</v>
      </c>
      <c r="I920" s="20">
        <v>0</v>
      </c>
      <c r="J920" s="20">
        <v>0</v>
      </c>
      <c r="K920" s="20">
        <v>0</v>
      </c>
      <c r="L920" s="20">
        <v>0</v>
      </c>
      <c r="M920" s="20">
        <v>14396</v>
      </c>
      <c r="N920" s="20">
        <v>10311</v>
      </c>
      <c r="O920" s="20">
        <v>0</v>
      </c>
      <c r="P920" s="20">
        <v>200876</v>
      </c>
      <c r="Q920" s="20">
        <v>35574</v>
      </c>
      <c r="R920" s="20">
        <v>55710</v>
      </c>
      <c r="S920" s="20">
        <v>47329</v>
      </c>
      <c r="T920" s="21">
        <v>92584</v>
      </c>
      <c r="U920" s="54">
        <v>25032</v>
      </c>
      <c r="V920" s="20">
        <v>30051</v>
      </c>
      <c r="W920" s="20">
        <v>40592</v>
      </c>
      <c r="X920" s="20">
        <v>0</v>
      </c>
      <c r="Y920" s="21">
        <v>0</v>
      </c>
      <c r="Z920" s="20">
        <v>257737</v>
      </c>
      <c r="AA920" s="21">
        <v>0</v>
      </c>
      <c r="AB920" s="32">
        <v>0</v>
      </c>
      <c r="AC920" s="20">
        <v>644274</v>
      </c>
      <c r="AD920" s="20">
        <v>439632</v>
      </c>
      <c r="AE920" s="20">
        <v>634342</v>
      </c>
      <c r="AF920" s="20">
        <v>319424</v>
      </c>
      <c r="AG920" s="20">
        <v>148622</v>
      </c>
      <c r="AH920" s="20">
        <v>144619</v>
      </c>
      <c r="AI920" s="21">
        <v>188400</v>
      </c>
      <c r="AJ920" s="25">
        <v>46586</v>
      </c>
      <c r="AK920" s="25">
        <v>67159</v>
      </c>
      <c r="AL920" s="25">
        <v>19239</v>
      </c>
      <c r="AM920" s="22">
        <v>29205</v>
      </c>
      <c r="AN920" s="20">
        <v>756100</v>
      </c>
      <c r="AO920" s="20">
        <v>108865</v>
      </c>
      <c r="AP920" s="54">
        <v>5240271</v>
      </c>
      <c r="AQ920" s="25">
        <v>107019</v>
      </c>
      <c r="AR920" s="25">
        <v>168521</v>
      </c>
      <c r="AS920" s="54">
        <v>130163</v>
      </c>
      <c r="AT920" s="54">
        <v>62128</v>
      </c>
      <c r="AU920" s="54">
        <v>86791</v>
      </c>
      <c r="AV920" s="25">
        <f t="shared" si="56"/>
        <v>554622</v>
      </c>
      <c r="AW920" s="165">
        <v>1425561</v>
      </c>
      <c r="AX920" s="98">
        <f t="shared" si="57"/>
        <v>7220454</v>
      </c>
      <c r="AY920" s="73"/>
      <c r="AZ920" s="20">
        <v>505353</v>
      </c>
      <c r="BA920" s="20">
        <v>470332</v>
      </c>
      <c r="BB920" s="19">
        <v>975685</v>
      </c>
      <c r="BC920" s="19">
        <f t="shared" si="58"/>
        <v>8196139</v>
      </c>
      <c r="BE920" s="20">
        <v>136952</v>
      </c>
      <c r="BF920" s="21">
        <f t="shared" si="59"/>
        <v>8059187</v>
      </c>
      <c r="BH920" s="73"/>
      <c r="BI920" s="73"/>
      <c r="BJ920" s="73"/>
      <c r="BK920" s="73"/>
      <c r="BL920" s="73"/>
      <c r="BM920" s="73"/>
      <c r="BN920" s="73"/>
    </row>
    <row r="921" spans="1:66" ht="22.5" customHeight="1" x14ac:dyDescent="0.2">
      <c r="A921" s="125" t="s">
        <v>2731</v>
      </c>
      <c r="B921" s="126" t="s">
        <v>2701</v>
      </c>
      <c r="C921" s="136" t="s">
        <v>1011</v>
      </c>
      <c r="D921" s="129">
        <v>6</v>
      </c>
      <c r="E921" s="130" t="s">
        <v>3561</v>
      </c>
      <c r="F921" s="19">
        <v>351061</v>
      </c>
      <c r="G921" s="20">
        <v>130408</v>
      </c>
      <c r="H921" s="20">
        <v>86640</v>
      </c>
      <c r="I921" s="20">
        <v>0</v>
      </c>
      <c r="J921" s="20">
        <v>0</v>
      </c>
      <c r="K921" s="20">
        <v>0</v>
      </c>
      <c r="L921" s="20">
        <v>0</v>
      </c>
      <c r="M921" s="20">
        <v>21336</v>
      </c>
      <c r="N921" s="20">
        <v>11638</v>
      </c>
      <c r="O921" s="20">
        <v>0</v>
      </c>
      <c r="P921" s="20">
        <v>1004</v>
      </c>
      <c r="Q921" s="20">
        <v>40789</v>
      </c>
      <c r="R921" s="20">
        <v>58185</v>
      </c>
      <c r="S921" s="20">
        <v>53580</v>
      </c>
      <c r="T921" s="21">
        <v>81011</v>
      </c>
      <c r="U921" s="54">
        <v>26628</v>
      </c>
      <c r="V921" s="20">
        <v>32277</v>
      </c>
      <c r="W921" s="20">
        <v>30444</v>
      </c>
      <c r="X921" s="20">
        <v>0</v>
      </c>
      <c r="Y921" s="21">
        <v>0</v>
      </c>
      <c r="Z921" s="20">
        <v>201134</v>
      </c>
      <c r="AA921" s="21">
        <v>0</v>
      </c>
      <c r="AB921" s="32">
        <v>0</v>
      </c>
      <c r="AC921" s="20">
        <v>572060</v>
      </c>
      <c r="AD921" s="20">
        <v>232614</v>
      </c>
      <c r="AE921" s="20">
        <v>453840</v>
      </c>
      <c r="AF921" s="20">
        <v>259210</v>
      </c>
      <c r="AG921" s="20">
        <v>117398</v>
      </c>
      <c r="AH921" s="20">
        <v>113397</v>
      </c>
      <c r="AI921" s="21">
        <v>15072</v>
      </c>
      <c r="AJ921" s="25">
        <v>49453</v>
      </c>
      <c r="AK921" s="25">
        <v>49954</v>
      </c>
      <c r="AL921" s="25">
        <v>12985</v>
      </c>
      <c r="AM921" s="22">
        <v>26379</v>
      </c>
      <c r="AN921" s="20">
        <v>110299</v>
      </c>
      <c r="AO921" s="20">
        <v>9953</v>
      </c>
      <c r="AP921" s="54">
        <v>3148749</v>
      </c>
      <c r="AQ921" s="25">
        <v>88163</v>
      </c>
      <c r="AR921" s="25">
        <v>123349</v>
      </c>
      <c r="AS921" s="54">
        <v>84240</v>
      </c>
      <c r="AT921" s="54">
        <v>37489</v>
      </c>
      <c r="AU921" s="54">
        <v>74547</v>
      </c>
      <c r="AV921" s="25">
        <f t="shared" si="56"/>
        <v>407788</v>
      </c>
      <c r="AW921" s="165">
        <v>406529</v>
      </c>
      <c r="AX921" s="98">
        <f t="shared" si="57"/>
        <v>3963066</v>
      </c>
      <c r="AY921" s="73"/>
      <c r="AZ921" s="20">
        <v>550859</v>
      </c>
      <c r="BA921" s="20">
        <v>44311</v>
      </c>
      <c r="BB921" s="19">
        <v>595170</v>
      </c>
      <c r="BC921" s="19">
        <f t="shared" si="58"/>
        <v>4558236</v>
      </c>
      <c r="BE921" s="20">
        <v>104396</v>
      </c>
      <c r="BF921" s="21">
        <f t="shared" si="59"/>
        <v>4453840</v>
      </c>
      <c r="BH921" s="73"/>
      <c r="BI921" s="73"/>
      <c r="BJ921" s="73"/>
      <c r="BK921" s="73"/>
      <c r="BL921" s="73"/>
      <c r="BM921" s="73"/>
      <c r="BN921" s="73"/>
    </row>
    <row r="922" spans="1:66" ht="22.5" customHeight="1" x14ac:dyDescent="0.2">
      <c r="A922" s="125" t="s">
        <v>2732</v>
      </c>
      <c r="B922" s="126" t="s">
        <v>2701</v>
      </c>
      <c r="C922" s="136" t="s">
        <v>269</v>
      </c>
      <c r="D922" s="129">
        <v>6</v>
      </c>
      <c r="E922" s="130" t="s">
        <v>3561</v>
      </c>
      <c r="F922" s="19">
        <v>369380</v>
      </c>
      <c r="G922" s="20">
        <v>111656</v>
      </c>
      <c r="H922" s="20">
        <v>79230</v>
      </c>
      <c r="I922" s="20">
        <v>0</v>
      </c>
      <c r="J922" s="20">
        <v>0</v>
      </c>
      <c r="K922" s="20">
        <v>0</v>
      </c>
      <c r="L922" s="20">
        <v>0</v>
      </c>
      <c r="M922" s="20">
        <v>22612</v>
      </c>
      <c r="N922" s="20">
        <v>13197</v>
      </c>
      <c r="O922" s="20">
        <v>7326</v>
      </c>
      <c r="P922" s="20">
        <v>276951</v>
      </c>
      <c r="Q922" s="20">
        <v>41360</v>
      </c>
      <c r="R922" s="20">
        <v>59760</v>
      </c>
      <c r="S922" s="20">
        <v>66082</v>
      </c>
      <c r="T922" s="21">
        <v>57865</v>
      </c>
      <c r="U922" s="54">
        <v>28098</v>
      </c>
      <c r="V922" s="20">
        <v>27825</v>
      </c>
      <c r="W922" s="20">
        <v>10148</v>
      </c>
      <c r="X922" s="20">
        <v>0</v>
      </c>
      <c r="Y922" s="21">
        <v>0</v>
      </c>
      <c r="Z922" s="20">
        <v>195781</v>
      </c>
      <c r="AA922" s="21">
        <v>0</v>
      </c>
      <c r="AB922" s="32">
        <v>0</v>
      </c>
      <c r="AC922" s="20">
        <v>752554</v>
      </c>
      <c r="AD922" s="20">
        <v>277986</v>
      </c>
      <c r="AE922" s="20">
        <v>459703</v>
      </c>
      <c r="AF922" s="20">
        <v>280623</v>
      </c>
      <c r="AG922" s="20">
        <v>129581</v>
      </c>
      <c r="AH922" s="20">
        <v>98283</v>
      </c>
      <c r="AI922" s="21">
        <v>26376</v>
      </c>
      <c r="AJ922" s="25">
        <v>50774</v>
      </c>
      <c r="AK922" s="25">
        <v>52991</v>
      </c>
      <c r="AL922" s="25">
        <v>12750</v>
      </c>
      <c r="AM922" s="22">
        <v>28534</v>
      </c>
      <c r="AN922" s="20">
        <v>86455</v>
      </c>
      <c r="AO922" s="20">
        <v>12915</v>
      </c>
      <c r="AP922" s="54">
        <v>3636796</v>
      </c>
      <c r="AQ922" s="25">
        <v>97220</v>
      </c>
      <c r="AR922" s="25">
        <v>118578</v>
      </c>
      <c r="AS922" s="54">
        <v>76801</v>
      </c>
      <c r="AT922" s="54">
        <v>36750</v>
      </c>
      <c r="AU922" s="54">
        <v>63409</v>
      </c>
      <c r="AV922" s="25">
        <f t="shared" si="56"/>
        <v>392758</v>
      </c>
      <c r="AW922" s="165">
        <v>433597</v>
      </c>
      <c r="AX922" s="98">
        <f t="shared" si="57"/>
        <v>4463151</v>
      </c>
      <c r="AY922" s="73"/>
      <c r="AZ922" s="20">
        <v>576383</v>
      </c>
      <c r="BA922" s="20">
        <v>43515</v>
      </c>
      <c r="BB922" s="19">
        <v>619898</v>
      </c>
      <c r="BC922" s="19">
        <f t="shared" si="58"/>
        <v>5083049</v>
      </c>
      <c r="BE922" s="20">
        <v>106858</v>
      </c>
      <c r="BF922" s="21">
        <f t="shared" si="59"/>
        <v>4976191</v>
      </c>
      <c r="BH922" s="73"/>
      <c r="BI922" s="73"/>
      <c r="BJ922" s="73"/>
      <c r="BK922" s="73"/>
      <c r="BL922" s="73"/>
      <c r="BM922" s="73"/>
      <c r="BN922" s="73"/>
    </row>
    <row r="923" spans="1:66" ht="22.5" customHeight="1" x14ac:dyDescent="0.2">
      <c r="A923" s="125" t="s">
        <v>2733</v>
      </c>
      <c r="B923" s="126" t="s">
        <v>2701</v>
      </c>
      <c r="C923" s="136" t="s">
        <v>1012</v>
      </c>
      <c r="D923" s="129">
        <v>6</v>
      </c>
      <c r="E923" s="130" t="s">
        <v>3561</v>
      </c>
      <c r="F923" s="19">
        <v>309983</v>
      </c>
      <c r="G923" s="20">
        <v>53832</v>
      </c>
      <c r="H923" s="20">
        <v>23560</v>
      </c>
      <c r="I923" s="20">
        <v>0</v>
      </c>
      <c r="J923" s="20">
        <v>0</v>
      </c>
      <c r="K923" s="20">
        <v>0</v>
      </c>
      <c r="L923" s="20">
        <v>0</v>
      </c>
      <c r="M923" s="20">
        <v>17576</v>
      </c>
      <c r="N923" s="20">
        <v>9644</v>
      </c>
      <c r="O923" s="20">
        <v>2849</v>
      </c>
      <c r="P923" s="20">
        <v>169454</v>
      </c>
      <c r="Q923" s="20">
        <v>35245</v>
      </c>
      <c r="R923" s="20">
        <v>45945</v>
      </c>
      <c r="S923" s="20">
        <v>57152</v>
      </c>
      <c r="T923" s="21">
        <v>34719</v>
      </c>
      <c r="U923" s="54">
        <v>21966</v>
      </c>
      <c r="V923" s="20">
        <v>35616</v>
      </c>
      <c r="W923" s="20">
        <v>10148</v>
      </c>
      <c r="X923" s="20">
        <v>0</v>
      </c>
      <c r="Y923" s="21">
        <v>0</v>
      </c>
      <c r="Z923" s="20">
        <v>147932</v>
      </c>
      <c r="AA923" s="21">
        <v>50050</v>
      </c>
      <c r="AB923" s="32">
        <v>0</v>
      </c>
      <c r="AC923" s="20">
        <v>647155</v>
      </c>
      <c r="AD923" s="20">
        <v>204850</v>
      </c>
      <c r="AE923" s="20">
        <v>347325</v>
      </c>
      <c r="AF923" s="20">
        <v>179274</v>
      </c>
      <c r="AG923" s="20">
        <v>98523</v>
      </c>
      <c r="AH923" s="20">
        <v>19729</v>
      </c>
      <c r="AI923" s="21">
        <v>5652</v>
      </c>
      <c r="AJ923" s="25">
        <v>44225</v>
      </c>
      <c r="AK923" s="25">
        <v>49501</v>
      </c>
      <c r="AL923" s="25">
        <v>8837</v>
      </c>
      <c r="AM923" s="22">
        <v>26048</v>
      </c>
      <c r="AN923" s="20">
        <v>76758</v>
      </c>
      <c r="AO923" s="20">
        <v>2962</v>
      </c>
      <c r="AP923" s="54">
        <v>2736510</v>
      </c>
      <c r="AQ923" s="25">
        <v>56171</v>
      </c>
      <c r="AR923" s="25">
        <v>124148</v>
      </c>
      <c r="AS923" s="54">
        <v>23486</v>
      </c>
      <c r="AT923" s="54">
        <v>34560</v>
      </c>
      <c r="AU923" s="54">
        <v>69415</v>
      </c>
      <c r="AV923" s="25">
        <f t="shared" si="56"/>
        <v>307780</v>
      </c>
      <c r="AW923" s="165">
        <v>404471</v>
      </c>
      <c r="AX923" s="98">
        <f t="shared" si="57"/>
        <v>3448761</v>
      </c>
      <c r="AY923" s="73"/>
      <c r="AZ923" s="20">
        <v>486732</v>
      </c>
      <c r="BA923" s="20">
        <v>8221</v>
      </c>
      <c r="BB923" s="19">
        <v>494953</v>
      </c>
      <c r="BC923" s="19">
        <f t="shared" si="58"/>
        <v>3943714</v>
      </c>
      <c r="BE923" s="20">
        <v>80787</v>
      </c>
      <c r="BF923" s="21">
        <f t="shared" si="59"/>
        <v>3862927</v>
      </c>
      <c r="BH923" s="73"/>
      <c r="BI923" s="73"/>
      <c r="BJ923" s="73"/>
      <c r="BK923" s="73"/>
      <c r="BL923" s="73"/>
      <c r="BM923" s="73"/>
      <c r="BN923" s="73"/>
    </row>
    <row r="924" spans="1:66" ht="22.5" customHeight="1" x14ac:dyDescent="0.2">
      <c r="A924" s="125" t="s">
        <v>2734</v>
      </c>
      <c r="B924" s="126" t="s">
        <v>2701</v>
      </c>
      <c r="C924" s="136" t="s">
        <v>1013</v>
      </c>
      <c r="D924" s="129">
        <v>6</v>
      </c>
      <c r="E924" s="130" t="s">
        <v>3561</v>
      </c>
      <c r="F924" s="19">
        <v>192499</v>
      </c>
      <c r="G924" s="20">
        <v>45632</v>
      </c>
      <c r="H924" s="20">
        <v>33060</v>
      </c>
      <c r="I924" s="20">
        <v>0</v>
      </c>
      <c r="J924" s="20">
        <v>0</v>
      </c>
      <c r="K924" s="20">
        <v>0</v>
      </c>
      <c r="L924" s="20">
        <v>0</v>
      </c>
      <c r="M924" s="20">
        <v>7813</v>
      </c>
      <c r="N924" s="20">
        <v>4261</v>
      </c>
      <c r="O924" s="20">
        <v>0</v>
      </c>
      <c r="P924" s="20">
        <v>44691</v>
      </c>
      <c r="Q924" s="20">
        <v>20115</v>
      </c>
      <c r="R924" s="20">
        <v>18945</v>
      </c>
      <c r="S924" s="20">
        <v>16967</v>
      </c>
      <c r="T924" s="21">
        <v>11573</v>
      </c>
      <c r="U924" s="54">
        <v>8358</v>
      </c>
      <c r="V924" s="20">
        <v>11130</v>
      </c>
      <c r="W924" s="20">
        <v>10148</v>
      </c>
      <c r="X924" s="20">
        <v>0</v>
      </c>
      <c r="Y924" s="21">
        <v>0</v>
      </c>
      <c r="Z924" s="20">
        <v>76608</v>
      </c>
      <c r="AA924" s="21">
        <v>66495</v>
      </c>
      <c r="AB924" s="32">
        <v>0</v>
      </c>
      <c r="AC924" s="20">
        <v>191158</v>
      </c>
      <c r="AD924" s="20">
        <v>126162</v>
      </c>
      <c r="AE924" s="20">
        <v>203118</v>
      </c>
      <c r="AF924" s="20">
        <v>86055</v>
      </c>
      <c r="AG924" s="20">
        <v>41325</v>
      </c>
      <c r="AH924" s="20">
        <v>30589</v>
      </c>
      <c r="AI924" s="21">
        <v>9891</v>
      </c>
      <c r="AJ924" s="25">
        <v>26880</v>
      </c>
      <c r="AK924" s="25">
        <v>34449</v>
      </c>
      <c r="AL924" s="25">
        <v>4850</v>
      </c>
      <c r="AM924" s="22">
        <v>15025</v>
      </c>
      <c r="AN924" s="20">
        <v>44349</v>
      </c>
      <c r="AO924" s="20">
        <v>3762</v>
      </c>
      <c r="AP924" s="54">
        <v>1385908</v>
      </c>
      <c r="AQ924" s="25">
        <v>48027</v>
      </c>
      <c r="AR924" s="25">
        <v>116433</v>
      </c>
      <c r="AS924" s="54">
        <v>49308</v>
      </c>
      <c r="AT924" s="54">
        <v>17586</v>
      </c>
      <c r="AU924" s="54">
        <v>30334</v>
      </c>
      <c r="AV924" s="25">
        <f t="shared" si="56"/>
        <v>261688</v>
      </c>
      <c r="AW924" s="165">
        <v>198630</v>
      </c>
      <c r="AX924" s="98">
        <f t="shared" si="57"/>
        <v>1846226</v>
      </c>
      <c r="AY924" s="73"/>
      <c r="AZ924" s="20">
        <v>345575</v>
      </c>
      <c r="BA924" s="20">
        <v>14144</v>
      </c>
      <c r="BB924" s="19">
        <v>359719</v>
      </c>
      <c r="BC924" s="19">
        <f t="shared" si="58"/>
        <v>2205945</v>
      </c>
      <c r="BE924" s="20">
        <v>54069</v>
      </c>
      <c r="BF924" s="21">
        <f t="shared" si="59"/>
        <v>2151876</v>
      </c>
      <c r="BH924" s="73"/>
      <c r="BI924" s="73"/>
      <c r="BJ924" s="73"/>
      <c r="BK924" s="73"/>
      <c r="BL924" s="73"/>
      <c r="BM924" s="73"/>
      <c r="BN924" s="73"/>
    </row>
    <row r="925" spans="1:66" ht="22.5" customHeight="1" x14ac:dyDescent="0.2">
      <c r="A925" s="125" t="s">
        <v>2735</v>
      </c>
      <c r="B925" s="126" t="s">
        <v>2701</v>
      </c>
      <c r="C925" s="136" t="s">
        <v>1014</v>
      </c>
      <c r="D925" s="129">
        <v>6</v>
      </c>
      <c r="E925" s="130" t="s">
        <v>3561</v>
      </c>
      <c r="F925" s="19">
        <v>158252</v>
      </c>
      <c r="G925" s="20">
        <v>41211</v>
      </c>
      <c r="H925" s="20">
        <v>31350</v>
      </c>
      <c r="I925" s="20">
        <v>0</v>
      </c>
      <c r="J925" s="20">
        <v>0</v>
      </c>
      <c r="K925" s="20">
        <v>0</v>
      </c>
      <c r="L925" s="20">
        <v>0</v>
      </c>
      <c r="M925" s="20">
        <v>5446</v>
      </c>
      <c r="N925" s="20">
        <v>2971</v>
      </c>
      <c r="O925" s="20">
        <v>3811</v>
      </c>
      <c r="P925" s="20">
        <v>100141</v>
      </c>
      <c r="Q925" s="20">
        <v>18532</v>
      </c>
      <c r="R925" s="20">
        <v>15390</v>
      </c>
      <c r="S925" s="20">
        <v>12502</v>
      </c>
      <c r="T925" s="21">
        <v>11573</v>
      </c>
      <c r="U925" s="54">
        <v>18984</v>
      </c>
      <c r="V925" s="20">
        <v>13356</v>
      </c>
      <c r="W925" s="20">
        <v>10148</v>
      </c>
      <c r="X925" s="20">
        <v>0</v>
      </c>
      <c r="Y925" s="21">
        <v>0</v>
      </c>
      <c r="Z925" s="20">
        <v>84149</v>
      </c>
      <c r="AA925" s="21">
        <v>0</v>
      </c>
      <c r="AB925" s="32">
        <v>0</v>
      </c>
      <c r="AC925" s="20">
        <v>238137</v>
      </c>
      <c r="AD925" s="20">
        <v>114171</v>
      </c>
      <c r="AE925" s="20">
        <v>172197</v>
      </c>
      <c r="AF925" s="20">
        <v>75670</v>
      </c>
      <c r="AG925" s="20">
        <v>30672</v>
      </c>
      <c r="AH925" s="20">
        <v>44074</v>
      </c>
      <c r="AI925" s="21">
        <v>8478</v>
      </c>
      <c r="AJ925" s="25">
        <v>22208</v>
      </c>
      <c r="AK925" s="25">
        <v>27780</v>
      </c>
      <c r="AL925" s="25">
        <v>4067</v>
      </c>
      <c r="AM925" s="22">
        <v>11236</v>
      </c>
      <c r="AN925" s="20">
        <v>38198</v>
      </c>
      <c r="AO925" s="20">
        <v>3752</v>
      </c>
      <c r="AP925" s="54">
        <v>1318456</v>
      </c>
      <c r="AQ925" s="25">
        <v>47612</v>
      </c>
      <c r="AR925" s="25">
        <v>95088</v>
      </c>
      <c r="AS925" s="54">
        <v>49050</v>
      </c>
      <c r="AT925" s="54">
        <v>29802</v>
      </c>
      <c r="AU925" s="54">
        <v>23636</v>
      </c>
      <c r="AV925" s="25">
        <f t="shared" si="56"/>
        <v>245188</v>
      </c>
      <c r="AW925" s="165">
        <v>151888</v>
      </c>
      <c r="AX925" s="98">
        <f t="shared" si="57"/>
        <v>1715532</v>
      </c>
      <c r="AY925" s="73"/>
      <c r="AZ925" s="20">
        <v>293555</v>
      </c>
      <c r="BA925" s="20">
        <v>17128</v>
      </c>
      <c r="BB925" s="19">
        <v>310683</v>
      </c>
      <c r="BC925" s="19">
        <f t="shared" si="58"/>
        <v>2026215</v>
      </c>
      <c r="BE925" s="20">
        <v>36110</v>
      </c>
      <c r="BF925" s="21">
        <f t="shared" si="59"/>
        <v>1990105</v>
      </c>
      <c r="BH925" s="73"/>
      <c r="BI925" s="73"/>
      <c r="BJ925" s="73"/>
      <c r="BK925" s="73"/>
      <c r="BL925" s="73"/>
      <c r="BM925" s="73"/>
      <c r="BN925" s="73"/>
    </row>
    <row r="926" spans="1:66" ht="22.5" customHeight="1" x14ac:dyDescent="0.2">
      <c r="A926" s="125" t="s">
        <v>2736</v>
      </c>
      <c r="B926" s="126" t="s">
        <v>2701</v>
      </c>
      <c r="C926" s="136" t="s">
        <v>1015</v>
      </c>
      <c r="D926" s="129">
        <v>6</v>
      </c>
      <c r="E926" s="130" t="s">
        <v>3561</v>
      </c>
      <c r="F926" s="19">
        <v>227010</v>
      </c>
      <c r="G926" s="20">
        <v>49340</v>
      </c>
      <c r="H926" s="20">
        <v>42180</v>
      </c>
      <c r="I926" s="20">
        <v>0</v>
      </c>
      <c r="J926" s="20">
        <v>0</v>
      </c>
      <c r="K926" s="20">
        <v>0</v>
      </c>
      <c r="L926" s="20">
        <v>0</v>
      </c>
      <c r="M926" s="20">
        <v>9544</v>
      </c>
      <c r="N926" s="20">
        <v>5206</v>
      </c>
      <c r="O926" s="20">
        <v>3515</v>
      </c>
      <c r="P926" s="20">
        <v>228873</v>
      </c>
      <c r="Q926" s="20">
        <v>49801</v>
      </c>
      <c r="R926" s="20">
        <v>23310</v>
      </c>
      <c r="S926" s="20">
        <v>31255</v>
      </c>
      <c r="T926" s="21">
        <v>34719</v>
      </c>
      <c r="U926" s="54">
        <v>10332</v>
      </c>
      <c r="V926" s="20">
        <v>13356</v>
      </c>
      <c r="W926" s="20">
        <v>10148</v>
      </c>
      <c r="X926" s="20">
        <v>0</v>
      </c>
      <c r="Y926" s="21">
        <v>0</v>
      </c>
      <c r="Z926" s="20">
        <v>135524</v>
      </c>
      <c r="AA926" s="21">
        <v>60775</v>
      </c>
      <c r="AB926" s="32">
        <v>0</v>
      </c>
      <c r="AC926" s="20">
        <v>408049</v>
      </c>
      <c r="AD926" s="20">
        <v>140522</v>
      </c>
      <c r="AE926" s="20">
        <v>255259</v>
      </c>
      <c r="AF926" s="20">
        <v>133711</v>
      </c>
      <c r="AG926" s="20">
        <v>55089</v>
      </c>
      <c r="AH926" s="20">
        <v>69233</v>
      </c>
      <c r="AI926" s="21">
        <v>20724</v>
      </c>
      <c r="AJ926" s="25">
        <v>30016</v>
      </c>
      <c r="AK926" s="25">
        <v>40807</v>
      </c>
      <c r="AL926" s="25">
        <v>7600</v>
      </c>
      <c r="AM926" s="22">
        <v>17441</v>
      </c>
      <c r="AN926" s="20">
        <v>62483</v>
      </c>
      <c r="AO926" s="20">
        <v>7554</v>
      </c>
      <c r="AP926" s="54">
        <v>2183376</v>
      </c>
      <c r="AQ926" s="25">
        <v>54107</v>
      </c>
      <c r="AR926" s="25">
        <v>88471</v>
      </c>
      <c r="AS926" s="54">
        <v>62969</v>
      </c>
      <c r="AT926" s="54">
        <v>36763</v>
      </c>
      <c r="AU926" s="54">
        <v>39703</v>
      </c>
      <c r="AV926" s="25">
        <f t="shared" si="56"/>
        <v>282013</v>
      </c>
      <c r="AW926" s="165">
        <v>239964</v>
      </c>
      <c r="AX926" s="98">
        <f t="shared" si="57"/>
        <v>2705353</v>
      </c>
      <c r="AY926" s="73"/>
      <c r="AZ926" s="20">
        <v>372780</v>
      </c>
      <c r="BA926" s="20">
        <v>30388</v>
      </c>
      <c r="BB926" s="19">
        <v>403168</v>
      </c>
      <c r="BC926" s="19">
        <f t="shared" si="58"/>
        <v>3108521</v>
      </c>
      <c r="BE926" s="20">
        <v>51818</v>
      </c>
      <c r="BF926" s="21">
        <f t="shared" si="59"/>
        <v>3056703</v>
      </c>
      <c r="BH926" s="73"/>
      <c r="BI926" s="73"/>
      <c r="BJ926" s="73"/>
      <c r="BK926" s="73"/>
      <c r="BL926" s="73"/>
      <c r="BM926" s="73"/>
      <c r="BN926" s="73"/>
    </row>
    <row r="927" spans="1:66" ht="22.5" customHeight="1" x14ac:dyDescent="0.2">
      <c r="A927" s="125" t="s">
        <v>2737</v>
      </c>
      <c r="B927" s="126" t="s">
        <v>2701</v>
      </c>
      <c r="C927" s="136" t="s">
        <v>1016</v>
      </c>
      <c r="D927" s="129">
        <v>6</v>
      </c>
      <c r="E927" s="130" t="s">
        <v>3561</v>
      </c>
      <c r="F927" s="19">
        <v>137046</v>
      </c>
      <c r="G927" s="20">
        <v>35436</v>
      </c>
      <c r="H927" s="20">
        <v>20710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1796</v>
      </c>
      <c r="O927" s="20">
        <v>0</v>
      </c>
      <c r="P927" s="20">
        <v>39527</v>
      </c>
      <c r="Q927" s="20">
        <v>13615</v>
      </c>
      <c r="R927" s="20">
        <v>17190</v>
      </c>
      <c r="S927" s="20">
        <v>14288</v>
      </c>
      <c r="T927" s="21">
        <v>23146</v>
      </c>
      <c r="U927" s="54">
        <v>2310</v>
      </c>
      <c r="V927" s="20">
        <v>25599</v>
      </c>
      <c r="W927" s="20">
        <v>20296</v>
      </c>
      <c r="X927" s="20">
        <v>0</v>
      </c>
      <c r="Y927" s="21">
        <v>0</v>
      </c>
      <c r="Z927" s="20">
        <v>58425</v>
      </c>
      <c r="AA927" s="21">
        <v>0</v>
      </c>
      <c r="AB927" s="32">
        <v>0</v>
      </c>
      <c r="AC927" s="20">
        <v>162931</v>
      </c>
      <c r="AD927" s="20">
        <v>116756</v>
      </c>
      <c r="AE927" s="20">
        <v>170870</v>
      </c>
      <c r="AF927" s="20">
        <v>70438</v>
      </c>
      <c r="AG927" s="20">
        <v>22851</v>
      </c>
      <c r="AH927" s="20">
        <v>54481</v>
      </c>
      <c r="AI927" s="21">
        <v>40035</v>
      </c>
      <c r="AJ927" s="25">
        <v>16235</v>
      </c>
      <c r="AK927" s="25">
        <v>29457</v>
      </c>
      <c r="AL927" s="25">
        <v>4826</v>
      </c>
      <c r="AM927" s="22">
        <v>10092</v>
      </c>
      <c r="AN927" s="20">
        <v>126049</v>
      </c>
      <c r="AO927" s="20">
        <v>12126</v>
      </c>
      <c r="AP927" s="54">
        <v>1246531</v>
      </c>
      <c r="AQ927" s="25">
        <v>46641</v>
      </c>
      <c r="AR927" s="25">
        <v>124216</v>
      </c>
      <c r="AS927" s="54">
        <v>70916</v>
      </c>
      <c r="AT927" s="54">
        <v>39822</v>
      </c>
      <c r="AU927" s="54">
        <v>43875</v>
      </c>
      <c r="AV927" s="25">
        <f t="shared" si="56"/>
        <v>325470</v>
      </c>
      <c r="AW927" s="165">
        <v>229128</v>
      </c>
      <c r="AX927" s="98">
        <f t="shared" si="57"/>
        <v>1801129</v>
      </c>
      <c r="AY927" s="73"/>
      <c r="AZ927" s="20">
        <v>231162</v>
      </c>
      <c r="BA927" s="20">
        <v>53526</v>
      </c>
      <c r="BB927" s="19">
        <v>284688</v>
      </c>
      <c r="BC927" s="19">
        <f t="shared" si="58"/>
        <v>2085817</v>
      </c>
      <c r="BE927" s="20">
        <v>23475</v>
      </c>
      <c r="BF927" s="21">
        <f t="shared" si="59"/>
        <v>2062342</v>
      </c>
      <c r="BH927" s="73"/>
      <c r="BI927" s="73"/>
      <c r="BJ927" s="73"/>
      <c r="BK927" s="73"/>
      <c r="BL927" s="73"/>
      <c r="BM927" s="73"/>
      <c r="BN927" s="73"/>
    </row>
    <row r="928" spans="1:66" ht="22.5" customHeight="1" x14ac:dyDescent="0.2">
      <c r="A928" s="125" t="s">
        <v>2738</v>
      </c>
      <c r="B928" s="126" t="s">
        <v>2701</v>
      </c>
      <c r="C928" s="136" t="s">
        <v>1017</v>
      </c>
      <c r="D928" s="129">
        <v>6</v>
      </c>
      <c r="E928" s="130" t="s">
        <v>3561</v>
      </c>
      <c r="F928" s="19">
        <v>252540</v>
      </c>
      <c r="G928" s="20">
        <v>114437</v>
      </c>
      <c r="H928" s="20">
        <v>79420</v>
      </c>
      <c r="I928" s="20">
        <v>0</v>
      </c>
      <c r="J928" s="20">
        <v>0</v>
      </c>
      <c r="K928" s="20">
        <v>0</v>
      </c>
      <c r="L928" s="20">
        <v>0</v>
      </c>
      <c r="M928" s="20">
        <v>8170</v>
      </c>
      <c r="N928" s="20">
        <v>5383</v>
      </c>
      <c r="O928" s="20">
        <v>5106</v>
      </c>
      <c r="P928" s="20">
        <v>178707</v>
      </c>
      <c r="Q928" s="20">
        <v>27786</v>
      </c>
      <c r="R928" s="20">
        <v>42525</v>
      </c>
      <c r="S928" s="20">
        <v>28576</v>
      </c>
      <c r="T928" s="21">
        <v>57865</v>
      </c>
      <c r="U928" s="54">
        <v>20748</v>
      </c>
      <c r="V928" s="20">
        <v>13356</v>
      </c>
      <c r="W928" s="20">
        <v>20296</v>
      </c>
      <c r="X928" s="20">
        <v>0</v>
      </c>
      <c r="Y928" s="21">
        <v>0</v>
      </c>
      <c r="Z928" s="20">
        <v>124029</v>
      </c>
      <c r="AA928" s="21">
        <v>0</v>
      </c>
      <c r="AB928" s="32">
        <v>0</v>
      </c>
      <c r="AC928" s="20">
        <v>385473</v>
      </c>
      <c r="AD928" s="20">
        <v>184266</v>
      </c>
      <c r="AE928" s="20">
        <v>337762</v>
      </c>
      <c r="AF928" s="20">
        <v>178791</v>
      </c>
      <c r="AG928" s="20">
        <v>60903</v>
      </c>
      <c r="AH928" s="20">
        <v>98917</v>
      </c>
      <c r="AI928" s="21">
        <v>72063</v>
      </c>
      <c r="AJ928" s="25">
        <v>30610</v>
      </c>
      <c r="AK928" s="25">
        <v>48646</v>
      </c>
      <c r="AL928" s="25">
        <v>10550</v>
      </c>
      <c r="AM928" s="22">
        <v>19149</v>
      </c>
      <c r="AN928" s="20">
        <v>121194</v>
      </c>
      <c r="AO928" s="20">
        <v>21597</v>
      </c>
      <c r="AP928" s="54">
        <v>2548865</v>
      </c>
      <c r="AQ928" s="25">
        <v>59040</v>
      </c>
      <c r="AR928" s="25">
        <v>123539</v>
      </c>
      <c r="AS928" s="54">
        <v>95743</v>
      </c>
      <c r="AT928" s="54">
        <v>51153</v>
      </c>
      <c r="AU928" s="54">
        <v>48593</v>
      </c>
      <c r="AV928" s="25">
        <f t="shared" si="56"/>
        <v>378068</v>
      </c>
      <c r="AW928" s="165">
        <v>379278</v>
      </c>
      <c r="AX928" s="98">
        <f t="shared" si="57"/>
        <v>3306211</v>
      </c>
      <c r="AY928" s="73"/>
      <c r="AZ928" s="20">
        <v>377860</v>
      </c>
      <c r="BA928" s="20">
        <v>86212</v>
      </c>
      <c r="BB928" s="19">
        <v>464072</v>
      </c>
      <c r="BC928" s="19">
        <f t="shared" si="58"/>
        <v>3770283</v>
      </c>
      <c r="BE928" s="20">
        <v>52897</v>
      </c>
      <c r="BF928" s="21">
        <f t="shared" si="59"/>
        <v>3717386</v>
      </c>
      <c r="BH928" s="73"/>
      <c r="BI928" s="73"/>
      <c r="BJ928" s="73"/>
      <c r="BK928" s="73"/>
      <c r="BL928" s="73"/>
      <c r="BM928" s="73"/>
      <c r="BN928" s="73"/>
    </row>
    <row r="929" spans="1:66" ht="22.5" customHeight="1" x14ac:dyDescent="0.2">
      <c r="A929" s="125" t="s">
        <v>2739</v>
      </c>
      <c r="B929" s="126" t="s">
        <v>2701</v>
      </c>
      <c r="C929" s="136" t="s">
        <v>1018</v>
      </c>
      <c r="D929" s="129">
        <v>6</v>
      </c>
      <c r="E929" s="130" t="s">
        <v>3561</v>
      </c>
      <c r="F929" s="19">
        <v>223158</v>
      </c>
      <c r="G929" s="20">
        <v>123919</v>
      </c>
      <c r="H929" s="20">
        <v>47880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3914</v>
      </c>
      <c r="O929" s="20">
        <v>0</v>
      </c>
      <c r="P929" s="20">
        <v>206</v>
      </c>
      <c r="Q929" s="20">
        <v>19372</v>
      </c>
      <c r="R929" s="20">
        <v>46440</v>
      </c>
      <c r="S929" s="20">
        <v>25004</v>
      </c>
      <c r="T929" s="21">
        <v>56708</v>
      </c>
      <c r="U929" s="54">
        <v>17430</v>
      </c>
      <c r="V929" s="20">
        <v>17808</v>
      </c>
      <c r="W929" s="20">
        <v>30444</v>
      </c>
      <c r="X929" s="20">
        <v>0</v>
      </c>
      <c r="Y929" s="21">
        <v>0</v>
      </c>
      <c r="Z929" s="20">
        <v>110318</v>
      </c>
      <c r="AA929" s="21">
        <v>0</v>
      </c>
      <c r="AB929" s="32">
        <v>0</v>
      </c>
      <c r="AC929" s="20">
        <v>310434</v>
      </c>
      <c r="AD929" s="20">
        <v>263809</v>
      </c>
      <c r="AE929" s="20">
        <v>303560</v>
      </c>
      <c r="AF929" s="20">
        <v>163496</v>
      </c>
      <c r="AG929" s="20">
        <v>51460</v>
      </c>
      <c r="AH929" s="20">
        <v>127515</v>
      </c>
      <c r="AI929" s="21">
        <v>119163</v>
      </c>
      <c r="AJ929" s="25">
        <v>25626</v>
      </c>
      <c r="AK929" s="25">
        <v>44886</v>
      </c>
      <c r="AL929" s="25">
        <v>9651</v>
      </c>
      <c r="AM929" s="22">
        <v>16168</v>
      </c>
      <c r="AN929" s="20">
        <v>129459</v>
      </c>
      <c r="AO929" s="20">
        <v>35568</v>
      </c>
      <c r="AP929" s="54">
        <v>2323396</v>
      </c>
      <c r="AQ929" s="25">
        <v>54476</v>
      </c>
      <c r="AR929" s="25">
        <v>136840</v>
      </c>
      <c r="AS929" s="54">
        <v>118431</v>
      </c>
      <c r="AT929" s="54">
        <v>54467</v>
      </c>
      <c r="AU929" s="54">
        <v>71818</v>
      </c>
      <c r="AV929" s="25">
        <f t="shared" si="56"/>
        <v>436032</v>
      </c>
      <c r="AW929" s="165">
        <v>561016</v>
      </c>
      <c r="AX929" s="98">
        <f t="shared" si="57"/>
        <v>3320444</v>
      </c>
      <c r="AY929" s="73"/>
      <c r="AZ929" s="20">
        <v>331910</v>
      </c>
      <c r="BA929" s="20">
        <v>147584</v>
      </c>
      <c r="BB929" s="19">
        <v>479494</v>
      </c>
      <c r="BC929" s="19">
        <f t="shared" si="58"/>
        <v>3799938</v>
      </c>
      <c r="BE929" s="20">
        <v>41422</v>
      </c>
      <c r="BF929" s="21">
        <f t="shared" si="59"/>
        <v>3758516</v>
      </c>
      <c r="BH929" s="73"/>
      <c r="BI929" s="73"/>
      <c r="BJ929" s="73"/>
      <c r="BK929" s="73"/>
      <c r="BL929" s="73"/>
      <c r="BM929" s="73"/>
      <c r="BN929" s="73"/>
    </row>
    <row r="930" spans="1:66" ht="22.5" customHeight="1" x14ac:dyDescent="0.2">
      <c r="A930" s="125" t="s">
        <v>2740</v>
      </c>
      <c r="B930" s="126" t="s">
        <v>2701</v>
      </c>
      <c r="C930" s="136" t="s">
        <v>1019</v>
      </c>
      <c r="D930" s="129">
        <v>6</v>
      </c>
      <c r="E930" s="130" t="s">
        <v>3561</v>
      </c>
      <c r="F930" s="19">
        <v>86641</v>
      </c>
      <c r="G930" s="20">
        <v>46488</v>
      </c>
      <c r="H930" s="20">
        <v>22800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1064</v>
      </c>
      <c r="O930" s="20">
        <v>0</v>
      </c>
      <c r="P930" s="20">
        <v>8048</v>
      </c>
      <c r="Q930" s="20">
        <v>14155</v>
      </c>
      <c r="R930" s="20">
        <v>21375</v>
      </c>
      <c r="S930" s="20">
        <v>7144</v>
      </c>
      <c r="T930" s="21">
        <v>11573</v>
      </c>
      <c r="U930" s="54">
        <v>1554</v>
      </c>
      <c r="V930" s="20">
        <v>4452</v>
      </c>
      <c r="W930" s="20">
        <v>10148</v>
      </c>
      <c r="X930" s="20">
        <v>0</v>
      </c>
      <c r="Y930" s="21">
        <v>0</v>
      </c>
      <c r="Z930" s="20">
        <v>37715</v>
      </c>
      <c r="AA930" s="21">
        <v>0</v>
      </c>
      <c r="AB930" s="32">
        <v>0</v>
      </c>
      <c r="AC930" s="20">
        <v>90025</v>
      </c>
      <c r="AD930" s="20">
        <v>134356</v>
      </c>
      <c r="AE930" s="20">
        <v>134156</v>
      </c>
      <c r="AF930" s="20">
        <v>45161</v>
      </c>
      <c r="AG930" s="20">
        <v>14804</v>
      </c>
      <c r="AH930" s="20">
        <v>48780</v>
      </c>
      <c r="AI930" s="21">
        <v>92787</v>
      </c>
      <c r="AJ930" s="25">
        <v>9621</v>
      </c>
      <c r="AK930" s="25">
        <v>20858</v>
      </c>
      <c r="AL930" s="25">
        <v>3087</v>
      </c>
      <c r="AM930" s="22">
        <v>6985</v>
      </c>
      <c r="AN930" s="20">
        <v>69332</v>
      </c>
      <c r="AO930" s="20">
        <v>12546</v>
      </c>
      <c r="AP930" s="54">
        <v>955655</v>
      </c>
      <c r="AQ930" s="25">
        <v>47898</v>
      </c>
      <c r="AR930" s="25">
        <v>114009</v>
      </c>
      <c r="AS930" s="54">
        <v>53268</v>
      </c>
      <c r="AT930" s="54">
        <v>47590</v>
      </c>
      <c r="AU930" s="54">
        <v>30962</v>
      </c>
      <c r="AV930" s="25">
        <f t="shared" si="56"/>
        <v>293727</v>
      </c>
      <c r="AW930" s="165">
        <v>217744</v>
      </c>
      <c r="AX930" s="98">
        <f t="shared" si="57"/>
        <v>1467126</v>
      </c>
      <c r="AY930" s="73"/>
      <c r="AZ930" s="20">
        <v>167141</v>
      </c>
      <c r="BA930" s="20">
        <v>53438</v>
      </c>
      <c r="BB930" s="19">
        <v>220579</v>
      </c>
      <c r="BC930" s="19">
        <f t="shared" si="58"/>
        <v>1687705</v>
      </c>
      <c r="BE930" s="20">
        <v>13983</v>
      </c>
      <c r="BF930" s="21">
        <f t="shared" si="59"/>
        <v>1673722</v>
      </c>
      <c r="BH930" s="73"/>
      <c r="BI930" s="73"/>
      <c r="BJ930" s="73"/>
      <c r="BK930" s="73"/>
      <c r="BL930" s="73"/>
      <c r="BM930" s="73"/>
      <c r="BN930" s="73"/>
    </row>
    <row r="931" spans="1:66" ht="22.5" customHeight="1" x14ac:dyDescent="0.2">
      <c r="A931" s="125" t="s">
        <v>2741</v>
      </c>
      <c r="B931" s="126" t="s">
        <v>2701</v>
      </c>
      <c r="C931" s="136" t="s">
        <v>1020</v>
      </c>
      <c r="D931" s="129">
        <v>6</v>
      </c>
      <c r="E931" s="130" t="s">
        <v>3561</v>
      </c>
      <c r="F931" s="19">
        <v>307188</v>
      </c>
      <c r="G931" s="20">
        <v>94473</v>
      </c>
      <c r="H931" s="20">
        <v>62510</v>
      </c>
      <c r="I931" s="20">
        <v>0</v>
      </c>
      <c r="J931" s="20">
        <v>0</v>
      </c>
      <c r="K931" s="20">
        <v>0</v>
      </c>
      <c r="L931" s="20">
        <v>0</v>
      </c>
      <c r="M931" s="20">
        <v>16955</v>
      </c>
      <c r="N931" s="20">
        <v>9248</v>
      </c>
      <c r="O931" s="20">
        <v>4181</v>
      </c>
      <c r="P931" s="20">
        <v>266172</v>
      </c>
      <c r="Q931" s="20">
        <v>34638</v>
      </c>
      <c r="R931" s="20">
        <v>50400</v>
      </c>
      <c r="S931" s="20">
        <v>39292</v>
      </c>
      <c r="T931" s="21">
        <v>34719</v>
      </c>
      <c r="U931" s="54">
        <v>17556</v>
      </c>
      <c r="V931" s="20">
        <v>23373</v>
      </c>
      <c r="W931" s="20">
        <v>30444</v>
      </c>
      <c r="X931" s="20">
        <v>0</v>
      </c>
      <c r="Y931" s="21">
        <v>0</v>
      </c>
      <c r="Z931" s="20">
        <v>169623</v>
      </c>
      <c r="AA931" s="21">
        <v>0</v>
      </c>
      <c r="AB931" s="32">
        <v>0</v>
      </c>
      <c r="AC931" s="20">
        <v>505580</v>
      </c>
      <c r="AD931" s="20">
        <v>207708</v>
      </c>
      <c r="AE931" s="20">
        <v>430806</v>
      </c>
      <c r="AF931" s="20">
        <v>219202</v>
      </c>
      <c r="AG931" s="20">
        <v>97780</v>
      </c>
      <c r="AH931" s="20">
        <v>80817</v>
      </c>
      <c r="AI931" s="21">
        <v>22137</v>
      </c>
      <c r="AJ931" s="25">
        <v>43155</v>
      </c>
      <c r="AK931" s="25">
        <v>51286</v>
      </c>
      <c r="AL931" s="25">
        <v>11343</v>
      </c>
      <c r="AM931" s="22">
        <v>25330</v>
      </c>
      <c r="AN931" s="20">
        <v>70801</v>
      </c>
      <c r="AO931" s="20">
        <v>11460</v>
      </c>
      <c r="AP931" s="54">
        <v>2938177</v>
      </c>
      <c r="AQ931" s="25">
        <v>76755</v>
      </c>
      <c r="AR931" s="25">
        <v>117082</v>
      </c>
      <c r="AS931" s="54">
        <v>72376</v>
      </c>
      <c r="AT931" s="54">
        <v>23762</v>
      </c>
      <c r="AU931" s="54">
        <v>40104</v>
      </c>
      <c r="AV931" s="25">
        <f t="shared" si="56"/>
        <v>330079</v>
      </c>
      <c r="AW931" s="165">
        <v>385749</v>
      </c>
      <c r="AX931" s="98">
        <f t="shared" si="57"/>
        <v>3654005</v>
      </c>
      <c r="AY931" s="73"/>
      <c r="AZ931" s="20">
        <v>478697</v>
      </c>
      <c r="BA931" s="20">
        <v>43537</v>
      </c>
      <c r="BB931" s="19">
        <v>522234</v>
      </c>
      <c r="BC931" s="19">
        <f t="shared" si="58"/>
        <v>4176239</v>
      </c>
      <c r="BE931" s="20">
        <v>99814</v>
      </c>
      <c r="BF931" s="21">
        <f t="shared" si="59"/>
        <v>4076425</v>
      </c>
      <c r="BH931" s="73"/>
      <c r="BI931" s="73"/>
      <c r="BJ931" s="73"/>
      <c r="BK931" s="73"/>
      <c r="BL931" s="73"/>
      <c r="BM931" s="73"/>
      <c r="BN931" s="73"/>
    </row>
    <row r="932" spans="1:66" ht="22.5" customHeight="1" x14ac:dyDescent="0.2">
      <c r="A932" s="125" t="s">
        <v>2742</v>
      </c>
      <c r="B932" s="126" t="s">
        <v>2701</v>
      </c>
      <c r="C932" s="136" t="s">
        <v>1021</v>
      </c>
      <c r="D932" s="129">
        <v>6</v>
      </c>
      <c r="E932" s="130" t="s">
        <v>3561</v>
      </c>
      <c r="F932" s="19">
        <v>100476</v>
      </c>
      <c r="G932" s="20">
        <v>79357</v>
      </c>
      <c r="H932" s="20">
        <v>16530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798</v>
      </c>
      <c r="O932" s="20">
        <v>0</v>
      </c>
      <c r="P932" s="20">
        <v>47127</v>
      </c>
      <c r="Q932" s="20">
        <v>6047</v>
      </c>
      <c r="R932" s="20">
        <v>9360</v>
      </c>
      <c r="S932" s="20">
        <v>11609</v>
      </c>
      <c r="T932" s="21">
        <v>11573</v>
      </c>
      <c r="U932" s="54">
        <v>7140</v>
      </c>
      <c r="V932" s="20">
        <v>7791</v>
      </c>
      <c r="W932" s="20">
        <v>10148</v>
      </c>
      <c r="X932" s="20">
        <v>0</v>
      </c>
      <c r="Y932" s="21">
        <v>0</v>
      </c>
      <c r="Z932" s="20">
        <v>56124</v>
      </c>
      <c r="AA932" s="21">
        <v>0</v>
      </c>
      <c r="AB932" s="32">
        <v>0</v>
      </c>
      <c r="AC932" s="20">
        <v>97809</v>
      </c>
      <c r="AD932" s="20">
        <v>63513</v>
      </c>
      <c r="AE932" s="20">
        <v>57515</v>
      </c>
      <c r="AF932" s="20">
        <v>21091</v>
      </c>
      <c r="AG932" s="20">
        <v>23971</v>
      </c>
      <c r="AH932" s="20">
        <v>25340</v>
      </c>
      <c r="AI932" s="21">
        <v>75831</v>
      </c>
      <c r="AJ932" s="25">
        <v>7210</v>
      </c>
      <c r="AK932" s="25">
        <v>17812</v>
      </c>
      <c r="AL932" s="25">
        <v>2307</v>
      </c>
      <c r="AM932" s="22">
        <v>5654</v>
      </c>
      <c r="AN932" s="20">
        <v>51650</v>
      </c>
      <c r="AO932" s="20">
        <v>28751</v>
      </c>
      <c r="AP932" s="54">
        <v>842534</v>
      </c>
      <c r="AQ932" s="25">
        <v>49494</v>
      </c>
      <c r="AR932" s="25">
        <v>103040</v>
      </c>
      <c r="AS932" s="54">
        <v>37070</v>
      </c>
      <c r="AT932" s="54">
        <v>65143</v>
      </c>
      <c r="AU932" s="54">
        <v>32423</v>
      </c>
      <c r="AV932" s="25">
        <f t="shared" si="56"/>
        <v>287170</v>
      </c>
      <c r="AW932" s="165">
        <v>331048</v>
      </c>
      <c r="AX932" s="98">
        <f t="shared" si="57"/>
        <v>1460752</v>
      </c>
      <c r="AY932" s="73"/>
      <c r="AZ932" s="20">
        <v>139281</v>
      </c>
      <c r="BA932" s="20">
        <v>172822</v>
      </c>
      <c r="BB932" s="19">
        <v>312103</v>
      </c>
      <c r="BC932" s="19">
        <f t="shared" si="58"/>
        <v>1772855</v>
      </c>
      <c r="BE932" s="20">
        <v>22438</v>
      </c>
      <c r="BF932" s="21">
        <f t="shared" si="59"/>
        <v>1750417</v>
      </c>
      <c r="BH932" s="73"/>
      <c r="BI932" s="73"/>
      <c r="BJ932" s="73"/>
      <c r="BK932" s="73"/>
      <c r="BL932" s="73"/>
      <c r="BM932" s="73"/>
      <c r="BN932" s="73"/>
    </row>
    <row r="933" spans="1:66" ht="22.5" customHeight="1" x14ac:dyDescent="0.2">
      <c r="A933" s="125" t="s">
        <v>2743</v>
      </c>
      <c r="B933" s="126" t="s">
        <v>2744</v>
      </c>
      <c r="C933" s="136" t="s">
        <v>1022</v>
      </c>
      <c r="D933" s="129">
        <v>2</v>
      </c>
      <c r="E933" s="130" t="s">
        <v>3561</v>
      </c>
      <c r="F933" s="19">
        <v>7870313</v>
      </c>
      <c r="G933" s="20">
        <v>2994386</v>
      </c>
      <c r="H933" s="20">
        <v>4944940</v>
      </c>
      <c r="I933" s="20">
        <v>0</v>
      </c>
      <c r="J933" s="20">
        <v>51400</v>
      </c>
      <c r="K933" s="20">
        <v>29060</v>
      </c>
      <c r="L933" s="20">
        <v>66069</v>
      </c>
      <c r="M933" s="20">
        <v>794009</v>
      </c>
      <c r="N933" s="20">
        <v>460565</v>
      </c>
      <c r="O933" s="20">
        <v>156695</v>
      </c>
      <c r="P933" s="20">
        <v>1424737</v>
      </c>
      <c r="Q933" s="20">
        <v>1027686</v>
      </c>
      <c r="R933" s="20">
        <v>1381230</v>
      </c>
      <c r="S933" s="20">
        <v>1193048</v>
      </c>
      <c r="T933" s="21">
        <v>995162</v>
      </c>
      <c r="U933" s="54">
        <v>617904</v>
      </c>
      <c r="V933" s="20">
        <v>703416</v>
      </c>
      <c r="W933" s="20">
        <v>436364</v>
      </c>
      <c r="X933" s="20">
        <v>851701</v>
      </c>
      <c r="Y933" s="21">
        <v>146631</v>
      </c>
      <c r="Z933" s="20">
        <v>24293352</v>
      </c>
      <c r="AA933" s="21">
        <v>215930</v>
      </c>
      <c r="AB933" s="32">
        <v>5104418</v>
      </c>
      <c r="AC933" s="20">
        <v>20051975</v>
      </c>
      <c r="AD933" s="20">
        <v>11166878</v>
      </c>
      <c r="AE933" s="20">
        <v>14632034</v>
      </c>
      <c r="AF933" s="20">
        <v>8975911</v>
      </c>
      <c r="AG933" s="20">
        <v>4939273</v>
      </c>
      <c r="AH933" s="20">
        <v>489515</v>
      </c>
      <c r="AI933" s="21">
        <v>648567</v>
      </c>
      <c r="AJ933" s="25">
        <v>1026875</v>
      </c>
      <c r="AK933" s="25">
        <v>770203</v>
      </c>
      <c r="AL933" s="25">
        <v>274254</v>
      </c>
      <c r="AM933" s="22">
        <v>439394</v>
      </c>
      <c r="AN933" s="20">
        <v>9020978</v>
      </c>
      <c r="AO933" s="20">
        <v>1081221</v>
      </c>
      <c r="AP933" s="54">
        <v>129276094</v>
      </c>
      <c r="AQ933" s="25">
        <v>833281</v>
      </c>
      <c r="AR933" s="25">
        <v>987802</v>
      </c>
      <c r="AS933" s="54">
        <v>519209</v>
      </c>
      <c r="AT933" s="54">
        <v>291417</v>
      </c>
      <c r="AU933" s="54">
        <v>798784</v>
      </c>
      <c r="AV933" s="25">
        <f t="shared" si="56"/>
        <v>3430493</v>
      </c>
      <c r="AW933" s="165">
        <v>20445251</v>
      </c>
      <c r="AX933" s="98">
        <f t="shared" si="57"/>
        <v>153151838</v>
      </c>
      <c r="AY933" s="73"/>
      <c r="AZ933" s="20">
        <v>8578818</v>
      </c>
      <c r="BA933" s="20">
        <v>1024114</v>
      </c>
      <c r="BB933" s="19">
        <v>9602932</v>
      </c>
      <c r="BC933" s="19">
        <f t="shared" si="58"/>
        <v>162754770</v>
      </c>
      <c r="BE933" s="20">
        <v>12959524</v>
      </c>
      <c r="BF933" s="21">
        <f t="shared" si="59"/>
        <v>149795246</v>
      </c>
      <c r="BH933" s="73"/>
      <c r="BI933" s="73"/>
      <c r="BJ933" s="73"/>
      <c r="BK933" s="73"/>
      <c r="BL933" s="73"/>
      <c r="BM933" s="73"/>
      <c r="BN933" s="73"/>
    </row>
    <row r="934" spans="1:66" ht="22.5" customHeight="1" x14ac:dyDescent="0.2">
      <c r="A934" s="125" t="s">
        <v>2745</v>
      </c>
      <c r="B934" s="126" t="s">
        <v>2744</v>
      </c>
      <c r="C934" s="136" t="s">
        <v>1023</v>
      </c>
      <c r="D934" s="129">
        <v>2</v>
      </c>
      <c r="E934" s="130" t="s">
        <v>3561</v>
      </c>
      <c r="F934" s="19">
        <v>9402423</v>
      </c>
      <c r="G934" s="20">
        <v>4848400</v>
      </c>
      <c r="H934" s="20">
        <v>8113190</v>
      </c>
      <c r="I934" s="20">
        <v>0</v>
      </c>
      <c r="J934" s="20">
        <v>0</v>
      </c>
      <c r="K934" s="20">
        <v>3050</v>
      </c>
      <c r="L934" s="20">
        <v>3546</v>
      </c>
      <c r="M934" s="20">
        <v>880988</v>
      </c>
      <c r="N934" s="20">
        <v>508931</v>
      </c>
      <c r="O934" s="20">
        <v>218411</v>
      </c>
      <c r="P934" s="20">
        <v>6706135</v>
      </c>
      <c r="Q934" s="20">
        <v>1043178</v>
      </c>
      <c r="R934" s="20">
        <v>1951740</v>
      </c>
      <c r="S934" s="20">
        <v>1609186</v>
      </c>
      <c r="T934" s="21">
        <v>1122581</v>
      </c>
      <c r="U934" s="54">
        <v>875406</v>
      </c>
      <c r="V934" s="20">
        <v>842541</v>
      </c>
      <c r="W934" s="20">
        <v>497252</v>
      </c>
      <c r="X934" s="20">
        <v>527396</v>
      </c>
      <c r="Y934" s="21">
        <v>86979</v>
      </c>
      <c r="Z934" s="20">
        <v>30539681</v>
      </c>
      <c r="AA934" s="21">
        <v>1292005</v>
      </c>
      <c r="AB934" s="32">
        <v>3975256</v>
      </c>
      <c r="AC934" s="20">
        <v>21267700</v>
      </c>
      <c r="AD934" s="20">
        <v>12024686</v>
      </c>
      <c r="AE934" s="20">
        <v>14556999</v>
      </c>
      <c r="AF934" s="20">
        <v>9228440</v>
      </c>
      <c r="AG934" s="20">
        <v>5418237</v>
      </c>
      <c r="AH934" s="20">
        <v>807351</v>
      </c>
      <c r="AI934" s="21">
        <v>788925</v>
      </c>
      <c r="AJ934" s="25">
        <v>1073874</v>
      </c>
      <c r="AK934" s="25">
        <v>817301</v>
      </c>
      <c r="AL934" s="25">
        <v>282183</v>
      </c>
      <c r="AM934" s="22">
        <v>464187</v>
      </c>
      <c r="AN934" s="20">
        <v>9866216</v>
      </c>
      <c r="AO934" s="20">
        <v>1351432</v>
      </c>
      <c r="AP934" s="54">
        <v>152995806</v>
      </c>
      <c r="AQ934" s="25">
        <v>1060275</v>
      </c>
      <c r="AR934" s="25">
        <v>1086130</v>
      </c>
      <c r="AS934" s="54">
        <v>642972</v>
      </c>
      <c r="AT934" s="54">
        <v>318502</v>
      </c>
      <c r="AU934" s="54">
        <v>889558</v>
      </c>
      <c r="AV934" s="25">
        <f t="shared" si="56"/>
        <v>3997437</v>
      </c>
      <c r="AW934" s="165">
        <v>16844607</v>
      </c>
      <c r="AX934" s="98">
        <f t="shared" si="57"/>
        <v>173837850</v>
      </c>
      <c r="AY934" s="73"/>
      <c r="AZ934" s="20">
        <v>9629048</v>
      </c>
      <c r="BA934" s="20">
        <v>1195831</v>
      </c>
      <c r="BB934" s="19">
        <v>10824879</v>
      </c>
      <c r="BC934" s="19">
        <f t="shared" si="58"/>
        <v>184662729</v>
      </c>
      <c r="BE934" s="20">
        <v>14607107</v>
      </c>
      <c r="BF934" s="21">
        <f t="shared" si="59"/>
        <v>170055622</v>
      </c>
      <c r="BH934" s="73"/>
      <c r="BI934" s="73"/>
      <c r="BJ934" s="73"/>
      <c r="BK934" s="73"/>
      <c r="BL934" s="73"/>
      <c r="BM934" s="73"/>
      <c r="BN934" s="73"/>
    </row>
    <row r="935" spans="1:66" ht="22.5" customHeight="1" x14ac:dyDescent="0.2">
      <c r="A935" s="125" t="s">
        <v>2746</v>
      </c>
      <c r="B935" s="126" t="s">
        <v>2744</v>
      </c>
      <c r="C935" s="136" t="s">
        <v>1024</v>
      </c>
      <c r="D935" s="129">
        <v>4</v>
      </c>
      <c r="E935" s="130" t="s">
        <v>3561</v>
      </c>
      <c r="F935" s="19">
        <v>2130030</v>
      </c>
      <c r="G935" s="20">
        <v>396642</v>
      </c>
      <c r="H935" s="20">
        <v>664430</v>
      </c>
      <c r="I935" s="20">
        <v>364</v>
      </c>
      <c r="J935" s="20">
        <v>20027</v>
      </c>
      <c r="K935" s="20">
        <v>35420</v>
      </c>
      <c r="L935" s="20">
        <v>29650</v>
      </c>
      <c r="M935" s="20">
        <v>204300</v>
      </c>
      <c r="N935" s="20">
        <v>114895</v>
      </c>
      <c r="O935" s="20">
        <v>43105</v>
      </c>
      <c r="P935" s="20">
        <v>1128628</v>
      </c>
      <c r="Q935" s="20">
        <v>308396</v>
      </c>
      <c r="R935" s="20">
        <v>338940</v>
      </c>
      <c r="S935" s="20">
        <v>378632</v>
      </c>
      <c r="T935" s="21">
        <v>277636</v>
      </c>
      <c r="U935" s="54">
        <v>181440</v>
      </c>
      <c r="V935" s="20">
        <v>300510</v>
      </c>
      <c r="W935" s="20">
        <v>182664</v>
      </c>
      <c r="X935" s="20">
        <v>313440</v>
      </c>
      <c r="Y935" s="21">
        <v>51249</v>
      </c>
      <c r="Z935" s="20">
        <v>1101249</v>
      </c>
      <c r="AA935" s="21">
        <v>15730</v>
      </c>
      <c r="AB935" s="32">
        <v>1555243</v>
      </c>
      <c r="AC935" s="20">
        <v>4149571</v>
      </c>
      <c r="AD935" s="20">
        <v>2225352</v>
      </c>
      <c r="AE935" s="20">
        <v>3736534</v>
      </c>
      <c r="AF935" s="20">
        <v>2555151</v>
      </c>
      <c r="AG935" s="20">
        <v>1096177</v>
      </c>
      <c r="AH935" s="20">
        <v>151950</v>
      </c>
      <c r="AI935" s="21">
        <v>101736</v>
      </c>
      <c r="AJ935" s="25">
        <v>277147</v>
      </c>
      <c r="AK935" s="25">
        <v>268011</v>
      </c>
      <c r="AL935" s="25">
        <v>91907</v>
      </c>
      <c r="AM935" s="22">
        <v>147251</v>
      </c>
      <c r="AN935" s="20">
        <v>1107226</v>
      </c>
      <c r="AO935" s="20">
        <v>78126</v>
      </c>
      <c r="AP935" s="54">
        <v>25758759</v>
      </c>
      <c r="AQ935" s="25">
        <v>315757</v>
      </c>
      <c r="AR935" s="25">
        <v>494523</v>
      </c>
      <c r="AS935" s="54">
        <v>239308</v>
      </c>
      <c r="AT935" s="54">
        <v>139471</v>
      </c>
      <c r="AU935" s="54">
        <v>287716</v>
      </c>
      <c r="AV935" s="25">
        <f t="shared" si="56"/>
        <v>1476775</v>
      </c>
      <c r="AW935" s="165">
        <v>3008275</v>
      </c>
      <c r="AX935" s="98">
        <f t="shared" si="57"/>
        <v>30243809</v>
      </c>
      <c r="AY935" s="73"/>
      <c r="AZ935" s="20">
        <v>2909650</v>
      </c>
      <c r="BA935" s="20">
        <v>172667</v>
      </c>
      <c r="BB935" s="19">
        <v>3082317</v>
      </c>
      <c r="BC935" s="19">
        <f t="shared" si="58"/>
        <v>33326126</v>
      </c>
      <c r="BE935" s="20">
        <v>1242960</v>
      </c>
      <c r="BF935" s="21">
        <f t="shared" si="59"/>
        <v>32083166</v>
      </c>
      <c r="BH935" s="73"/>
      <c r="BI935" s="73"/>
      <c r="BJ935" s="73"/>
      <c r="BK935" s="73"/>
      <c r="BL935" s="73"/>
      <c r="BM935" s="73"/>
      <c r="BN935" s="73"/>
    </row>
    <row r="936" spans="1:66" ht="22.5" customHeight="1" x14ac:dyDescent="0.2">
      <c r="A936" s="125" t="s">
        <v>2747</v>
      </c>
      <c r="B936" s="126" t="s">
        <v>2744</v>
      </c>
      <c r="C936" s="136" t="s">
        <v>1025</v>
      </c>
      <c r="D936" s="129">
        <v>5</v>
      </c>
      <c r="E936" s="130" t="s">
        <v>3561</v>
      </c>
      <c r="F936" s="19">
        <v>500791</v>
      </c>
      <c r="G936" s="20">
        <v>85061</v>
      </c>
      <c r="H936" s="20">
        <v>64600</v>
      </c>
      <c r="I936" s="20">
        <v>0</v>
      </c>
      <c r="J936" s="20">
        <v>19110</v>
      </c>
      <c r="K936" s="20">
        <v>3830</v>
      </c>
      <c r="L936" s="20">
        <v>9223</v>
      </c>
      <c r="M936" s="20">
        <v>33113</v>
      </c>
      <c r="N936" s="20">
        <v>18730</v>
      </c>
      <c r="O936" s="20">
        <v>49247</v>
      </c>
      <c r="P936" s="20">
        <v>393798</v>
      </c>
      <c r="Q936" s="20">
        <v>59292</v>
      </c>
      <c r="R936" s="20">
        <v>36990</v>
      </c>
      <c r="S936" s="20">
        <v>61617</v>
      </c>
      <c r="T936" s="21">
        <v>92584</v>
      </c>
      <c r="U936" s="54">
        <v>18312</v>
      </c>
      <c r="V936" s="20">
        <v>48972</v>
      </c>
      <c r="W936" s="20">
        <v>40592</v>
      </c>
      <c r="X936" s="20">
        <v>0</v>
      </c>
      <c r="Y936" s="21">
        <v>0</v>
      </c>
      <c r="Z936" s="20">
        <v>207016</v>
      </c>
      <c r="AA936" s="21">
        <v>60775</v>
      </c>
      <c r="AB936" s="32">
        <v>299348</v>
      </c>
      <c r="AC936" s="20">
        <v>778896</v>
      </c>
      <c r="AD936" s="20">
        <v>407074</v>
      </c>
      <c r="AE936" s="20">
        <v>1199024</v>
      </c>
      <c r="AF936" s="20">
        <v>771351</v>
      </c>
      <c r="AG936" s="20">
        <v>282485</v>
      </c>
      <c r="AH936" s="20">
        <v>34662</v>
      </c>
      <c r="AI936" s="21">
        <v>21666</v>
      </c>
      <c r="AJ936" s="25">
        <v>62159</v>
      </c>
      <c r="AK936" s="25">
        <v>89229</v>
      </c>
      <c r="AL936" s="25">
        <v>20782</v>
      </c>
      <c r="AM936" s="22">
        <v>49480</v>
      </c>
      <c r="AN936" s="20">
        <v>273563</v>
      </c>
      <c r="AO936" s="20">
        <v>13510</v>
      </c>
      <c r="AP936" s="54">
        <v>6106882</v>
      </c>
      <c r="AQ936" s="25">
        <v>119520</v>
      </c>
      <c r="AR936" s="25">
        <v>216913</v>
      </c>
      <c r="AS936" s="54">
        <v>128876</v>
      </c>
      <c r="AT936" s="54">
        <v>77162</v>
      </c>
      <c r="AU936" s="54">
        <v>128938</v>
      </c>
      <c r="AV936" s="25">
        <f t="shared" si="56"/>
        <v>671409</v>
      </c>
      <c r="AW936" s="165">
        <v>777567</v>
      </c>
      <c r="AX936" s="98">
        <f t="shared" si="57"/>
        <v>7555858</v>
      </c>
      <c r="AY936" s="73"/>
      <c r="AZ936" s="20">
        <v>768357</v>
      </c>
      <c r="BA936" s="20">
        <v>49040</v>
      </c>
      <c r="BB936" s="19">
        <v>817397</v>
      </c>
      <c r="BC936" s="19">
        <f t="shared" si="58"/>
        <v>8373255</v>
      </c>
      <c r="BE936" s="20">
        <v>263619</v>
      </c>
      <c r="BF936" s="21">
        <f t="shared" si="59"/>
        <v>8109636</v>
      </c>
      <c r="BH936" s="73"/>
      <c r="BI936" s="73"/>
      <c r="BJ936" s="73"/>
      <c r="BK936" s="73"/>
      <c r="BL936" s="73"/>
      <c r="BM936" s="73"/>
      <c r="BN936" s="73"/>
    </row>
    <row r="937" spans="1:66" ht="22.5" customHeight="1" x14ac:dyDescent="0.2">
      <c r="A937" s="125" t="s">
        <v>2748</v>
      </c>
      <c r="B937" s="126" t="s">
        <v>2744</v>
      </c>
      <c r="C937" s="136" t="s">
        <v>1026</v>
      </c>
      <c r="D937" s="129">
        <v>5</v>
      </c>
      <c r="E937" s="130" t="s">
        <v>3561</v>
      </c>
      <c r="F937" s="19">
        <v>1307677</v>
      </c>
      <c r="G937" s="20">
        <v>212617</v>
      </c>
      <c r="H937" s="20">
        <v>273980</v>
      </c>
      <c r="I937" s="20">
        <v>0</v>
      </c>
      <c r="J937" s="20">
        <v>0</v>
      </c>
      <c r="K937" s="20">
        <v>0</v>
      </c>
      <c r="L937" s="20">
        <v>0</v>
      </c>
      <c r="M937" s="20">
        <v>109133</v>
      </c>
      <c r="N937" s="20">
        <v>61576</v>
      </c>
      <c r="O937" s="20">
        <v>14837</v>
      </c>
      <c r="P937" s="20">
        <v>534463</v>
      </c>
      <c r="Q937" s="20">
        <v>161235</v>
      </c>
      <c r="R937" s="20">
        <v>237105</v>
      </c>
      <c r="S937" s="20">
        <v>250040</v>
      </c>
      <c r="T937" s="21">
        <v>162022</v>
      </c>
      <c r="U937" s="54">
        <v>113358</v>
      </c>
      <c r="V937" s="20">
        <v>107961</v>
      </c>
      <c r="W937" s="20">
        <v>71036</v>
      </c>
      <c r="X937" s="20">
        <v>0</v>
      </c>
      <c r="Y937" s="21">
        <v>0</v>
      </c>
      <c r="Z937" s="20">
        <v>618838</v>
      </c>
      <c r="AA937" s="21">
        <v>358215</v>
      </c>
      <c r="AB937" s="32">
        <v>532706</v>
      </c>
      <c r="AC937" s="20">
        <v>2764654</v>
      </c>
      <c r="AD937" s="20">
        <v>941357</v>
      </c>
      <c r="AE937" s="20">
        <v>1928016</v>
      </c>
      <c r="AF937" s="20">
        <v>1316980</v>
      </c>
      <c r="AG937" s="20">
        <v>584895</v>
      </c>
      <c r="AH937" s="20">
        <v>102808</v>
      </c>
      <c r="AI937" s="21">
        <v>37209</v>
      </c>
      <c r="AJ937" s="25">
        <v>153364</v>
      </c>
      <c r="AK937" s="25">
        <v>189427</v>
      </c>
      <c r="AL937" s="25">
        <v>49892</v>
      </c>
      <c r="AM937" s="22">
        <v>92488</v>
      </c>
      <c r="AN937" s="20">
        <v>365146</v>
      </c>
      <c r="AO937" s="20">
        <v>21751</v>
      </c>
      <c r="AP937" s="54">
        <v>13674786</v>
      </c>
      <c r="AQ937" s="25">
        <v>244059</v>
      </c>
      <c r="AR937" s="25">
        <v>305997</v>
      </c>
      <c r="AS937" s="54">
        <v>121272</v>
      </c>
      <c r="AT937" s="54">
        <v>92810</v>
      </c>
      <c r="AU937" s="54">
        <v>231453</v>
      </c>
      <c r="AV937" s="25">
        <f t="shared" si="56"/>
        <v>995591</v>
      </c>
      <c r="AW937" s="165">
        <v>1614972</v>
      </c>
      <c r="AX937" s="98">
        <f t="shared" si="57"/>
        <v>16285349</v>
      </c>
      <c r="AY937" s="73"/>
      <c r="AZ937" s="20">
        <v>1869598</v>
      </c>
      <c r="BA937" s="20">
        <v>66344</v>
      </c>
      <c r="BB937" s="19">
        <v>1935942</v>
      </c>
      <c r="BC937" s="19">
        <f t="shared" si="58"/>
        <v>18221291</v>
      </c>
      <c r="BE937" s="20">
        <v>543741</v>
      </c>
      <c r="BF937" s="21">
        <f t="shared" si="59"/>
        <v>17677550</v>
      </c>
      <c r="BH937" s="73"/>
      <c r="BI937" s="73"/>
      <c r="BJ937" s="73"/>
      <c r="BK937" s="73"/>
      <c r="BL937" s="73"/>
      <c r="BM937" s="73"/>
      <c r="BN937" s="73"/>
    </row>
    <row r="938" spans="1:66" ht="22.5" customHeight="1" x14ac:dyDescent="0.2">
      <c r="A938" s="125" t="s">
        <v>2749</v>
      </c>
      <c r="B938" s="126" t="s">
        <v>2744</v>
      </c>
      <c r="C938" s="136" t="s">
        <v>1027</v>
      </c>
      <c r="D938" s="129">
        <v>5</v>
      </c>
      <c r="E938" s="130" t="s">
        <v>3561</v>
      </c>
      <c r="F938" s="19">
        <v>1512986</v>
      </c>
      <c r="G938" s="20">
        <v>391223</v>
      </c>
      <c r="H938" s="20">
        <v>410400</v>
      </c>
      <c r="I938" s="20">
        <v>0</v>
      </c>
      <c r="J938" s="20">
        <v>0</v>
      </c>
      <c r="K938" s="20">
        <v>0</v>
      </c>
      <c r="L938" s="20">
        <v>0</v>
      </c>
      <c r="M938" s="20">
        <v>127602</v>
      </c>
      <c r="N938" s="20">
        <v>70548</v>
      </c>
      <c r="O938" s="20">
        <v>31746</v>
      </c>
      <c r="P938" s="20">
        <v>328731</v>
      </c>
      <c r="Q938" s="20">
        <v>202242</v>
      </c>
      <c r="R938" s="20">
        <v>284625</v>
      </c>
      <c r="S938" s="20">
        <v>254505</v>
      </c>
      <c r="T938" s="21">
        <v>254606</v>
      </c>
      <c r="U938" s="54">
        <v>140196</v>
      </c>
      <c r="V938" s="20">
        <v>153594</v>
      </c>
      <c r="W938" s="20">
        <v>131924</v>
      </c>
      <c r="X938" s="20">
        <v>0</v>
      </c>
      <c r="Y938" s="21">
        <v>0</v>
      </c>
      <c r="Z938" s="20">
        <v>921204</v>
      </c>
      <c r="AA938" s="21">
        <v>0</v>
      </c>
      <c r="AB938" s="32">
        <v>414023</v>
      </c>
      <c r="AC938" s="20">
        <v>3452694</v>
      </c>
      <c r="AD938" s="20">
        <v>1509536</v>
      </c>
      <c r="AE938" s="20">
        <v>2538626</v>
      </c>
      <c r="AF938" s="20">
        <v>1510583</v>
      </c>
      <c r="AG938" s="20">
        <v>708683</v>
      </c>
      <c r="AH938" s="20">
        <v>219825</v>
      </c>
      <c r="AI938" s="21">
        <v>185574</v>
      </c>
      <c r="AJ938" s="25">
        <v>170347</v>
      </c>
      <c r="AK938" s="25">
        <v>214269</v>
      </c>
      <c r="AL938" s="25">
        <v>65630</v>
      </c>
      <c r="AM938" s="22">
        <v>102124</v>
      </c>
      <c r="AN938" s="20">
        <v>629254</v>
      </c>
      <c r="AO938" s="20">
        <v>118162</v>
      </c>
      <c r="AP938" s="54">
        <v>17055462</v>
      </c>
      <c r="AQ938" s="25">
        <v>344525</v>
      </c>
      <c r="AR938" s="25">
        <v>292696</v>
      </c>
      <c r="AS938" s="54">
        <v>206339</v>
      </c>
      <c r="AT938" s="54">
        <v>100183</v>
      </c>
      <c r="AU938" s="54">
        <v>189544</v>
      </c>
      <c r="AV938" s="25">
        <f t="shared" si="56"/>
        <v>1133287</v>
      </c>
      <c r="AW938" s="165">
        <v>2100700</v>
      </c>
      <c r="AX938" s="98">
        <f t="shared" si="57"/>
        <v>20289449</v>
      </c>
      <c r="AY938" s="73"/>
      <c r="AZ938" s="20">
        <v>2129151</v>
      </c>
      <c r="BA938" s="20">
        <v>298372</v>
      </c>
      <c r="BB938" s="19">
        <v>2427523</v>
      </c>
      <c r="BC938" s="19">
        <f t="shared" si="58"/>
        <v>22716972</v>
      </c>
      <c r="BE938" s="20">
        <v>681387</v>
      </c>
      <c r="BF938" s="21">
        <f t="shared" si="59"/>
        <v>22035585</v>
      </c>
      <c r="BH938" s="73"/>
      <c r="BI938" s="73"/>
      <c r="BJ938" s="73"/>
      <c r="BK938" s="73"/>
      <c r="BL938" s="73"/>
      <c r="BM938" s="73"/>
      <c r="BN938" s="73"/>
    </row>
    <row r="939" spans="1:66" ht="22.5" customHeight="1" x14ac:dyDescent="0.2">
      <c r="A939" s="125" t="s">
        <v>2750</v>
      </c>
      <c r="B939" s="126" t="s">
        <v>2744</v>
      </c>
      <c r="C939" s="136" t="s">
        <v>1028</v>
      </c>
      <c r="D939" s="129">
        <v>5</v>
      </c>
      <c r="E939" s="130" t="s">
        <v>3561</v>
      </c>
      <c r="F939" s="19">
        <v>807369</v>
      </c>
      <c r="G939" s="20">
        <v>128839</v>
      </c>
      <c r="H939" s="20">
        <v>114190</v>
      </c>
      <c r="I939" s="20">
        <v>0</v>
      </c>
      <c r="J939" s="20">
        <v>22304</v>
      </c>
      <c r="K939" s="20">
        <v>8350</v>
      </c>
      <c r="L939" s="20">
        <v>6262</v>
      </c>
      <c r="M939" s="20">
        <v>63395</v>
      </c>
      <c r="N939" s="20">
        <v>34579</v>
      </c>
      <c r="O939" s="20">
        <v>19462</v>
      </c>
      <c r="P939" s="20">
        <v>439910</v>
      </c>
      <c r="Q939" s="20">
        <v>102397</v>
      </c>
      <c r="R939" s="20">
        <v>103455</v>
      </c>
      <c r="S939" s="20">
        <v>89300</v>
      </c>
      <c r="T939" s="21">
        <v>115730</v>
      </c>
      <c r="U939" s="54">
        <v>57246</v>
      </c>
      <c r="V939" s="20">
        <v>54537</v>
      </c>
      <c r="W939" s="20">
        <v>50740</v>
      </c>
      <c r="X939" s="20">
        <v>0</v>
      </c>
      <c r="Y939" s="21">
        <v>0</v>
      </c>
      <c r="Z939" s="20">
        <v>336494</v>
      </c>
      <c r="AA939" s="21">
        <v>192335</v>
      </c>
      <c r="AB939" s="32">
        <v>785371</v>
      </c>
      <c r="AC939" s="20">
        <v>1698010</v>
      </c>
      <c r="AD939" s="20">
        <v>1001380</v>
      </c>
      <c r="AE939" s="20">
        <v>1946094</v>
      </c>
      <c r="AF939" s="20">
        <v>1238090</v>
      </c>
      <c r="AG939" s="20">
        <v>390571</v>
      </c>
      <c r="AH939" s="20">
        <v>77921</v>
      </c>
      <c r="AI939" s="21">
        <v>40977</v>
      </c>
      <c r="AJ939" s="25">
        <v>96813</v>
      </c>
      <c r="AK939" s="25">
        <v>134427</v>
      </c>
      <c r="AL939" s="25">
        <v>35466</v>
      </c>
      <c r="AM939" s="22">
        <v>68824</v>
      </c>
      <c r="AN939" s="20">
        <v>194976</v>
      </c>
      <c r="AO939" s="20">
        <v>46064</v>
      </c>
      <c r="AP939" s="54">
        <v>10501878</v>
      </c>
      <c r="AQ939" s="25">
        <v>163539</v>
      </c>
      <c r="AR939" s="25">
        <v>266982</v>
      </c>
      <c r="AS939" s="54">
        <v>178918</v>
      </c>
      <c r="AT939" s="54">
        <v>85013</v>
      </c>
      <c r="AU939" s="54">
        <v>197809</v>
      </c>
      <c r="AV939" s="25">
        <f t="shared" si="56"/>
        <v>892261</v>
      </c>
      <c r="AW939" s="165">
        <v>1287246</v>
      </c>
      <c r="AX939" s="98">
        <f t="shared" si="57"/>
        <v>12681385</v>
      </c>
      <c r="AY939" s="73"/>
      <c r="AZ939" s="20">
        <v>1244965</v>
      </c>
      <c r="BA939" s="20">
        <v>111738</v>
      </c>
      <c r="BB939" s="19">
        <v>1356703</v>
      </c>
      <c r="BC939" s="19">
        <f t="shared" si="58"/>
        <v>14038088</v>
      </c>
      <c r="BE939" s="20">
        <v>392593</v>
      </c>
      <c r="BF939" s="21">
        <f t="shared" si="59"/>
        <v>13645495</v>
      </c>
      <c r="BH939" s="73"/>
      <c r="BI939" s="73"/>
      <c r="BJ939" s="73"/>
      <c r="BK939" s="73"/>
      <c r="BL939" s="73"/>
      <c r="BM939" s="73"/>
      <c r="BN939" s="73"/>
    </row>
    <row r="940" spans="1:66" ht="22.5" customHeight="1" x14ac:dyDescent="0.2">
      <c r="A940" s="125" t="s">
        <v>2751</v>
      </c>
      <c r="B940" s="126" t="s">
        <v>2744</v>
      </c>
      <c r="C940" s="136" t="s">
        <v>1029</v>
      </c>
      <c r="D940" s="129">
        <v>5</v>
      </c>
      <c r="E940" s="130" t="s">
        <v>3561</v>
      </c>
      <c r="F940" s="19">
        <v>1292301</v>
      </c>
      <c r="G940" s="20">
        <v>331902</v>
      </c>
      <c r="H940" s="20">
        <v>357010</v>
      </c>
      <c r="I940" s="20">
        <v>0</v>
      </c>
      <c r="J940" s="20">
        <v>0</v>
      </c>
      <c r="K940" s="20">
        <v>0</v>
      </c>
      <c r="L940" s="20">
        <v>0</v>
      </c>
      <c r="M940" s="20">
        <v>84138</v>
      </c>
      <c r="N940" s="20">
        <v>52612</v>
      </c>
      <c r="O940" s="20">
        <v>33892</v>
      </c>
      <c r="P940" s="20">
        <v>235610</v>
      </c>
      <c r="Q940" s="20">
        <v>148471</v>
      </c>
      <c r="R940" s="20">
        <v>258660</v>
      </c>
      <c r="S940" s="20">
        <v>198246</v>
      </c>
      <c r="T940" s="21">
        <v>208314</v>
      </c>
      <c r="U940" s="54">
        <v>123774</v>
      </c>
      <c r="V940" s="20">
        <v>121317</v>
      </c>
      <c r="W940" s="20">
        <v>71036</v>
      </c>
      <c r="X940" s="20">
        <v>0</v>
      </c>
      <c r="Y940" s="21">
        <v>0</v>
      </c>
      <c r="Z940" s="20">
        <v>716929</v>
      </c>
      <c r="AA940" s="21">
        <v>0</v>
      </c>
      <c r="AB940" s="32">
        <v>286741</v>
      </c>
      <c r="AC940" s="20">
        <v>2296136</v>
      </c>
      <c r="AD940" s="20">
        <v>1568579</v>
      </c>
      <c r="AE940" s="20">
        <v>1939882</v>
      </c>
      <c r="AF940" s="20">
        <v>1274235</v>
      </c>
      <c r="AG940" s="20">
        <v>531924</v>
      </c>
      <c r="AH940" s="20">
        <v>251952</v>
      </c>
      <c r="AI940" s="21">
        <v>145068</v>
      </c>
      <c r="AJ940" s="25">
        <v>132709</v>
      </c>
      <c r="AK940" s="25">
        <v>165104</v>
      </c>
      <c r="AL940" s="25">
        <v>50397</v>
      </c>
      <c r="AM940" s="22">
        <v>78828</v>
      </c>
      <c r="AN940" s="20">
        <v>841250</v>
      </c>
      <c r="AO940" s="20">
        <v>94495</v>
      </c>
      <c r="AP940" s="54">
        <v>13891512</v>
      </c>
      <c r="AQ940" s="25">
        <v>274136</v>
      </c>
      <c r="AR940" s="25">
        <v>301362</v>
      </c>
      <c r="AS940" s="54">
        <v>185346</v>
      </c>
      <c r="AT940" s="54">
        <v>85331</v>
      </c>
      <c r="AU940" s="54">
        <v>172811</v>
      </c>
      <c r="AV940" s="25">
        <f t="shared" si="56"/>
        <v>1018986</v>
      </c>
      <c r="AW940" s="165">
        <v>2659960</v>
      </c>
      <c r="AX940" s="98">
        <f t="shared" si="57"/>
        <v>17570458</v>
      </c>
      <c r="AY940" s="73"/>
      <c r="AZ940" s="20">
        <v>1704386</v>
      </c>
      <c r="BA940" s="20">
        <v>246503</v>
      </c>
      <c r="BB940" s="19">
        <v>1950889</v>
      </c>
      <c r="BC940" s="19">
        <f t="shared" si="58"/>
        <v>19521347</v>
      </c>
      <c r="BE940" s="20">
        <v>527656</v>
      </c>
      <c r="BF940" s="21">
        <f t="shared" si="59"/>
        <v>18993691</v>
      </c>
      <c r="BH940" s="73"/>
      <c r="BI940" s="73"/>
      <c r="BJ940" s="73"/>
      <c r="BK940" s="73"/>
      <c r="BL940" s="73"/>
      <c r="BM940" s="73"/>
      <c r="BN940" s="73"/>
    </row>
    <row r="941" spans="1:66" ht="22.5" customHeight="1" x14ac:dyDescent="0.2">
      <c r="A941" s="125" t="s">
        <v>2752</v>
      </c>
      <c r="B941" s="126" t="s">
        <v>2744</v>
      </c>
      <c r="C941" s="136" t="s">
        <v>1030</v>
      </c>
      <c r="D941" s="129">
        <v>4</v>
      </c>
      <c r="E941" s="130" t="s">
        <v>3561</v>
      </c>
      <c r="F941" s="19">
        <v>2675268</v>
      </c>
      <c r="G941" s="20">
        <v>577316</v>
      </c>
      <c r="H941" s="20">
        <v>679250</v>
      </c>
      <c r="I941" s="20">
        <v>0</v>
      </c>
      <c r="J941" s="20">
        <v>32454</v>
      </c>
      <c r="K941" s="20">
        <v>0</v>
      </c>
      <c r="L941" s="20">
        <v>0</v>
      </c>
      <c r="M941" s="20">
        <v>263669</v>
      </c>
      <c r="N941" s="20">
        <v>147447</v>
      </c>
      <c r="O941" s="20">
        <v>79476</v>
      </c>
      <c r="P941" s="20">
        <v>432615</v>
      </c>
      <c r="Q941" s="20">
        <v>380294</v>
      </c>
      <c r="R941" s="20">
        <v>560565</v>
      </c>
      <c r="S941" s="20">
        <v>499187</v>
      </c>
      <c r="T941" s="21">
        <v>312471</v>
      </c>
      <c r="U941" s="54">
        <v>265440</v>
      </c>
      <c r="V941" s="20">
        <v>293832</v>
      </c>
      <c r="W941" s="20">
        <v>162368</v>
      </c>
      <c r="X941" s="20">
        <v>453961</v>
      </c>
      <c r="Y941" s="21">
        <v>51400</v>
      </c>
      <c r="Z941" s="20">
        <v>1377091</v>
      </c>
      <c r="AA941" s="21">
        <v>244530</v>
      </c>
      <c r="AB941" s="32">
        <v>1092231</v>
      </c>
      <c r="AC941" s="20">
        <v>6430306</v>
      </c>
      <c r="AD941" s="20">
        <v>2789634</v>
      </c>
      <c r="AE941" s="20">
        <v>4097888</v>
      </c>
      <c r="AF941" s="20">
        <v>2845836</v>
      </c>
      <c r="AG941" s="20">
        <v>1491793</v>
      </c>
      <c r="AH941" s="20">
        <v>212675</v>
      </c>
      <c r="AI941" s="21">
        <v>146010</v>
      </c>
      <c r="AJ941" s="25">
        <v>342874</v>
      </c>
      <c r="AK941" s="25">
        <v>292849</v>
      </c>
      <c r="AL941" s="25">
        <v>107729</v>
      </c>
      <c r="AM941" s="22">
        <v>166098</v>
      </c>
      <c r="AN941" s="20">
        <v>1268136</v>
      </c>
      <c r="AO941" s="20">
        <v>152776</v>
      </c>
      <c r="AP941" s="54">
        <v>30925469</v>
      </c>
      <c r="AQ941" s="25">
        <v>553169</v>
      </c>
      <c r="AR941" s="25">
        <v>483079</v>
      </c>
      <c r="AS941" s="54">
        <v>243565</v>
      </c>
      <c r="AT941" s="54">
        <v>170832</v>
      </c>
      <c r="AU941" s="54">
        <v>325537</v>
      </c>
      <c r="AV941" s="25">
        <f t="shared" si="56"/>
        <v>1776182</v>
      </c>
      <c r="AW941" s="165">
        <v>3573412</v>
      </c>
      <c r="AX941" s="98">
        <f t="shared" si="57"/>
        <v>36275063</v>
      </c>
      <c r="AY941" s="73"/>
      <c r="AZ941" s="20">
        <v>3622429</v>
      </c>
      <c r="BA941" s="20">
        <v>243321</v>
      </c>
      <c r="BB941" s="19">
        <v>3865750</v>
      </c>
      <c r="BC941" s="19">
        <f t="shared" si="58"/>
        <v>40140813</v>
      </c>
      <c r="BE941" s="20">
        <v>0</v>
      </c>
      <c r="BF941" s="21">
        <f t="shared" si="59"/>
        <v>40140813</v>
      </c>
      <c r="BH941" s="73"/>
      <c r="BI941" s="73"/>
      <c r="BJ941" s="73"/>
      <c r="BK941" s="73"/>
      <c r="BL941" s="73"/>
      <c r="BM941" s="73"/>
      <c r="BN941" s="73"/>
    </row>
    <row r="942" spans="1:66" ht="22.5" customHeight="1" x14ac:dyDescent="0.2">
      <c r="A942" s="125" t="s">
        <v>2753</v>
      </c>
      <c r="B942" s="126" t="s">
        <v>2744</v>
      </c>
      <c r="C942" s="136" t="s">
        <v>1031</v>
      </c>
      <c r="D942" s="129">
        <v>5</v>
      </c>
      <c r="E942" s="130" t="s">
        <v>3561</v>
      </c>
      <c r="F942" s="19">
        <v>2146740</v>
      </c>
      <c r="G942" s="20">
        <v>796350</v>
      </c>
      <c r="H942" s="20">
        <v>742140</v>
      </c>
      <c r="I942" s="20">
        <v>0</v>
      </c>
      <c r="J942" s="20">
        <v>0</v>
      </c>
      <c r="K942" s="20">
        <v>0</v>
      </c>
      <c r="L942" s="20">
        <v>6230</v>
      </c>
      <c r="M942" s="20">
        <v>169728</v>
      </c>
      <c r="N942" s="20">
        <v>93635</v>
      </c>
      <c r="O942" s="20">
        <v>43956</v>
      </c>
      <c r="P942" s="20">
        <v>1612500</v>
      </c>
      <c r="Q942" s="20">
        <v>242198</v>
      </c>
      <c r="R942" s="20">
        <v>401985</v>
      </c>
      <c r="S942" s="20">
        <v>342019</v>
      </c>
      <c r="T942" s="21">
        <v>254606</v>
      </c>
      <c r="U942" s="54">
        <v>184800</v>
      </c>
      <c r="V942" s="20">
        <v>181419</v>
      </c>
      <c r="W942" s="20">
        <v>101480</v>
      </c>
      <c r="X942" s="20">
        <v>0</v>
      </c>
      <c r="Y942" s="21">
        <v>0</v>
      </c>
      <c r="Z942" s="20">
        <v>828166</v>
      </c>
      <c r="AA942" s="21">
        <v>780780</v>
      </c>
      <c r="AB942" s="32">
        <v>458344</v>
      </c>
      <c r="AC942" s="20">
        <v>4108963</v>
      </c>
      <c r="AD942" s="20">
        <v>2638508</v>
      </c>
      <c r="AE942" s="20">
        <v>2769873</v>
      </c>
      <c r="AF942" s="20">
        <v>1881285</v>
      </c>
      <c r="AG942" s="20">
        <v>1055068</v>
      </c>
      <c r="AH942" s="20">
        <v>237110</v>
      </c>
      <c r="AI942" s="21">
        <v>57933</v>
      </c>
      <c r="AJ942" s="25">
        <v>216232</v>
      </c>
      <c r="AK942" s="25">
        <v>230574</v>
      </c>
      <c r="AL942" s="25">
        <v>73199</v>
      </c>
      <c r="AM942" s="22">
        <v>119131</v>
      </c>
      <c r="AN942" s="20">
        <v>1796317</v>
      </c>
      <c r="AO942" s="20">
        <v>87884</v>
      </c>
      <c r="AP942" s="54">
        <v>24659153</v>
      </c>
      <c r="AQ942" s="25">
        <v>358008</v>
      </c>
      <c r="AR942" s="25">
        <v>374014</v>
      </c>
      <c r="AS942" s="54">
        <v>234983</v>
      </c>
      <c r="AT942" s="54">
        <v>115271</v>
      </c>
      <c r="AU942" s="54">
        <v>208206</v>
      </c>
      <c r="AV942" s="25">
        <f t="shared" si="56"/>
        <v>1290482</v>
      </c>
      <c r="AW942" s="165">
        <v>3922892</v>
      </c>
      <c r="AX942" s="98">
        <f t="shared" si="57"/>
        <v>29872527</v>
      </c>
      <c r="AY942" s="73"/>
      <c r="AZ942" s="20">
        <v>2619689</v>
      </c>
      <c r="BA942" s="20">
        <v>214525</v>
      </c>
      <c r="BB942" s="19">
        <v>2834214</v>
      </c>
      <c r="BC942" s="19">
        <f t="shared" si="58"/>
        <v>32706741</v>
      </c>
      <c r="BE942" s="20">
        <v>1036171</v>
      </c>
      <c r="BF942" s="21">
        <f t="shared" si="59"/>
        <v>31670570</v>
      </c>
      <c r="BH942" s="73"/>
      <c r="BI942" s="73"/>
      <c r="BJ942" s="73"/>
      <c r="BK942" s="73"/>
      <c r="BL942" s="73"/>
      <c r="BM942" s="73"/>
      <c r="BN942" s="73"/>
    </row>
    <row r="943" spans="1:66" ht="22.5" customHeight="1" x14ac:dyDescent="0.2">
      <c r="A943" s="125" t="s">
        <v>2754</v>
      </c>
      <c r="B943" s="126" t="s">
        <v>2744</v>
      </c>
      <c r="C943" s="136" t="s">
        <v>1032</v>
      </c>
      <c r="D943" s="129">
        <v>5</v>
      </c>
      <c r="E943" s="130" t="s">
        <v>3561</v>
      </c>
      <c r="F943" s="19">
        <v>1598903</v>
      </c>
      <c r="G943" s="20">
        <v>403915</v>
      </c>
      <c r="H943" s="20">
        <v>431490</v>
      </c>
      <c r="I943" s="20">
        <v>47600</v>
      </c>
      <c r="J943" s="20">
        <v>37865</v>
      </c>
      <c r="K943" s="20">
        <v>0</v>
      </c>
      <c r="L943" s="20">
        <v>11392</v>
      </c>
      <c r="M943" s="20">
        <v>137103</v>
      </c>
      <c r="N943" s="20">
        <v>79408</v>
      </c>
      <c r="O943" s="20">
        <v>28194</v>
      </c>
      <c r="P943" s="20">
        <v>415428</v>
      </c>
      <c r="Q943" s="20">
        <v>227183</v>
      </c>
      <c r="R943" s="20">
        <v>296370</v>
      </c>
      <c r="S943" s="20">
        <v>273258</v>
      </c>
      <c r="T943" s="21">
        <v>150449</v>
      </c>
      <c r="U943" s="54">
        <v>141540</v>
      </c>
      <c r="V943" s="20">
        <v>144690</v>
      </c>
      <c r="W943" s="20">
        <v>91332</v>
      </c>
      <c r="X943" s="20">
        <v>0</v>
      </c>
      <c r="Y943" s="21">
        <v>0</v>
      </c>
      <c r="Z943" s="20">
        <v>741705</v>
      </c>
      <c r="AA943" s="21">
        <v>131560</v>
      </c>
      <c r="AB943" s="32">
        <v>519863</v>
      </c>
      <c r="AC943" s="20">
        <v>3028690</v>
      </c>
      <c r="AD943" s="20">
        <v>1775141</v>
      </c>
      <c r="AE943" s="20">
        <v>2564312</v>
      </c>
      <c r="AF943" s="20">
        <v>1681887</v>
      </c>
      <c r="AG943" s="20">
        <v>700702</v>
      </c>
      <c r="AH943" s="20">
        <v>181272</v>
      </c>
      <c r="AI943" s="21">
        <v>40977</v>
      </c>
      <c r="AJ943" s="25">
        <v>181784</v>
      </c>
      <c r="AK943" s="25">
        <v>203943</v>
      </c>
      <c r="AL943" s="25">
        <v>63420</v>
      </c>
      <c r="AM943" s="22">
        <v>101668</v>
      </c>
      <c r="AN943" s="20">
        <v>811480</v>
      </c>
      <c r="AO943" s="20">
        <v>31714</v>
      </c>
      <c r="AP943" s="54">
        <v>17276238</v>
      </c>
      <c r="AQ943" s="25">
        <v>309518</v>
      </c>
      <c r="AR943" s="25">
        <v>372684</v>
      </c>
      <c r="AS943" s="54">
        <v>182791</v>
      </c>
      <c r="AT943" s="54">
        <v>101610</v>
      </c>
      <c r="AU943" s="54">
        <v>206663</v>
      </c>
      <c r="AV943" s="25">
        <f t="shared" si="56"/>
        <v>1173266</v>
      </c>
      <c r="AW943" s="165">
        <v>2447435</v>
      </c>
      <c r="AX943" s="98">
        <f t="shared" si="57"/>
        <v>20896939</v>
      </c>
      <c r="AY943" s="73"/>
      <c r="AZ943" s="20">
        <v>2240501</v>
      </c>
      <c r="BA943" s="20">
        <v>99649</v>
      </c>
      <c r="BB943" s="19">
        <v>2340150</v>
      </c>
      <c r="BC943" s="19">
        <f t="shared" si="58"/>
        <v>23237089</v>
      </c>
      <c r="BE943" s="20">
        <v>662572</v>
      </c>
      <c r="BF943" s="21">
        <f t="shared" si="59"/>
        <v>22574517</v>
      </c>
      <c r="BH943" s="73"/>
      <c r="BI943" s="73"/>
      <c r="BJ943" s="73"/>
      <c r="BK943" s="73"/>
      <c r="BL943" s="73"/>
      <c r="BM943" s="73"/>
      <c r="BN943" s="73"/>
    </row>
    <row r="944" spans="1:66" ht="22.5" customHeight="1" x14ac:dyDescent="0.2">
      <c r="A944" s="125" t="s">
        <v>2755</v>
      </c>
      <c r="B944" s="126" t="s">
        <v>2744</v>
      </c>
      <c r="C944" s="136" t="s">
        <v>1033</v>
      </c>
      <c r="D944" s="129">
        <v>5</v>
      </c>
      <c r="E944" s="130" t="s">
        <v>3561</v>
      </c>
      <c r="F944" s="19">
        <v>1444918</v>
      </c>
      <c r="G944" s="20">
        <v>617102</v>
      </c>
      <c r="H944" s="20">
        <v>438900</v>
      </c>
      <c r="I944" s="20">
        <v>0</v>
      </c>
      <c r="J944" s="20">
        <v>0</v>
      </c>
      <c r="K944" s="20">
        <v>0</v>
      </c>
      <c r="L944" s="20">
        <v>0</v>
      </c>
      <c r="M944" s="20">
        <v>111119</v>
      </c>
      <c r="N944" s="20">
        <v>69739</v>
      </c>
      <c r="O944" s="20">
        <v>29859</v>
      </c>
      <c r="P944" s="20">
        <v>616336</v>
      </c>
      <c r="Q944" s="20">
        <v>167361</v>
      </c>
      <c r="R944" s="20">
        <v>297090</v>
      </c>
      <c r="S944" s="20">
        <v>253612</v>
      </c>
      <c r="T944" s="21">
        <v>254606</v>
      </c>
      <c r="U944" s="54">
        <v>130074</v>
      </c>
      <c r="V944" s="20">
        <v>165837</v>
      </c>
      <c r="W944" s="20">
        <v>91332</v>
      </c>
      <c r="X944" s="20">
        <v>0</v>
      </c>
      <c r="Y944" s="21">
        <v>0</v>
      </c>
      <c r="Z944" s="20">
        <v>698260</v>
      </c>
      <c r="AA944" s="21">
        <v>180180</v>
      </c>
      <c r="AB944" s="32">
        <v>328066</v>
      </c>
      <c r="AC944" s="20">
        <v>2684296</v>
      </c>
      <c r="AD944" s="20">
        <v>1618223</v>
      </c>
      <c r="AE944" s="20">
        <v>2147118</v>
      </c>
      <c r="AF944" s="20">
        <v>1248797</v>
      </c>
      <c r="AG944" s="20">
        <v>585724</v>
      </c>
      <c r="AH944" s="20">
        <v>305166</v>
      </c>
      <c r="AI944" s="21">
        <v>66411</v>
      </c>
      <c r="AJ944" s="25">
        <v>151463</v>
      </c>
      <c r="AK944" s="25">
        <v>185642</v>
      </c>
      <c r="AL944" s="25">
        <v>52466</v>
      </c>
      <c r="AM944" s="22">
        <v>89385</v>
      </c>
      <c r="AN944" s="20">
        <v>892690</v>
      </c>
      <c r="AO944" s="20">
        <v>113714</v>
      </c>
      <c r="AP944" s="54">
        <v>16035486</v>
      </c>
      <c r="AQ944" s="25">
        <v>198059</v>
      </c>
      <c r="AR944" s="25">
        <v>314629</v>
      </c>
      <c r="AS944" s="54">
        <v>223488</v>
      </c>
      <c r="AT944" s="54">
        <v>78454</v>
      </c>
      <c r="AU944" s="54">
        <v>160360</v>
      </c>
      <c r="AV944" s="25">
        <f t="shared" si="56"/>
        <v>974990</v>
      </c>
      <c r="AW944" s="165">
        <v>3312948</v>
      </c>
      <c r="AX944" s="98">
        <f t="shared" si="57"/>
        <v>20323424</v>
      </c>
      <c r="AY944" s="73"/>
      <c r="AZ944" s="20">
        <v>1961443</v>
      </c>
      <c r="BA944" s="20">
        <v>271874</v>
      </c>
      <c r="BB944" s="19">
        <v>2233317</v>
      </c>
      <c r="BC944" s="19">
        <f t="shared" si="58"/>
        <v>22556741</v>
      </c>
      <c r="BE944" s="20">
        <v>647412</v>
      </c>
      <c r="BF944" s="21">
        <f t="shared" si="59"/>
        <v>21909329</v>
      </c>
      <c r="BH944" s="73"/>
      <c r="BI944" s="73"/>
      <c r="BJ944" s="73"/>
      <c r="BK944" s="73"/>
      <c r="BL944" s="73"/>
      <c r="BM944" s="73"/>
      <c r="BN944" s="73"/>
    </row>
    <row r="945" spans="1:66" ht="22.5" customHeight="1" x14ac:dyDescent="0.2">
      <c r="A945" s="125" t="s">
        <v>2756</v>
      </c>
      <c r="B945" s="126" t="s">
        <v>2744</v>
      </c>
      <c r="C945" s="136" t="s">
        <v>1034</v>
      </c>
      <c r="D945" s="129">
        <v>5</v>
      </c>
      <c r="E945" s="130" t="s">
        <v>3561</v>
      </c>
      <c r="F945" s="19">
        <v>1643316</v>
      </c>
      <c r="G945" s="20">
        <v>411758</v>
      </c>
      <c r="H945" s="20">
        <v>427690</v>
      </c>
      <c r="I945" s="20">
        <v>0</v>
      </c>
      <c r="J945" s="20">
        <v>0</v>
      </c>
      <c r="K945" s="20">
        <v>0</v>
      </c>
      <c r="L945" s="20">
        <v>0</v>
      </c>
      <c r="M945" s="20">
        <v>139640</v>
      </c>
      <c r="N945" s="20">
        <v>81494</v>
      </c>
      <c r="O945" s="20">
        <v>41662</v>
      </c>
      <c r="P945" s="20">
        <v>798502</v>
      </c>
      <c r="Q945" s="20">
        <v>208315</v>
      </c>
      <c r="R945" s="20">
        <v>341415</v>
      </c>
      <c r="S945" s="20">
        <v>283081</v>
      </c>
      <c r="T945" s="21">
        <v>196741</v>
      </c>
      <c r="U945" s="54">
        <v>148596</v>
      </c>
      <c r="V945" s="20">
        <v>159159</v>
      </c>
      <c r="W945" s="20">
        <v>101480</v>
      </c>
      <c r="X945" s="20">
        <v>0</v>
      </c>
      <c r="Y945" s="21">
        <v>0</v>
      </c>
      <c r="Z945" s="20">
        <v>874493</v>
      </c>
      <c r="AA945" s="21">
        <v>0</v>
      </c>
      <c r="AB945" s="32">
        <v>404715</v>
      </c>
      <c r="AC945" s="20">
        <v>3179129</v>
      </c>
      <c r="AD945" s="20">
        <v>2330315</v>
      </c>
      <c r="AE945" s="20">
        <v>2685206</v>
      </c>
      <c r="AF945" s="20">
        <v>1737834</v>
      </c>
      <c r="AG945" s="20">
        <v>715922</v>
      </c>
      <c r="AH945" s="20">
        <v>219191</v>
      </c>
      <c r="AI945" s="21">
        <v>73947</v>
      </c>
      <c r="AJ945" s="25">
        <v>187759</v>
      </c>
      <c r="AK945" s="25">
        <v>205400</v>
      </c>
      <c r="AL945" s="25">
        <v>58460</v>
      </c>
      <c r="AM945" s="22">
        <v>102629</v>
      </c>
      <c r="AN945" s="20">
        <v>764121</v>
      </c>
      <c r="AO945" s="20">
        <v>78515</v>
      </c>
      <c r="AP945" s="54">
        <v>18600485</v>
      </c>
      <c r="AQ945" s="25">
        <v>274634</v>
      </c>
      <c r="AR945" s="25">
        <v>315731</v>
      </c>
      <c r="AS945" s="54">
        <v>164543</v>
      </c>
      <c r="AT945" s="54">
        <v>98074</v>
      </c>
      <c r="AU945" s="54">
        <v>218797</v>
      </c>
      <c r="AV945" s="25">
        <f t="shared" si="56"/>
        <v>1071779</v>
      </c>
      <c r="AW945" s="165">
        <v>2147373</v>
      </c>
      <c r="AX945" s="98">
        <f t="shared" si="57"/>
        <v>21819637</v>
      </c>
      <c r="AY945" s="73"/>
      <c r="AZ945" s="20">
        <v>2296610</v>
      </c>
      <c r="BA945" s="20">
        <v>194988</v>
      </c>
      <c r="BB945" s="19">
        <v>2491598</v>
      </c>
      <c r="BC945" s="19">
        <f t="shared" si="58"/>
        <v>24311235</v>
      </c>
      <c r="BE945" s="20">
        <v>699614</v>
      </c>
      <c r="BF945" s="21">
        <f t="shared" si="59"/>
        <v>23611621</v>
      </c>
      <c r="BH945" s="73"/>
      <c r="BI945" s="73"/>
      <c r="BJ945" s="73"/>
      <c r="BK945" s="73"/>
      <c r="BL945" s="73"/>
      <c r="BM945" s="73"/>
      <c r="BN945" s="73"/>
    </row>
    <row r="946" spans="1:66" ht="22.5" customHeight="1" x14ac:dyDescent="0.2">
      <c r="A946" s="125" t="s">
        <v>2757</v>
      </c>
      <c r="B946" s="126" t="s">
        <v>2744</v>
      </c>
      <c r="C946" s="136" t="s">
        <v>1035</v>
      </c>
      <c r="D946" s="129">
        <v>5</v>
      </c>
      <c r="E946" s="130" t="s">
        <v>3562</v>
      </c>
      <c r="F946" s="19">
        <v>1016980</v>
      </c>
      <c r="G946" s="20">
        <v>305093</v>
      </c>
      <c r="H946" s="20">
        <v>293170</v>
      </c>
      <c r="I946" s="20">
        <v>0</v>
      </c>
      <c r="J946" s="20">
        <v>0</v>
      </c>
      <c r="K946" s="20">
        <v>0</v>
      </c>
      <c r="L946" s="20">
        <v>0</v>
      </c>
      <c r="M946" s="20">
        <v>85706</v>
      </c>
      <c r="N946" s="20">
        <v>46784</v>
      </c>
      <c r="O946" s="20">
        <v>16095</v>
      </c>
      <c r="P946" s="20">
        <v>291230</v>
      </c>
      <c r="Q946" s="20">
        <v>136381</v>
      </c>
      <c r="R946" s="20">
        <v>195660</v>
      </c>
      <c r="S946" s="20">
        <v>193781</v>
      </c>
      <c r="T946" s="21">
        <v>127303</v>
      </c>
      <c r="U946" s="54">
        <v>99498</v>
      </c>
      <c r="V946" s="20">
        <v>114639</v>
      </c>
      <c r="W946" s="20">
        <v>60888</v>
      </c>
      <c r="X946" s="20">
        <v>0</v>
      </c>
      <c r="Y946" s="21">
        <v>0</v>
      </c>
      <c r="Z946" s="20">
        <v>457725</v>
      </c>
      <c r="AA946" s="21">
        <v>272415</v>
      </c>
      <c r="AB946" s="32">
        <v>313485</v>
      </c>
      <c r="AC946" s="20">
        <v>2471172</v>
      </c>
      <c r="AD946" s="20">
        <v>717602</v>
      </c>
      <c r="AE946" s="20">
        <v>1372966</v>
      </c>
      <c r="AF946" s="20">
        <v>901117</v>
      </c>
      <c r="AG946" s="20">
        <v>478717</v>
      </c>
      <c r="AH946" s="20">
        <v>190684</v>
      </c>
      <c r="AI946" s="21">
        <v>87606</v>
      </c>
      <c r="AJ946" s="25">
        <v>122776</v>
      </c>
      <c r="AK946" s="25">
        <v>148607</v>
      </c>
      <c r="AL946" s="25">
        <v>38073</v>
      </c>
      <c r="AM946" s="22">
        <v>75009</v>
      </c>
      <c r="AN946" s="20">
        <v>312118</v>
      </c>
      <c r="AO946" s="20">
        <v>50061</v>
      </c>
      <c r="AP946" s="54">
        <v>10993341</v>
      </c>
      <c r="AQ946" s="25">
        <v>224393</v>
      </c>
      <c r="AR946" s="25">
        <v>256204</v>
      </c>
      <c r="AS946" s="54">
        <v>146603</v>
      </c>
      <c r="AT946" s="54">
        <v>66024</v>
      </c>
      <c r="AU946" s="54">
        <v>151384</v>
      </c>
      <c r="AV946" s="25">
        <f t="shared" si="56"/>
        <v>844608</v>
      </c>
      <c r="AW946" s="165">
        <v>941510</v>
      </c>
      <c r="AX946" s="98">
        <f t="shared" si="57"/>
        <v>12779459</v>
      </c>
      <c r="AY946" s="73"/>
      <c r="AZ946" s="20">
        <v>1566804</v>
      </c>
      <c r="BA946" s="20">
        <v>155208</v>
      </c>
      <c r="BB946" s="19">
        <v>1722012</v>
      </c>
      <c r="BC946" s="19">
        <f t="shared" si="58"/>
        <v>14501471</v>
      </c>
      <c r="BE946" s="20">
        <v>0</v>
      </c>
      <c r="BF946" s="21">
        <f t="shared" si="59"/>
        <v>14501471</v>
      </c>
      <c r="BH946" s="73"/>
      <c r="BI946" s="73"/>
      <c r="BJ946" s="73"/>
      <c r="BK946" s="73"/>
      <c r="BL946" s="73"/>
      <c r="BM946" s="73"/>
      <c r="BN946" s="73"/>
    </row>
    <row r="947" spans="1:66" ht="22.5" customHeight="1" x14ac:dyDescent="0.2">
      <c r="A947" s="125" t="s">
        <v>2758</v>
      </c>
      <c r="B947" s="126" t="s">
        <v>2744</v>
      </c>
      <c r="C947" s="136" t="s">
        <v>1036</v>
      </c>
      <c r="D947" s="129">
        <v>5</v>
      </c>
      <c r="E947" s="130" t="s">
        <v>3561</v>
      </c>
      <c r="F947" s="19">
        <v>1113499</v>
      </c>
      <c r="G947" s="20">
        <v>467158</v>
      </c>
      <c r="H947" s="20">
        <v>312740</v>
      </c>
      <c r="I947" s="20">
        <v>0</v>
      </c>
      <c r="J947" s="20">
        <v>0</v>
      </c>
      <c r="K947" s="20">
        <v>0</v>
      </c>
      <c r="L947" s="20">
        <v>0</v>
      </c>
      <c r="M947" s="20">
        <v>85477</v>
      </c>
      <c r="N947" s="20">
        <v>47227</v>
      </c>
      <c r="O947" s="20">
        <v>31783</v>
      </c>
      <c r="P947" s="20">
        <v>414996</v>
      </c>
      <c r="Q947" s="20">
        <v>133136</v>
      </c>
      <c r="R947" s="20">
        <v>259110</v>
      </c>
      <c r="S947" s="20">
        <v>228608</v>
      </c>
      <c r="T947" s="21">
        <v>138876</v>
      </c>
      <c r="U947" s="54">
        <v>107856</v>
      </c>
      <c r="V947" s="20">
        <v>101283</v>
      </c>
      <c r="W947" s="20">
        <v>40592</v>
      </c>
      <c r="X947" s="20">
        <v>0</v>
      </c>
      <c r="Y947" s="21">
        <v>0</v>
      </c>
      <c r="Z947" s="20">
        <v>479693</v>
      </c>
      <c r="AA947" s="21">
        <v>498355</v>
      </c>
      <c r="AB947" s="32">
        <v>391079</v>
      </c>
      <c r="AC947" s="20">
        <v>2317022</v>
      </c>
      <c r="AD947" s="20">
        <v>1275568</v>
      </c>
      <c r="AE947" s="20">
        <v>1340160</v>
      </c>
      <c r="AF947" s="20">
        <v>817880</v>
      </c>
      <c r="AG947" s="20">
        <v>467101</v>
      </c>
      <c r="AH947" s="20">
        <v>152131</v>
      </c>
      <c r="AI947" s="21">
        <v>20253</v>
      </c>
      <c r="AJ947" s="25">
        <v>121582</v>
      </c>
      <c r="AK947" s="25">
        <v>148329</v>
      </c>
      <c r="AL947" s="25">
        <v>36745</v>
      </c>
      <c r="AM947" s="22">
        <v>74786</v>
      </c>
      <c r="AN947" s="20">
        <v>521638</v>
      </c>
      <c r="AO947" s="20">
        <v>53577</v>
      </c>
      <c r="AP947" s="54">
        <v>12198240</v>
      </c>
      <c r="AQ947" s="25">
        <v>211847</v>
      </c>
      <c r="AR947" s="25">
        <v>246758</v>
      </c>
      <c r="AS947" s="54">
        <v>152831</v>
      </c>
      <c r="AT947" s="54">
        <v>66242</v>
      </c>
      <c r="AU947" s="54">
        <v>128423</v>
      </c>
      <c r="AV947" s="25">
        <f t="shared" si="56"/>
        <v>806101</v>
      </c>
      <c r="AW947" s="165">
        <v>2117351</v>
      </c>
      <c r="AX947" s="98">
        <f t="shared" si="57"/>
        <v>15121692</v>
      </c>
      <c r="AY947" s="73"/>
      <c r="AZ947" s="20">
        <v>1584734</v>
      </c>
      <c r="BA947" s="20">
        <v>143871</v>
      </c>
      <c r="BB947" s="19">
        <v>1728605</v>
      </c>
      <c r="BC947" s="19">
        <f t="shared" si="58"/>
        <v>16850297</v>
      </c>
      <c r="BE947" s="20">
        <v>537663</v>
      </c>
      <c r="BF947" s="21">
        <f t="shared" si="59"/>
        <v>16312634</v>
      </c>
      <c r="BH947" s="73"/>
      <c r="BI947" s="73"/>
      <c r="BJ947" s="73"/>
      <c r="BK947" s="73"/>
      <c r="BL947" s="73"/>
      <c r="BM947" s="73"/>
      <c r="BN947" s="73"/>
    </row>
    <row r="948" spans="1:66" ht="22.5" customHeight="1" x14ac:dyDescent="0.2">
      <c r="A948" s="125" t="s">
        <v>2759</v>
      </c>
      <c r="B948" s="126" t="s">
        <v>2744</v>
      </c>
      <c r="C948" s="136" t="s">
        <v>1037</v>
      </c>
      <c r="D948" s="129">
        <v>5</v>
      </c>
      <c r="E948" s="130" t="s">
        <v>3561</v>
      </c>
      <c r="F948" s="19">
        <v>344678</v>
      </c>
      <c r="G948" s="20">
        <v>50837</v>
      </c>
      <c r="H948" s="20">
        <v>47690</v>
      </c>
      <c r="I948" s="20">
        <v>0</v>
      </c>
      <c r="J948" s="20">
        <v>3888</v>
      </c>
      <c r="K948" s="20">
        <v>18860</v>
      </c>
      <c r="L948" s="20">
        <v>9297</v>
      </c>
      <c r="M948" s="20">
        <v>17197</v>
      </c>
      <c r="N948" s="20">
        <v>10657</v>
      </c>
      <c r="O948" s="20">
        <v>15799</v>
      </c>
      <c r="P948" s="20">
        <v>271080</v>
      </c>
      <c r="Q948" s="20">
        <v>36794</v>
      </c>
      <c r="R948" s="20">
        <v>31950</v>
      </c>
      <c r="S948" s="20">
        <v>39292</v>
      </c>
      <c r="T948" s="21">
        <v>81011</v>
      </c>
      <c r="U948" s="54">
        <v>29022</v>
      </c>
      <c r="V948" s="20">
        <v>24486</v>
      </c>
      <c r="W948" s="20">
        <v>40592</v>
      </c>
      <c r="X948" s="20">
        <v>0</v>
      </c>
      <c r="Y948" s="21">
        <v>0</v>
      </c>
      <c r="Z948" s="20">
        <v>191010</v>
      </c>
      <c r="AA948" s="21">
        <v>18590</v>
      </c>
      <c r="AB948" s="32">
        <v>206558</v>
      </c>
      <c r="AC948" s="20">
        <v>583113</v>
      </c>
      <c r="AD948" s="20">
        <v>396827</v>
      </c>
      <c r="AE948" s="20">
        <v>661844</v>
      </c>
      <c r="AF948" s="20">
        <v>379960</v>
      </c>
      <c r="AG948" s="20">
        <v>140530</v>
      </c>
      <c r="AH948" s="20">
        <v>56110</v>
      </c>
      <c r="AI948" s="21">
        <v>82425</v>
      </c>
      <c r="AJ948" s="25">
        <v>47574</v>
      </c>
      <c r="AK948" s="25">
        <v>66898</v>
      </c>
      <c r="AL948" s="25">
        <v>16372</v>
      </c>
      <c r="AM948" s="22">
        <v>34435</v>
      </c>
      <c r="AN948" s="20">
        <v>227147</v>
      </c>
      <c r="AO948" s="20">
        <v>17025</v>
      </c>
      <c r="AP948" s="54">
        <v>4199548</v>
      </c>
      <c r="AQ948" s="25">
        <v>86706</v>
      </c>
      <c r="AR948" s="25">
        <v>175947</v>
      </c>
      <c r="AS948" s="54">
        <v>117677</v>
      </c>
      <c r="AT948" s="54">
        <v>71986</v>
      </c>
      <c r="AU948" s="54">
        <v>116109</v>
      </c>
      <c r="AV948" s="25">
        <f t="shared" si="56"/>
        <v>568425</v>
      </c>
      <c r="AW948" s="165">
        <v>537858</v>
      </c>
      <c r="AX948" s="98">
        <f t="shared" si="57"/>
        <v>5305831</v>
      </c>
      <c r="AY948" s="73"/>
      <c r="AZ948" s="20">
        <v>515141</v>
      </c>
      <c r="BA948" s="20">
        <v>71560</v>
      </c>
      <c r="BB948" s="19">
        <v>586701</v>
      </c>
      <c r="BC948" s="19">
        <f t="shared" si="58"/>
        <v>5892532</v>
      </c>
      <c r="BE948" s="20">
        <v>99856</v>
      </c>
      <c r="BF948" s="21">
        <f t="shared" si="59"/>
        <v>5792676</v>
      </c>
      <c r="BH948" s="73"/>
      <c r="BI948" s="73"/>
      <c r="BJ948" s="73"/>
      <c r="BK948" s="73"/>
      <c r="BL948" s="73"/>
      <c r="BM948" s="73"/>
      <c r="BN948" s="73"/>
    </row>
    <row r="949" spans="1:66" ht="22.5" customHeight="1" x14ac:dyDescent="0.2">
      <c r="A949" s="125" t="s">
        <v>2760</v>
      </c>
      <c r="B949" s="126" t="s">
        <v>2744</v>
      </c>
      <c r="C949" s="136" t="s">
        <v>1038</v>
      </c>
      <c r="D949" s="129">
        <v>5</v>
      </c>
      <c r="E949" s="130" t="s">
        <v>3561</v>
      </c>
      <c r="F949" s="19">
        <v>667449</v>
      </c>
      <c r="G949" s="20">
        <v>203134</v>
      </c>
      <c r="H949" s="20">
        <v>193990</v>
      </c>
      <c r="I949" s="20">
        <v>0</v>
      </c>
      <c r="J949" s="20">
        <v>0</v>
      </c>
      <c r="K949" s="20">
        <v>0</v>
      </c>
      <c r="L949" s="20">
        <v>0</v>
      </c>
      <c r="M949" s="20">
        <v>53027</v>
      </c>
      <c r="N949" s="20">
        <v>27150</v>
      </c>
      <c r="O949" s="20">
        <v>8177</v>
      </c>
      <c r="P949" s="20">
        <v>234167</v>
      </c>
      <c r="Q949" s="20">
        <v>92388</v>
      </c>
      <c r="R949" s="20">
        <v>117900</v>
      </c>
      <c r="S949" s="20">
        <v>124127</v>
      </c>
      <c r="T949" s="21">
        <v>104157</v>
      </c>
      <c r="U949" s="54">
        <v>55776</v>
      </c>
      <c r="V949" s="20">
        <v>62328</v>
      </c>
      <c r="W949" s="20">
        <v>50740</v>
      </c>
      <c r="X949" s="20">
        <v>0</v>
      </c>
      <c r="Y949" s="21">
        <v>0</v>
      </c>
      <c r="Z949" s="20">
        <v>356623</v>
      </c>
      <c r="AA949" s="21">
        <v>188045</v>
      </c>
      <c r="AB949" s="32">
        <v>175127</v>
      </c>
      <c r="AC949" s="20">
        <v>1366524</v>
      </c>
      <c r="AD949" s="20">
        <v>455222</v>
      </c>
      <c r="AE949" s="20">
        <v>849047</v>
      </c>
      <c r="AF949" s="20">
        <v>530898</v>
      </c>
      <c r="AG949" s="20">
        <v>282666</v>
      </c>
      <c r="AH949" s="20">
        <v>114302</v>
      </c>
      <c r="AI949" s="21">
        <v>60288</v>
      </c>
      <c r="AJ949" s="25">
        <v>84401</v>
      </c>
      <c r="AK949" s="25">
        <v>108929</v>
      </c>
      <c r="AL949" s="25">
        <v>26627</v>
      </c>
      <c r="AM949" s="22">
        <v>57964</v>
      </c>
      <c r="AN949" s="20">
        <v>247950</v>
      </c>
      <c r="AO949" s="20">
        <v>32616</v>
      </c>
      <c r="AP949" s="54">
        <v>6931739</v>
      </c>
      <c r="AQ949" s="25">
        <v>121979</v>
      </c>
      <c r="AR949" s="25">
        <v>194388</v>
      </c>
      <c r="AS949" s="54">
        <v>105530</v>
      </c>
      <c r="AT949" s="54">
        <v>42678</v>
      </c>
      <c r="AU949" s="54">
        <v>85041</v>
      </c>
      <c r="AV949" s="25">
        <f t="shared" si="56"/>
        <v>549616</v>
      </c>
      <c r="AW949" s="165">
        <v>857115</v>
      </c>
      <c r="AX949" s="98">
        <f t="shared" si="57"/>
        <v>8338470</v>
      </c>
      <c r="AY949" s="73"/>
      <c r="AZ949" s="20">
        <v>1022777</v>
      </c>
      <c r="BA949" s="20">
        <v>99693</v>
      </c>
      <c r="BB949" s="19">
        <v>1122470</v>
      </c>
      <c r="BC949" s="19">
        <f t="shared" si="58"/>
        <v>9460940</v>
      </c>
      <c r="BE949" s="20">
        <v>283567</v>
      </c>
      <c r="BF949" s="21">
        <f t="shared" si="59"/>
        <v>9177373</v>
      </c>
      <c r="BH949" s="73"/>
      <c r="BI949" s="73"/>
      <c r="BJ949" s="73"/>
      <c r="BK949" s="73"/>
      <c r="BL949" s="73"/>
      <c r="BM949" s="73"/>
      <c r="BN949" s="73"/>
    </row>
    <row r="950" spans="1:66" ht="22.5" customHeight="1" x14ac:dyDescent="0.2">
      <c r="A950" s="125" t="s">
        <v>2761</v>
      </c>
      <c r="B950" s="126" t="s">
        <v>2744</v>
      </c>
      <c r="C950" s="136" t="s">
        <v>1039</v>
      </c>
      <c r="D950" s="129">
        <v>5</v>
      </c>
      <c r="E950" s="130" t="s">
        <v>3561</v>
      </c>
      <c r="F950" s="19">
        <v>805472</v>
      </c>
      <c r="G950" s="20">
        <v>244559</v>
      </c>
      <c r="H950" s="20">
        <v>176320</v>
      </c>
      <c r="I950" s="20">
        <v>0</v>
      </c>
      <c r="J950" s="20">
        <v>23462</v>
      </c>
      <c r="K950" s="20">
        <v>7800</v>
      </c>
      <c r="L950" s="20">
        <v>2158</v>
      </c>
      <c r="M950" s="20">
        <v>56033</v>
      </c>
      <c r="N950" s="20">
        <v>31266</v>
      </c>
      <c r="O950" s="20">
        <v>12765</v>
      </c>
      <c r="P950" s="20">
        <v>242964</v>
      </c>
      <c r="Q950" s="20">
        <v>95858</v>
      </c>
      <c r="R950" s="20">
        <v>127305</v>
      </c>
      <c r="S950" s="20">
        <v>107160</v>
      </c>
      <c r="T950" s="21">
        <v>69438</v>
      </c>
      <c r="U950" s="54">
        <v>61110</v>
      </c>
      <c r="V950" s="20">
        <v>106848</v>
      </c>
      <c r="W950" s="20">
        <v>50740</v>
      </c>
      <c r="X950" s="20">
        <v>0</v>
      </c>
      <c r="Y950" s="21">
        <v>0</v>
      </c>
      <c r="Z950" s="20">
        <v>333651</v>
      </c>
      <c r="AA950" s="21">
        <v>214500</v>
      </c>
      <c r="AB950" s="32">
        <v>178870</v>
      </c>
      <c r="AC950" s="20">
        <v>1386967</v>
      </c>
      <c r="AD950" s="20">
        <v>705178</v>
      </c>
      <c r="AE950" s="20">
        <v>964636</v>
      </c>
      <c r="AF950" s="20">
        <v>635870</v>
      </c>
      <c r="AG950" s="20">
        <v>320803</v>
      </c>
      <c r="AH950" s="20">
        <v>111315</v>
      </c>
      <c r="AI950" s="21">
        <v>29202</v>
      </c>
      <c r="AJ950" s="25">
        <v>88382</v>
      </c>
      <c r="AK950" s="25">
        <v>105879</v>
      </c>
      <c r="AL950" s="25">
        <v>28622</v>
      </c>
      <c r="AM950" s="22">
        <v>56921</v>
      </c>
      <c r="AN950" s="20">
        <v>448001</v>
      </c>
      <c r="AO950" s="20">
        <v>19403</v>
      </c>
      <c r="AP950" s="54">
        <v>7849458</v>
      </c>
      <c r="AQ950" s="25">
        <v>135757</v>
      </c>
      <c r="AR950" s="25">
        <v>168273</v>
      </c>
      <c r="AS950" s="54">
        <v>108473</v>
      </c>
      <c r="AT950" s="54">
        <v>40913</v>
      </c>
      <c r="AU950" s="54">
        <v>74498</v>
      </c>
      <c r="AV950" s="25">
        <f t="shared" si="56"/>
        <v>527914</v>
      </c>
      <c r="AW950" s="165">
        <v>902314</v>
      </c>
      <c r="AX950" s="98">
        <f t="shared" si="57"/>
        <v>9279686</v>
      </c>
      <c r="AY950" s="73"/>
      <c r="AZ950" s="20">
        <v>1129065</v>
      </c>
      <c r="BA950" s="20">
        <v>81969</v>
      </c>
      <c r="BB950" s="19">
        <v>1211034</v>
      </c>
      <c r="BC950" s="19">
        <f t="shared" si="58"/>
        <v>10490720</v>
      </c>
      <c r="BE950" s="20">
        <v>82108</v>
      </c>
      <c r="BF950" s="21">
        <f t="shared" si="59"/>
        <v>10408612</v>
      </c>
      <c r="BH950" s="73"/>
      <c r="BI950" s="73"/>
      <c r="BJ950" s="73"/>
      <c r="BK950" s="73"/>
      <c r="BL950" s="73"/>
      <c r="BM950" s="73"/>
      <c r="BN950" s="73"/>
    </row>
    <row r="951" spans="1:66" ht="22.5" customHeight="1" x14ac:dyDescent="0.2">
      <c r="A951" s="125" t="s">
        <v>2762</v>
      </c>
      <c r="B951" s="126" t="s">
        <v>2744</v>
      </c>
      <c r="C951" s="136" t="s">
        <v>1040</v>
      </c>
      <c r="D951" s="129">
        <v>5</v>
      </c>
      <c r="E951" s="130" t="s">
        <v>3561</v>
      </c>
      <c r="F951" s="19">
        <v>592940</v>
      </c>
      <c r="G951" s="20">
        <v>235076</v>
      </c>
      <c r="H951" s="20">
        <v>231610</v>
      </c>
      <c r="I951" s="20">
        <v>0</v>
      </c>
      <c r="J951" s="20">
        <v>7595</v>
      </c>
      <c r="K951" s="20">
        <v>3610</v>
      </c>
      <c r="L951" s="20">
        <v>4658</v>
      </c>
      <c r="M951" s="20">
        <v>27288</v>
      </c>
      <c r="N951" s="20">
        <v>14884</v>
      </c>
      <c r="O951" s="20">
        <v>1110</v>
      </c>
      <c r="P951" s="20">
        <v>272806</v>
      </c>
      <c r="Q951" s="20">
        <v>56136</v>
      </c>
      <c r="R951" s="20">
        <v>42705</v>
      </c>
      <c r="S951" s="20">
        <v>66082</v>
      </c>
      <c r="T951" s="21">
        <v>81011</v>
      </c>
      <c r="U951" s="54">
        <v>23940</v>
      </c>
      <c r="V951" s="20">
        <v>34503</v>
      </c>
      <c r="W951" s="20">
        <v>40592</v>
      </c>
      <c r="X951" s="20">
        <v>0</v>
      </c>
      <c r="Y951" s="21">
        <v>0</v>
      </c>
      <c r="Z951" s="20">
        <v>280302</v>
      </c>
      <c r="AA951" s="21">
        <v>49335</v>
      </c>
      <c r="AB951" s="32">
        <v>146787</v>
      </c>
      <c r="AC951" s="20">
        <v>812109</v>
      </c>
      <c r="AD951" s="20">
        <v>485852</v>
      </c>
      <c r="AE951" s="20">
        <v>760471</v>
      </c>
      <c r="AF951" s="20">
        <v>518179</v>
      </c>
      <c r="AG951" s="20">
        <v>179013</v>
      </c>
      <c r="AH951" s="20">
        <v>166520</v>
      </c>
      <c r="AI951" s="21">
        <v>175212</v>
      </c>
      <c r="AJ951" s="25">
        <v>55677</v>
      </c>
      <c r="AK951" s="25">
        <v>84432</v>
      </c>
      <c r="AL951" s="25">
        <v>23688</v>
      </c>
      <c r="AM951" s="22">
        <v>41193</v>
      </c>
      <c r="AN951" s="20">
        <v>949473</v>
      </c>
      <c r="AO951" s="20">
        <v>48073</v>
      </c>
      <c r="AP951" s="54">
        <v>6512862</v>
      </c>
      <c r="AQ951" s="25">
        <v>121602</v>
      </c>
      <c r="AR951" s="25">
        <v>203385</v>
      </c>
      <c r="AS951" s="54">
        <v>170409</v>
      </c>
      <c r="AT951" s="54">
        <v>74664</v>
      </c>
      <c r="AU951" s="54">
        <v>128986</v>
      </c>
      <c r="AV951" s="25">
        <f t="shared" si="56"/>
        <v>699046</v>
      </c>
      <c r="AW951" s="165">
        <v>1318995</v>
      </c>
      <c r="AX951" s="98">
        <f t="shared" si="57"/>
        <v>8530903</v>
      </c>
      <c r="AY951" s="73"/>
      <c r="AZ951" s="20">
        <v>669609</v>
      </c>
      <c r="BA951" s="20">
        <v>223254</v>
      </c>
      <c r="BB951" s="19">
        <v>892863</v>
      </c>
      <c r="BC951" s="19">
        <f t="shared" si="58"/>
        <v>9423766</v>
      </c>
      <c r="BE951" s="20">
        <v>171695</v>
      </c>
      <c r="BF951" s="21">
        <f t="shared" si="59"/>
        <v>9252071</v>
      </c>
      <c r="BH951" s="73"/>
      <c r="BI951" s="73"/>
      <c r="BJ951" s="73"/>
      <c r="BK951" s="73"/>
      <c r="BL951" s="73"/>
      <c r="BM951" s="73"/>
      <c r="BN951" s="73"/>
    </row>
    <row r="952" spans="1:66" ht="22.5" customHeight="1" x14ac:dyDescent="0.2">
      <c r="A952" s="125" t="s">
        <v>2763</v>
      </c>
      <c r="B952" s="126" t="s">
        <v>2744</v>
      </c>
      <c r="C952" s="136" t="s">
        <v>1041</v>
      </c>
      <c r="D952" s="129">
        <v>5</v>
      </c>
      <c r="E952" s="130" t="s">
        <v>3561</v>
      </c>
      <c r="F952" s="19">
        <v>525792</v>
      </c>
      <c r="G952" s="20">
        <v>220887</v>
      </c>
      <c r="H952" s="20">
        <v>91010</v>
      </c>
      <c r="I952" s="20">
        <v>0</v>
      </c>
      <c r="J952" s="20">
        <v>16757</v>
      </c>
      <c r="K952" s="20">
        <v>0</v>
      </c>
      <c r="L952" s="20">
        <v>0</v>
      </c>
      <c r="M952" s="20">
        <v>25467</v>
      </c>
      <c r="N952" s="20">
        <v>16422</v>
      </c>
      <c r="O952" s="20">
        <v>3552</v>
      </c>
      <c r="P952" s="20">
        <v>244360</v>
      </c>
      <c r="Q952" s="20">
        <v>68503</v>
      </c>
      <c r="R952" s="20">
        <v>84735</v>
      </c>
      <c r="S952" s="20">
        <v>67868</v>
      </c>
      <c r="T952" s="21">
        <v>57865</v>
      </c>
      <c r="U952" s="54">
        <v>21714</v>
      </c>
      <c r="V952" s="20">
        <v>22260</v>
      </c>
      <c r="W952" s="20">
        <v>10148</v>
      </c>
      <c r="X952" s="20">
        <v>0</v>
      </c>
      <c r="Y952" s="21">
        <v>0</v>
      </c>
      <c r="Z952" s="20">
        <v>198398</v>
      </c>
      <c r="AA952" s="21">
        <v>208065</v>
      </c>
      <c r="AB952" s="32">
        <v>112568</v>
      </c>
      <c r="AC952" s="20">
        <v>900333</v>
      </c>
      <c r="AD952" s="20">
        <v>590849</v>
      </c>
      <c r="AE952" s="20">
        <v>597767</v>
      </c>
      <c r="AF952" s="20">
        <v>369656</v>
      </c>
      <c r="AG952" s="20">
        <v>156137</v>
      </c>
      <c r="AH952" s="20">
        <v>112311</v>
      </c>
      <c r="AI952" s="21">
        <v>16014</v>
      </c>
      <c r="AJ952" s="25">
        <v>58743</v>
      </c>
      <c r="AK952" s="25">
        <v>64097</v>
      </c>
      <c r="AL952" s="25">
        <v>17456</v>
      </c>
      <c r="AM952" s="22">
        <v>36383</v>
      </c>
      <c r="AN952" s="20">
        <v>365089</v>
      </c>
      <c r="AO952" s="20">
        <v>17487</v>
      </c>
      <c r="AP952" s="54">
        <v>5298693</v>
      </c>
      <c r="AQ952" s="25">
        <v>98599</v>
      </c>
      <c r="AR952" s="25">
        <v>166661</v>
      </c>
      <c r="AS952" s="54">
        <v>125972</v>
      </c>
      <c r="AT952" s="54">
        <v>50515</v>
      </c>
      <c r="AU952" s="54">
        <v>81571</v>
      </c>
      <c r="AV952" s="25">
        <f t="shared" si="56"/>
        <v>523318</v>
      </c>
      <c r="AW952" s="165">
        <v>439742</v>
      </c>
      <c r="AX952" s="98">
        <f t="shared" si="57"/>
        <v>6261753</v>
      </c>
      <c r="AY952" s="73"/>
      <c r="AZ952" s="20">
        <v>721187</v>
      </c>
      <c r="BA952" s="20">
        <v>78588</v>
      </c>
      <c r="BB952" s="19">
        <v>799775</v>
      </c>
      <c r="BC952" s="19">
        <f t="shared" si="58"/>
        <v>7061528</v>
      </c>
      <c r="BE952" s="20">
        <v>164718</v>
      </c>
      <c r="BF952" s="21">
        <f t="shared" si="59"/>
        <v>6896810</v>
      </c>
      <c r="BH952" s="73"/>
      <c r="BI952" s="73"/>
      <c r="BJ952" s="73"/>
      <c r="BK952" s="73"/>
      <c r="BL952" s="73"/>
      <c r="BM952" s="73"/>
      <c r="BN952" s="73"/>
    </row>
    <row r="953" spans="1:66" ht="22.5" customHeight="1" x14ac:dyDescent="0.2">
      <c r="A953" s="125" t="s">
        <v>2764</v>
      </c>
      <c r="B953" s="126" t="s">
        <v>2744</v>
      </c>
      <c r="C953" s="136" t="s">
        <v>1042</v>
      </c>
      <c r="D953" s="129">
        <v>5</v>
      </c>
      <c r="E953" s="130" t="s">
        <v>3561</v>
      </c>
      <c r="F953" s="19">
        <v>701259</v>
      </c>
      <c r="G953" s="20">
        <v>317285</v>
      </c>
      <c r="H953" s="20">
        <v>237120</v>
      </c>
      <c r="I953" s="20">
        <v>0</v>
      </c>
      <c r="J953" s="20">
        <v>0</v>
      </c>
      <c r="K953" s="20">
        <v>0</v>
      </c>
      <c r="L953" s="20">
        <v>0</v>
      </c>
      <c r="M953" s="20">
        <v>41504</v>
      </c>
      <c r="N953" s="20">
        <v>26242</v>
      </c>
      <c r="O953" s="20">
        <v>16095</v>
      </c>
      <c r="P953" s="20">
        <v>137039</v>
      </c>
      <c r="Q953" s="20">
        <v>92659</v>
      </c>
      <c r="R953" s="20">
        <v>115245</v>
      </c>
      <c r="S953" s="20">
        <v>111625</v>
      </c>
      <c r="T953" s="21">
        <v>104157</v>
      </c>
      <c r="U953" s="54">
        <v>57414</v>
      </c>
      <c r="V953" s="20">
        <v>50085</v>
      </c>
      <c r="W953" s="20">
        <v>30444</v>
      </c>
      <c r="X953" s="20">
        <v>0</v>
      </c>
      <c r="Y953" s="21">
        <v>0</v>
      </c>
      <c r="Z953" s="20">
        <v>319122</v>
      </c>
      <c r="AA953" s="21">
        <v>90090</v>
      </c>
      <c r="AB953" s="32">
        <v>97543</v>
      </c>
      <c r="AC953" s="20">
        <v>1265502</v>
      </c>
      <c r="AD953" s="20">
        <v>988450</v>
      </c>
      <c r="AE953" s="20">
        <v>829643</v>
      </c>
      <c r="AF953" s="20">
        <v>496363</v>
      </c>
      <c r="AG953" s="20">
        <v>239901</v>
      </c>
      <c r="AH953" s="20">
        <v>187335</v>
      </c>
      <c r="AI953" s="21">
        <v>17427</v>
      </c>
      <c r="AJ953" s="25">
        <v>77224</v>
      </c>
      <c r="AK953" s="25">
        <v>86743</v>
      </c>
      <c r="AL953" s="25">
        <v>23705</v>
      </c>
      <c r="AM953" s="22">
        <v>48403</v>
      </c>
      <c r="AN953" s="20">
        <v>404872</v>
      </c>
      <c r="AO953" s="20">
        <v>24190</v>
      </c>
      <c r="AP953" s="54">
        <v>7234686</v>
      </c>
      <c r="AQ953" s="25">
        <v>120302</v>
      </c>
      <c r="AR953" s="25">
        <v>171095</v>
      </c>
      <c r="AS953" s="54">
        <v>115647</v>
      </c>
      <c r="AT953" s="54">
        <v>42676</v>
      </c>
      <c r="AU953" s="54">
        <v>83182</v>
      </c>
      <c r="AV953" s="25">
        <f t="shared" si="56"/>
        <v>532902</v>
      </c>
      <c r="AW953" s="165">
        <v>1384514</v>
      </c>
      <c r="AX953" s="98">
        <f t="shared" si="57"/>
        <v>9152102</v>
      </c>
      <c r="AY953" s="73"/>
      <c r="AZ953" s="20">
        <v>975288</v>
      </c>
      <c r="BA953" s="20">
        <v>117594</v>
      </c>
      <c r="BB953" s="19">
        <v>1092882</v>
      </c>
      <c r="BC953" s="19">
        <f t="shared" si="58"/>
        <v>10244984</v>
      </c>
      <c r="BE953" s="20">
        <v>292522</v>
      </c>
      <c r="BF953" s="21">
        <f t="shared" si="59"/>
        <v>9952462</v>
      </c>
      <c r="BH953" s="73"/>
      <c r="BI953" s="73"/>
      <c r="BJ953" s="73"/>
      <c r="BK953" s="73"/>
      <c r="BL953" s="73"/>
      <c r="BM953" s="73"/>
      <c r="BN953" s="73"/>
    </row>
    <row r="954" spans="1:66" ht="22.5" customHeight="1" x14ac:dyDescent="0.2">
      <c r="A954" s="125" t="s">
        <v>2765</v>
      </c>
      <c r="B954" s="126" t="s">
        <v>2744</v>
      </c>
      <c r="C954" s="136" t="s">
        <v>1043</v>
      </c>
      <c r="D954" s="129">
        <v>5</v>
      </c>
      <c r="E954" s="130" t="s">
        <v>3561</v>
      </c>
      <c r="F954" s="19">
        <v>757850</v>
      </c>
      <c r="G954" s="20">
        <v>204988</v>
      </c>
      <c r="H954" s="20">
        <v>178600</v>
      </c>
      <c r="I954" s="20">
        <v>0</v>
      </c>
      <c r="J954" s="20">
        <v>0</v>
      </c>
      <c r="K954" s="20">
        <v>0</v>
      </c>
      <c r="L954" s="20">
        <v>0</v>
      </c>
      <c r="M954" s="20">
        <v>45306</v>
      </c>
      <c r="N954" s="20">
        <v>25553</v>
      </c>
      <c r="O954" s="20">
        <v>21830</v>
      </c>
      <c r="P954" s="20">
        <v>233080</v>
      </c>
      <c r="Q954" s="20">
        <v>77313</v>
      </c>
      <c r="R954" s="20">
        <v>102420</v>
      </c>
      <c r="S954" s="20">
        <v>84835</v>
      </c>
      <c r="T954" s="21">
        <v>69438</v>
      </c>
      <c r="U954" s="54">
        <v>48930</v>
      </c>
      <c r="V954" s="20">
        <v>69006</v>
      </c>
      <c r="W954" s="20">
        <v>30444</v>
      </c>
      <c r="X954" s="20">
        <v>0</v>
      </c>
      <c r="Y954" s="21">
        <v>0</v>
      </c>
      <c r="Z954" s="20">
        <v>258961</v>
      </c>
      <c r="AA954" s="21">
        <v>193050</v>
      </c>
      <c r="AB954" s="32">
        <v>401606</v>
      </c>
      <c r="AC954" s="20">
        <v>1275724</v>
      </c>
      <c r="AD954" s="20">
        <v>574470</v>
      </c>
      <c r="AE954" s="20">
        <v>1000443</v>
      </c>
      <c r="AF954" s="20">
        <v>652775</v>
      </c>
      <c r="AG954" s="20">
        <v>245292</v>
      </c>
      <c r="AH954" s="20">
        <v>126429</v>
      </c>
      <c r="AI954" s="21">
        <v>32970</v>
      </c>
      <c r="AJ954" s="25">
        <v>76139</v>
      </c>
      <c r="AK954" s="25">
        <v>91636</v>
      </c>
      <c r="AL954" s="25">
        <v>24616</v>
      </c>
      <c r="AM954" s="22">
        <v>50560</v>
      </c>
      <c r="AN954" s="20">
        <v>730344</v>
      </c>
      <c r="AO954" s="20">
        <v>20961</v>
      </c>
      <c r="AP954" s="54">
        <v>7705569</v>
      </c>
      <c r="AQ954" s="25">
        <v>138189</v>
      </c>
      <c r="AR954" s="25">
        <v>174250</v>
      </c>
      <c r="AS954" s="54">
        <v>104319</v>
      </c>
      <c r="AT954" s="54">
        <v>58372</v>
      </c>
      <c r="AU954" s="54">
        <v>108848</v>
      </c>
      <c r="AV954" s="25">
        <f t="shared" si="56"/>
        <v>583978</v>
      </c>
      <c r="AW954" s="165">
        <v>1311991</v>
      </c>
      <c r="AX954" s="98">
        <f t="shared" si="57"/>
        <v>9601538</v>
      </c>
      <c r="AY954" s="73"/>
      <c r="AZ954" s="20">
        <v>960154</v>
      </c>
      <c r="BA954" s="20">
        <v>82212</v>
      </c>
      <c r="BB954" s="19">
        <v>1042366</v>
      </c>
      <c r="BC954" s="19">
        <f t="shared" si="58"/>
        <v>10643904</v>
      </c>
      <c r="BE954" s="20">
        <v>288451</v>
      </c>
      <c r="BF954" s="21">
        <f t="shared" si="59"/>
        <v>10355453</v>
      </c>
      <c r="BH954" s="73"/>
      <c r="BI954" s="73"/>
      <c r="BJ954" s="73"/>
      <c r="BK954" s="73"/>
      <c r="BL954" s="73"/>
      <c r="BM954" s="73"/>
      <c r="BN954" s="73"/>
    </row>
    <row r="955" spans="1:66" ht="22.5" customHeight="1" x14ac:dyDescent="0.2">
      <c r="A955" s="125" t="s">
        <v>2766</v>
      </c>
      <c r="B955" s="126" t="s">
        <v>2744</v>
      </c>
      <c r="C955" s="136" t="s">
        <v>1044</v>
      </c>
      <c r="D955" s="129">
        <v>5</v>
      </c>
      <c r="E955" s="130" t="s">
        <v>3561</v>
      </c>
      <c r="F955" s="19">
        <v>657363</v>
      </c>
      <c r="G955" s="20">
        <v>270156</v>
      </c>
      <c r="H955" s="20">
        <v>172520</v>
      </c>
      <c r="I955" s="20">
        <v>0</v>
      </c>
      <c r="J955" s="20">
        <v>3866</v>
      </c>
      <c r="K955" s="20">
        <v>9170</v>
      </c>
      <c r="L955" s="20">
        <v>4395</v>
      </c>
      <c r="M955" s="20">
        <v>37477</v>
      </c>
      <c r="N955" s="20">
        <v>22969</v>
      </c>
      <c r="O955" s="20">
        <v>8658</v>
      </c>
      <c r="P955" s="20">
        <v>8660</v>
      </c>
      <c r="Q955" s="20">
        <v>70539</v>
      </c>
      <c r="R955" s="20">
        <v>101385</v>
      </c>
      <c r="S955" s="20">
        <v>91086</v>
      </c>
      <c r="T955" s="21">
        <v>104157</v>
      </c>
      <c r="U955" s="54">
        <v>53130</v>
      </c>
      <c r="V955" s="20">
        <v>58989</v>
      </c>
      <c r="W955" s="20">
        <v>40592</v>
      </c>
      <c r="X955" s="20">
        <v>0</v>
      </c>
      <c r="Y955" s="21">
        <v>0</v>
      </c>
      <c r="Z955" s="20">
        <v>297363</v>
      </c>
      <c r="AA955" s="21">
        <v>32175</v>
      </c>
      <c r="AB955" s="32">
        <v>120450</v>
      </c>
      <c r="AC955" s="20">
        <v>1313451</v>
      </c>
      <c r="AD955" s="20">
        <v>833626</v>
      </c>
      <c r="AE955" s="20">
        <v>913473</v>
      </c>
      <c r="AF955" s="20">
        <v>563098</v>
      </c>
      <c r="AG955" s="20">
        <v>233450</v>
      </c>
      <c r="AH955" s="20">
        <v>187245</v>
      </c>
      <c r="AI955" s="21">
        <v>23079</v>
      </c>
      <c r="AJ955" s="25">
        <v>72469</v>
      </c>
      <c r="AK955" s="25">
        <v>82369</v>
      </c>
      <c r="AL955" s="25">
        <v>25804</v>
      </c>
      <c r="AM955" s="22">
        <v>45553</v>
      </c>
      <c r="AN955" s="20">
        <v>492236</v>
      </c>
      <c r="AO955" s="20">
        <v>50440</v>
      </c>
      <c r="AP955" s="54">
        <v>7001393</v>
      </c>
      <c r="AQ955" s="25">
        <v>159916</v>
      </c>
      <c r="AR955" s="25">
        <v>201892</v>
      </c>
      <c r="AS955" s="54">
        <v>160581</v>
      </c>
      <c r="AT955" s="54">
        <v>58784</v>
      </c>
      <c r="AU955" s="54">
        <v>80026</v>
      </c>
      <c r="AV955" s="25">
        <f t="shared" si="56"/>
        <v>661199</v>
      </c>
      <c r="AW955" s="165">
        <v>1947410</v>
      </c>
      <c r="AX955" s="98">
        <f t="shared" si="57"/>
        <v>9610002</v>
      </c>
      <c r="AY955" s="73"/>
      <c r="AZ955" s="20">
        <v>910116</v>
      </c>
      <c r="BA955" s="20">
        <v>143230</v>
      </c>
      <c r="BB955" s="19">
        <v>1053346</v>
      </c>
      <c r="BC955" s="19">
        <f t="shared" si="58"/>
        <v>10663348</v>
      </c>
      <c r="BE955" s="20">
        <v>380884</v>
      </c>
      <c r="BF955" s="21">
        <f t="shared" si="59"/>
        <v>10282464</v>
      </c>
      <c r="BH955" s="73"/>
      <c r="BI955" s="73"/>
      <c r="BJ955" s="73"/>
      <c r="BK955" s="73"/>
      <c r="BL955" s="73"/>
      <c r="BM955" s="73"/>
      <c r="BN955" s="73"/>
    </row>
    <row r="956" spans="1:66" ht="22.5" customHeight="1" x14ac:dyDescent="0.2">
      <c r="A956" s="125" t="s">
        <v>2767</v>
      </c>
      <c r="B956" s="126" t="s">
        <v>2744</v>
      </c>
      <c r="C956" s="136" t="s">
        <v>1045</v>
      </c>
      <c r="D956" s="129">
        <v>6</v>
      </c>
      <c r="E956" s="130" t="s">
        <v>3561</v>
      </c>
      <c r="F956" s="19">
        <v>259728</v>
      </c>
      <c r="G956" s="20">
        <v>53261</v>
      </c>
      <c r="H956" s="20">
        <v>38570</v>
      </c>
      <c r="I956" s="20">
        <v>0</v>
      </c>
      <c r="J956" s="20">
        <v>0</v>
      </c>
      <c r="K956" s="20">
        <v>1760</v>
      </c>
      <c r="L956" s="20">
        <v>9471</v>
      </c>
      <c r="M956" s="20">
        <v>11120</v>
      </c>
      <c r="N956" s="20">
        <v>6066</v>
      </c>
      <c r="O956" s="20">
        <v>259</v>
      </c>
      <c r="P956" s="20">
        <v>335</v>
      </c>
      <c r="Q956" s="20">
        <v>25254</v>
      </c>
      <c r="R956" s="20">
        <v>21240</v>
      </c>
      <c r="S956" s="20">
        <v>15181</v>
      </c>
      <c r="T956" s="21">
        <v>26618</v>
      </c>
      <c r="U956" s="54">
        <v>8064</v>
      </c>
      <c r="V956" s="20">
        <v>15582</v>
      </c>
      <c r="W956" s="20">
        <v>20296</v>
      </c>
      <c r="X956" s="20">
        <v>0</v>
      </c>
      <c r="Y956" s="21">
        <v>0</v>
      </c>
      <c r="Z956" s="20">
        <v>125569</v>
      </c>
      <c r="AA956" s="21">
        <v>34320</v>
      </c>
      <c r="AB956" s="32">
        <v>0</v>
      </c>
      <c r="AC956" s="20">
        <v>210659</v>
      </c>
      <c r="AD956" s="20">
        <v>180909</v>
      </c>
      <c r="AE956" s="20">
        <v>361913</v>
      </c>
      <c r="AF956" s="20">
        <v>242064</v>
      </c>
      <c r="AG956" s="20">
        <v>89848</v>
      </c>
      <c r="AH956" s="20">
        <v>41449</v>
      </c>
      <c r="AI956" s="21">
        <v>23550</v>
      </c>
      <c r="AJ956" s="25">
        <v>32879</v>
      </c>
      <c r="AK956" s="25">
        <v>52153</v>
      </c>
      <c r="AL956" s="25">
        <v>10135</v>
      </c>
      <c r="AM956" s="22">
        <v>23467</v>
      </c>
      <c r="AN956" s="20">
        <v>139005</v>
      </c>
      <c r="AO956" s="20">
        <v>10701</v>
      </c>
      <c r="AP956" s="54">
        <v>2091426</v>
      </c>
      <c r="AQ956" s="25">
        <v>63215</v>
      </c>
      <c r="AR956" s="25">
        <v>137839</v>
      </c>
      <c r="AS956" s="54">
        <v>94758</v>
      </c>
      <c r="AT956" s="54">
        <v>39612</v>
      </c>
      <c r="AU956" s="54">
        <v>64269</v>
      </c>
      <c r="AV956" s="25">
        <f t="shared" si="56"/>
        <v>399693</v>
      </c>
      <c r="AW956" s="165">
        <v>339076</v>
      </c>
      <c r="AX956" s="98">
        <f t="shared" si="57"/>
        <v>2830195</v>
      </c>
      <c r="AY956" s="73"/>
      <c r="AZ956" s="20">
        <v>397524</v>
      </c>
      <c r="BA956" s="20">
        <v>52200</v>
      </c>
      <c r="BB956" s="19">
        <v>449724</v>
      </c>
      <c r="BC956" s="19">
        <f t="shared" si="58"/>
        <v>3279919</v>
      </c>
      <c r="BE956" s="20">
        <v>75044</v>
      </c>
      <c r="BF956" s="21">
        <f t="shared" si="59"/>
        <v>3204875</v>
      </c>
      <c r="BH956" s="73"/>
      <c r="BI956" s="73"/>
      <c r="BJ956" s="73"/>
      <c r="BK956" s="73"/>
      <c r="BL956" s="73"/>
      <c r="BM956" s="73"/>
      <c r="BN956" s="73"/>
    </row>
    <row r="957" spans="1:66" ht="22.5" customHeight="1" x14ac:dyDescent="0.2">
      <c r="A957" s="125" t="s">
        <v>2768</v>
      </c>
      <c r="B957" s="126" t="s">
        <v>2744</v>
      </c>
      <c r="C957" s="136" t="s">
        <v>1046</v>
      </c>
      <c r="D957" s="129">
        <v>6</v>
      </c>
      <c r="E957" s="130" t="s">
        <v>3561</v>
      </c>
      <c r="F957" s="19">
        <v>193959</v>
      </c>
      <c r="G957" s="20">
        <v>43279</v>
      </c>
      <c r="H957" s="20">
        <v>45980</v>
      </c>
      <c r="I957" s="20">
        <v>0</v>
      </c>
      <c r="J957" s="20">
        <v>0</v>
      </c>
      <c r="K957" s="20">
        <v>2780</v>
      </c>
      <c r="L957" s="20">
        <v>4164</v>
      </c>
      <c r="M957" s="20">
        <v>5996</v>
      </c>
      <c r="N957" s="20">
        <v>3627</v>
      </c>
      <c r="O957" s="20">
        <v>148</v>
      </c>
      <c r="P957" s="20">
        <v>204</v>
      </c>
      <c r="Q957" s="20">
        <v>18724</v>
      </c>
      <c r="R957" s="20">
        <v>12600</v>
      </c>
      <c r="S957" s="20">
        <v>19646</v>
      </c>
      <c r="T957" s="21">
        <v>34719</v>
      </c>
      <c r="U957" s="54">
        <v>6426</v>
      </c>
      <c r="V957" s="20">
        <v>8904</v>
      </c>
      <c r="W957" s="20">
        <v>10148</v>
      </c>
      <c r="X957" s="20">
        <v>0</v>
      </c>
      <c r="Y957" s="21">
        <v>0</v>
      </c>
      <c r="Z957" s="20">
        <v>91752</v>
      </c>
      <c r="AA957" s="21">
        <v>27170</v>
      </c>
      <c r="AB957" s="32">
        <v>0</v>
      </c>
      <c r="AC957" s="20">
        <v>147669</v>
      </c>
      <c r="AD957" s="20">
        <v>141528</v>
      </c>
      <c r="AE957" s="20">
        <v>277246</v>
      </c>
      <c r="AF957" s="20">
        <v>127593</v>
      </c>
      <c r="AG957" s="20">
        <v>53629</v>
      </c>
      <c r="AH957" s="20">
        <v>57468</v>
      </c>
      <c r="AI957" s="21">
        <v>37209</v>
      </c>
      <c r="AJ957" s="25">
        <v>24586</v>
      </c>
      <c r="AK957" s="25">
        <v>43899</v>
      </c>
      <c r="AL957" s="25">
        <v>6882</v>
      </c>
      <c r="AM957" s="22">
        <v>16183</v>
      </c>
      <c r="AN957" s="20">
        <v>83259</v>
      </c>
      <c r="AO957" s="20">
        <v>11644</v>
      </c>
      <c r="AP957" s="54">
        <v>1559021</v>
      </c>
      <c r="AQ957" s="25">
        <v>56801</v>
      </c>
      <c r="AR957" s="25">
        <v>105720</v>
      </c>
      <c r="AS957" s="54">
        <v>80527</v>
      </c>
      <c r="AT957" s="54">
        <v>50431</v>
      </c>
      <c r="AU957" s="54">
        <v>64562</v>
      </c>
      <c r="AV957" s="25">
        <f t="shared" si="56"/>
        <v>358041</v>
      </c>
      <c r="AW957" s="165">
        <v>202579</v>
      </c>
      <c r="AX957" s="98">
        <f t="shared" si="57"/>
        <v>2119641</v>
      </c>
      <c r="AY957" s="73"/>
      <c r="AZ957" s="20">
        <v>320299</v>
      </c>
      <c r="BA957" s="20">
        <v>61991</v>
      </c>
      <c r="BB957" s="19">
        <v>382290</v>
      </c>
      <c r="BC957" s="19">
        <f t="shared" si="58"/>
        <v>2501931</v>
      </c>
      <c r="BE957" s="20">
        <v>37993</v>
      </c>
      <c r="BF957" s="21">
        <f t="shared" si="59"/>
        <v>2463938</v>
      </c>
      <c r="BH957" s="73"/>
      <c r="BI957" s="73"/>
      <c r="BJ957" s="73"/>
      <c r="BK957" s="73"/>
      <c r="BL957" s="73"/>
      <c r="BM957" s="73"/>
      <c r="BN957" s="73"/>
    </row>
    <row r="958" spans="1:66" ht="22.5" customHeight="1" x14ac:dyDescent="0.2">
      <c r="A958" s="125" t="s">
        <v>2769</v>
      </c>
      <c r="B958" s="126" t="s">
        <v>2744</v>
      </c>
      <c r="C958" s="136" t="s">
        <v>1047</v>
      </c>
      <c r="D958" s="129">
        <v>6</v>
      </c>
      <c r="E958" s="130" t="s">
        <v>3561</v>
      </c>
      <c r="F958" s="19">
        <v>210071</v>
      </c>
      <c r="G958" s="20">
        <v>56826</v>
      </c>
      <c r="H958" s="20">
        <v>52440</v>
      </c>
      <c r="I958" s="20">
        <v>0</v>
      </c>
      <c r="J958" s="20">
        <v>2430</v>
      </c>
      <c r="K958" s="20">
        <v>15960</v>
      </c>
      <c r="L958" s="20">
        <v>10483</v>
      </c>
      <c r="M958" s="20">
        <v>7625</v>
      </c>
      <c r="N958" s="20">
        <v>4159</v>
      </c>
      <c r="O958" s="20">
        <v>518</v>
      </c>
      <c r="P958" s="20">
        <v>63545</v>
      </c>
      <c r="Q958" s="20">
        <v>21404</v>
      </c>
      <c r="R958" s="20">
        <v>12465</v>
      </c>
      <c r="S958" s="20">
        <v>28576</v>
      </c>
      <c r="T958" s="21">
        <v>34719</v>
      </c>
      <c r="U958" s="54">
        <v>6048</v>
      </c>
      <c r="V958" s="20">
        <v>11130</v>
      </c>
      <c r="W958" s="20">
        <v>20296</v>
      </c>
      <c r="X958" s="20">
        <v>0</v>
      </c>
      <c r="Y958" s="21">
        <v>0</v>
      </c>
      <c r="Z958" s="20">
        <v>100939</v>
      </c>
      <c r="AA958" s="21">
        <v>14300</v>
      </c>
      <c r="AB958" s="32">
        <v>0</v>
      </c>
      <c r="AC958" s="20">
        <v>245034</v>
      </c>
      <c r="AD958" s="20">
        <v>247173</v>
      </c>
      <c r="AE958" s="20">
        <v>340903</v>
      </c>
      <c r="AF958" s="20">
        <v>165911</v>
      </c>
      <c r="AG958" s="20">
        <v>49151</v>
      </c>
      <c r="AH958" s="20">
        <v>62988</v>
      </c>
      <c r="AI958" s="21">
        <v>59346</v>
      </c>
      <c r="AJ958" s="25">
        <v>26521</v>
      </c>
      <c r="AK958" s="25">
        <v>46264</v>
      </c>
      <c r="AL958" s="25">
        <v>8928</v>
      </c>
      <c r="AM958" s="22">
        <v>17453</v>
      </c>
      <c r="AN958" s="20">
        <v>134716</v>
      </c>
      <c r="AO958" s="20">
        <v>17046</v>
      </c>
      <c r="AP958" s="54">
        <v>2095368</v>
      </c>
      <c r="AQ958" s="25">
        <v>48864</v>
      </c>
      <c r="AR958" s="25">
        <v>131607</v>
      </c>
      <c r="AS958" s="54">
        <v>109225</v>
      </c>
      <c r="AT958" s="54">
        <v>63002</v>
      </c>
      <c r="AU958" s="54">
        <v>72652</v>
      </c>
      <c r="AV958" s="25">
        <f t="shared" si="56"/>
        <v>425350</v>
      </c>
      <c r="AW958" s="165">
        <v>409186</v>
      </c>
      <c r="AX958" s="98">
        <f t="shared" si="57"/>
        <v>2929904</v>
      </c>
      <c r="AY958" s="73"/>
      <c r="AZ958" s="20">
        <v>341858</v>
      </c>
      <c r="BA958" s="20">
        <v>76267</v>
      </c>
      <c r="BB958" s="19">
        <v>418125</v>
      </c>
      <c r="BC958" s="19">
        <f t="shared" si="58"/>
        <v>3348029</v>
      </c>
      <c r="BE958" s="20">
        <v>37129</v>
      </c>
      <c r="BF958" s="21">
        <f t="shared" si="59"/>
        <v>3310900</v>
      </c>
      <c r="BH958" s="73"/>
      <c r="BI958" s="73"/>
      <c r="BJ958" s="73"/>
      <c r="BK958" s="73"/>
      <c r="BL958" s="73"/>
      <c r="BM958" s="73"/>
      <c r="BN958" s="73"/>
    </row>
    <row r="959" spans="1:66" ht="22.5" customHeight="1" x14ac:dyDescent="0.2">
      <c r="A959" s="125" t="s">
        <v>2770</v>
      </c>
      <c r="B959" s="126" t="s">
        <v>2744</v>
      </c>
      <c r="C959" s="136" t="s">
        <v>1048</v>
      </c>
      <c r="D959" s="129">
        <v>6</v>
      </c>
      <c r="E959" s="130" t="s">
        <v>3561</v>
      </c>
      <c r="F959" s="19">
        <v>182137</v>
      </c>
      <c r="G959" s="20">
        <v>22602</v>
      </c>
      <c r="H959" s="20">
        <v>23940</v>
      </c>
      <c r="I959" s="20">
        <v>0</v>
      </c>
      <c r="J959" s="20">
        <v>8687</v>
      </c>
      <c r="K959" s="20">
        <v>4750</v>
      </c>
      <c r="L959" s="20">
        <v>3465</v>
      </c>
      <c r="M959" s="20">
        <v>0</v>
      </c>
      <c r="N959" s="20">
        <v>3188</v>
      </c>
      <c r="O959" s="20">
        <v>0</v>
      </c>
      <c r="P959" s="20">
        <v>12009</v>
      </c>
      <c r="Q959" s="20">
        <v>17932</v>
      </c>
      <c r="R959" s="20">
        <v>7290</v>
      </c>
      <c r="S959" s="20">
        <v>7144</v>
      </c>
      <c r="T959" s="21">
        <v>11573</v>
      </c>
      <c r="U959" s="54">
        <v>4326</v>
      </c>
      <c r="V959" s="20">
        <v>12243</v>
      </c>
      <c r="W959" s="20">
        <v>10148</v>
      </c>
      <c r="X959" s="20">
        <v>0</v>
      </c>
      <c r="Y959" s="21">
        <v>0</v>
      </c>
      <c r="Z959" s="20">
        <v>82615</v>
      </c>
      <c r="AA959" s="21">
        <v>24310</v>
      </c>
      <c r="AB959" s="32">
        <v>0</v>
      </c>
      <c r="AC959" s="20">
        <v>137475</v>
      </c>
      <c r="AD959" s="20">
        <v>147669</v>
      </c>
      <c r="AE959" s="20">
        <v>269568</v>
      </c>
      <c r="AF959" s="20">
        <v>133308</v>
      </c>
      <c r="AG959" s="20">
        <v>38072</v>
      </c>
      <c r="AH959" s="20">
        <v>54119</v>
      </c>
      <c r="AI959" s="21">
        <v>32499</v>
      </c>
      <c r="AJ959" s="25">
        <v>22995</v>
      </c>
      <c r="AK959" s="25">
        <v>41201</v>
      </c>
      <c r="AL959" s="25">
        <v>7734</v>
      </c>
      <c r="AM959" s="22">
        <v>15127</v>
      </c>
      <c r="AN959" s="20">
        <v>112437</v>
      </c>
      <c r="AO959" s="20">
        <v>11921</v>
      </c>
      <c r="AP959" s="54">
        <v>1462484</v>
      </c>
      <c r="AQ959" s="25">
        <v>54688</v>
      </c>
      <c r="AR959" s="25">
        <v>131736</v>
      </c>
      <c r="AS959" s="54">
        <v>80841</v>
      </c>
      <c r="AT959" s="54">
        <v>56567</v>
      </c>
      <c r="AU959" s="54">
        <v>66222</v>
      </c>
      <c r="AV959" s="25">
        <f t="shared" si="56"/>
        <v>390054</v>
      </c>
      <c r="AW959" s="165">
        <v>248374</v>
      </c>
      <c r="AX959" s="98">
        <f t="shared" si="57"/>
        <v>2100912</v>
      </c>
      <c r="AY959" s="73"/>
      <c r="AZ959" s="20">
        <v>302458</v>
      </c>
      <c r="BA959" s="20">
        <v>54388</v>
      </c>
      <c r="BB959" s="19">
        <v>356846</v>
      </c>
      <c r="BC959" s="19">
        <f t="shared" si="58"/>
        <v>2457758</v>
      </c>
      <c r="BE959" s="20">
        <v>27581</v>
      </c>
      <c r="BF959" s="21">
        <f t="shared" si="59"/>
        <v>2430177</v>
      </c>
      <c r="BH959" s="73"/>
      <c r="BI959" s="73"/>
      <c r="BJ959" s="73"/>
      <c r="BK959" s="73"/>
      <c r="BL959" s="73"/>
      <c r="BM959" s="73"/>
      <c r="BN959" s="73"/>
    </row>
    <row r="960" spans="1:66" ht="22.5" customHeight="1" x14ac:dyDescent="0.2">
      <c r="A960" s="125" t="s">
        <v>2771</v>
      </c>
      <c r="B960" s="126" t="s">
        <v>2744</v>
      </c>
      <c r="C960" s="136" t="s">
        <v>1049</v>
      </c>
      <c r="D960" s="129">
        <v>6</v>
      </c>
      <c r="E960" s="130" t="s">
        <v>3561</v>
      </c>
      <c r="F960" s="19">
        <v>206034</v>
      </c>
      <c r="G960" s="20">
        <v>27736</v>
      </c>
      <c r="H960" s="20">
        <v>24320</v>
      </c>
      <c r="I960" s="20">
        <v>0</v>
      </c>
      <c r="J960" s="20">
        <v>0</v>
      </c>
      <c r="K960" s="20">
        <v>32690</v>
      </c>
      <c r="L960" s="20">
        <v>16412</v>
      </c>
      <c r="M960" s="20">
        <v>0</v>
      </c>
      <c r="N960" s="20">
        <v>3744</v>
      </c>
      <c r="O960" s="20">
        <v>0</v>
      </c>
      <c r="P960" s="20">
        <v>203</v>
      </c>
      <c r="Q960" s="20">
        <v>18932</v>
      </c>
      <c r="R960" s="20">
        <v>7515</v>
      </c>
      <c r="S960" s="20">
        <v>16074</v>
      </c>
      <c r="T960" s="21">
        <v>34719</v>
      </c>
      <c r="U960" s="54">
        <v>4872</v>
      </c>
      <c r="V960" s="20">
        <v>7791</v>
      </c>
      <c r="W960" s="20">
        <v>20296</v>
      </c>
      <c r="X960" s="20">
        <v>0</v>
      </c>
      <c r="Y960" s="21">
        <v>0</v>
      </c>
      <c r="Z960" s="20">
        <v>94211</v>
      </c>
      <c r="AA960" s="21">
        <v>13585</v>
      </c>
      <c r="AB960" s="32">
        <v>0</v>
      </c>
      <c r="AC960" s="20">
        <v>249799</v>
      </c>
      <c r="AD960" s="20">
        <v>210451</v>
      </c>
      <c r="AE960" s="20">
        <v>301745</v>
      </c>
      <c r="AF960" s="20">
        <v>163979</v>
      </c>
      <c r="AG960" s="20">
        <v>46375</v>
      </c>
      <c r="AH960" s="20">
        <v>26426</v>
      </c>
      <c r="AI960" s="21">
        <v>52281</v>
      </c>
      <c r="AJ960" s="25">
        <v>25010</v>
      </c>
      <c r="AK960" s="25">
        <v>46903</v>
      </c>
      <c r="AL960" s="25">
        <v>9416</v>
      </c>
      <c r="AM960" s="22">
        <v>17748</v>
      </c>
      <c r="AN960" s="20">
        <v>326452</v>
      </c>
      <c r="AO960" s="20">
        <v>13212</v>
      </c>
      <c r="AP960" s="54">
        <v>2018931</v>
      </c>
      <c r="AQ960" s="25">
        <v>57024</v>
      </c>
      <c r="AR960" s="25">
        <v>144949</v>
      </c>
      <c r="AS960" s="54">
        <v>85441</v>
      </c>
      <c r="AT960" s="54">
        <v>60668</v>
      </c>
      <c r="AU960" s="54">
        <v>71327</v>
      </c>
      <c r="AV960" s="25">
        <f t="shared" si="56"/>
        <v>419409</v>
      </c>
      <c r="AW960" s="165">
        <v>447399</v>
      </c>
      <c r="AX960" s="98">
        <f t="shared" si="57"/>
        <v>2885739</v>
      </c>
      <c r="AY960" s="73"/>
      <c r="AZ960" s="20">
        <v>324901</v>
      </c>
      <c r="BA960" s="20">
        <v>60819</v>
      </c>
      <c r="BB960" s="19">
        <v>385720</v>
      </c>
      <c r="BC960" s="19">
        <f t="shared" si="58"/>
        <v>3271459</v>
      </c>
      <c r="BE960" s="20">
        <v>35666</v>
      </c>
      <c r="BF960" s="21">
        <f t="shared" si="59"/>
        <v>3235793</v>
      </c>
      <c r="BH960" s="73"/>
      <c r="BI960" s="73"/>
      <c r="BJ960" s="73"/>
      <c r="BK960" s="73"/>
      <c r="BL960" s="73"/>
      <c r="BM960" s="73"/>
      <c r="BN960" s="73"/>
    </row>
    <row r="961" spans="1:66" ht="22.5" customHeight="1" x14ac:dyDescent="0.2">
      <c r="A961" s="125" t="s">
        <v>2772</v>
      </c>
      <c r="B961" s="126" t="s">
        <v>2744</v>
      </c>
      <c r="C961" s="136" t="s">
        <v>1050</v>
      </c>
      <c r="D961" s="129">
        <v>6</v>
      </c>
      <c r="E961" s="130" t="s">
        <v>3561</v>
      </c>
      <c r="F961" s="19">
        <v>523837</v>
      </c>
      <c r="G961" s="20">
        <v>143028</v>
      </c>
      <c r="H961" s="20">
        <v>132050</v>
      </c>
      <c r="I961" s="20">
        <v>0</v>
      </c>
      <c r="J961" s="20">
        <v>0</v>
      </c>
      <c r="K961" s="20">
        <v>0</v>
      </c>
      <c r="L961" s="20">
        <v>0</v>
      </c>
      <c r="M961" s="20">
        <v>35617</v>
      </c>
      <c r="N961" s="20">
        <v>20165</v>
      </c>
      <c r="O961" s="20">
        <v>6475</v>
      </c>
      <c r="P961" s="20">
        <v>196211</v>
      </c>
      <c r="Q961" s="20">
        <v>58037</v>
      </c>
      <c r="R961" s="20">
        <v>79920</v>
      </c>
      <c r="S961" s="20">
        <v>78584</v>
      </c>
      <c r="T961" s="21">
        <v>57865</v>
      </c>
      <c r="U961" s="54">
        <v>49014</v>
      </c>
      <c r="V961" s="20">
        <v>43407</v>
      </c>
      <c r="W961" s="20">
        <v>20296</v>
      </c>
      <c r="X961" s="20">
        <v>0</v>
      </c>
      <c r="Y961" s="21">
        <v>0</v>
      </c>
      <c r="Z961" s="20">
        <v>214991</v>
      </c>
      <c r="AA961" s="21">
        <v>234520</v>
      </c>
      <c r="AB961" s="32">
        <v>0</v>
      </c>
      <c r="AC961" s="20">
        <v>938670</v>
      </c>
      <c r="AD961" s="20">
        <v>378529</v>
      </c>
      <c r="AE961" s="20">
        <v>683202</v>
      </c>
      <c r="AF961" s="20">
        <v>501998</v>
      </c>
      <c r="AG961" s="20">
        <v>186925</v>
      </c>
      <c r="AH961" s="20">
        <v>78373</v>
      </c>
      <c r="AI961" s="21">
        <v>18840</v>
      </c>
      <c r="AJ961" s="25">
        <v>65020</v>
      </c>
      <c r="AK961" s="25">
        <v>75874</v>
      </c>
      <c r="AL961" s="25">
        <v>17064</v>
      </c>
      <c r="AM961" s="22">
        <v>43551</v>
      </c>
      <c r="AN961" s="20">
        <v>93215</v>
      </c>
      <c r="AO961" s="20">
        <v>14883</v>
      </c>
      <c r="AP961" s="54">
        <v>4990161</v>
      </c>
      <c r="AQ961" s="25">
        <v>86387</v>
      </c>
      <c r="AR961" s="25">
        <v>166131</v>
      </c>
      <c r="AS961" s="54">
        <v>77130</v>
      </c>
      <c r="AT961" s="54">
        <v>45105</v>
      </c>
      <c r="AU961" s="54">
        <v>109211</v>
      </c>
      <c r="AV961" s="25">
        <f t="shared" si="56"/>
        <v>483964</v>
      </c>
      <c r="AW961" s="165">
        <v>641408</v>
      </c>
      <c r="AX961" s="98">
        <f t="shared" si="57"/>
        <v>6115533</v>
      </c>
      <c r="AY961" s="73"/>
      <c r="AZ961" s="20">
        <v>808200</v>
      </c>
      <c r="BA961" s="20">
        <v>58698</v>
      </c>
      <c r="BB961" s="19">
        <v>866898</v>
      </c>
      <c r="BC961" s="19">
        <f t="shared" si="58"/>
        <v>6982431</v>
      </c>
      <c r="BE961" s="20">
        <v>231752</v>
      </c>
      <c r="BF961" s="21">
        <f t="shared" si="59"/>
        <v>6750679</v>
      </c>
      <c r="BH961" s="73"/>
      <c r="BI961" s="73"/>
      <c r="BJ961" s="73"/>
      <c r="BK961" s="73"/>
      <c r="BL961" s="73"/>
      <c r="BM961" s="73"/>
      <c r="BN961" s="73"/>
    </row>
    <row r="962" spans="1:66" ht="22.5" customHeight="1" x14ac:dyDescent="0.2">
      <c r="A962" s="125" t="s">
        <v>2773</v>
      </c>
      <c r="B962" s="126" t="s">
        <v>2744</v>
      </c>
      <c r="C962" s="136" t="s">
        <v>262</v>
      </c>
      <c r="D962" s="129">
        <v>6</v>
      </c>
      <c r="E962" s="130" t="s">
        <v>3561</v>
      </c>
      <c r="F962" s="19">
        <v>473697</v>
      </c>
      <c r="G962" s="20">
        <v>53404</v>
      </c>
      <c r="H962" s="20">
        <v>47310</v>
      </c>
      <c r="I962" s="20">
        <v>0</v>
      </c>
      <c r="J962" s="20">
        <v>0</v>
      </c>
      <c r="K962" s="20">
        <v>0</v>
      </c>
      <c r="L962" s="20">
        <v>0</v>
      </c>
      <c r="M962" s="20">
        <v>30695</v>
      </c>
      <c r="N962" s="20">
        <v>16743</v>
      </c>
      <c r="O962" s="20">
        <v>2516</v>
      </c>
      <c r="P962" s="20">
        <v>245453</v>
      </c>
      <c r="Q962" s="20">
        <v>55225</v>
      </c>
      <c r="R962" s="20">
        <v>71910</v>
      </c>
      <c r="S962" s="20">
        <v>61617</v>
      </c>
      <c r="T962" s="21">
        <v>34719</v>
      </c>
      <c r="U962" s="54">
        <v>35070</v>
      </c>
      <c r="V962" s="20">
        <v>31164</v>
      </c>
      <c r="W962" s="20">
        <v>20296</v>
      </c>
      <c r="X962" s="20">
        <v>0</v>
      </c>
      <c r="Y962" s="21">
        <v>0</v>
      </c>
      <c r="Z962" s="20">
        <v>211929</v>
      </c>
      <c r="AA962" s="21">
        <v>175175</v>
      </c>
      <c r="AB962" s="32">
        <v>0</v>
      </c>
      <c r="AC962" s="20">
        <v>782636</v>
      </c>
      <c r="AD962" s="20">
        <v>294864</v>
      </c>
      <c r="AE962" s="20">
        <v>552258</v>
      </c>
      <c r="AF962" s="20">
        <v>358145</v>
      </c>
      <c r="AG962" s="20">
        <v>159184</v>
      </c>
      <c r="AH962" s="20">
        <v>27693</v>
      </c>
      <c r="AI962" s="21">
        <v>7536</v>
      </c>
      <c r="AJ962" s="25">
        <v>59418</v>
      </c>
      <c r="AK962" s="25">
        <v>69342</v>
      </c>
      <c r="AL962" s="25">
        <v>13993</v>
      </c>
      <c r="AM962" s="22">
        <v>40130</v>
      </c>
      <c r="AN962" s="20">
        <v>97771</v>
      </c>
      <c r="AO962" s="20">
        <v>4315</v>
      </c>
      <c r="AP962" s="54">
        <v>4034208</v>
      </c>
      <c r="AQ962" s="25">
        <v>116408</v>
      </c>
      <c r="AR962" s="25">
        <v>129809</v>
      </c>
      <c r="AS962" s="54">
        <v>30362</v>
      </c>
      <c r="AT962" s="54">
        <v>33692</v>
      </c>
      <c r="AU962" s="54">
        <v>67237</v>
      </c>
      <c r="AV962" s="25">
        <f t="shared" si="56"/>
        <v>377508</v>
      </c>
      <c r="AW962" s="165">
        <v>409839</v>
      </c>
      <c r="AX962" s="98">
        <f t="shared" si="57"/>
        <v>4821555</v>
      </c>
      <c r="AY962" s="73"/>
      <c r="AZ962" s="20">
        <v>730762</v>
      </c>
      <c r="BA962" s="20">
        <v>12045</v>
      </c>
      <c r="BB962" s="19">
        <v>742807</v>
      </c>
      <c r="BC962" s="19">
        <f t="shared" si="58"/>
        <v>5564362</v>
      </c>
      <c r="BE962" s="20">
        <v>106209</v>
      </c>
      <c r="BF962" s="21">
        <f t="shared" si="59"/>
        <v>5458153</v>
      </c>
      <c r="BH962" s="73"/>
      <c r="BI962" s="73"/>
      <c r="BJ962" s="73"/>
      <c r="BK962" s="73"/>
      <c r="BL962" s="73"/>
      <c r="BM962" s="73"/>
      <c r="BN962" s="73"/>
    </row>
    <row r="963" spans="1:66" ht="22.5" customHeight="1" x14ac:dyDescent="0.2">
      <c r="A963" s="125" t="s">
        <v>2774</v>
      </c>
      <c r="B963" s="126" t="s">
        <v>2744</v>
      </c>
      <c r="C963" s="136" t="s">
        <v>1051</v>
      </c>
      <c r="D963" s="129">
        <v>6</v>
      </c>
      <c r="E963" s="130" t="s">
        <v>3562</v>
      </c>
      <c r="F963" s="19">
        <v>598541</v>
      </c>
      <c r="G963" s="20">
        <v>106594</v>
      </c>
      <c r="H963" s="20">
        <v>68400</v>
      </c>
      <c r="I963" s="20">
        <v>0</v>
      </c>
      <c r="J963" s="20">
        <v>0</v>
      </c>
      <c r="K963" s="20">
        <v>0</v>
      </c>
      <c r="L963" s="20">
        <v>0</v>
      </c>
      <c r="M963" s="20">
        <v>42117</v>
      </c>
      <c r="N963" s="20">
        <v>23316</v>
      </c>
      <c r="O963" s="20">
        <v>10952</v>
      </c>
      <c r="P963" s="20">
        <v>155552</v>
      </c>
      <c r="Q963" s="20">
        <v>66682</v>
      </c>
      <c r="R963" s="20">
        <v>125055</v>
      </c>
      <c r="S963" s="20">
        <v>82156</v>
      </c>
      <c r="T963" s="21">
        <v>34719</v>
      </c>
      <c r="U963" s="54">
        <v>52752</v>
      </c>
      <c r="V963" s="20">
        <v>42294</v>
      </c>
      <c r="W963" s="20">
        <v>20296</v>
      </c>
      <c r="X963" s="20">
        <v>0</v>
      </c>
      <c r="Y963" s="21">
        <v>0</v>
      </c>
      <c r="Z963" s="20">
        <v>309185</v>
      </c>
      <c r="AA963" s="21">
        <v>212355</v>
      </c>
      <c r="AB963" s="32">
        <v>0</v>
      </c>
      <c r="AC963" s="20">
        <v>1135589</v>
      </c>
      <c r="AD963" s="20">
        <v>372728</v>
      </c>
      <c r="AE963" s="20">
        <v>648302</v>
      </c>
      <c r="AF963" s="20">
        <v>414253</v>
      </c>
      <c r="AG963" s="20">
        <v>217547</v>
      </c>
      <c r="AH963" s="20">
        <v>41902</v>
      </c>
      <c r="AI963" s="21">
        <v>14601</v>
      </c>
      <c r="AJ963" s="25">
        <v>73247</v>
      </c>
      <c r="AK963" s="25">
        <v>85756</v>
      </c>
      <c r="AL963" s="25">
        <v>17350</v>
      </c>
      <c r="AM963" s="22">
        <v>47928</v>
      </c>
      <c r="AN963" s="20">
        <v>110015</v>
      </c>
      <c r="AO963" s="20">
        <v>8477</v>
      </c>
      <c r="AP963" s="54">
        <v>5138661</v>
      </c>
      <c r="AQ963" s="25">
        <v>135406</v>
      </c>
      <c r="AR963" s="25">
        <v>165464</v>
      </c>
      <c r="AS963" s="54">
        <v>31352</v>
      </c>
      <c r="AT963" s="54">
        <v>28357</v>
      </c>
      <c r="AU963" s="54">
        <v>68722</v>
      </c>
      <c r="AV963" s="25">
        <f t="shared" si="56"/>
        <v>429301</v>
      </c>
      <c r="AW963" s="165">
        <v>282886</v>
      </c>
      <c r="AX963" s="98">
        <f t="shared" si="57"/>
        <v>5850848</v>
      </c>
      <c r="AY963" s="73"/>
      <c r="AZ963" s="20">
        <v>907408</v>
      </c>
      <c r="BA963" s="20">
        <v>28200</v>
      </c>
      <c r="BB963" s="19">
        <v>935608</v>
      </c>
      <c r="BC963" s="19">
        <f t="shared" si="58"/>
        <v>6786456</v>
      </c>
      <c r="BE963" s="20">
        <v>0</v>
      </c>
      <c r="BF963" s="21">
        <f t="shared" si="59"/>
        <v>6786456</v>
      </c>
      <c r="BH963" s="73"/>
      <c r="BI963" s="73"/>
      <c r="BJ963" s="73"/>
      <c r="BK963" s="73"/>
      <c r="BL963" s="73"/>
      <c r="BM963" s="73"/>
      <c r="BN963" s="73"/>
    </row>
    <row r="964" spans="1:66" ht="22.5" customHeight="1" x14ac:dyDescent="0.2">
      <c r="A964" s="125" t="s">
        <v>2775</v>
      </c>
      <c r="B964" s="126" t="s">
        <v>2744</v>
      </c>
      <c r="C964" s="136" t="s">
        <v>1052</v>
      </c>
      <c r="D964" s="129">
        <v>6</v>
      </c>
      <c r="E964" s="130" t="s">
        <v>3561</v>
      </c>
      <c r="F964" s="19">
        <v>325427</v>
      </c>
      <c r="G964" s="20">
        <v>155006</v>
      </c>
      <c r="H964" s="20">
        <v>83410</v>
      </c>
      <c r="I964" s="20">
        <v>0</v>
      </c>
      <c r="J964" s="20">
        <v>0</v>
      </c>
      <c r="K964" s="20">
        <v>0</v>
      </c>
      <c r="L964" s="20">
        <v>0</v>
      </c>
      <c r="M964" s="20">
        <v>17974</v>
      </c>
      <c r="N964" s="20">
        <v>9804</v>
      </c>
      <c r="O964" s="20">
        <v>5402</v>
      </c>
      <c r="P964" s="20">
        <v>55192</v>
      </c>
      <c r="Q964" s="20">
        <v>38000</v>
      </c>
      <c r="R964" s="20">
        <v>40500</v>
      </c>
      <c r="S964" s="20">
        <v>43757</v>
      </c>
      <c r="T964" s="21">
        <v>57865</v>
      </c>
      <c r="U964" s="54">
        <v>23394</v>
      </c>
      <c r="V964" s="20">
        <v>33390</v>
      </c>
      <c r="W964" s="20">
        <v>30444</v>
      </c>
      <c r="X964" s="20">
        <v>0</v>
      </c>
      <c r="Y964" s="21">
        <v>0</v>
      </c>
      <c r="Z964" s="20">
        <v>194366</v>
      </c>
      <c r="AA964" s="21">
        <v>80080</v>
      </c>
      <c r="AB964" s="32">
        <v>0</v>
      </c>
      <c r="AC964" s="20">
        <v>613610</v>
      </c>
      <c r="AD964" s="20">
        <v>195809</v>
      </c>
      <c r="AE964" s="20">
        <v>428781</v>
      </c>
      <c r="AF964" s="20">
        <v>231116</v>
      </c>
      <c r="AG964" s="20">
        <v>113904</v>
      </c>
      <c r="AH964" s="20">
        <v>83984</v>
      </c>
      <c r="AI964" s="21">
        <v>53223</v>
      </c>
      <c r="AJ964" s="25">
        <v>44944</v>
      </c>
      <c r="AK964" s="25">
        <v>56863</v>
      </c>
      <c r="AL964" s="25">
        <v>12417</v>
      </c>
      <c r="AM964" s="22">
        <v>26194</v>
      </c>
      <c r="AN964" s="20">
        <v>113208</v>
      </c>
      <c r="AO964" s="20">
        <v>19414</v>
      </c>
      <c r="AP964" s="54">
        <v>3187478</v>
      </c>
      <c r="AQ964" s="25">
        <v>75209</v>
      </c>
      <c r="AR964" s="25">
        <v>146023</v>
      </c>
      <c r="AS964" s="54">
        <v>88998</v>
      </c>
      <c r="AT964" s="54">
        <v>24371</v>
      </c>
      <c r="AU964" s="54">
        <v>50567</v>
      </c>
      <c r="AV964" s="25">
        <f t="shared" si="56"/>
        <v>385168</v>
      </c>
      <c r="AW964" s="165">
        <v>451347</v>
      </c>
      <c r="AX964" s="98">
        <f t="shared" si="57"/>
        <v>4023993</v>
      </c>
      <c r="AY964" s="73"/>
      <c r="AZ964" s="20">
        <v>492644</v>
      </c>
      <c r="BA964" s="20">
        <v>89328</v>
      </c>
      <c r="BB964" s="19">
        <v>581972</v>
      </c>
      <c r="BC964" s="19">
        <f t="shared" si="58"/>
        <v>4605965</v>
      </c>
      <c r="BE964" s="20">
        <v>125927</v>
      </c>
      <c r="BF964" s="21">
        <f t="shared" si="59"/>
        <v>4480038</v>
      </c>
      <c r="BH964" s="73"/>
      <c r="BI964" s="73"/>
      <c r="BJ964" s="73"/>
      <c r="BK964" s="73"/>
      <c r="BL964" s="73"/>
      <c r="BM964" s="73"/>
      <c r="BN964" s="73"/>
    </row>
    <row r="965" spans="1:66" ht="22.5" customHeight="1" x14ac:dyDescent="0.2">
      <c r="A965" s="125" t="s">
        <v>2776</v>
      </c>
      <c r="B965" s="126" t="s">
        <v>2744</v>
      </c>
      <c r="C965" s="136" t="s">
        <v>1053</v>
      </c>
      <c r="D965" s="129">
        <v>6</v>
      </c>
      <c r="E965" s="130" t="s">
        <v>3561</v>
      </c>
      <c r="F965" s="19">
        <v>442313</v>
      </c>
      <c r="G965" s="20">
        <v>107378</v>
      </c>
      <c r="H965" s="20">
        <v>60610</v>
      </c>
      <c r="I965" s="20">
        <v>0</v>
      </c>
      <c r="J965" s="20">
        <v>0</v>
      </c>
      <c r="K965" s="20">
        <v>10660</v>
      </c>
      <c r="L965" s="20">
        <v>10071</v>
      </c>
      <c r="M965" s="20">
        <v>27994</v>
      </c>
      <c r="N965" s="20">
        <v>16124</v>
      </c>
      <c r="O965" s="20">
        <v>11285</v>
      </c>
      <c r="P965" s="20">
        <v>243301</v>
      </c>
      <c r="Q965" s="20">
        <v>49926</v>
      </c>
      <c r="R965" s="20">
        <v>64620</v>
      </c>
      <c r="S965" s="20">
        <v>55366</v>
      </c>
      <c r="T965" s="21">
        <v>34719</v>
      </c>
      <c r="U965" s="54">
        <v>31290</v>
      </c>
      <c r="V965" s="20">
        <v>27825</v>
      </c>
      <c r="W965" s="20">
        <v>10148</v>
      </c>
      <c r="X965" s="20">
        <v>0</v>
      </c>
      <c r="Y965" s="21">
        <v>0</v>
      </c>
      <c r="Z965" s="20">
        <v>225245</v>
      </c>
      <c r="AA965" s="21">
        <v>0</v>
      </c>
      <c r="AB965" s="32">
        <v>0</v>
      </c>
      <c r="AC965" s="20">
        <v>937230</v>
      </c>
      <c r="AD965" s="20">
        <v>430649</v>
      </c>
      <c r="AE965" s="20">
        <v>460820</v>
      </c>
      <c r="AF965" s="20">
        <v>290927</v>
      </c>
      <c r="AG965" s="20">
        <v>156644</v>
      </c>
      <c r="AH965" s="20">
        <v>53486</v>
      </c>
      <c r="AI965" s="21">
        <v>10833</v>
      </c>
      <c r="AJ965" s="25">
        <v>56414</v>
      </c>
      <c r="AK965" s="25">
        <v>63254</v>
      </c>
      <c r="AL965" s="25">
        <v>14371</v>
      </c>
      <c r="AM965" s="22">
        <v>35798</v>
      </c>
      <c r="AN965" s="20">
        <v>87555</v>
      </c>
      <c r="AO965" s="20">
        <v>9041</v>
      </c>
      <c r="AP965" s="54">
        <v>4035897</v>
      </c>
      <c r="AQ965" s="25">
        <v>104406</v>
      </c>
      <c r="AR965" s="25">
        <v>147584</v>
      </c>
      <c r="AS965" s="54">
        <v>57858</v>
      </c>
      <c r="AT965" s="54">
        <v>27913</v>
      </c>
      <c r="AU965" s="54">
        <v>53719</v>
      </c>
      <c r="AV965" s="25">
        <f t="shared" si="56"/>
        <v>391480</v>
      </c>
      <c r="AW965" s="165">
        <v>630359</v>
      </c>
      <c r="AX965" s="98">
        <f t="shared" si="57"/>
        <v>5057736</v>
      </c>
      <c r="AY965" s="73"/>
      <c r="AZ965" s="20">
        <v>683857</v>
      </c>
      <c r="BA965" s="20">
        <v>28774</v>
      </c>
      <c r="BB965" s="19">
        <v>712631</v>
      </c>
      <c r="BC965" s="19">
        <f t="shared" si="58"/>
        <v>5770367</v>
      </c>
      <c r="BE965" s="20">
        <v>140179</v>
      </c>
      <c r="BF965" s="21">
        <f t="shared" si="59"/>
        <v>5630188</v>
      </c>
      <c r="BH965" s="73"/>
      <c r="BI965" s="73"/>
      <c r="BJ965" s="73"/>
      <c r="BK965" s="73"/>
      <c r="BL965" s="73"/>
      <c r="BM965" s="73"/>
      <c r="BN965" s="73"/>
    </row>
    <row r="966" spans="1:66" ht="22.5" customHeight="1" x14ac:dyDescent="0.2">
      <c r="A966" s="125" t="s">
        <v>2777</v>
      </c>
      <c r="B966" s="126" t="s">
        <v>2744</v>
      </c>
      <c r="C966" s="136" t="s">
        <v>1054</v>
      </c>
      <c r="D966" s="129">
        <v>6</v>
      </c>
      <c r="E966" s="130" t="s">
        <v>3561</v>
      </c>
      <c r="F966" s="19">
        <v>235014</v>
      </c>
      <c r="G966" s="20">
        <v>52120</v>
      </c>
      <c r="H966" s="20">
        <v>36100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3277</v>
      </c>
      <c r="O966" s="20">
        <v>0</v>
      </c>
      <c r="P966" s="20">
        <v>166</v>
      </c>
      <c r="Q966" s="20">
        <v>18173</v>
      </c>
      <c r="R966" s="20">
        <v>43650</v>
      </c>
      <c r="S966" s="20">
        <v>20539</v>
      </c>
      <c r="T966" s="21">
        <v>46292</v>
      </c>
      <c r="U966" s="54">
        <v>15624</v>
      </c>
      <c r="V966" s="20">
        <v>10017</v>
      </c>
      <c r="W966" s="20">
        <v>20296</v>
      </c>
      <c r="X966" s="20">
        <v>0</v>
      </c>
      <c r="Y966" s="21">
        <v>0</v>
      </c>
      <c r="Z966" s="20">
        <v>122647</v>
      </c>
      <c r="AA966" s="21">
        <v>0</v>
      </c>
      <c r="AB966" s="32">
        <v>0</v>
      </c>
      <c r="AC966" s="20">
        <v>204066</v>
      </c>
      <c r="AD966" s="20">
        <v>207941</v>
      </c>
      <c r="AE966" s="20">
        <v>302304</v>
      </c>
      <c r="AF966" s="20">
        <v>152628</v>
      </c>
      <c r="AG966" s="20">
        <v>54924</v>
      </c>
      <c r="AH966" s="20">
        <v>104347</v>
      </c>
      <c r="AI966" s="21">
        <v>133764</v>
      </c>
      <c r="AJ966" s="25">
        <v>23316</v>
      </c>
      <c r="AK966" s="25">
        <v>44181</v>
      </c>
      <c r="AL966" s="25">
        <v>8594</v>
      </c>
      <c r="AM966" s="22">
        <v>15612</v>
      </c>
      <c r="AN966" s="20">
        <v>280058</v>
      </c>
      <c r="AO966" s="20">
        <v>38571</v>
      </c>
      <c r="AP966" s="54">
        <v>2194221</v>
      </c>
      <c r="AQ966" s="25">
        <v>62129</v>
      </c>
      <c r="AR966" s="25">
        <v>136792</v>
      </c>
      <c r="AS966" s="54">
        <v>97262</v>
      </c>
      <c r="AT966" s="54">
        <v>52901</v>
      </c>
      <c r="AU966" s="54">
        <v>66812</v>
      </c>
      <c r="AV966" s="25">
        <f t="shared" si="56"/>
        <v>415896</v>
      </c>
      <c r="AW966" s="165">
        <v>503560</v>
      </c>
      <c r="AX966" s="98">
        <f t="shared" si="57"/>
        <v>3113677</v>
      </c>
      <c r="AY966" s="73"/>
      <c r="AZ966" s="20">
        <v>306033</v>
      </c>
      <c r="BA966" s="20">
        <v>247034</v>
      </c>
      <c r="BB966" s="19">
        <v>553067</v>
      </c>
      <c r="BC966" s="19">
        <f t="shared" si="58"/>
        <v>3666744</v>
      </c>
      <c r="BE966" s="20">
        <v>47544</v>
      </c>
      <c r="BF966" s="21">
        <f t="shared" si="59"/>
        <v>3619200</v>
      </c>
      <c r="BH966" s="73"/>
      <c r="BI966" s="73"/>
      <c r="BJ966" s="73"/>
      <c r="BK966" s="73"/>
      <c r="BL966" s="73"/>
      <c r="BM966" s="73"/>
      <c r="BN966" s="73"/>
    </row>
    <row r="967" spans="1:66" ht="22.5" customHeight="1" x14ac:dyDescent="0.2">
      <c r="A967" s="125" t="s">
        <v>2778</v>
      </c>
      <c r="B967" s="126" t="s">
        <v>2744</v>
      </c>
      <c r="C967" s="136" t="s">
        <v>150</v>
      </c>
      <c r="D967" s="129">
        <v>6</v>
      </c>
      <c r="E967" s="130" t="s">
        <v>3561</v>
      </c>
      <c r="F967" s="19">
        <v>322817</v>
      </c>
      <c r="G967" s="20">
        <v>129552</v>
      </c>
      <c r="H967" s="20">
        <v>75810</v>
      </c>
      <c r="I967" s="20">
        <v>0</v>
      </c>
      <c r="J967" s="20">
        <v>0</v>
      </c>
      <c r="K967" s="20">
        <v>0</v>
      </c>
      <c r="L967" s="20">
        <v>0</v>
      </c>
      <c r="M967" s="20">
        <v>15439</v>
      </c>
      <c r="N967" s="20">
        <v>9217</v>
      </c>
      <c r="O967" s="20">
        <v>3034</v>
      </c>
      <c r="P967" s="20">
        <v>85786</v>
      </c>
      <c r="Q967" s="20">
        <v>33967</v>
      </c>
      <c r="R967" s="20">
        <v>48915</v>
      </c>
      <c r="S967" s="20">
        <v>43757</v>
      </c>
      <c r="T967" s="21">
        <v>57865</v>
      </c>
      <c r="U967" s="54">
        <v>22974</v>
      </c>
      <c r="V967" s="20">
        <v>21147</v>
      </c>
      <c r="W967" s="20">
        <v>29429</v>
      </c>
      <c r="X967" s="20">
        <v>0</v>
      </c>
      <c r="Y967" s="21">
        <v>0</v>
      </c>
      <c r="Z967" s="20">
        <v>177615</v>
      </c>
      <c r="AA967" s="21">
        <v>135850</v>
      </c>
      <c r="AB967" s="32">
        <v>0</v>
      </c>
      <c r="AC967" s="20">
        <v>392648</v>
      </c>
      <c r="AD967" s="20">
        <v>460449</v>
      </c>
      <c r="AE967" s="20">
        <v>479596</v>
      </c>
      <c r="AF967" s="20">
        <v>251885</v>
      </c>
      <c r="AG967" s="20">
        <v>104637</v>
      </c>
      <c r="AH967" s="20">
        <v>91948</v>
      </c>
      <c r="AI967" s="21">
        <v>58404</v>
      </c>
      <c r="AJ967" s="25">
        <v>43057</v>
      </c>
      <c r="AK967" s="25">
        <v>56419</v>
      </c>
      <c r="AL967" s="25">
        <v>13772</v>
      </c>
      <c r="AM967" s="22">
        <v>25708</v>
      </c>
      <c r="AN967" s="20">
        <v>127151</v>
      </c>
      <c r="AO967" s="20">
        <v>25000</v>
      </c>
      <c r="AP967" s="54">
        <v>3343848</v>
      </c>
      <c r="AQ967" s="25">
        <v>76186</v>
      </c>
      <c r="AR967" s="25">
        <v>128619</v>
      </c>
      <c r="AS967" s="54">
        <v>92693</v>
      </c>
      <c r="AT967" s="54">
        <v>38568</v>
      </c>
      <c r="AU967" s="54">
        <v>46159</v>
      </c>
      <c r="AV967" s="25">
        <f t="shared" ref="AV967:AV1030" si="60">SUM(AQ967:AU967)</f>
        <v>382225</v>
      </c>
      <c r="AW967" s="165">
        <v>492186</v>
      </c>
      <c r="AX967" s="98">
        <f t="shared" ref="AX967:AX1030" si="61">SUM(AP967,AV967:AW967)</f>
        <v>4218259</v>
      </c>
      <c r="AY967" s="73"/>
      <c r="AZ967" s="20">
        <v>477705</v>
      </c>
      <c r="BA967" s="20">
        <v>99406</v>
      </c>
      <c r="BB967" s="19">
        <v>577111</v>
      </c>
      <c r="BC967" s="19">
        <f t="shared" ref="BC967:BC1030" si="62">AX967+BB967</f>
        <v>4795370</v>
      </c>
      <c r="BE967" s="20">
        <v>104474</v>
      </c>
      <c r="BF967" s="21">
        <f t="shared" ref="BF967:BF1030" si="63">BC967-BE967</f>
        <v>4690896</v>
      </c>
      <c r="BH967" s="73"/>
      <c r="BI967" s="73"/>
      <c r="BJ967" s="73"/>
      <c r="BK967" s="73"/>
      <c r="BL967" s="73"/>
      <c r="BM967" s="73"/>
      <c r="BN967" s="73"/>
    </row>
    <row r="968" spans="1:66" ht="22.5" customHeight="1" x14ac:dyDescent="0.2">
      <c r="A968" s="125" t="s">
        <v>2779</v>
      </c>
      <c r="B968" s="126" t="s">
        <v>2780</v>
      </c>
      <c r="C968" s="136" t="s">
        <v>1055</v>
      </c>
      <c r="D968" s="129">
        <v>2</v>
      </c>
      <c r="E968" s="130" t="s">
        <v>3561</v>
      </c>
      <c r="F968" s="19">
        <v>28402401</v>
      </c>
      <c r="G968" s="20">
        <v>7759009</v>
      </c>
      <c r="H968" s="20">
        <v>6395400</v>
      </c>
      <c r="I968" s="20">
        <v>647276</v>
      </c>
      <c r="J968" s="20">
        <v>824051</v>
      </c>
      <c r="K968" s="20">
        <v>0</v>
      </c>
      <c r="L968" s="20">
        <v>0</v>
      </c>
      <c r="M968" s="20">
        <v>9770661</v>
      </c>
      <c r="N968" s="20">
        <v>1902496</v>
      </c>
      <c r="O968" s="20">
        <v>484885</v>
      </c>
      <c r="P968" s="20">
        <v>3368362</v>
      </c>
      <c r="Q968" s="20">
        <v>3012425</v>
      </c>
      <c r="R968" s="20">
        <v>4995225</v>
      </c>
      <c r="S968" s="20">
        <v>4456963</v>
      </c>
      <c r="T968" s="21">
        <v>3043699</v>
      </c>
      <c r="U968" s="54">
        <v>2161446</v>
      </c>
      <c r="V968" s="20">
        <v>2101344</v>
      </c>
      <c r="W968" s="20">
        <v>1136576</v>
      </c>
      <c r="X968" s="20">
        <v>7133592</v>
      </c>
      <c r="Y968" s="21">
        <v>1128384</v>
      </c>
      <c r="Z968" s="20">
        <v>93823718</v>
      </c>
      <c r="AA968" s="21">
        <v>1008150</v>
      </c>
      <c r="AB968" s="32">
        <v>26248528</v>
      </c>
      <c r="AC968" s="20">
        <v>68477364</v>
      </c>
      <c r="AD968" s="20">
        <v>35233536</v>
      </c>
      <c r="AE968" s="20">
        <v>40031277</v>
      </c>
      <c r="AF968" s="20">
        <v>23955754</v>
      </c>
      <c r="AG968" s="20">
        <v>19270585</v>
      </c>
      <c r="AH968" s="20">
        <v>221816</v>
      </c>
      <c r="AI968" s="21">
        <v>285897</v>
      </c>
      <c r="AJ968" s="25">
        <v>4621906</v>
      </c>
      <c r="AK968" s="25">
        <v>2891828</v>
      </c>
      <c r="AL968" s="25">
        <v>810336</v>
      </c>
      <c r="AM968" s="22">
        <v>1520157</v>
      </c>
      <c r="AN968" s="20">
        <v>31347944</v>
      </c>
      <c r="AO968" s="20">
        <v>1442964</v>
      </c>
      <c r="AP968" s="54">
        <v>439915955</v>
      </c>
      <c r="AQ968" s="25">
        <v>1711117</v>
      </c>
      <c r="AR968" s="25">
        <v>2799077</v>
      </c>
      <c r="AS968" s="54">
        <v>718544</v>
      </c>
      <c r="AT968" s="54">
        <v>765700</v>
      </c>
      <c r="AU968" s="54">
        <v>1910052</v>
      </c>
      <c r="AV968" s="25">
        <f t="shared" si="60"/>
        <v>7904490</v>
      </c>
      <c r="AW968" s="165">
        <v>56633336</v>
      </c>
      <c r="AX968" s="98">
        <f t="shared" si="61"/>
        <v>504453781</v>
      </c>
      <c r="AY968" s="73"/>
      <c r="AZ968" s="20">
        <v>25552021</v>
      </c>
      <c r="BA968" s="20">
        <v>474001</v>
      </c>
      <c r="BB968" s="19">
        <v>26026022</v>
      </c>
      <c r="BC968" s="19">
        <f t="shared" si="62"/>
        <v>530479803</v>
      </c>
      <c r="BE968" s="20">
        <v>11104756</v>
      </c>
      <c r="BF968" s="21">
        <f t="shared" si="63"/>
        <v>519375047</v>
      </c>
      <c r="BH968" s="73"/>
      <c r="BI968" s="73"/>
      <c r="BJ968" s="73"/>
      <c r="BK968" s="73"/>
      <c r="BL968" s="73"/>
      <c r="BM968" s="73"/>
      <c r="BN968" s="73"/>
    </row>
    <row r="969" spans="1:66" ht="22.5" customHeight="1" x14ac:dyDescent="0.2">
      <c r="A969" s="125" t="s">
        <v>2781</v>
      </c>
      <c r="B969" s="126" t="s">
        <v>2780</v>
      </c>
      <c r="C969" s="136" t="s">
        <v>1056</v>
      </c>
      <c r="D969" s="129">
        <v>3</v>
      </c>
      <c r="E969" s="130" t="s">
        <v>3561</v>
      </c>
      <c r="F969" s="19">
        <v>3806604</v>
      </c>
      <c r="G969" s="20">
        <v>1257518</v>
      </c>
      <c r="H969" s="20">
        <v>1533490</v>
      </c>
      <c r="I969" s="20">
        <v>0</v>
      </c>
      <c r="J969" s="20">
        <v>382</v>
      </c>
      <c r="K969" s="20">
        <v>680</v>
      </c>
      <c r="L969" s="20">
        <v>23036</v>
      </c>
      <c r="M969" s="20">
        <v>408621</v>
      </c>
      <c r="N969" s="20">
        <v>229954</v>
      </c>
      <c r="O969" s="20">
        <v>141710</v>
      </c>
      <c r="P969" s="20">
        <v>414706</v>
      </c>
      <c r="Q969" s="20">
        <v>562008</v>
      </c>
      <c r="R969" s="20">
        <v>885960</v>
      </c>
      <c r="S969" s="20">
        <v>805486</v>
      </c>
      <c r="T969" s="21">
        <v>601796</v>
      </c>
      <c r="U969" s="54">
        <v>419328</v>
      </c>
      <c r="V969" s="20">
        <v>435183</v>
      </c>
      <c r="W969" s="20">
        <v>223256</v>
      </c>
      <c r="X969" s="20">
        <v>64076</v>
      </c>
      <c r="Y969" s="21">
        <v>81605</v>
      </c>
      <c r="Z969" s="20">
        <v>2196216</v>
      </c>
      <c r="AA969" s="21">
        <v>32175</v>
      </c>
      <c r="AB969" s="32">
        <v>1644858</v>
      </c>
      <c r="AC969" s="20">
        <v>8128427</v>
      </c>
      <c r="AD969" s="20">
        <v>5254114</v>
      </c>
      <c r="AE969" s="20">
        <v>5360431</v>
      </c>
      <c r="AF969" s="20">
        <v>3889438</v>
      </c>
      <c r="AG969" s="20">
        <v>2268453</v>
      </c>
      <c r="AH969" s="20">
        <v>401730</v>
      </c>
      <c r="AI969" s="21">
        <v>67824</v>
      </c>
      <c r="AJ969" s="25">
        <v>497071</v>
      </c>
      <c r="AK969" s="25">
        <v>411481</v>
      </c>
      <c r="AL969" s="25">
        <v>140517</v>
      </c>
      <c r="AM969" s="22">
        <v>242806</v>
      </c>
      <c r="AN969" s="20">
        <v>2527086</v>
      </c>
      <c r="AO969" s="20">
        <v>210709</v>
      </c>
      <c r="AP969" s="54">
        <v>45168735</v>
      </c>
      <c r="AQ969" s="25">
        <v>625737</v>
      </c>
      <c r="AR969" s="25">
        <v>581682</v>
      </c>
      <c r="AS969" s="54">
        <v>325634</v>
      </c>
      <c r="AT969" s="54">
        <v>178923</v>
      </c>
      <c r="AU969" s="54">
        <v>481338</v>
      </c>
      <c r="AV969" s="25">
        <f t="shared" si="60"/>
        <v>2193314</v>
      </c>
      <c r="AW969" s="165">
        <v>5921962</v>
      </c>
      <c r="AX969" s="98">
        <f t="shared" si="61"/>
        <v>53284011</v>
      </c>
      <c r="AY969" s="73"/>
      <c r="AZ969" s="20">
        <v>5082059</v>
      </c>
      <c r="BA969" s="20">
        <v>354197</v>
      </c>
      <c r="BB969" s="19">
        <v>5436256</v>
      </c>
      <c r="BC969" s="19">
        <f t="shared" si="62"/>
        <v>58720267</v>
      </c>
      <c r="BE969" s="20">
        <v>358970</v>
      </c>
      <c r="BF969" s="21">
        <f t="shared" si="63"/>
        <v>58361297</v>
      </c>
      <c r="BH969" s="73"/>
      <c r="BI969" s="73"/>
      <c r="BJ969" s="73"/>
      <c r="BK969" s="73"/>
      <c r="BL969" s="73"/>
      <c r="BM969" s="73"/>
      <c r="BN969" s="73"/>
    </row>
    <row r="970" spans="1:66" ht="22.5" customHeight="1" x14ac:dyDescent="0.2">
      <c r="A970" s="125" t="s">
        <v>2782</v>
      </c>
      <c r="B970" s="126" t="s">
        <v>2780</v>
      </c>
      <c r="C970" s="136" t="s">
        <v>1057</v>
      </c>
      <c r="D970" s="129">
        <v>3</v>
      </c>
      <c r="E970" s="130" t="s">
        <v>3562</v>
      </c>
      <c r="F970" s="19">
        <v>4074059</v>
      </c>
      <c r="G970" s="20">
        <v>878559</v>
      </c>
      <c r="H970" s="20">
        <v>959690</v>
      </c>
      <c r="I970" s="20">
        <v>0</v>
      </c>
      <c r="J970" s="20">
        <v>0</v>
      </c>
      <c r="K970" s="20">
        <v>0</v>
      </c>
      <c r="L970" s="20">
        <v>0</v>
      </c>
      <c r="M970" s="20">
        <v>429755</v>
      </c>
      <c r="N970" s="20">
        <v>236405</v>
      </c>
      <c r="O970" s="20">
        <v>150738</v>
      </c>
      <c r="P970" s="20">
        <v>584499</v>
      </c>
      <c r="Q970" s="20">
        <v>549933</v>
      </c>
      <c r="R970" s="20">
        <v>979200</v>
      </c>
      <c r="S970" s="20">
        <v>862638</v>
      </c>
      <c r="T970" s="21">
        <v>543931</v>
      </c>
      <c r="U970" s="54">
        <v>450492</v>
      </c>
      <c r="V970" s="20">
        <v>459669</v>
      </c>
      <c r="W970" s="20">
        <v>202960</v>
      </c>
      <c r="X970" s="20">
        <v>0</v>
      </c>
      <c r="Y970" s="21">
        <v>0</v>
      </c>
      <c r="Z970" s="20">
        <v>1991552</v>
      </c>
      <c r="AA970" s="21">
        <v>169455</v>
      </c>
      <c r="AB970" s="32">
        <v>1501246</v>
      </c>
      <c r="AC970" s="20">
        <v>10772115</v>
      </c>
      <c r="AD970" s="20">
        <v>5098376</v>
      </c>
      <c r="AE970" s="20">
        <v>5189141</v>
      </c>
      <c r="AF970" s="20">
        <v>3503602</v>
      </c>
      <c r="AG970" s="20">
        <v>2413706</v>
      </c>
      <c r="AH970" s="20">
        <v>287700</v>
      </c>
      <c r="AI970" s="21">
        <v>173799</v>
      </c>
      <c r="AJ970" s="25">
        <v>523437</v>
      </c>
      <c r="AK970" s="25">
        <v>428981</v>
      </c>
      <c r="AL970" s="25">
        <v>136573</v>
      </c>
      <c r="AM970" s="22">
        <v>253103</v>
      </c>
      <c r="AN970" s="20">
        <v>2870619</v>
      </c>
      <c r="AO970" s="20">
        <v>187052</v>
      </c>
      <c r="AP970" s="54">
        <v>46862985</v>
      </c>
      <c r="AQ970" s="25">
        <v>691927</v>
      </c>
      <c r="AR970" s="25">
        <v>576749</v>
      </c>
      <c r="AS970" s="54">
        <v>265528</v>
      </c>
      <c r="AT970" s="54">
        <v>174525</v>
      </c>
      <c r="AU970" s="54">
        <v>441045</v>
      </c>
      <c r="AV970" s="25">
        <f t="shared" si="60"/>
        <v>2149774</v>
      </c>
      <c r="AW970" s="165">
        <v>5625161</v>
      </c>
      <c r="AX970" s="98">
        <f t="shared" si="61"/>
        <v>54637920</v>
      </c>
      <c r="AY970" s="73"/>
      <c r="AZ970" s="20">
        <v>5228828</v>
      </c>
      <c r="BA970" s="20">
        <v>331390</v>
      </c>
      <c r="BB970" s="19">
        <v>5560218</v>
      </c>
      <c r="BC970" s="19">
        <f t="shared" si="62"/>
        <v>60198138</v>
      </c>
      <c r="BE970" s="20">
        <v>0</v>
      </c>
      <c r="BF970" s="21">
        <f t="shared" si="63"/>
        <v>60198138</v>
      </c>
      <c r="BH970" s="73"/>
      <c r="BI970" s="73"/>
      <c r="BJ970" s="73"/>
      <c r="BK970" s="73"/>
      <c r="BL970" s="73"/>
      <c r="BM970" s="73"/>
      <c r="BN970" s="73"/>
    </row>
    <row r="971" spans="1:66" ht="22.5" customHeight="1" x14ac:dyDescent="0.2">
      <c r="A971" s="125" t="s">
        <v>2783</v>
      </c>
      <c r="B971" s="126" t="s">
        <v>2780</v>
      </c>
      <c r="C971" s="136" t="s">
        <v>1058</v>
      </c>
      <c r="D971" s="129">
        <v>3</v>
      </c>
      <c r="E971" s="130" t="s">
        <v>3561</v>
      </c>
      <c r="F971" s="19">
        <v>4099842</v>
      </c>
      <c r="G971" s="20">
        <v>864584</v>
      </c>
      <c r="H971" s="20">
        <v>1030180</v>
      </c>
      <c r="I971" s="20">
        <v>0</v>
      </c>
      <c r="J971" s="20">
        <v>0</v>
      </c>
      <c r="K971" s="20">
        <v>0</v>
      </c>
      <c r="L971" s="20">
        <v>0</v>
      </c>
      <c r="M971" s="20">
        <v>415371</v>
      </c>
      <c r="N971" s="20">
        <v>230981</v>
      </c>
      <c r="O971" s="20">
        <v>67673</v>
      </c>
      <c r="P971" s="20">
        <v>1373116</v>
      </c>
      <c r="Q971" s="20">
        <v>509290</v>
      </c>
      <c r="R971" s="20">
        <v>891135</v>
      </c>
      <c r="S971" s="20">
        <v>750120</v>
      </c>
      <c r="T971" s="21">
        <v>486066</v>
      </c>
      <c r="U971" s="54">
        <v>433860</v>
      </c>
      <c r="V971" s="20">
        <v>396228</v>
      </c>
      <c r="W971" s="20">
        <v>192812</v>
      </c>
      <c r="X971" s="20">
        <v>0</v>
      </c>
      <c r="Y971" s="21">
        <v>0</v>
      </c>
      <c r="Z971" s="20">
        <v>1830642</v>
      </c>
      <c r="AA971" s="21">
        <v>0</v>
      </c>
      <c r="AB971" s="32">
        <v>2140652</v>
      </c>
      <c r="AC971" s="20">
        <v>12370432</v>
      </c>
      <c r="AD971" s="20">
        <v>4908160</v>
      </c>
      <c r="AE971" s="20">
        <v>5955057</v>
      </c>
      <c r="AF971" s="20">
        <v>4406570</v>
      </c>
      <c r="AG971" s="20">
        <v>2358245</v>
      </c>
      <c r="AH971" s="20">
        <v>329330</v>
      </c>
      <c r="AI971" s="21">
        <v>43332</v>
      </c>
      <c r="AJ971" s="25">
        <v>502837</v>
      </c>
      <c r="AK971" s="25">
        <v>412747</v>
      </c>
      <c r="AL971" s="25">
        <v>147437</v>
      </c>
      <c r="AM971" s="22">
        <v>243620</v>
      </c>
      <c r="AN971" s="20">
        <v>3114851</v>
      </c>
      <c r="AO971" s="20">
        <v>119382</v>
      </c>
      <c r="AP971" s="54">
        <v>50624552</v>
      </c>
      <c r="AQ971" s="25">
        <v>560605</v>
      </c>
      <c r="AR971" s="25">
        <v>609940</v>
      </c>
      <c r="AS971" s="54">
        <v>232719</v>
      </c>
      <c r="AT971" s="54">
        <v>229640</v>
      </c>
      <c r="AU971" s="54">
        <v>610929</v>
      </c>
      <c r="AV971" s="25">
        <f t="shared" si="60"/>
        <v>2243833</v>
      </c>
      <c r="AW971" s="165">
        <v>7792082</v>
      </c>
      <c r="AX971" s="98">
        <f t="shared" si="61"/>
        <v>60660467</v>
      </c>
      <c r="AY971" s="73"/>
      <c r="AZ971" s="20">
        <v>5180011</v>
      </c>
      <c r="BA971" s="20">
        <v>179518</v>
      </c>
      <c r="BB971" s="19">
        <v>5359529</v>
      </c>
      <c r="BC971" s="19">
        <f t="shared" si="62"/>
        <v>66019996</v>
      </c>
      <c r="BE971" s="20">
        <v>3602479</v>
      </c>
      <c r="BF971" s="21">
        <f t="shared" si="63"/>
        <v>62417517</v>
      </c>
      <c r="BH971" s="73"/>
      <c r="BI971" s="73"/>
      <c r="BJ971" s="73"/>
      <c r="BK971" s="73"/>
      <c r="BL971" s="73"/>
      <c r="BM971" s="73"/>
      <c r="BN971" s="73"/>
    </row>
    <row r="972" spans="1:66" ht="22.5" customHeight="1" x14ac:dyDescent="0.2">
      <c r="A972" s="125" t="s">
        <v>2784</v>
      </c>
      <c r="B972" s="126" t="s">
        <v>2780</v>
      </c>
      <c r="C972" s="136" t="s">
        <v>1059</v>
      </c>
      <c r="D972" s="129">
        <v>5</v>
      </c>
      <c r="E972" s="130" t="s">
        <v>3561</v>
      </c>
      <c r="F972" s="19">
        <v>1454911</v>
      </c>
      <c r="G972" s="20">
        <v>284273</v>
      </c>
      <c r="H972" s="20">
        <v>203870</v>
      </c>
      <c r="I972" s="20">
        <v>0</v>
      </c>
      <c r="J972" s="20">
        <v>0</v>
      </c>
      <c r="K972" s="20">
        <v>0</v>
      </c>
      <c r="L972" s="20">
        <v>0</v>
      </c>
      <c r="M972" s="20">
        <v>131001</v>
      </c>
      <c r="N972" s="20">
        <v>72602</v>
      </c>
      <c r="O972" s="20">
        <v>39368</v>
      </c>
      <c r="P972" s="20">
        <v>202498</v>
      </c>
      <c r="Q972" s="20">
        <v>186405</v>
      </c>
      <c r="R972" s="20">
        <v>289845</v>
      </c>
      <c r="S972" s="20">
        <v>258077</v>
      </c>
      <c r="T972" s="21">
        <v>226831</v>
      </c>
      <c r="U972" s="54">
        <v>134358</v>
      </c>
      <c r="V972" s="20">
        <v>131334</v>
      </c>
      <c r="W972" s="20">
        <v>80169</v>
      </c>
      <c r="X972" s="20">
        <v>0</v>
      </c>
      <c r="Y972" s="21">
        <v>0</v>
      </c>
      <c r="Z972" s="20">
        <v>761829</v>
      </c>
      <c r="AA972" s="21">
        <v>0</v>
      </c>
      <c r="AB972" s="32">
        <v>468559</v>
      </c>
      <c r="AC972" s="20">
        <v>3224806</v>
      </c>
      <c r="AD972" s="20">
        <v>1933812</v>
      </c>
      <c r="AE972" s="20">
        <v>2266127</v>
      </c>
      <c r="AF972" s="20">
        <v>1628596</v>
      </c>
      <c r="AG972" s="20">
        <v>651139</v>
      </c>
      <c r="AH972" s="20">
        <v>73396</v>
      </c>
      <c r="AI972" s="21">
        <v>32028</v>
      </c>
      <c r="AJ972" s="25">
        <v>175624</v>
      </c>
      <c r="AK972" s="25">
        <v>204566</v>
      </c>
      <c r="AL972" s="25">
        <v>58587</v>
      </c>
      <c r="AM972" s="22">
        <v>101813</v>
      </c>
      <c r="AN972" s="20">
        <v>486742</v>
      </c>
      <c r="AO972" s="20">
        <v>44793</v>
      </c>
      <c r="AP972" s="54">
        <v>15807959</v>
      </c>
      <c r="AQ972" s="25">
        <v>310704</v>
      </c>
      <c r="AR972" s="25">
        <v>361933</v>
      </c>
      <c r="AS972" s="54">
        <v>153005</v>
      </c>
      <c r="AT972" s="54">
        <v>88672</v>
      </c>
      <c r="AU972" s="54">
        <v>200122</v>
      </c>
      <c r="AV972" s="25">
        <f t="shared" si="60"/>
        <v>1114436</v>
      </c>
      <c r="AW972" s="165">
        <v>2073469</v>
      </c>
      <c r="AX972" s="98">
        <f t="shared" si="61"/>
        <v>18995864</v>
      </c>
      <c r="AY972" s="73"/>
      <c r="AZ972" s="20">
        <v>2123947</v>
      </c>
      <c r="BA972" s="20">
        <v>93837</v>
      </c>
      <c r="BB972" s="19">
        <v>2217784</v>
      </c>
      <c r="BC972" s="19">
        <f t="shared" si="62"/>
        <v>21213648</v>
      </c>
      <c r="BE972" s="20">
        <v>639044</v>
      </c>
      <c r="BF972" s="21">
        <f t="shared" si="63"/>
        <v>20574604</v>
      </c>
      <c r="BH972" s="73"/>
      <c r="BI972" s="73"/>
      <c r="BJ972" s="73"/>
      <c r="BK972" s="73"/>
      <c r="BL972" s="73"/>
      <c r="BM972" s="73"/>
      <c r="BN972" s="73"/>
    </row>
    <row r="973" spans="1:66" ht="22.5" customHeight="1" x14ac:dyDescent="0.2">
      <c r="A973" s="125" t="s">
        <v>2785</v>
      </c>
      <c r="B973" s="126" t="s">
        <v>2780</v>
      </c>
      <c r="C973" s="136" t="s">
        <v>1060</v>
      </c>
      <c r="D973" s="129">
        <v>5</v>
      </c>
      <c r="E973" s="130" t="s">
        <v>3561</v>
      </c>
      <c r="F973" s="19">
        <v>1450564</v>
      </c>
      <c r="G973" s="20">
        <v>260459</v>
      </c>
      <c r="H973" s="20">
        <v>247760</v>
      </c>
      <c r="I973" s="20">
        <v>0</v>
      </c>
      <c r="J973" s="20">
        <v>1125</v>
      </c>
      <c r="K973" s="20">
        <v>0</v>
      </c>
      <c r="L973" s="20">
        <v>0</v>
      </c>
      <c r="M973" s="20">
        <v>120730</v>
      </c>
      <c r="N973" s="20">
        <v>69712</v>
      </c>
      <c r="O973" s="20">
        <v>37925</v>
      </c>
      <c r="P973" s="20">
        <v>432912</v>
      </c>
      <c r="Q973" s="20">
        <v>191636</v>
      </c>
      <c r="R973" s="20">
        <v>272295</v>
      </c>
      <c r="S973" s="20">
        <v>257184</v>
      </c>
      <c r="T973" s="21">
        <v>162022</v>
      </c>
      <c r="U973" s="54">
        <v>127344</v>
      </c>
      <c r="V973" s="20">
        <v>123543</v>
      </c>
      <c r="W973" s="20">
        <v>60888</v>
      </c>
      <c r="X973" s="20">
        <v>0</v>
      </c>
      <c r="Y973" s="21">
        <v>0</v>
      </c>
      <c r="Z973" s="20">
        <v>633615</v>
      </c>
      <c r="AA973" s="21">
        <v>306735</v>
      </c>
      <c r="AB973" s="32">
        <v>451171</v>
      </c>
      <c r="AC973" s="20">
        <v>3706205</v>
      </c>
      <c r="AD973" s="20">
        <v>1531142</v>
      </c>
      <c r="AE973" s="20">
        <v>1977713</v>
      </c>
      <c r="AF973" s="20">
        <v>1164594</v>
      </c>
      <c r="AG973" s="20">
        <v>654508</v>
      </c>
      <c r="AH973" s="20">
        <v>67785</v>
      </c>
      <c r="AI973" s="21">
        <v>12717</v>
      </c>
      <c r="AJ973" s="25">
        <v>183811</v>
      </c>
      <c r="AK973" s="25">
        <v>195241</v>
      </c>
      <c r="AL973" s="25">
        <v>51328</v>
      </c>
      <c r="AM973" s="22">
        <v>96138</v>
      </c>
      <c r="AN973" s="20">
        <v>410031</v>
      </c>
      <c r="AO973" s="20">
        <v>25963</v>
      </c>
      <c r="AP973" s="54">
        <v>15284796</v>
      </c>
      <c r="AQ973" s="25">
        <v>442598</v>
      </c>
      <c r="AR973" s="25">
        <v>280565</v>
      </c>
      <c r="AS973" s="54">
        <v>84135</v>
      </c>
      <c r="AT973" s="54">
        <v>86815</v>
      </c>
      <c r="AU973" s="54">
        <v>170177</v>
      </c>
      <c r="AV973" s="25">
        <f t="shared" si="60"/>
        <v>1064290</v>
      </c>
      <c r="AW973" s="165">
        <v>2361429</v>
      </c>
      <c r="AX973" s="98">
        <f t="shared" si="61"/>
        <v>18710515</v>
      </c>
      <c r="AY973" s="73"/>
      <c r="AZ973" s="20">
        <v>1998914</v>
      </c>
      <c r="BA973" s="20">
        <v>69659</v>
      </c>
      <c r="BB973" s="19">
        <v>2068573</v>
      </c>
      <c r="BC973" s="19">
        <f t="shared" si="62"/>
        <v>20779088</v>
      </c>
      <c r="BE973" s="20">
        <v>192447</v>
      </c>
      <c r="BF973" s="21">
        <f t="shared" si="63"/>
        <v>20586641</v>
      </c>
      <c r="BH973" s="73"/>
      <c r="BI973" s="73"/>
      <c r="BJ973" s="73"/>
      <c r="BK973" s="73"/>
      <c r="BL973" s="73"/>
      <c r="BM973" s="73"/>
      <c r="BN973" s="73"/>
    </row>
    <row r="974" spans="1:66" ht="22.5" customHeight="1" x14ac:dyDescent="0.2">
      <c r="A974" s="125" t="s">
        <v>2786</v>
      </c>
      <c r="B974" s="126" t="s">
        <v>2780</v>
      </c>
      <c r="C974" s="136" t="s">
        <v>1061</v>
      </c>
      <c r="D974" s="129">
        <v>4</v>
      </c>
      <c r="E974" s="130" t="s">
        <v>3561</v>
      </c>
      <c r="F974" s="19">
        <v>3240999</v>
      </c>
      <c r="G974" s="20">
        <v>648402</v>
      </c>
      <c r="H974" s="20">
        <v>524780</v>
      </c>
      <c r="I974" s="20">
        <v>0</v>
      </c>
      <c r="J974" s="20">
        <v>0</v>
      </c>
      <c r="K974" s="20">
        <v>0</v>
      </c>
      <c r="L974" s="20">
        <v>0</v>
      </c>
      <c r="M974" s="20">
        <v>349898</v>
      </c>
      <c r="N974" s="20">
        <v>189876</v>
      </c>
      <c r="O974" s="20">
        <v>129130</v>
      </c>
      <c r="P974" s="20">
        <v>946402</v>
      </c>
      <c r="Q974" s="20">
        <v>459632</v>
      </c>
      <c r="R974" s="20">
        <v>748575</v>
      </c>
      <c r="S974" s="20">
        <v>660820</v>
      </c>
      <c r="T974" s="21">
        <v>439774</v>
      </c>
      <c r="U974" s="54">
        <v>345912</v>
      </c>
      <c r="V974" s="20">
        <v>324996</v>
      </c>
      <c r="W974" s="20">
        <v>162368</v>
      </c>
      <c r="X974" s="20">
        <v>0</v>
      </c>
      <c r="Y974" s="21">
        <v>0</v>
      </c>
      <c r="Z974" s="20">
        <v>1592979</v>
      </c>
      <c r="AA974" s="21">
        <v>0</v>
      </c>
      <c r="AB974" s="32">
        <v>1703552</v>
      </c>
      <c r="AC974" s="20">
        <v>9473926</v>
      </c>
      <c r="AD974" s="20">
        <v>3347509</v>
      </c>
      <c r="AE974" s="20">
        <v>4585371</v>
      </c>
      <c r="AF974" s="20">
        <v>3348720</v>
      </c>
      <c r="AG974" s="20">
        <v>2073335</v>
      </c>
      <c r="AH974" s="20">
        <v>135388</v>
      </c>
      <c r="AI974" s="21">
        <v>45216</v>
      </c>
      <c r="AJ974" s="25">
        <v>430888</v>
      </c>
      <c r="AK974" s="25">
        <v>366964</v>
      </c>
      <c r="AL974" s="25">
        <v>113613</v>
      </c>
      <c r="AM974" s="22">
        <v>219074</v>
      </c>
      <c r="AN974" s="20">
        <v>2061409</v>
      </c>
      <c r="AO974" s="20">
        <v>47765</v>
      </c>
      <c r="AP974" s="54">
        <v>38717273</v>
      </c>
      <c r="AQ974" s="25">
        <v>570103</v>
      </c>
      <c r="AR974" s="25">
        <v>544697</v>
      </c>
      <c r="AS974" s="54">
        <v>168540</v>
      </c>
      <c r="AT974" s="54">
        <v>135128</v>
      </c>
      <c r="AU974" s="54">
        <v>442278</v>
      </c>
      <c r="AV974" s="25">
        <f t="shared" si="60"/>
        <v>1860746</v>
      </c>
      <c r="AW974" s="165">
        <v>4403613</v>
      </c>
      <c r="AX974" s="98">
        <f t="shared" si="61"/>
        <v>44981632</v>
      </c>
      <c r="AY974" s="73"/>
      <c r="AZ974" s="20">
        <v>4354536</v>
      </c>
      <c r="BA974" s="20">
        <v>118058</v>
      </c>
      <c r="BB974" s="19">
        <v>4472594</v>
      </c>
      <c r="BC974" s="19">
        <f t="shared" si="62"/>
        <v>49454226</v>
      </c>
      <c r="BE974" s="20">
        <v>1550786</v>
      </c>
      <c r="BF974" s="21">
        <f t="shared" si="63"/>
        <v>47903440</v>
      </c>
      <c r="BH974" s="73"/>
      <c r="BI974" s="73"/>
      <c r="BJ974" s="73"/>
      <c r="BK974" s="73"/>
      <c r="BL974" s="73"/>
      <c r="BM974" s="73"/>
      <c r="BN974" s="73"/>
    </row>
    <row r="975" spans="1:66" ht="22.5" customHeight="1" x14ac:dyDescent="0.2">
      <c r="A975" s="125" t="s">
        <v>2787</v>
      </c>
      <c r="B975" s="126" t="s">
        <v>2780</v>
      </c>
      <c r="C975" s="136" t="s">
        <v>1062</v>
      </c>
      <c r="D975" s="129">
        <v>5</v>
      </c>
      <c r="E975" s="130" t="s">
        <v>3561</v>
      </c>
      <c r="F975" s="19">
        <v>2331717</v>
      </c>
      <c r="G975" s="20">
        <v>626656</v>
      </c>
      <c r="H975" s="20">
        <v>653220</v>
      </c>
      <c r="I975" s="20">
        <v>0</v>
      </c>
      <c r="J975" s="20">
        <v>87</v>
      </c>
      <c r="K975" s="20">
        <v>4060</v>
      </c>
      <c r="L975" s="20">
        <v>1115</v>
      </c>
      <c r="M975" s="20">
        <v>190907</v>
      </c>
      <c r="N975" s="20">
        <v>107056</v>
      </c>
      <c r="O975" s="20">
        <v>41255</v>
      </c>
      <c r="P975" s="20">
        <v>692055</v>
      </c>
      <c r="Q975" s="20">
        <v>254832</v>
      </c>
      <c r="R975" s="20">
        <v>459045</v>
      </c>
      <c r="S975" s="20">
        <v>467932</v>
      </c>
      <c r="T975" s="21">
        <v>300898</v>
      </c>
      <c r="U975" s="54">
        <v>218484</v>
      </c>
      <c r="V975" s="20">
        <v>242634</v>
      </c>
      <c r="W975" s="20">
        <v>101480</v>
      </c>
      <c r="X975" s="20">
        <v>0</v>
      </c>
      <c r="Y975" s="21">
        <v>0</v>
      </c>
      <c r="Z975" s="20">
        <v>872767</v>
      </c>
      <c r="AA975" s="21">
        <v>0</v>
      </c>
      <c r="AB975" s="32">
        <v>767822</v>
      </c>
      <c r="AC975" s="20">
        <v>5841459</v>
      </c>
      <c r="AD975" s="20">
        <v>2436841</v>
      </c>
      <c r="AE975" s="20">
        <v>2797933</v>
      </c>
      <c r="AF975" s="20">
        <v>2002196</v>
      </c>
      <c r="AG975" s="20">
        <v>966857</v>
      </c>
      <c r="AH975" s="20">
        <v>294668</v>
      </c>
      <c r="AI975" s="21">
        <v>61230</v>
      </c>
      <c r="AJ975" s="25">
        <v>264749</v>
      </c>
      <c r="AK975" s="25">
        <v>245464</v>
      </c>
      <c r="AL975" s="25">
        <v>77310</v>
      </c>
      <c r="AM975" s="22">
        <v>129920</v>
      </c>
      <c r="AN975" s="20">
        <v>1873881</v>
      </c>
      <c r="AO975" s="20">
        <v>84593</v>
      </c>
      <c r="AP975" s="54">
        <v>25411123</v>
      </c>
      <c r="AQ975" s="25">
        <v>541944</v>
      </c>
      <c r="AR975" s="25">
        <v>404960</v>
      </c>
      <c r="AS975" s="54">
        <v>172123</v>
      </c>
      <c r="AT975" s="54">
        <v>110870</v>
      </c>
      <c r="AU975" s="54">
        <v>253282</v>
      </c>
      <c r="AV975" s="25">
        <f t="shared" si="60"/>
        <v>1483179</v>
      </c>
      <c r="AW975" s="165">
        <v>4406050</v>
      </c>
      <c r="AX975" s="98">
        <f t="shared" si="61"/>
        <v>31300352</v>
      </c>
      <c r="AY975" s="73"/>
      <c r="AZ975" s="20">
        <v>2850125</v>
      </c>
      <c r="BA975" s="20">
        <v>180955</v>
      </c>
      <c r="BB975" s="19">
        <v>3031080</v>
      </c>
      <c r="BC975" s="19">
        <f t="shared" si="62"/>
        <v>34331432</v>
      </c>
      <c r="BE975" s="20">
        <v>1094841</v>
      </c>
      <c r="BF975" s="21">
        <f t="shared" si="63"/>
        <v>33236591</v>
      </c>
      <c r="BH975" s="73"/>
      <c r="BI975" s="73"/>
      <c r="BJ975" s="73"/>
      <c r="BK975" s="73"/>
      <c r="BL975" s="73"/>
      <c r="BM975" s="73"/>
      <c r="BN975" s="73"/>
    </row>
    <row r="976" spans="1:66" ht="22.5" customHeight="1" x14ac:dyDescent="0.2">
      <c r="A976" s="125" t="s">
        <v>2788</v>
      </c>
      <c r="B976" s="126" t="s">
        <v>2780</v>
      </c>
      <c r="C976" s="136" t="s">
        <v>1063</v>
      </c>
      <c r="D976" s="129">
        <v>5</v>
      </c>
      <c r="E976" s="130" t="s">
        <v>3561</v>
      </c>
      <c r="F976" s="19">
        <v>805955</v>
      </c>
      <c r="G976" s="20">
        <v>161780</v>
      </c>
      <c r="H976" s="20">
        <v>160170</v>
      </c>
      <c r="I976" s="20">
        <v>0</v>
      </c>
      <c r="J976" s="20">
        <v>0</v>
      </c>
      <c r="K976" s="20">
        <v>0</v>
      </c>
      <c r="L976" s="20">
        <v>0</v>
      </c>
      <c r="M976" s="20">
        <v>62826</v>
      </c>
      <c r="N976" s="20">
        <v>33883</v>
      </c>
      <c r="O976" s="20">
        <v>11174</v>
      </c>
      <c r="P976" s="20">
        <v>178278</v>
      </c>
      <c r="Q976" s="20">
        <v>88978</v>
      </c>
      <c r="R976" s="20">
        <v>116100</v>
      </c>
      <c r="S976" s="20">
        <v>116983</v>
      </c>
      <c r="T976" s="21">
        <v>92584</v>
      </c>
      <c r="U976" s="54">
        <v>66906</v>
      </c>
      <c r="V976" s="20">
        <v>63441</v>
      </c>
      <c r="W976" s="20">
        <v>40592</v>
      </c>
      <c r="X976" s="20">
        <v>0</v>
      </c>
      <c r="Y976" s="21">
        <v>0</v>
      </c>
      <c r="Z976" s="20">
        <v>520724</v>
      </c>
      <c r="AA976" s="21">
        <v>12155</v>
      </c>
      <c r="AB976" s="32">
        <v>317898</v>
      </c>
      <c r="AC976" s="20">
        <v>1472006</v>
      </c>
      <c r="AD976" s="20">
        <v>1267084</v>
      </c>
      <c r="AE976" s="20">
        <v>1184017</v>
      </c>
      <c r="AF976" s="20">
        <v>788900</v>
      </c>
      <c r="AG976" s="20">
        <v>342946</v>
      </c>
      <c r="AH976" s="20">
        <v>79459</v>
      </c>
      <c r="AI976" s="21">
        <v>7536</v>
      </c>
      <c r="AJ976" s="25">
        <v>93543</v>
      </c>
      <c r="AK976" s="25">
        <v>113556</v>
      </c>
      <c r="AL976" s="25">
        <v>31762</v>
      </c>
      <c r="AM976" s="22">
        <v>60704</v>
      </c>
      <c r="AN976" s="20">
        <v>291184</v>
      </c>
      <c r="AO976" s="20">
        <v>11757</v>
      </c>
      <c r="AP976" s="54">
        <v>8594881</v>
      </c>
      <c r="AQ976" s="25">
        <v>187334</v>
      </c>
      <c r="AR976" s="25">
        <v>227300</v>
      </c>
      <c r="AS976" s="54">
        <v>102318</v>
      </c>
      <c r="AT976" s="54">
        <v>60535</v>
      </c>
      <c r="AU976" s="54">
        <v>134267</v>
      </c>
      <c r="AV976" s="25">
        <f t="shared" si="60"/>
        <v>711754</v>
      </c>
      <c r="AW976" s="165">
        <v>1134890</v>
      </c>
      <c r="AX976" s="98">
        <f t="shared" si="61"/>
        <v>10441525</v>
      </c>
      <c r="AY976" s="73"/>
      <c r="AZ976" s="20">
        <v>1175758</v>
      </c>
      <c r="BA976" s="20">
        <v>39051</v>
      </c>
      <c r="BB976" s="19">
        <v>1214809</v>
      </c>
      <c r="BC976" s="19">
        <f t="shared" si="62"/>
        <v>11656334</v>
      </c>
      <c r="BE976" s="20">
        <v>333725</v>
      </c>
      <c r="BF976" s="21">
        <f t="shared" si="63"/>
        <v>11322609</v>
      </c>
      <c r="BH976" s="73"/>
      <c r="BI976" s="73"/>
      <c r="BJ976" s="73"/>
      <c r="BK976" s="73"/>
      <c r="BL976" s="73"/>
      <c r="BM976" s="73"/>
      <c r="BN976" s="73"/>
    </row>
    <row r="977" spans="1:66" ht="22.5" customHeight="1" x14ac:dyDescent="0.2">
      <c r="A977" s="125" t="s">
        <v>2789</v>
      </c>
      <c r="B977" s="126" t="s">
        <v>2780</v>
      </c>
      <c r="C977" s="136" t="s">
        <v>1064</v>
      </c>
      <c r="D977" s="129">
        <v>5</v>
      </c>
      <c r="E977" s="130" t="s">
        <v>3562</v>
      </c>
      <c r="F977" s="19">
        <v>962424</v>
      </c>
      <c r="G977" s="20">
        <v>200852</v>
      </c>
      <c r="H977" s="20">
        <v>137370</v>
      </c>
      <c r="I977" s="20">
        <v>0</v>
      </c>
      <c r="J977" s="20">
        <v>1081</v>
      </c>
      <c r="K977" s="20">
        <v>7450</v>
      </c>
      <c r="L977" s="20">
        <v>8566</v>
      </c>
      <c r="M977" s="20">
        <v>73576</v>
      </c>
      <c r="N977" s="20">
        <v>40362</v>
      </c>
      <c r="O977" s="20">
        <v>16761</v>
      </c>
      <c r="P977" s="20">
        <v>107227</v>
      </c>
      <c r="Q977" s="20">
        <v>107992</v>
      </c>
      <c r="R977" s="20">
        <v>174780</v>
      </c>
      <c r="S977" s="20">
        <v>166991</v>
      </c>
      <c r="T977" s="21">
        <v>81011</v>
      </c>
      <c r="U977" s="54">
        <v>84420</v>
      </c>
      <c r="V977" s="20">
        <v>92379</v>
      </c>
      <c r="W977" s="20">
        <v>50740</v>
      </c>
      <c r="X977" s="20">
        <v>0</v>
      </c>
      <c r="Y977" s="21">
        <v>0</v>
      </c>
      <c r="Z977" s="20">
        <v>384958</v>
      </c>
      <c r="AA977" s="21">
        <v>260975</v>
      </c>
      <c r="AB977" s="32">
        <v>183510</v>
      </c>
      <c r="AC977" s="20">
        <v>1980993</v>
      </c>
      <c r="AD977" s="20">
        <v>1012773</v>
      </c>
      <c r="AE977" s="20">
        <v>1152049</v>
      </c>
      <c r="AF977" s="20">
        <v>705985</v>
      </c>
      <c r="AG977" s="20">
        <v>407750</v>
      </c>
      <c r="AH977" s="20">
        <v>100998</v>
      </c>
      <c r="AI977" s="21">
        <v>12717</v>
      </c>
      <c r="AJ977" s="25">
        <v>111024</v>
      </c>
      <c r="AK977" s="25">
        <v>128617</v>
      </c>
      <c r="AL977" s="25">
        <v>33986</v>
      </c>
      <c r="AM977" s="22">
        <v>67011</v>
      </c>
      <c r="AN977" s="20">
        <v>254927</v>
      </c>
      <c r="AO977" s="20">
        <v>21269</v>
      </c>
      <c r="AP977" s="54">
        <v>9133524</v>
      </c>
      <c r="AQ977" s="25">
        <v>219799</v>
      </c>
      <c r="AR977" s="25">
        <v>224679</v>
      </c>
      <c r="AS977" s="54">
        <v>52278</v>
      </c>
      <c r="AT977" s="54">
        <v>63934</v>
      </c>
      <c r="AU977" s="54">
        <v>99513</v>
      </c>
      <c r="AV977" s="25">
        <f t="shared" si="60"/>
        <v>660203</v>
      </c>
      <c r="AW977" s="165">
        <v>1348539</v>
      </c>
      <c r="AX977" s="98">
        <f t="shared" si="61"/>
        <v>11142266</v>
      </c>
      <c r="AY977" s="73"/>
      <c r="AZ977" s="20">
        <v>1350475</v>
      </c>
      <c r="BA977" s="20">
        <v>57040</v>
      </c>
      <c r="BB977" s="19">
        <v>1407515</v>
      </c>
      <c r="BC977" s="19">
        <f t="shared" si="62"/>
        <v>12549781</v>
      </c>
      <c r="BE977" s="20">
        <v>0</v>
      </c>
      <c r="BF977" s="21">
        <f t="shared" si="63"/>
        <v>12549781</v>
      </c>
      <c r="BH977" s="73"/>
      <c r="BI977" s="73"/>
      <c r="BJ977" s="73"/>
      <c r="BK977" s="73"/>
      <c r="BL977" s="73"/>
      <c r="BM977" s="73"/>
      <c r="BN977" s="73"/>
    </row>
    <row r="978" spans="1:66" ht="22.5" customHeight="1" x14ac:dyDescent="0.2">
      <c r="A978" s="125" t="s">
        <v>2790</v>
      </c>
      <c r="B978" s="126" t="s">
        <v>2780</v>
      </c>
      <c r="C978" s="136" t="s">
        <v>1065</v>
      </c>
      <c r="D978" s="129">
        <v>5</v>
      </c>
      <c r="E978" s="130" t="s">
        <v>3562</v>
      </c>
      <c r="F978" s="19">
        <v>1783248</v>
      </c>
      <c r="G978" s="20">
        <v>362275</v>
      </c>
      <c r="H978" s="20">
        <v>286900</v>
      </c>
      <c r="I978" s="20">
        <v>0</v>
      </c>
      <c r="J978" s="20">
        <v>147</v>
      </c>
      <c r="K978" s="20">
        <v>0</v>
      </c>
      <c r="L978" s="20">
        <v>0</v>
      </c>
      <c r="M978" s="20">
        <v>171546</v>
      </c>
      <c r="N978" s="20">
        <v>92027</v>
      </c>
      <c r="O978" s="20">
        <v>48803</v>
      </c>
      <c r="P978" s="20">
        <v>569548</v>
      </c>
      <c r="Q978" s="20">
        <v>235218</v>
      </c>
      <c r="R978" s="20">
        <v>385290</v>
      </c>
      <c r="S978" s="20">
        <v>315229</v>
      </c>
      <c r="T978" s="21">
        <v>173595</v>
      </c>
      <c r="U978" s="54">
        <v>166320</v>
      </c>
      <c r="V978" s="20">
        <v>152481</v>
      </c>
      <c r="W978" s="20">
        <v>60888</v>
      </c>
      <c r="X978" s="20">
        <v>0</v>
      </c>
      <c r="Y978" s="21">
        <v>0</v>
      </c>
      <c r="Z978" s="20">
        <v>806892</v>
      </c>
      <c r="AA978" s="21">
        <v>1083940</v>
      </c>
      <c r="AB978" s="32">
        <v>526252</v>
      </c>
      <c r="AC978" s="20">
        <v>4559475</v>
      </c>
      <c r="AD978" s="20">
        <v>1210609</v>
      </c>
      <c r="AE978" s="20">
        <v>1949165</v>
      </c>
      <c r="AF978" s="20">
        <v>1222473</v>
      </c>
      <c r="AG978" s="20">
        <v>977665</v>
      </c>
      <c r="AH978" s="20">
        <v>142990</v>
      </c>
      <c r="AI978" s="21">
        <v>17898</v>
      </c>
      <c r="AJ978" s="25">
        <v>218060</v>
      </c>
      <c r="AK978" s="25">
        <v>247552</v>
      </c>
      <c r="AL978" s="25">
        <v>61924</v>
      </c>
      <c r="AM978" s="22">
        <v>129561</v>
      </c>
      <c r="AN978" s="20">
        <v>897234</v>
      </c>
      <c r="AO978" s="20">
        <v>25625</v>
      </c>
      <c r="AP978" s="54">
        <v>18880830</v>
      </c>
      <c r="AQ978" s="25">
        <v>359232</v>
      </c>
      <c r="AR978" s="25">
        <v>322191</v>
      </c>
      <c r="AS978" s="54">
        <v>96892</v>
      </c>
      <c r="AT978" s="54">
        <v>65004</v>
      </c>
      <c r="AU978" s="54">
        <v>179708</v>
      </c>
      <c r="AV978" s="25">
        <f t="shared" si="60"/>
        <v>1023027</v>
      </c>
      <c r="AW978" s="165">
        <v>1440314</v>
      </c>
      <c r="AX978" s="98">
        <f t="shared" si="61"/>
        <v>21344171</v>
      </c>
      <c r="AY978" s="73"/>
      <c r="AZ978" s="20">
        <v>2456017</v>
      </c>
      <c r="BA978" s="20">
        <v>73107</v>
      </c>
      <c r="BB978" s="19">
        <v>2529124</v>
      </c>
      <c r="BC978" s="19">
        <f t="shared" si="62"/>
        <v>23873295</v>
      </c>
      <c r="BE978" s="20">
        <v>0</v>
      </c>
      <c r="BF978" s="21">
        <f t="shared" si="63"/>
        <v>23873295</v>
      </c>
      <c r="BH978" s="73"/>
      <c r="BI978" s="73"/>
      <c r="BJ978" s="73"/>
      <c r="BK978" s="73"/>
      <c r="BL978" s="73"/>
      <c r="BM978" s="73"/>
      <c r="BN978" s="73"/>
    </row>
    <row r="979" spans="1:66" ht="22.5" customHeight="1" x14ac:dyDescent="0.2">
      <c r="A979" s="125" t="s">
        <v>2791</v>
      </c>
      <c r="B979" s="126" t="s">
        <v>2780</v>
      </c>
      <c r="C979" s="136" t="s">
        <v>1066</v>
      </c>
      <c r="D979" s="129">
        <v>3</v>
      </c>
      <c r="E979" s="130" t="s">
        <v>3562</v>
      </c>
      <c r="F979" s="19">
        <v>4793660</v>
      </c>
      <c r="G979" s="20">
        <v>1376304</v>
      </c>
      <c r="H979" s="20">
        <v>957980</v>
      </c>
      <c r="I979" s="20">
        <v>0</v>
      </c>
      <c r="J979" s="20">
        <v>0</v>
      </c>
      <c r="K979" s="20">
        <v>0</v>
      </c>
      <c r="L979" s="20">
        <v>0</v>
      </c>
      <c r="M979" s="20">
        <v>477123</v>
      </c>
      <c r="N979" s="20">
        <v>259783</v>
      </c>
      <c r="O979" s="20">
        <v>172457</v>
      </c>
      <c r="P979" s="20">
        <v>819835</v>
      </c>
      <c r="Q979" s="20">
        <v>613704</v>
      </c>
      <c r="R979" s="20">
        <v>1112490</v>
      </c>
      <c r="S979" s="20">
        <v>1038559</v>
      </c>
      <c r="T979" s="21">
        <v>867975</v>
      </c>
      <c r="U979" s="54">
        <v>581196</v>
      </c>
      <c r="V979" s="20">
        <v>498624</v>
      </c>
      <c r="W979" s="20">
        <v>284144</v>
      </c>
      <c r="X979" s="20">
        <v>0</v>
      </c>
      <c r="Y979" s="21">
        <v>0</v>
      </c>
      <c r="Z979" s="20">
        <v>2451020</v>
      </c>
      <c r="AA979" s="21">
        <v>215215</v>
      </c>
      <c r="AB979" s="32">
        <v>1752058</v>
      </c>
      <c r="AC979" s="20">
        <v>10446806</v>
      </c>
      <c r="AD979" s="20">
        <v>4716856</v>
      </c>
      <c r="AE979" s="20">
        <v>5473437</v>
      </c>
      <c r="AF979" s="20">
        <v>3777543</v>
      </c>
      <c r="AG979" s="20">
        <v>2679802</v>
      </c>
      <c r="AH979" s="20">
        <v>479017</v>
      </c>
      <c r="AI979" s="21">
        <v>409299</v>
      </c>
      <c r="AJ979" s="25">
        <v>590101</v>
      </c>
      <c r="AK979" s="25">
        <v>501980</v>
      </c>
      <c r="AL979" s="25">
        <v>161652</v>
      </c>
      <c r="AM979" s="22">
        <v>294666</v>
      </c>
      <c r="AN979" s="20">
        <v>4883106</v>
      </c>
      <c r="AO979" s="20">
        <v>472505</v>
      </c>
      <c r="AP979" s="54">
        <v>53158897</v>
      </c>
      <c r="AQ979" s="25">
        <v>654987</v>
      </c>
      <c r="AR979" s="25">
        <v>611704</v>
      </c>
      <c r="AS979" s="54">
        <v>424125</v>
      </c>
      <c r="AT979" s="54">
        <v>141869</v>
      </c>
      <c r="AU979" s="54">
        <v>382378</v>
      </c>
      <c r="AV979" s="25">
        <f t="shared" si="60"/>
        <v>2215063</v>
      </c>
      <c r="AW979" s="165">
        <v>6105852</v>
      </c>
      <c r="AX979" s="98">
        <f t="shared" si="61"/>
        <v>61479812</v>
      </c>
      <c r="AY979" s="73"/>
      <c r="AZ979" s="20">
        <v>5651274</v>
      </c>
      <c r="BA979" s="20">
        <v>694360</v>
      </c>
      <c r="BB979" s="19">
        <v>6345634</v>
      </c>
      <c r="BC979" s="19">
        <f t="shared" si="62"/>
        <v>67825446</v>
      </c>
      <c r="BE979" s="20">
        <v>0</v>
      </c>
      <c r="BF979" s="21">
        <f t="shared" si="63"/>
        <v>67825446</v>
      </c>
      <c r="BH979" s="73"/>
      <c r="BI979" s="73"/>
      <c r="BJ979" s="73"/>
      <c r="BK979" s="73"/>
      <c r="BL979" s="73"/>
      <c r="BM979" s="73"/>
      <c r="BN979" s="73"/>
    </row>
    <row r="980" spans="1:66" ht="22.5" customHeight="1" x14ac:dyDescent="0.2">
      <c r="A980" s="125" t="s">
        <v>2792</v>
      </c>
      <c r="B980" s="126" t="s">
        <v>2780</v>
      </c>
      <c r="C980" s="136" t="s">
        <v>1067</v>
      </c>
      <c r="D980" s="129">
        <v>5</v>
      </c>
      <c r="E980" s="130" t="s">
        <v>3562</v>
      </c>
      <c r="F980" s="19">
        <v>2051635</v>
      </c>
      <c r="G980" s="20">
        <v>551292</v>
      </c>
      <c r="H980" s="20">
        <v>446500</v>
      </c>
      <c r="I980" s="20">
        <v>0</v>
      </c>
      <c r="J980" s="20">
        <v>0</v>
      </c>
      <c r="K980" s="20">
        <v>0</v>
      </c>
      <c r="L980" s="20">
        <v>0</v>
      </c>
      <c r="M980" s="20">
        <v>198352</v>
      </c>
      <c r="N980" s="20">
        <v>111765</v>
      </c>
      <c r="O980" s="20">
        <v>35372</v>
      </c>
      <c r="P980" s="20">
        <v>418132</v>
      </c>
      <c r="Q980" s="20">
        <v>273953</v>
      </c>
      <c r="R980" s="20">
        <v>486810</v>
      </c>
      <c r="S980" s="20">
        <v>439356</v>
      </c>
      <c r="T980" s="21">
        <v>243033</v>
      </c>
      <c r="U980" s="54">
        <v>229530</v>
      </c>
      <c r="V980" s="20">
        <v>225939</v>
      </c>
      <c r="W980" s="20">
        <v>81184</v>
      </c>
      <c r="X980" s="20">
        <v>0</v>
      </c>
      <c r="Y980" s="21">
        <v>0</v>
      </c>
      <c r="Z980" s="20">
        <v>1092073</v>
      </c>
      <c r="AA980" s="21">
        <v>92235</v>
      </c>
      <c r="AB980" s="32">
        <v>563154</v>
      </c>
      <c r="AC980" s="20">
        <v>4775120</v>
      </c>
      <c r="AD980" s="20">
        <v>1460657</v>
      </c>
      <c r="AE980" s="20">
        <v>2368174</v>
      </c>
      <c r="AF980" s="20">
        <v>1553328</v>
      </c>
      <c r="AG980" s="20">
        <v>1082438</v>
      </c>
      <c r="AH980" s="20">
        <v>188874</v>
      </c>
      <c r="AI980" s="21">
        <v>26847</v>
      </c>
      <c r="AJ980" s="25">
        <v>247695</v>
      </c>
      <c r="AK980" s="25">
        <v>251594</v>
      </c>
      <c r="AL980" s="25">
        <v>70009</v>
      </c>
      <c r="AM980" s="22">
        <v>134722</v>
      </c>
      <c r="AN980" s="20">
        <v>697056</v>
      </c>
      <c r="AO980" s="20">
        <v>41185</v>
      </c>
      <c r="AP980" s="54">
        <v>20438014</v>
      </c>
      <c r="AQ980" s="25">
        <v>570262</v>
      </c>
      <c r="AR980" s="25">
        <v>354736</v>
      </c>
      <c r="AS980" s="54">
        <v>139300</v>
      </c>
      <c r="AT980" s="54">
        <v>77151</v>
      </c>
      <c r="AU980" s="54">
        <v>207767</v>
      </c>
      <c r="AV980" s="25">
        <f t="shared" si="60"/>
        <v>1349216</v>
      </c>
      <c r="AW980" s="165">
        <v>1883569</v>
      </c>
      <c r="AX980" s="98">
        <f t="shared" si="61"/>
        <v>23670799</v>
      </c>
      <c r="AY980" s="73"/>
      <c r="AZ980" s="20">
        <v>2891525</v>
      </c>
      <c r="BA980" s="20">
        <v>136136</v>
      </c>
      <c r="BB980" s="19">
        <v>3027661</v>
      </c>
      <c r="BC980" s="19">
        <f t="shared" si="62"/>
        <v>26698460</v>
      </c>
      <c r="BE980" s="20">
        <v>0</v>
      </c>
      <c r="BF980" s="21">
        <f t="shared" si="63"/>
        <v>26698460</v>
      </c>
      <c r="BH980" s="73"/>
      <c r="BI980" s="73"/>
      <c r="BJ980" s="73"/>
      <c r="BK980" s="73"/>
      <c r="BL980" s="73"/>
      <c r="BM980" s="73"/>
      <c r="BN980" s="73"/>
    </row>
    <row r="981" spans="1:66" ht="22.5" customHeight="1" x14ac:dyDescent="0.2">
      <c r="A981" s="125" t="s">
        <v>2793</v>
      </c>
      <c r="B981" s="126" t="s">
        <v>2780</v>
      </c>
      <c r="C981" s="136" t="s">
        <v>1068</v>
      </c>
      <c r="D981" s="129">
        <v>5</v>
      </c>
      <c r="E981" s="130" t="s">
        <v>3561</v>
      </c>
      <c r="F981" s="19">
        <v>2070391</v>
      </c>
      <c r="G981" s="20">
        <v>684979</v>
      </c>
      <c r="H981" s="20">
        <v>679630</v>
      </c>
      <c r="I981" s="20">
        <v>0</v>
      </c>
      <c r="J981" s="20">
        <v>23434</v>
      </c>
      <c r="K981" s="20">
        <v>49870</v>
      </c>
      <c r="L981" s="20">
        <v>51322</v>
      </c>
      <c r="M981" s="20">
        <v>176032</v>
      </c>
      <c r="N981" s="20">
        <v>94969</v>
      </c>
      <c r="O981" s="20">
        <v>31709</v>
      </c>
      <c r="P981" s="20">
        <v>677431</v>
      </c>
      <c r="Q981" s="20">
        <v>232584</v>
      </c>
      <c r="R981" s="20">
        <v>433350</v>
      </c>
      <c r="S981" s="20">
        <v>429533</v>
      </c>
      <c r="T981" s="21">
        <v>300898</v>
      </c>
      <c r="U981" s="54">
        <v>203238</v>
      </c>
      <c r="V981" s="20">
        <v>218148</v>
      </c>
      <c r="W981" s="20">
        <v>101480</v>
      </c>
      <c r="X981" s="20">
        <v>0</v>
      </c>
      <c r="Y981" s="21">
        <v>0</v>
      </c>
      <c r="Z981" s="20">
        <v>766549</v>
      </c>
      <c r="AA981" s="21">
        <v>326755</v>
      </c>
      <c r="AB981" s="32">
        <v>482441</v>
      </c>
      <c r="AC981" s="20">
        <v>4977579</v>
      </c>
      <c r="AD981" s="20">
        <v>1984943</v>
      </c>
      <c r="AE981" s="20">
        <v>2567244</v>
      </c>
      <c r="AF981" s="20">
        <v>1734614</v>
      </c>
      <c r="AG981" s="20">
        <v>883405</v>
      </c>
      <c r="AH981" s="20">
        <v>320099</v>
      </c>
      <c r="AI981" s="21">
        <v>83367</v>
      </c>
      <c r="AJ981" s="25">
        <v>222279</v>
      </c>
      <c r="AK981" s="25">
        <v>229341</v>
      </c>
      <c r="AL981" s="25">
        <v>76250</v>
      </c>
      <c r="AM981" s="22">
        <v>117064</v>
      </c>
      <c r="AN981" s="20">
        <v>1601298</v>
      </c>
      <c r="AO981" s="20">
        <v>87012</v>
      </c>
      <c r="AP981" s="54">
        <v>22919238</v>
      </c>
      <c r="AQ981" s="25">
        <v>431962</v>
      </c>
      <c r="AR981" s="25">
        <v>346579</v>
      </c>
      <c r="AS981" s="54">
        <v>204046</v>
      </c>
      <c r="AT981" s="54">
        <v>110874</v>
      </c>
      <c r="AU981" s="54">
        <v>209956</v>
      </c>
      <c r="AV981" s="25">
        <f t="shared" si="60"/>
        <v>1303417</v>
      </c>
      <c r="AW981" s="165">
        <v>2594984</v>
      </c>
      <c r="AX981" s="98">
        <f t="shared" si="61"/>
        <v>26817639</v>
      </c>
      <c r="AY981" s="73"/>
      <c r="AZ981" s="20">
        <v>2651018</v>
      </c>
      <c r="BA981" s="20">
        <v>213000</v>
      </c>
      <c r="BB981" s="19">
        <v>2864018</v>
      </c>
      <c r="BC981" s="19">
        <f t="shared" si="62"/>
        <v>29681657</v>
      </c>
      <c r="BE981" s="20">
        <v>492152</v>
      </c>
      <c r="BF981" s="21">
        <f t="shared" si="63"/>
        <v>29189505</v>
      </c>
      <c r="BH981" s="73"/>
      <c r="BI981" s="73"/>
      <c r="BJ981" s="73"/>
      <c r="BK981" s="73"/>
      <c r="BL981" s="73"/>
      <c r="BM981" s="73"/>
      <c r="BN981" s="73"/>
    </row>
    <row r="982" spans="1:66" ht="22.5" customHeight="1" x14ac:dyDescent="0.2">
      <c r="A982" s="125" t="s">
        <v>2794</v>
      </c>
      <c r="B982" s="126" t="s">
        <v>2780</v>
      </c>
      <c r="C982" s="136" t="s">
        <v>1069</v>
      </c>
      <c r="D982" s="129">
        <v>5</v>
      </c>
      <c r="E982" s="130" t="s">
        <v>3561</v>
      </c>
      <c r="F982" s="19">
        <v>976891</v>
      </c>
      <c r="G982" s="20">
        <v>220887</v>
      </c>
      <c r="H982" s="20">
        <v>224960</v>
      </c>
      <c r="I982" s="20">
        <v>8624</v>
      </c>
      <c r="J982" s="20">
        <v>10472</v>
      </c>
      <c r="K982" s="20">
        <v>0</v>
      </c>
      <c r="L982" s="20">
        <v>11083</v>
      </c>
      <c r="M982" s="20">
        <v>77686</v>
      </c>
      <c r="N982" s="20">
        <v>43424</v>
      </c>
      <c r="O982" s="20">
        <v>8658</v>
      </c>
      <c r="P982" s="20">
        <v>149235</v>
      </c>
      <c r="Q982" s="20">
        <v>134678</v>
      </c>
      <c r="R982" s="20">
        <v>169065</v>
      </c>
      <c r="S982" s="20">
        <v>172349</v>
      </c>
      <c r="T982" s="21">
        <v>150449</v>
      </c>
      <c r="U982" s="54">
        <v>83790</v>
      </c>
      <c r="V982" s="20">
        <v>94605</v>
      </c>
      <c r="W982" s="20">
        <v>71036</v>
      </c>
      <c r="X982" s="20">
        <v>0</v>
      </c>
      <c r="Y982" s="21">
        <v>0</v>
      </c>
      <c r="Z982" s="20">
        <v>433789</v>
      </c>
      <c r="AA982" s="21">
        <v>0</v>
      </c>
      <c r="AB982" s="32">
        <v>335229</v>
      </c>
      <c r="AC982" s="20">
        <v>2584355</v>
      </c>
      <c r="AD982" s="20">
        <v>1432960</v>
      </c>
      <c r="AE982" s="20">
        <v>1462101</v>
      </c>
      <c r="AF982" s="20">
        <v>1026778</v>
      </c>
      <c r="AG982" s="20">
        <v>426032</v>
      </c>
      <c r="AH982" s="20">
        <v>121089</v>
      </c>
      <c r="AI982" s="21">
        <v>21666</v>
      </c>
      <c r="AJ982" s="25">
        <v>115214</v>
      </c>
      <c r="AK982" s="25">
        <v>135078</v>
      </c>
      <c r="AL982" s="25">
        <v>39260</v>
      </c>
      <c r="AM982" s="22">
        <v>69035</v>
      </c>
      <c r="AN982" s="20">
        <v>203857</v>
      </c>
      <c r="AO982" s="20">
        <v>24241</v>
      </c>
      <c r="AP982" s="54">
        <v>11038576</v>
      </c>
      <c r="AQ982" s="25">
        <v>267639</v>
      </c>
      <c r="AR982" s="25">
        <v>266642</v>
      </c>
      <c r="AS982" s="54">
        <v>104072</v>
      </c>
      <c r="AT982" s="54">
        <v>76528</v>
      </c>
      <c r="AU982" s="54">
        <v>150899</v>
      </c>
      <c r="AV982" s="25">
        <f t="shared" si="60"/>
        <v>865780</v>
      </c>
      <c r="AW982" s="165">
        <v>1607336</v>
      </c>
      <c r="AX982" s="98">
        <f t="shared" si="61"/>
        <v>13511692</v>
      </c>
      <c r="AY982" s="73"/>
      <c r="AZ982" s="20">
        <v>1458498</v>
      </c>
      <c r="BA982" s="20">
        <v>62521</v>
      </c>
      <c r="BB982" s="19">
        <v>1521019</v>
      </c>
      <c r="BC982" s="19">
        <f t="shared" si="62"/>
        <v>15032711</v>
      </c>
      <c r="BE982" s="20">
        <v>484783</v>
      </c>
      <c r="BF982" s="21">
        <f t="shared" si="63"/>
        <v>14547928</v>
      </c>
      <c r="BH982" s="73"/>
      <c r="BI982" s="73"/>
      <c r="BJ982" s="73"/>
      <c r="BK982" s="73"/>
      <c r="BL982" s="73"/>
      <c r="BM982" s="73"/>
      <c r="BN982" s="73"/>
    </row>
    <row r="983" spans="1:66" ht="22.5" customHeight="1" x14ac:dyDescent="0.2">
      <c r="A983" s="125" t="s">
        <v>2795</v>
      </c>
      <c r="B983" s="126" t="s">
        <v>2780</v>
      </c>
      <c r="C983" s="136" t="s">
        <v>1070</v>
      </c>
      <c r="D983" s="129">
        <v>5</v>
      </c>
      <c r="E983" s="130" t="s">
        <v>3561</v>
      </c>
      <c r="F983" s="19">
        <v>905257</v>
      </c>
      <c r="G983" s="20">
        <v>225023</v>
      </c>
      <c r="H983" s="20">
        <v>206720</v>
      </c>
      <c r="I983" s="20">
        <v>0</v>
      </c>
      <c r="J983" s="20">
        <v>0</v>
      </c>
      <c r="K983" s="20">
        <v>0</v>
      </c>
      <c r="L983" s="20">
        <v>0</v>
      </c>
      <c r="M983" s="20">
        <v>79878</v>
      </c>
      <c r="N983" s="20">
        <v>40290</v>
      </c>
      <c r="O983" s="20">
        <v>14689</v>
      </c>
      <c r="P983" s="20">
        <v>168777</v>
      </c>
      <c r="Q983" s="20">
        <v>103285</v>
      </c>
      <c r="R983" s="20">
        <v>155925</v>
      </c>
      <c r="S983" s="20">
        <v>144666</v>
      </c>
      <c r="T983" s="21">
        <v>115730</v>
      </c>
      <c r="U983" s="54">
        <v>81522</v>
      </c>
      <c r="V983" s="20">
        <v>76797</v>
      </c>
      <c r="W983" s="20">
        <v>40592</v>
      </c>
      <c r="X983" s="20">
        <v>0</v>
      </c>
      <c r="Y983" s="21">
        <v>0</v>
      </c>
      <c r="Z983" s="20">
        <v>406870</v>
      </c>
      <c r="AA983" s="21">
        <v>37180</v>
      </c>
      <c r="AB983" s="32">
        <v>213428</v>
      </c>
      <c r="AC983" s="20">
        <v>2267550</v>
      </c>
      <c r="AD983" s="20">
        <v>640177</v>
      </c>
      <c r="AE983" s="20">
        <v>1216823</v>
      </c>
      <c r="AF983" s="20">
        <v>919552</v>
      </c>
      <c r="AG983" s="20">
        <v>398834</v>
      </c>
      <c r="AH983" s="20">
        <v>121813</v>
      </c>
      <c r="AI983" s="21">
        <v>11304</v>
      </c>
      <c r="AJ983" s="25">
        <v>107256</v>
      </c>
      <c r="AK983" s="25">
        <v>132987</v>
      </c>
      <c r="AL983" s="25">
        <v>35431</v>
      </c>
      <c r="AM983" s="22">
        <v>68790</v>
      </c>
      <c r="AN983" s="20">
        <v>241890</v>
      </c>
      <c r="AO983" s="20">
        <v>18266</v>
      </c>
      <c r="AP983" s="54">
        <v>9197302</v>
      </c>
      <c r="AQ983" s="25">
        <v>162173</v>
      </c>
      <c r="AR983" s="25">
        <v>219929</v>
      </c>
      <c r="AS983" s="54">
        <v>107180</v>
      </c>
      <c r="AT983" s="54">
        <v>50938</v>
      </c>
      <c r="AU983" s="54">
        <v>111695</v>
      </c>
      <c r="AV983" s="25">
        <f t="shared" si="60"/>
        <v>651915</v>
      </c>
      <c r="AW983" s="165">
        <v>1418781</v>
      </c>
      <c r="AX983" s="98">
        <f t="shared" si="61"/>
        <v>11267998</v>
      </c>
      <c r="AY983" s="73"/>
      <c r="AZ983" s="20">
        <v>1360971</v>
      </c>
      <c r="BA983" s="20">
        <v>69792</v>
      </c>
      <c r="BB983" s="19">
        <v>1430763</v>
      </c>
      <c r="BC983" s="19">
        <f t="shared" si="62"/>
        <v>12698761</v>
      </c>
      <c r="BE983" s="20">
        <v>379123</v>
      </c>
      <c r="BF983" s="21">
        <f t="shared" si="63"/>
        <v>12319638</v>
      </c>
      <c r="BH983" s="73"/>
      <c r="BI983" s="73"/>
      <c r="BJ983" s="73"/>
      <c r="BK983" s="73"/>
      <c r="BL983" s="73"/>
      <c r="BM983" s="73"/>
      <c r="BN983" s="73"/>
    </row>
    <row r="984" spans="1:66" ht="22.5" customHeight="1" x14ac:dyDescent="0.2">
      <c r="A984" s="125" t="s">
        <v>2796</v>
      </c>
      <c r="B984" s="126" t="s">
        <v>2780</v>
      </c>
      <c r="C984" s="136" t="s">
        <v>1071</v>
      </c>
      <c r="D984" s="129">
        <v>5</v>
      </c>
      <c r="E984" s="130" t="s">
        <v>3561</v>
      </c>
      <c r="F984" s="19">
        <v>749432</v>
      </c>
      <c r="G984" s="20">
        <v>227661</v>
      </c>
      <c r="H984" s="20">
        <v>176320</v>
      </c>
      <c r="I984" s="20">
        <v>0</v>
      </c>
      <c r="J984" s="20">
        <v>15266</v>
      </c>
      <c r="K984" s="20">
        <v>39720</v>
      </c>
      <c r="L984" s="20">
        <v>23803</v>
      </c>
      <c r="M984" s="20">
        <v>61037</v>
      </c>
      <c r="N984" s="20">
        <v>31464</v>
      </c>
      <c r="O984" s="20">
        <v>21127</v>
      </c>
      <c r="P984" s="20">
        <v>253703</v>
      </c>
      <c r="Q984" s="20">
        <v>89608</v>
      </c>
      <c r="R984" s="20">
        <v>168930</v>
      </c>
      <c r="S984" s="20">
        <v>168777</v>
      </c>
      <c r="T984" s="21">
        <v>104157</v>
      </c>
      <c r="U984" s="54">
        <v>72198</v>
      </c>
      <c r="V984" s="20">
        <v>74571</v>
      </c>
      <c r="W984" s="20">
        <v>40592</v>
      </c>
      <c r="X984" s="20">
        <v>0</v>
      </c>
      <c r="Y984" s="21">
        <v>0</v>
      </c>
      <c r="Z984" s="20">
        <v>351987</v>
      </c>
      <c r="AA984" s="21">
        <v>61490</v>
      </c>
      <c r="AB984" s="32">
        <v>169769</v>
      </c>
      <c r="AC984" s="20">
        <v>1964539</v>
      </c>
      <c r="AD984" s="20">
        <v>843058</v>
      </c>
      <c r="AE984" s="20">
        <v>1025571</v>
      </c>
      <c r="AF984" s="20">
        <v>639814</v>
      </c>
      <c r="AG984" s="20">
        <v>296787</v>
      </c>
      <c r="AH984" s="20">
        <v>94392</v>
      </c>
      <c r="AI984" s="21">
        <v>16014</v>
      </c>
      <c r="AJ984" s="25">
        <v>91306</v>
      </c>
      <c r="AK984" s="25">
        <v>113162</v>
      </c>
      <c r="AL984" s="25">
        <v>28953</v>
      </c>
      <c r="AM984" s="22">
        <v>60340</v>
      </c>
      <c r="AN984" s="20">
        <v>285320</v>
      </c>
      <c r="AO984" s="20">
        <v>18553</v>
      </c>
      <c r="AP984" s="54">
        <v>8379421</v>
      </c>
      <c r="AQ984" s="25">
        <v>276724</v>
      </c>
      <c r="AR984" s="25">
        <v>187836</v>
      </c>
      <c r="AS984" s="54">
        <v>66058</v>
      </c>
      <c r="AT984" s="54">
        <v>58407</v>
      </c>
      <c r="AU984" s="54">
        <v>116879</v>
      </c>
      <c r="AV984" s="25">
        <f t="shared" si="60"/>
        <v>705904</v>
      </c>
      <c r="AW984" s="165">
        <v>1095076</v>
      </c>
      <c r="AX984" s="98">
        <f t="shared" si="61"/>
        <v>10180401</v>
      </c>
      <c r="AY984" s="73"/>
      <c r="AZ984" s="20">
        <v>1141013</v>
      </c>
      <c r="BA984" s="20">
        <v>69703</v>
      </c>
      <c r="BB984" s="19">
        <v>1210716</v>
      </c>
      <c r="BC984" s="19">
        <f t="shared" si="62"/>
        <v>11391117</v>
      </c>
      <c r="BE984" s="20">
        <v>187319</v>
      </c>
      <c r="BF984" s="21">
        <f t="shared" si="63"/>
        <v>11203798</v>
      </c>
      <c r="BH984" s="73"/>
      <c r="BI984" s="73"/>
      <c r="BJ984" s="73"/>
      <c r="BK984" s="73"/>
      <c r="BL984" s="73"/>
      <c r="BM984" s="73"/>
      <c r="BN984" s="73"/>
    </row>
    <row r="985" spans="1:66" ht="22.5" customHeight="1" x14ac:dyDescent="0.2">
      <c r="A985" s="125" t="s">
        <v>2797</v>
      </c>
      <c r="B985" s="126" t="s">
        <v>2780</v>
      </c>
      <c r="C985" s="136" t="s">
        <v>1072</v>
      </c>
      <c r="D985" s="129">
        <v>5</v>
      </c>
      <c r="E985" s="130" t="s">
        <v>3561</v>
      </c>
      <c r="F985" s="19">
        <v>1203383</v>
      </c>
      <c r="G985" s="20">
        <v>246342</v>
      </c>
      <c r="H985" s="20">
        <v>276070</v>
      </c>
      <c r="I985" s="20">
        <v>0</v>
      </c>
      <c r="J985" s="20">
        <v>0</v>
      </c>
      <c r="K985" s="20">
        <v>0</v>
      </c>
      <c r="L985" s="20">
        <v>0</v>
      </c>
      <c r="M985" s="20">
        <v>101769</v>
      </c>
      <c r="N985" s="20">
        <v>55510</v>
      </c>
      <c r="O985" s="20">
        <v>9805</v>
      </c>
      <c r="P985" s="20">
        <v>170897</v>
      </c>
      <c r="Q985" s="20">
        <v>155795</v>
      </c>
      <c r="R985" s="20">
        <v>228465</v>
      </c>
      <c r="S985" s="20">
        <v>187530</v>
      </c>
      <c r="T985" s="21">
        <v>115730</v>
      </c>
      <c r="U985" s="54">
        <v>105966</v>
      </c>
      <c r="V985" s="20">
        <v>105735</v>
      </c>
      <c r="W985" s="20">
        <v>50740</v>
      </c>
      <c r="X985" s="20">
        <v>0</v>
      </c>
      <c r="Y985" s="21">
        <v>0</v>
      </c>
      <c r="Z985" s="20">
        <v>543076</v>
      </c>
      <c r="AA985" s="21">
        <v>0</v>
      </c>
      <c r="AB985" s="32">
        <v>341693</v>
      </c>
      <c r="AC985" s="20">
        <v>3290483</v>
      </c>
      <c r="AD985" s="20">
        <v>845077</v>
      </c>
      <c r="AE985" s="20">
        <v>1676596</v>
      </c>
      <c r="AF985" s="20">
        <v>1124424</v>
      </c>
      <c r="AG985" s="20">
        <v>587450</v>
      </c>
      <c r="AH985" s="20">
        <v>109415</v>
      </c>
      <c r="AI985" s="21">
        <v>19311</v>
      </c>
      <c r="AJ985" s="25">
        <v>135695</v>
      </c>
      <c r="AK985" s="25">
        <v>167498</v>
      </c>
      <c r="AL985" s="25">
        <v>45555</v>
      </c>
      <c r="AM985" s="22">
        <v>82993</v>
      </c>
      <c r="AN985" s="20">
        <v>331498</v>
      </c>
      <c r="AO985" s="20">
        <v>16667</v>
      </c>
      <c r="AP985" s="54">
        <v>12331168</v>
      </c>
      <c r="AQ985" s="25">
        <v>212292</v>
      </c>
      <c r="AR985" s="25">
        <v>272598</v>
      </c>
      <c r="AS985" s="54">
        <v>104036</v>
      </c>
      <c r="AT985" s="54">
        <v>68028</v>
      </c>
      <c r="AU985" s="54">
        <v>214000</v>
      </c>
      <c r="AV985" s="25">
        <f t="shared" si="60"/>
        <v>870954</v>
      </c>
      <c r="AW985" s="165">
        <v>1660120</v>
      </c>
      <c r="AX985" s="98">
        <f t="shared" si="61"/>
        <v>14862242</v>
      </c>
      <c r="AY985" s="73"/>
      <c r="AZ985" s="20">
        <v>1742600</v>
      </c>
      <c r="BA985" s="20">
        <v>45990</v>
      </c>
      <c r="BB985" s="19">
        <v>1788590</v>
      </c>
      <c r="BC985" s="19">
        <f t="shared" si="62"/>
        <v>16650832</v>
      </c>
      <c r="BE985" s="20">
        <v>505740</v>
      </c>
      <c r="BF985" s="21">
        <f t="shared" si="63"/>
        <v>16145092</v>
      </c>
      <c r="BH985" s="73"/>
      <c r="BI985" s="73"/>
      <c r="BJ985" s="73"/>
      <c r="BK985" s="73"/>
      <c r="BL985" s="73"/>
      <c r="BM985" s="73"/>
      <c r="BN985" s="73"/>
    </row>
    <row r="986" spans="1:66" ht="22.5" customHeight="1" x14ac:dyDescent="0.2">
      <c r="A986" s="125" t="s">
        <v>2798</v>
      </c>
      <c r="B986" s="126" t="s">
        <v>2780</v>
      </c>
      <c r="C986" s="136" t="s">
        <v>1073</v>
      </c>
      <c r="D986" s="129">
        <v>5</v>
      </c>
      <c r="E986" s="130" t="s">
        <v>3562</v>
      </c>
      <c r="F986" s="19">
        <v>1720113</v>
      </c>
      <c r="G986" s="20">
        <v>388585</v>
      </c>
      <c r="H986" s="20">
        <v>354540</v>
      </c>
      <c r="I986" s="20">
        <v>0</v>
      </c>
      <c r="J986" s="20">
        <v>0</v>
      </c>
      <c r="K986" s="20">
        <v>0</v>
      </c>
      <c r="L986" s="20">
        <v>0</v>
      </c>
      <c r="M986" s="20">
        <v>163950</v>
      </c>
      <c r="N986" s="20">
        <v>89506</v>
      </c>
      <c r="O986" s="20">
        <v>39701</v>
      </c>
      <c r="P986" s="20">
        <v>201067</v>
      </c>
      <c r="Q986" s="20">
        <v>220380</v>
      </c>
      <c r="R986" s="20">
        <v>358065</v>
      </c>
      <c r="S986" s="20">
        <v>296476</v>
      </c>
      <c r="T986" s="21">
        <v>185168</v>
      </c>
      <c r="U986" s="54">
        <v>171654</v>
      </c>
      <c r="V986" s="20">
        <v>191436</v>
      </c>
      <c r="W986" s="20">
        <v>91332</v>
      </c>
      <c r="X986" s="20">
        <v>0</v>
      </c>
      <c r="Y986" s="21">
        <v>0</v>
      </c>
      <c r="Z986" s="20">
        <v>800795</v>
      </c>
      <c r="AA986" s="21">
        <v>40040</v>
      </c>
      <c r="AB986" s="32">
        <v>689160</v>
      </c>
      <c r="AC986" s="20">
        <v>4003066</v>
      </c>
      <c r="AD986" s="20">
        <v>2023385</v>
      </c>
      <c r="AE986" s="20">
        <v>1953074</v>
      </c>
      <c r="AF986" s="20">
        <v>1506477</v>
      </c>
      <c r="AG986" s="20">
        <v>1016846</v>
      </c>
      <c r="AH986" s="20">
        <v>125524</v>
      </c>
      <c r="AI986" s="21">
        <v>21666</v>
      </c>
      <c r="AJ986" s="25">
        <v>202329</v>
      </c>
      <c r="AK986" s="25">
        <v>222755</v>
      </c>
      <c r="AL986" s="25">
        <v>58210</v>
      </c>
      <c r="AM986" s="22">
        <v>113682</v>
      </c>
      <c r="AN986" s="20">
        <v>543828</v>
      </c>
      <c r="AO986" s="20">
        <v>32247</v>
      </c>
      <c r="AP986" s="54">
        <v>17825057</v>
      </c>
      <c r="AQ986" s="25">
        <v>274877</v>
      </c>
      <c r="AR986" s="25">
        <v>291472</v>
      </c>
      <c r="AS986" s="54">
        <v>112605</v>
      </c>
      <c r="AT986" s="54">
        <v>92639</v>
      </c>
      <c r="AU986" s="54">
        <v>192616</v>
      </c>
      <c r="AV986" s="25">
        <f t="shared" si="60"/>
        <v>964209</v>
      </c>
      <c r="AW986" s="165">
        <v>1548850</v>
      </c>
      <c r="AX986" s="98">
        <f t="shared" si="61"/>
        <v>20338116</v>
      </c>
      <c r="AY986" s="73"/>
      <c r="AZ986" s="20">
        <v>2391960</v>
      </c>
      <c r="BA986" s="20">
        <v>87803</v>
      </c>
      <c r="BB986" s="19">
        <v>2479763</v>
      </c>
      <c r="BC986" s="19">
        <f t="shared" si="62"/>
        <v>22817879</v>
      </c>
      <c r="BE986" s="20">
        <v>0</v>
      </c>
      <c r="BF986" s="21">
        <f t="shared" si="63"/>
        <v>22817879</v>
      </c>
      <c r="BH986" s="73"/>
      <c r="BI986" s="73"/>
      <c r="BJ986" s="73"/>
      <c r="BK986" s="73"/>
      <c r="BL986" s="73"/>
      <c r="BM986" s="73"/>
      <c r="BN986" s="73"/>
    </row>
    <row r="987" spans="1:66" ht="22.5" customHeight="1" x14ac:dyDescent="0.2">
      <c r="A987" s="125" t="s">
        <v>2799</v>
      </c>
      <c r="B987" s="126" t="s">
        <v>2780</v>
      </c>
      <c r="C987" s="136" t="s">
        <v>1074</v>
      </c>
      <c r="D987" s="129">
        <v>5</v>
      </c>
      <c r="E987" s="130" t="s">
        <v>3561</v>
      </c>
      <c r="F987" s="19">
        <v>1658116</v>
      </c>
      <c r="G987" s="20">
        <v>544304</v>
      </c>
      <c r="H987" s="20">
        <v>583490</v>
      </c>
      <c r="I987" s="20">
        <v>0</v>
      </c>
      <c r="J987" s="20">
        <v>0</v>
      </c>
      <c r="K987" s="20">
        <v>0</v>
      </c>
      <c r="L987" s="20">
        <v>0</v>
      </c>
      <c r="M987" s="20">
        <v>136569</v>
      </c>
      <c r="N987" s="20">
        <v>74920</v>
      </c>
      <c r="O987" s="20">
        <v>13061</v>
      </c>
      <c r="P987" s="20">
        <v>375060</v>
      </c>
      <c r="Q987" s="20">
        <v>192651</v>
      </c>
      <c r="R987" s="20">
        <v>311715</v>
      </c>
      <c r="S987" s="20">
        <v>302727</v>
      </c>
      <c r="T987" s="21">
        <v>266179</v>
      </c>
      <c r="U987" s="54">
        <v>143136</v>
      </c>
      <c r="V987" s="20">
        <v>140238</v>
      </c>
      <c r="W987" s="20">
        <v>91332</v>
      </c>
      <c r="X987" s="20">
        <v>0</v>
      </c>
      <c r="Y987" s="21">
        <v>0</v>
      </c>
      <c r="Z987" s="20">
        <v>693878</v>
      </c>
      <c r="AA987" s="21">
        <v>0</v>
      </c>
      <c r="AB987" s="32">
        <v>410036</v>
      </c>
      <c r="AC987" s="20">
        <v>3657951</v>
      </c>
      <c r="AD987" s="20">
        <v>1576648</v>
      </c>
      <c r="AE987" s="20">
        <v>1996210</v>
      </c>
      <c r="AF987" s="20">
        <v>1531271</v>
      </c>
      <c r="AG987" s="20">
        <v>709597</v>
      </c>
      <c r="AH987" s="20">
        <v>283084</v>
      </c>
      <c r="AI987" s="21">
        <v>21195</v>
      </c>
      <c r="AJ987" s="25">
        <v>179731</v>
      </c>
      <c r="AK987" s="25">
        <v>203952</v>
      </c>
      <c r="AL987" s="25">
        <v>59871</v>
      </c>
      <c r="AM987" s="22">
        <v>101499</v>
      </c>
      <c r="AN987" s="20">
        <v>1030247</v>
      </c>
      <c r="AO987" s="20">
        <v>32493</v>
      </c>
      <c r="AP987" s="54">
        <v>17321161</v>
      </c>
      <c r="AQ987" s="25">
        <v>339898</v>
      </c>
      <c r="AR987" s="25">
        <v>290010</v>
      </c>
      <c r="AS987" s="54">
        <v>172374</v>
      </c>
      <c r="AT987" s="54">
        <v>70254</v>
      </c>
      <c r="AU987" s="54">
        <v>177790</v>
      </c>
      <c r="AV987" s="25">
        <f t="shared" si="60"/>
        <v>1050326</v>
      </c>
      <c r="AW987" s="165">
        <v>3452448</v>
      </c>
      <c r="AX987" s="98">
        <f t="shared" si="61"/>
        <v>21823935</v>
      </c>
      <c r="AY987" s="73"/>
      <c r="AZ987" s="20">
        <v>2213367</v>
      </c>
      <c r="BA987" s="20">
        <v>124158</v>
      </c>
      <c r="BB987" s="19">
        <v>2337525</v>
      </c>
      <c r="BC987" s="19">
        <f t="shared" si="62"/>
        <v>24161460</v>
      </c>
      <c r="BE987" s="20">
        <v>701660</v>
      </c>
      <c r="BF987" s="21">
        <f t="shared" si="63"/>
        <v>23459800</v>
      </c>
      <c r="BH987" s="73"/>
      <c r="BI987" s="73"/>
      <c r="BJ987" s="73"/>
      <c r="BK987" s="73"/>
      <c r="BL987" s="73"/>
      <c r="BM987" s="73"/>
      <c r="BN987" s="73"/>
    </row>
    <row r="988" spans="1:66" ht="22.5" customHeight="1" x14ac:dyDescent="0.2">
      <c r="A988" s="125" t="s">
        <v>2800</v>
      </c>
      <c r="B988" s="126" t="s">
        <v>2780</v>
      </c>
      <c r="C988" s="136" t="s">
        <v>1075</v>
      </c>
      <c r="D988" s="129">
        <v>5</v>
      </c>
      <c r="E988" s="130" t="s">
        <v>3561</v>
      </c>
      <c r="F988" s="19">
        <v>748294</v>
      </c>
      <c r="G988" s="20">
        <v>321420</v>
      </c>
      <c r="H988" s="20">
        <v>275690</v>
      </c>
      <c r="I988" s="20">
        <v>0</v>
      </c>
      <c r="J988" s="20">
        <v>0</v>
      </c>
      <c r="K988" s="20">
        <v>0</v>
      </c>
      <c r="L988" s="20">
        <v>0</v>
      </c>
      <c r="M988" s="20">
        <v>31170</v>
      </c>
      <c r="N988" s="20">
        <v>23419</v>
      </c>
      <c r="O988" s="20">
        <v>3071</v>
      </c>
      <c r="P988" s="20">
        <v>242530</v>
      </c>
      <c r="Q988" s="20">
        <v>67576</v>
      </c>
      <c r="R988" s="20">
        <v>137610</v>
      </c>
      <c r="S988" s="20">
        <v>126806</v>
      </c>
      <c r="T988" s="21">
        <v>150449</v>
      </c>
      <c r="U988" s="54">
        <v>51618</v>
      </c>
      <c r="V988" s="20">
        <v>65667</v>
      </c>
      <c r="W988" s="20">
        <v>60888</v>
      </c>
      <c r="X988" s="20">
        <v>0</v>
      </c>
      <c r="Y988" s="21">
        <v>0</v>
      </c>
      <c r="Z988" s="20">
        <v>522337</v>
      </c>
      <c r="AA988" s="21">
        <v>0</v>
      </c>
      <c r="AB988" s="32">
        <v>129096</v>
      </c>
      <c r="AC988" s="20">
        <v>1567737</v>
      </c>
      <c r="AD988" s="20">
        <v>955384</v>
      </c>
      <c r="AE988" s="20">
        <v>1144790</v>
      </c>
      <c r="AF988" s="20">
        <v>668150</v>
      </c>
      <c r="AG988" s="20">
        <v>279664</v>
      </c>
      <c r="AH988" s="20">
        <v>257654</v>
      </c>
      <c r="AI988" s="21">
        <v>286368</v>
      </c>
      <c r="AJ988" s="25">
        <v>73412</v>
      </c>
      <c r="AK988" s="25">
        <v>108166</v>
      </c>
      <c r="AL988" s="25">
        <v>32126</v>
      </c>
      <c r="AM988" s="22">
        <v>52722</v>
      </c>
      <c r="AN988" s="20">
        <v>672604</v>
      </c>
      <c r="AO988" s="20">
        <v>82933</v>
      </c>
      <c r="AP988" s="54">
        <v>9139351</v>
      </c>
      <c r="AQ988" s="25">
        <v>149475</v>
      </c>
      <c r="AR988" s="25">
        <v>198159</v>
      </c>
      <c r="AS988" s="54">
        <v>186046</v>
      </c>
      <c r="AT988" s="54">
        <v>58217</v>
      </c>
      <c r="AU988" s="54">
        <v>90218</v>
      </c>
      <c r="AV988" s="25">
        <f t="shared" si="60"/>
        <v>682115</v>
      </c>
      <c r="AW988" s="165">
        <v>2103741</v>
      </c>
      <c r="AX988" s="98">
        <f t="shared" si="61"/>
        <v>11925207</v>
      </c>
      <c r="AY988" s="73"/>
      <c r="AZ988" s="20">
        <v>923250</v>
      </c>
      <c r="BA988" s="20">
        <v>337865</v>
      </c>
      <c r="BB988" s="19">
        <v>1261115</v>
      </c>
      <c r="BC988" s="19">
        <f t="shared" si="62"/>
        <v>13186322</v>
      </c>
      <c r="BE988" s="20">
        <v>270830</v>
      </c>
      <c r="BF988" s="21">
        <f t="shared" si="63"/>
        <v>12915492</v>
      </c>
      <c r="BH988" s="73"/>
      <c r="BI988" s="73"/>
      <c r="BJ988" s="73"/>
      <c r="BK988" s="73"/>
      <c r="BL988" s="73"/>
      <c r="BM988" s="73"/>
      <c r="BN988" s="73"/>
    </row>
    <row r="989" spans="1:66" ht="22.5" customHeight="1" x14ac:dyDescent="0.2">
      <c r="A989" s="125" t="s">
        <v>2801</v>
      </c>
      <c r="B989" s="126" t="s">
        <v>2780</v>
      </c>
      <c r="C989" s="136" t="s">
        <v>1076</v>
      </c>
      <c r="D989" s="129">
        <v>5</v>
      </c>
      <c r="E989" s="130" t="s">
        <v>3562</v>
      </c>
      <c r="F989" s="19">
        <v>1443331</v>
      </c>
      <c r="G989" s="20">
        <v>246413</v>
      </c>
      <c r="H989" s="20">
        <v>195510</v>
      </c>
      <c r="I989" s="20">
        <v>0</v>
      </c>
      <c r="J989" s="20">
        <v>4177</v>
      </c>
      <c r="K989" s="20">
        <v>0</v>
      </c>
      <c r="L989" s="20">
        <v>0</v>
      </c>
      <c r="M989" s="20">
        <v>118407</v>
      </c>
      <c r="N989" s="20">
        <v>67950</v>
      </c>
      <c r="O989" s="20">
        <v>46509</v>
      </c>
      <c r="P989" s="20">
        <v>246893</v>
      </c>
      <c r="Q989" s="20">
        <v>180737</v>
      </c>
      <c r="R989" s="20">
        <v>305505</v>
      </c>
      <c r="S989" s="20">
        <v>264328</v>
      </c>
      <c r="T989" s="21">
        <v>138876</v>
      </c>
      <c r="U989" s="54">
        <v>139944</v>
      </c>
      <c r="V989" s="20">
        <v>134673</v>
      </c>
      <c r="W989" s="20">
        <v>60888</v>
      </c>
      <c r="X989" s="20">
        <v>0</v>
      </c>
      <c r="Y989" s="21">
        <v>0</v>
      </c>
      <c r="Z989" s="20">
        <v>659085</v>
      </c>
      <c r="AA989" s="21">
        <v>0</v>
      </c>
      <c r="AB989" s="32">
        <v>510763</v>
      </c>
      <c r="AC989" s="20">
        <v>3883152</v>
      </c>
      <c r="AD989" s="20">
        <v>1274629</v>
      </c>
      <c r="AE989" s="20">
        <v>1710449</v>
      </c>
      <c r="AF989" s="20">
        <v>1040141</v>
      </c>
      <c r="AG989" s="20">
        <v>612907</v>
      </c>
      <c r="AH989" s="20">
        <v>109143</v>
      </c>
      <c r="AI989" s="21">
        <v>15543</v>
      </c>
      <c r="AJ989" s="25">
        <v>162983</v>
      </c>
      <c r="AK989" s="25">
        <v>197967</v>
      </c>
      <c r="AL989" s="25">
        <v>46544</v>
      </c>
      <c r="AM989" s="22">
        <v>97756</v>
      </c>
      <c r="AN989" s="20">
        <v>435379</v>
      </c>
      <c r="AO989" s="20">
        <v>28136</v>
      </c>
      <c r="AP989" s="54">
        <v>14378718</v>
      </c>
      <c r="AQ989" s="25">
        <v>281834</v>
      </c>
      <c r="AR989" s="25">
        <v>279711</v>
      </c>
      <c r="AS989" s="54">
        <v>59465</v>
      </c>
      <c r="AT989" s="54">
        <v>55086</v>
      </c>
      <c r="AU989" s="54">
        <v>145625</v>
      </c>
      <c r="AV989" s="25">
        <f t="shared" si="60"/>
        <v>821721</v>
      </c>
      <c r="AW989" s="165">
        <v>1568693</v>
      </c>
      <c r="AX989" s="98">
        <f t="shared" si="61"/>
        <v>16769132</v>
      </c>
      <c r="AY989" s="73"/>
      <c r="AZ989" s="20">
        <v>1945549</v>
      </c>
      <c r="BA989" s="20">
        <v>69681</v>
      </c>
      <c r="BB989" s="19">
        <v>2015230</v>
      </c>
      <c r="BC989" s="19">
        <f t="shared" si="62"/>
        <v>18784362</v>
      </c>
      <c r="BE989" s="20">
        <v>0</v>
      </c>
      <c r="BF989" s="21">
        <f t="shared" si="63"/>
        <v>18784362</v>
      </c>
      <c r="BH989" s="73"/>
      <c r="BI989" s="73"/>
      <c r="BJ989" s="73"/>
      <c r="BK989" s="73"/>
      <c r="BL989" s="73"/>
      <c r="BM989" s="73"/>
      <c r="BN989" s="73"/>
    </row>
    <row r="990" spans="1:66" ht="22.5" customHeight="1" x14ac:dyDescent="0.2">
      <c r="A990" s="125" t="s">
        <v>2802</v>
      </c>
      <c r="B990" s="126" t="s">
        <v>2780</v>
      </c>
      <c r="C990" s="136" t="s">
        <v>1077</v>
      </c>
      <c r="D990" s="129">
        <v>5</v>
      </c>
      <c r="E990" s="130" t="s">
        <v>3562</v>
      </c>
      <c r="F990" s="19">
        <v>1158729</v>
      </c>
      <c r="G990" s="20">
        <v>203633</v>
      </c>
      <c r="H990" s="20">
        <v>161500</v>
      </c>
      <c r="I990" s="20">
        <v>0</v>
      </c>
      <c r="J990" s="20">
        <v>0</v>
      </c>
      <c r="K990" s="20">
        <v>0</v>
      </c>
      <c r="L990" s="20">
        <v>0</v>
      </c>
      <c r="M990" s="20">
        <v>96814</v>
      </c>
      <c r="N990" s="20">
        <v>52414</v>
      </c>
      <c r="O990" s="20">
        <v>21904</v>
      </c>
      <c r="P990" s="20">
        <v>222419</v>
      </c>
      <c r="Q990" s="20">
        <v>148943</v>
      </c>
      <c r="R990" s="20">
        <v>255690</v>
      </c>
      <c r="S990" s="20">
        <v>231287</v>
      </c>
      <c r="T990" s="21">
        <v>104157</v>
      </c>
      <c r="U990" s="54">
        <v>109830</v>
      </c>
      <c r="V990" s="20">
        <v>104622</v>
      </c>
      <c r="W990" s="20">
        <v>40592</v>
      </c>
      <c r="X990" s="20">
        <v>0</v>
      </c>
      <c r="Y990" s="21">
        <v>0</v>
      </c>
      <c r="Z990" s="20">
        <v>568805</v>
      </c>
      <c r="AA990" s="21">
        <v>0</v>
      </c>
      <c r="AB990" s="32">
        <v>253440</v>
      </c>
      <c r="AC990" s="20">
        <v>2543386</v>
      </c>
      <c r="AD990" s="20">
        <v>750634</v>
      </c>
      <c r="AE990" s="20">
        <v>1258773</v>
      </c>
      <c r="AF990" s="20">
        <v>831807</v>
      </c>
      <c r="AG990" s="20">
        <v>670833</v>
      </c>
      <c r="AH990" s="20">
        <v>87423</v>
      </c>
      <c r="AI990" s="21">
        <v>0</v>
      </c>
      <c r="AJ990" s="25">
        <v>129865</v>
      </c>
      <c r="AK990" s="25">
        <v>166141</v>
      </c>
      <c r="AL990" s="25">
        <v>36570</v>
      </c>
      <c r="AM990" s="22">
        <v>82394</v>
      </c>
      <c r="AN990" s="20">
        <v>314347</v>
      </c>
      <c r="AO990" s="20">
        <v>16123</v>
      </c>
      <c r="AP990" s="54">
        <v>10623075</v>
      </c>
      <c r="AQ990" s="25">
        <v>266229</v>
      </c>
      <c r="AR990" s="25">
        <v>267543</v>
      </c>
      <c r="AS990" s="54">
        <v>64646</v>
      </c>
      <c r="AT990" s="54">
        <v>46215</v>
      </c>
      <c r="AU990" s="54">
        <v>125548</v>
      </c>
      <c r="AV990" s="25">
        <f t="shared" si="60"/>
        <v>770181</v>
      </c>
      <c r="AW990" s="165">
        <v>1006305</v>
      </c>
      <c r="AX990" s="98">
        <f t="shared" si="61"/>
        <v>12399561</v>
      </c>
      <c r="AY990" s="73"/>
      <c r="AZ990" s="20">
        <v>1664756</v>
      </c>
      <c r="BA990" s="20">
        <v>49769</v>
      </c>
      <c r="BB990" s="19">
        <v>1714525</v>
      </c>
      <c r="BC990" s="19">
        <f t="shared" si="62"/>
        <v>14114086</v>
      </c>
      <c r="BE990" s="20">
        <v>0</v>
      </c>
      <c r="BF990" s="21">
        <f t="shared" si="63"/>
        <v>14114086</v>
      </c>
      <c r="BH990" s="73"/>
      <c r="BI990" s="73"/>
      <c r="BJ990" s="73"/>
      <c r="BK990" s="73"/>
      <c r="BL990" s="73"/>
      <c r="BM990" s="73"/>
      <c r="BN990" s="73"/>
    </row>
    <row r="991" spans="1:66" ht="22.5" customHeight="1" x14ac:dyDescent="0.2">
      <c r="A991" s="125" t="s">
        <v>2803</v>
      </c>
      <c r="B991" s="126" t="s">
        <v>2780</v>
      </c>
      <c r="C991" s="136" t="s">
        <v>1078</v>
      </c>
      <c r="D991" s="129">
        <v>5</v>
      </c>
      <c r="E991" s="130" t="s">
        <v>3561</v>
      </c>
      <c r="F991" s="19">
        <v>1157429</v>
      </c>
      <c r="G991" s="20">
        <v>241493</v>
      </c>
      <c r="H991" s="20">
        <v>175180</v>
      </c>
      <c r="I991" s="20">
        <v>1148</v>
      </c>
      <c r="J991" s="20">
        <v>21720</v>
      </c>
      <c r="K991" s="20">
        <v>0</v>
      </c>
      <c r="L991" s="20">
        <v>0</v>
      </c>
      <c r="M991" s="20">
        <v>88687</v>
      </c>
      <c r="N991" s="20">
        <v>46816</v>
      </c>
      <c r="O991" s="20">
        <v>26492</v>
      </c>
      <c r="P991" s="20">
        <v>150093</v>
      </c>
      <c r="Q991" s="20">
        <v>124571</v>
      </c>
      <c r="R991" s="20">
        <v>196110</v>
      </c>
      <c r="S991" s="20">
        <v>208069</v>
      </c>
      <c r="T991" s="21">
        <v>115730</v>
      </c>
      <c r="U991" s="54">
        <v>97062</v>
      </c>
      <c r="V991" s="20">
        <v>120204</v>
      </c>
      <c r="W991" s="20">
        <v>50740</v>
      </c>
      <c r="X991" s="20">
        <v>0</v>
      </c>
      <c r="Y991" s="21">
        <v>0</v>
      </c>
      <c r="Z991" s="20">
        <v>465819</v>
      </c>
      <c r="AA991" s="21">
        <v>77935</v>
      </c>
      <c r="AB991" s="32">
        <v>316509</v>
      </c>
      <c r="AC991" s="20">
        <v>2685072</v>
      </c>
      <c r="AD991" s="20">
        <v>954146</v>
      </c>
      <c r="AE991" s="20">
        <v>1432854</v>
      </c>
      <c r="AF991" s="20">
        <v>958192</v>
      </c>
      <c r="AG991" s="20">
        <v>505670</v>
      </c>
      <c r="AH991" s="20">
        <v>124890</v>
      </c>
      <c r="AI991" s="21">
        <v>9420</v>
      </c>
      <c r="AJ991" s="25">
        <v>121978</v>
      </c>
      <c r="AK991" s="25">
        <v>153347</v>
      </c>
      <c r="AL991" s="25">
        <v>39003</v>
      </c>
      <c r="AM991" s="22">
        <v>77486</v>
      </c>
      <c r="AN991" s="20">
        <v>334689</v>
      </c>
      <c r="AO991" s="20">
        <v>23165</v>
      </c>
      <c r="AP991" s="54">
        <v>11101719</v>
      </c>
      <c r="AQ991" s="25">
        <v>188682</v>
      </c>
      <c r="AR991" s="25">
        <v>223159</v>
      </c>
      <c r="AS991" s="54">
        <v>84558</v>
      </c>
      <c r="AT991" s="54">
        <v>58667</v>
      </c>
      <c r="AU991" s="54">
        <v>100679</v>
      </c>
      <c r="AV991" s="25">
        <f t="shared" si="60"/>
        <v>655745</v>
      </c>
      <c r="AW991" s="165">
        <v>1128214</v>
      </c>
      <c r="AX991" s="98">
        <f t="shared" si="61"/>
        <v>12885678</v>
      </c>
      <c r="AY991" s="73"/>
      <c r="AZ991" s="20">
        <v>1532059</v>
      </c>
      <c r="BA991" s="20">
        <v>69748</v>
      </c>
      <c r="BB991" s="19">
        <v>1601807</v>
      </c>
      <c r="BC991" s="19">
        <f t="shared" si="62"/>
        <v>14487485</v>
      </c>
      <c r="BE991" s="20">
        <v>262119</v>
      </c>
      <c r="BF991" s="21">
        <f t="shared" si="63"/>
        <v>14225366</v>
      </c>
      <c r="BH991" s="73"/>
      <c r="BI991" s="73"/>
      <c r="BJ991" s="73"/>
      <c r="BK991" s="73"/>
      <c r="BL991" s="73"/>
      <c r="BM991" s="73"/>
      <c r="BN991" s="73"/>
    </row>
    <row r="992" spans="1:66" ht="22.5" customHeight="1" x14ac:dyDescent="0.2">
      <c r="A992" s="125" t="s">
        <v>2804</v>
      </c>
      <c r="B992" s="126" t="s">
        <v>2780</v>
      </c>
      <c r="C992" s="136" t="s">
        <v>1079</v>
      </c>
      <c r="D992" s="129">
        <v>5</v>
      </c>
      <c r="E992" s="130" t="s">
        <v>3561</v>
      </c>
      <c r="F992" s="19">
        <v>946450</v>
      </c>
      <c r="G992" s="20">
        <v>127556</v>
      </c>
      <c r="H992" s="20">
        <v>78660</v>
      </c>
      <c r="I992" s="20">
        <v>0</v>
      </c>
      <c r="J992" s="20">
        <v>0</v>
      </c>
      <c r="K992" s="20">
        <v>0</v>
      </c>
      <c r="L992" s="20">
        <v>0</v>
      </c>
      <c r="M992" s="20">
        <v>77220</v>
      </c>
      <c r="N992" s="20">
        <v>40596</v>
      </c>
      <c r="O992" s="20">
        <v>7326</v>
      </c>
      <c r="P992" s="20">
        <v>135512</v>
      </c>
      <c r="Q992" s="20">
        <v>104608</v>
      </c>
      <c r="R992" s="20">
        <v>172215</v>
      </c>
      <c r="S992" s="20">
        <v>156275</v>
      </c>
      <c r="T992" s="21">
        <v>81011</v>
      </c>
      <c r="U992" s="54">
        <v>75684</v>
      </c>
      <c r="V992" s="20">
        <v>85701</v>
      </c>
      <c r="W992" s="20">
        <v>30444</v>
      </c>
      <c r="X992" s="20">
        <v>0</v>
      </c>
      <c r="Y992" s="21">
        <v>0</v>
      </c>
      <c r="Z992" s="20">
        <v>434449</v>
      </c>
      <c r="AA992" s="21">
        <v>0</v>
      </c>
      <c r="AB992" s="32">
        <v>199206</v>
      </c>
      <c r="AC992" s="20">
        <v>2383696</v>
      </c>
      <c r="AD992" s="20">
        <v>602924</v>
      </c>
      <c r="AE992" s="20">
        <v>854003</v>
      </c>
      <c r="AF992" s="20">
        <v>579359</v>
      </c>
      <c r="AG992" s="20">
        <v>474395</v>
      </c>
      <c r="AH992" s="20">
        <v>59368</v>
      </c>
      <c r="AI992" s="21">
        <v>10362</v>
      </c>
      <c r="AJ992" s="25">
        <v>108084</v>
      </c>
      <c r="AK992" s="25">
        <v>144420</v>
      </c>
      <c r="AL992" s="25">
        <v>29556</v>
      </c>
      <c r="AM992" s="22">
        <v>73833</v>
      </c>
      <c r="AN992" s="20">
        <v>304744</v>
      </c>
      <c r="AO992" s="20">
        <v>9020</v>
      </c>
      <c r="AP992" s="54">
        <v>8386677</v>
      </c>
      <c r="AQ992" s="25">
        <v>146484</v>
      </c>
      <c r="AR992" s="25">
        <v>225083</v>
      </c>
      <c r="AS992" s="54">
        <v>39981</v>
      </c>
      <c r="AT992" s="54">
        <v>45045</v>
      </c>
      <c r="AU992" s="54">
        <v>137225</v>
      </c>
      <c r="AV992" s="25">
        <f t="shared" si="60"/>
        <v>593818</v>
      </c>
      <c r="AW992" s="165">
        <v>1065174</v>
      </c>
      <c r="AX992" s="98">
        <f t="shared" si="61"/>
        <v>10045669</v>
      </c>
      <c r="AY992" s="73"/>
      <c r="AZ992" s="20">
        <v>1346811</v>
      </c>
      <c r="BA992" s="20">
        <v>24774</v>
      </c>
      <c r="BB992" s="19">
        <v>1371585</v>
      </c>
      <c r="BC992" s="19">
        <f t="shared" si="62"/>
        <v>11417254</v>
      </c>
      <c r="BE992" s="20">
        <v>142004</v>
      </c>
      <c r="BF992" s="21">
        <f t="shared" si="63"/>
        <v>11275250</v>
      </c>
      <c r="BH992" s="73"/>
      <c r="BI992" s="73"/>
      <c r="BJ992" s="73"/>
      <c r="BK992" s="73"/>
      <c r="BL992" s="73"/>
      <c r="BM992" s="73"/>
      <c r="BN992" s="73"/>
    </row>
    <row r="993" spans="1:66" ht="22.5" customHeight="1" x14ac:dyDescent="0.2">
      <c r="A993" s="125" t="s">
        <v>2805</v>
      </c>
      <c r="B993" s="126" t="s">
        <v>2780</v>
      </c>
      <c r="C993" s="136" t="s">
        <v>1080</v>
      </c>
      <c r="D993" s="129">
        <v>5</v>
      </c>
      <c r="E993" s="130" t="s">
        <v>3561</v>
      </c>
      <c r="F993" s="19">
        <v>1087153</v>
      </c>
      <c r="G993" s="20">
        <v>163847</v>
      </c>
      <c r="H993" s="20">
        <v>103740</v>
      </c>
      <c r="I993" s="20">
        <v>0</v>
      </c>
      <c r="J993" s="20">
        <v>0</v>
      </c>
      <c r="K993" s="20">
        <v>0</v>
      </c>
      <c r="L993" s="20">
        <v>0</v>
      </c>
      <c r="M993" s="20">
        <v>87405</v>
      </c>
      <c r="N993" s="20">
        <v>47236</v>
      </c>
      <c r="O993" s="20">
        <v>21571</v>
      </c>
      <c r="P993" s="20">
        <v>120496</v>
      </c>
      <c r="Q993" s="20">
        <v>112903</v>
      </c>
      <c r="R993" s="20">
        <v>206010</v>
      </c>
      <c r="S993" s="20">
        <v>179493</v>
      </c>
      <c r="T993" s="21">
        <v>104157</v>
      </c>
      <c r="U993" s="54">
        <v>93618</v>
      </c>
      <c r="V993" s="20">
        <v>82362</v>
      </c>
      <c r="W993" s="20">
        <v>30444</v>
      </c>
      <c r="X993" s="20">
        <v>0</v>
      </c>
      <c r="Y993" s="21">
        <v>0</v>
      </c>
      <c r="Z993" s="20">
        <v>497070</v>
      </c>
      <c r="AA993" s="21">
        <v>0</v>
      </c>
      <c r="AB993" s="32">
        <v>197212</v>
      </c>
      <c r="AC993" s="20">
        <v>2429761</v>
      </c>
      <c r="AD993" s="20">
        <v>976275</v>
      </c>
      <c r="AE993" s="20">
        <v>1265125</v>
      </c>
      <c r="AF993" s="20">
        <v>895885</v>
      </c>
      <c r="AG993" s="20">
        <v>503782</v>
      </c>
      <c r="AH993" s="20">
        <v>30499</v>
      </c>
      <c r="AI993" s="21">
        <v>15072</v>
      </c>
      <c r="AJ993" s="25">
        <v>118642</v>
      </c>
      <c r="AK993" s="25">
        <v>149890</v>
      </c>
      <c r="AL993" s="25">
        <v>34468</v>
      </c>
      <c r="AM993" s="22">
        <v>75737</v>
      </c>
      <c r="AN993" s="20">
        <v>304242</v>
      </c>
      <c r="AO993" s="20">
        <v>10670</v>
      </c>
      <c r="AP993" s="54">
        <v>9944765</v>
      </c>
      <c r="AQ993" s="25">
        <v>197945</v>
      </c>
      <c r="AR993" s="25">
        <v>256965</v>
      </c>
      <c r="AS993" s="54">
        <v>47018</v>
      </c>
      <c r="AT993" s="54">
        <v>47266</v>
      </c>
      <c r="AU993" s="54">
        <v>168367</v>
      </c>
      <c r="AV993" s="25">
        <f t="shared" si="60"/>
        <v>717561</v>
      </c>
      <c r="AW993" s="165">
        <v>1280040</v>
      </c>
      <c r="AX993" s="98">
        <f t="shared" si="61"/>
        <v>11942366</v>
      </c>
      <c r="AY993" s="73"/>
      <c r="AZ993" s="20">
        <v>1512854</v>
      </c>
      <c r="BA993" s="20">
        <v>25945</v>
      </c>
      <c r="BB993" s="19">
        <v>1538799</v>
      </c>
      <c r="BC993" s="19">
        <f t="shared" si="62"/>
        <v>13481165</v>
      </c>
      <c r="BE993" s="20">
        <v>401851</v>
      </c>
      <c r="BF993" s="21">
        <f t="shared" si="63"/>
        <v>13079314</v>
      </c>
      <c r="BH993" s="73"/>
      <c r="BI993" s="73"/>
      <c r="BJ993" s="73"/>
      <c r="BK993" s="73"/>
      <c r="BL993" s="73"/>
      <c r="BM993" s="73"/>
      <c r="BN993" s="73"/>
    </row>
    <row r="994" spans="1:66" ht="22.5" customHeight="1" x14ac:dyDescent="0.2">
      <c r="A994" s="125" t="s">
        <v>2806</v>
      </c>
      <c r="B994" s="126" t="s">
        <v>2780</v>
      </c>
      <c r="C994" s="136" t="s">
        <v>1081</v>
      </c>
      <c r="D994" s="129">
        <v>5</v>
      </c>
      <c r="E994" s="130" t="s">
        <v>3561</v>
      </c>
      <c r="F994" s="19">
        <v>634674</v>
      </c>
      <c r="G994" s="20">
        <v>87913</v>
      </c>
      <c r="H994" s="20">
        <v>59280</v>
      </c>
      <c r="I994" s="20">
        <v>0</v>
      </c>
      <c r="J994" s="20">
        <v>644</v>
      </c>
      <c r="K994" s="20">
        <v>0</v>
      </c>
      <c r="L994" s="20">
        <v>0</v>
      </c>
      <c r="M994" s="20">
        <v>45568</v>
      </c>
      <c r="N994" s="20">
        <v>25464</v>
      </c>
      <c r="O994" s="20">
        <v>4107</v>
      </c>
      <c r="P994" s="20">
        <v>105581</v>
      </c>
      <c r="Q994" s="20">
        <v>68335</v>
      </c>
      <c r="R994" s="20">
        <v>130770</v>
      </c>
      <c r="S994" s="20">
        <v>119662</v>
      </c>
      <c r="T994" s="21">
        <v>57865</v>
      </c>
      <c r="U994" s="54">
        <v>65814</v>
      </c>
      <c r="V994" s="20">
        <v>60102</v>
      </c>
      <c r="W994" s="20">
        <v>20296</v>
      </c>
      <c r="X994" s="20">
        <v>0</v>
      </c>
      <c r="Y994" s="21">
        <v>0</v>
      </c>
      <c r="Z994" s="20">
        <v>299822</v>
      </c>
      <c r="AA994" s="21">
        <v>155155</v>
      </c>
      <c r="AB994" s="32">
        <v>173408</v>
      </c>
      <c r="AC994" s="20">
        <v>1274588</v>
      </c>
      <c r="AD994" s="20">
        <v>437164</v>
      </c>
      <c r="AE994" s="20">
        <v>642020</v>
      </c>
      <c r="AF994" s="20">
        <v>359513</v>
      </c>
      <c r="AG994" s="20">
        <v>275889</v>
      </c>
      <c r="AH994" s="20">
        <v>28689</v>
      </c>
      <c r="AI994" s="21">
        <v>5652</v>
      </c>
      <c r="AJ994" s="25">
        <v>75314</v>
      </c>
      <c r="AK994" s="25">
        <v>88482</v>
      </c>
      <c r="AL994" s="25">
        <v>19406</v>
      </c>
      <c r="AM994" s="22">
        <v>49161</v>
      </c>
      <c r="AN994" s="20">
        <v>165182</v>
      </c>
      <c r="AO994" s="20">
        <v>7483</v>
      </c>
      <c r="AP994" s="54">
        <v>5543003</v>
      </c>
      <c r="AQ994" s="25">
        <v>136246</v>
      </c>
      <c r="AR994" s="25">
        <v>142025</v>
      </c>
      <c r="AS994" s="54">
        <v>22478</v>
      </c>
      <c r="AT994" s="54">
        <v>36583</v>
      </c>
      <c r="AU994" s="54">
        <v>64816</v>
      </c>
      <c r="AV994" s="25">
        <f t="shared" si="60"/>
        <v>402148</v>
      </c>
      <c r="AW994" s="165">
        <v>700098</v>
      </c>
      <c r="AX994" s="98">
        <f t="shared" si="61"/>
        <v>6645249</v>
      </c>
      <c r="AY994" s="73"/>
      <c r="AZ994" s="20">
        <v>949906</v>
      </c>
      <c r="BA994" s="20">
        <v>20222</v>
      </c>
      <c r="BB994" s="19">
        <v>970128</v>
      </c>
      <c r="BC994" s="19">
        <f t="shared" si="62"/>
        <v>7615377</v>
      </c>
      <c r="BE994" s="20">
        <v>0</v>
      </c>
      <c r="BF994" s="21">
        <f t="shared" si="63"/>
        <v>7615377</v>
      </c>
      <c r="BH994" s="73"/>
      <c r="BI994" s="73"/>
      <c r="BJ994" s="73"/>
      <c r="BK994" s="73"/>
      <c r="BL994" s="73"/>
      <c r="BM994" s="73"/>
      <c r="BN994" s="73"/>
    </row>
    <row r="995" spans="1:66" ht="22.5" customHeight="1" x14ac:dyDescent="0.2">
      <c r="A995" s="125" t="s">
        <v>2807</v>
      </c>
      <c r="B995" s="126" t="s">
        <v>2780</v>
      </c>
      <c r="C995" s="136" t="s">
        <v>1082</v>
      </c>
      <c r="D995" s="129">
        <v>5</v>
      </c>
      <c r="E995" s="130" t="s">
        <v>3561</v>
      </c>
      <c r="F995" s="19">
        <v>695279</v>
      </c>
      <c r="G995" s="20">
        <v>102815</v>
      </c>
      <c r="H995" s="20">
        <v>75810</v>
      </c>
      <c r="I995" s="20">
        <v>0</v>
      </c>
      <c r="J995" s="20">
        <v>0</v>
      </c>
      <c r="K995" s="20">
        <v>0</v>
      </c>
      <c r="L995" s="20">
        <v>0</v>
      </c>
      <c r="M995" s="20">
        <v>50350</v>
      </c>
      <c r="N995" s="20">
        <v>27185</v>
      </c>
      <c r="O995" s="20">
        <v>1924</v>
      </c>
      <c r="P995" s="20">
        <v>205938</v>
      </c>
      <c r="Q995" s="20">
        <v>75686</v>
      </c>
      <c r="R995" s="20">
        <v>101565</v>
      </c>
      <c r="S995" s="20">
        <v>94658</v>
      </c>
      <c r="T995" s="21">
        <v>57865</v>
      </c>
      <c r="U995" s="54">
        <v>44142</v>
      </c>
      <c r="V995" s="20">
        <v>44520</v>
      </c>
      <c r="W995" s="20">
        <v>20296</v>
      </c>
      <c r="X995" s="20">
        <v>0</v>
      </c>
      <c r="Y995" s="21">
        <v>0</v>
      </c>
      <c r="Z995" s="20">
        <v>363447</v>
      </c>
      <c r="AA995" s="21">
        <v>0</v>
      </c>
      <c r="AB995" s="32">
        <v>225817</v>
      </c>
      <c r="AC995" s="20">
        <v>1489955</v>
      </c>
      <c r="AD995" s="20">
        <v>448582</v>
      </c>
      <c r="AE995" s="20">
        <v>752723</v>
      </c>
      <c r="AF995" s="20">
        <v>499503</v>
      </c>
      <c r="AG995" s="20">
        <v>356013</v>
      </c>
      <c r="AH995" s="20">
        <v>56925</v>
      </c>
      <c r="AI995" s="21">
        <v>5652</v>
      </c>
      <c r="AJ995" s="25">
        <v>78963</v>
      </c>
      <c r="AK995" s="25">
        <v>103136</v>
      </c>
      <c r="AL995" s="25">
        <v>21221</v>
      </c>
      <c r="AM995" s="22">
        <v>56131</v>
      </c>
      <c r="AN995" s="20">
        <v>185766</v>
      </c>
      <c r="AO995" s="20">
        <v>6048</v>
      </c>
      <c r="AP995" s="54">
        <v>6247915</v>
      </c>
      <c r="AQ995" s="25">
        <v>172748</v>
      </c>
      <c r="AR995" s="25">
        <v>198217</v>
      </c>
      <c r="AS995" s="54">
        <v>35463</v>
      </c>
      <c r="AT995" s="54">
        <v>41208</v>
      </c>
      <c r="AU995" s="54">
        <v>117981</v>
      </c>
      <c r="AV995" s="25">
        <f t="shared" si="60"/>
        <v>565617</v>
      </c>
      <c r="AW995" s="165">
        <v>844283</v>
      </c>
      <c r="AX995" s="98">
        <f t="shared" si="61"/>
        <v>7657815</v>
      </c>
      <c r="AY995" s="73"/>
      <c r="AZ995" s="20">
        <v>978385</v>
      </c>
      <c r="BA995" s="20">
        <v>16266</v>
      </c>
      <c r="BB995" s="19">
        <v>994651</v>
      </c>
      <c r="BC995" s="19">
        <f t="shared" si="62"/>
        <v>8652466</v>
      </c>
      <c r="BE995" s="20">
        <v>260848</v>
      </c>
      <c r="BF995" s="21">
        <f t="shared" si="63"/>
        <v>8391618</v>
      </c>
      <c r="BH995" s="73"/>
      <c r="BI995" s="73"/>
      <c r="BJ995" s="73"/>
      <c r="BK995" s="73"/>
      <c r="BL995" s="73"/>
      <c r="BM995" s="73"/>
      <c r="BN995" s="73"/>
    </row>
    <row r="996" spans="1:66" ht="22.5" customHeight="1" x14ac:dyDescent="0.2">
      <c r="A996" s="125" t="s">
        <v>2808</v>
      </c>
      <c r="B996" s="126" t="s">
        <v>2780</v>
      </c>
      <c r="C996" s="136" t="s">
        <v>1083</v>
      </c>
      <c r="D996" s="129">
        <v>5</v>
      </c>
      <c r="E996" s="130" t="s">
        <v>3561</v>
      </c>
      <c r="F996" s="19">
        <v>914032</v>
      </c>
      <c r="G996" s="20">
        <v>154864</v>
      </c>
      <c r="H996" s="20">
        <v>125020</v>
      </c>
      <c r="I996" s="20">
        <v>0</v>
      </c>
      <c r="J996" s="20">
        <v>0</v>
      </c>
      <c r="K996" s="20">
        <v>0</v>
      </c>
      <c r="L996" s="20">
        <v>0</v>
      </c>
      <c r="M996" s="20">
        <v>75664</v>
      </c>
      <c r="N996" s="20">
        <v>39222</v>
      </c>
      <c r="O996" s="20">
        <v>23606</v>
      </c>
      <c r="P996" s="20">
        <v>186868</v>
      </c>
      <c r="Q996" s="20">
        <v>101269</v>
      </c>
      <c r="R996" s="20">
        <v>165150</v>
      </c>
      <c r="S996" s="20">
        <v>158061</v>
      </c>
      <c r="T996" s="21">
        <v>104157</v>
      </c>
      <c r="U996" s="54">
        <v>69006</v>
      </c>
      <c r="V996" s="20">
        <v>69006</v>
      </c>
      <c r="W996" s="20">
        <v>30444</v>
      </c>
      <c r="X996" s="20">
        <v>0</v>
      </c>
      <c r="Y996" s="21">
        <v>0</v>
      </c>
      <c r="Z996" s="20">
        <v>419746</v>
      </c>
      <c r="AA996" s="21">
        <v>0</v>
      </c>
      <c r="AB996" s="32">
        <v>256700</v>
      </c>
      <c r="AC996" s="20">
        <v>2224670</v>
      </c>
      <c r="AD996" s="20">
        <v>607511</v>
      </c>
      <c r="AE996" s="20">
        <v>1076525</v>
      </c>
      <c r="AF996" s="20">
        <v>767085</v>
      </c>
      <c r="AG996" s="20">
        <v>502311</v>
      </c>
      <c r="AH996" s="20">
        <v>88147</v>
      </c>
      <c r="AI996" s="21">
        <v>7536</v>
      </c>
      <c r="AJ996" s="25">
        <v>106458</v>
      </c>
      <c r="AK996" s="25">
        <v>137195</v>
      </c>
      <c r="AL996" s="25">
        <v>32038</v>
      </c>
      <c r="AM996" s="22">
        <v>71361</v>
      </c>
      <c r="AN996" s="20">
        <v>331698</v>
      </c>
      <c r="AO996" s="20">
        <v>11306</v>
      </c>
      <c r="AP996" s="54">
        <v>8856656</v>
      </c>
      <c r="AQ996" s="25">
        <v>194600</v>
      </c>
      <c r="AR996" s="25">
        <v>212748</v>
      </c>
      <c r="AS996" s="54">
        <v>58779</v>
      </c>
      <c r="AT996" s="54">
        <v>51663</v>
      </c>
      <c r="AU996" s="54">
        <v>126229</v>
      </c>
      <c r="AV996" s="25">
        <f t="shared" si="60"/>
        <v>644019</v>
      </c>
      <c r="AW996" s="165">
        <v>1190187</v>
      </c>
      <c r="AX996" s="98">
        <f t="shared" si="61"/>
        <v>10690862</v>
      </c>
      <c r="AY996" s="73"/>
      <c r="AZ996" s="20">
        <v>1302561</v>
      </c>
      <c r="BA996" s="20">
        <v>31161</v>
      </c>
      <c r="BB996" s="19">
        <v>1333722</v>
      </c>
      <c r="BC996" s="19">
        <f t="shared" si="62"/>
        <v>12024584</v>
      </c>
      <c r="BE996" s="20">
        <v>349654</v>
      </c>
      <c r="BF996" s="21">
        <f t="shared" si="63"/>
        <v>11674930</v>
      </c>
      <c r="BH996" s="73"/>
      <c r="BI996" s="73"/>
      <c r="BJ996" s="73"/>
      <c r="BK996" s="73"/>
      <c r="BL996" s="73"/>
      <c r="BM996" s="73"/>
      <c r="BN996" s="73"/>
    </row>
    <row r="997" spans="1:66" ht="22.5" customHeight="1" x14ac:dyDescent="0.2">
      <c r="A997" s="125" t="s">
        <v>2809</v>
      </c>
      <c r="B997" s="126" t="s">
        <v>2780</v>
      </c>
      <c r="C997" s="136" t="s">
        <v>1084</v>
      </c>
      <c r="D997" s="129">
        <v>5</v>
      </c>
      <c r="E997" s="130" t="s">
        <v>3561</v>
      </c>
      <c r="F997" s="19">
        <v>1171413</v>
      </c>
      <c r="G997" s="20">
        <v>204774</v>
      </c>
      <c r="H997" s="20">
        <v>149150</v>
      </c>
      <c r="I997" s="20">
        <v>0</v>
      </c>
      <c r="J997" s="20">
        <v>0</v>
      </c>
      <c r="K997" s="20">
        <v>0</v>
      </c>
      <c r="L997" s="20">
        <v>0</v>
      </c>
      <c r="M997" s="20">
        <v>101171</v>
      </c>
      <c r="N997" s="20">
        <v>51995</v>
      </c>
      <c r="O997" s="20">
        <v>18056</v>
      </c>
      <c r="P997" s="20">
        <v>251452</v>
      </c>
      <c r="Q997" s="20">
        <v>129328</v>
      </c>
      <c r="R997" s="20">
        <v>275220</v>
      </c>
      <c r="S997" s="20">
        <v>275937</v>
      </c>
      <c r="T997" s="21">
        <v>115730</v>
      </c>
      <c r="U997" s="54">
        <v>112434</v>
      </c>
      <c r="V997" s="20">
        <v>126882</v>
      </c>
      <c r="W997" s="20">
        <v>50740</v>
      </c>
      <c r="X997" s="20">
        <v>0</v>
      </c>
      <c r="Y997" s="21">
        <v>0</v>
      </c>
      <c r="Z997" s="20">
        <v>594118</v>
      </c>
      <c r="AA997" s="21">
        <v>0</v>
      </c>
      <c r="AB997" s="32">
        <v>179030</v>
      </c>
      <c r="AC997" s="20">
        <v>2948333</v>
      </c>
      <c r="AD997" s="20">
        <v>744559</v>
      </c>
      <c r="AE997" s="20">
        <v>1117149</v>
      </c>
      <c r="AF997" s="20">
        <v>767085</v>
      </c>
      <c r="AG997" s="20">
        <v>566020</v>
      </c>
      <c r="AH997" s="20">
        <v>96835</v>
      </c>
      <c r="AI997" s="21">
        <v>13659</v>
      </c>
      <c r="AJ997" s="25">
        <v>132943</v>
      </c>
      <c r="AK997" s="25">
        <v>167046</v>
      </c>
      <c r="AL997" s="25">
        <v>34926</v>
      </c>
      <c r="AM997" s="22">
        <v>83765</v>
      </c>
      <c r="AN997" s="20">
        <v>442383</v>
      </c>
      <c r="AO997" s="20">
        <v>15027</v>
      </c>
      <c r="AP997" s="54">
        <v>10937160</v>
      </c>
      <c r="AQ997" s="25">
        <v>250533</v>
      </c>
      <c r="AR997" s="25">
        <v>299343</v>
      </c>
      <c r="AS997" s="54">
        <v>77631</v>
      </c>
      <c r="AT997" s="54">
        <v>56549</v>
      </c>
      <c r="AU997" s="54">
        <v>207567</v>
      </c>
      <c r="AV997" s="25">
        <f t="shared" si="60"/>
        <v>891623</v>
      </c>
      <c r="AW997" s="165">
        <v>763245</v>
      </c>
      <c r="AX997" s="98">
        <f t="shared" si="61"/>
        <v>12592028</v>
      </c>
      <c r="AY997" s="73"/>
      <c r="AZ997" s="20">
        <v>1640967</v>
      </c>
      <c r="BA997" s="20">
        <v>42255</v>
      </c>
      <c r="BB997" s="19">
        <v>1683222</v>
      </c>
      <c r="BC997" s="19">
        <f t="shared" si="62"/>
        <v>14275250</v>
      </c>
      <c r="BE997" s="20">
        <v>0</v>
      </c>
      <c r="BF997" s="21">
        <f t="shared" si="63"/>
        <v>14275250</v>
      </c>
      <c r="BH997" s="73"/>
      <c r="BI997" s="73"/>
      <c r="BJ997" s="73"/>
      <c r="BK997" s="73"/>
      <c r="BL997" s="73"/>
      <c r="BM997" s="73"/>
      <c r="BN997" s="73"/>
    </row>
    <row r="998" spans="1:66" ht="22.5" customHeight="1" x14ac:dyDescent="0.2">
      <c r="A998" s="125" t="s">
        <v>2810</v>
      </c>
      <c r="B998" s="126" t="s">
        <v>2780</v>
      </c>
      <c r="C998" s="136" t="s">
        <v>1085</v>
      </c>
      <c r="D998" s="129">
        <v>5</v>
      </c>
      <c r="E998" s="130" t="s">
        <v>3561</v>
      </c>
      <c r="F998" s="19">
        <v>958422</v>
      </c>
      <c r="G998" s="20">
        <v>534964</v>
      </c>
      <c r="H998" s="20">
        <v>369930</v>
      </c>
      <c r="I998" s="20">
        <v>13020</v>
      </c>
      <c r="J998" s="20">
        <v>24210</v>
      </c>
      <c r="K998" s="20">
        <v>16010</v>
      </c>
      <c r="L998" s="20">
        <v>11072</v>
      </c>
      <c r="M998" s="20">
        <v>58150</v>
      </c>
      <c r="N998" s="20">
        <v>32032</v>
      </c>
      <c r="O998" s="20">
        <v>15910</v>
      </c>
      <c r="P998" s="20">
        <v>254911</v>
      </c>
      <c r="Q998" s="20">
        <v>83473</v>
      </c>
      <c r="R998" s="20">
        <v>164610</v>
      </c>
      <c r="S998" s="20">
        <v>188423</v>
      </c>
      <c r="T998" s="21">
        <v>208314</v>
      </c>
      <c r="U998" s="54">
        <v>101052</v>
      </c>
      <c r="V998" s="20">
        <v>89040</v>
      </c>
      <c r="W998" s="20">
        <v>56829</v>
      </c>
      <c r="X998" s="20">
        <v>0</v>
      </c>
      <c r="Y998" s="21">
        <v>0</v>
      </c>
      <c r="Z998" s="20">
        <v>433220</v>
      </c>
      <c r="AA998" s="21">
        <v>0</v>
      </c>
      <c r="AB998" s="32">
        <v>133510</v>
      </c>
      <c r="AC998" s="20">
        <v>1932020</v>
      </c>
      <c r="AD998" s="20">
        <v>687636</v>
      </c>
      <c r="AE998" s="20">
        <v>1156167</v>
      </c>
      <c r="AF998" s="20">
        <v>675878</v>
      </c>
      <c r="AG998" s="20">
        <v>325698</v>
      </c>
      <c r="AH998" s="20">
        <v>381005</v>
      </c>
      <c r="AI998" s="21">
        <v>42861</v>
      </c>
      <c r="AJ998" s="25">
        <v>89992</v>
      </c>
      <c r="AK998" s="25">
        <v>111112</v>
      </c>
      <c r="AL998" s="25">
        <v>34123</v>
      </c>
      <c r="AM998" s="22">
        <v>57840</v>
      </c>
      <c r="AN998" s="20">
        <v>816996</v>
      </c>
      <c r="AO998" s="20">
        <v>78730</v>
      </c>
      <c r="AP998" s="54">
        <v>10137160</v>
      </c>
      <c r="AQ998" s="25">
        <v>190881</v>
      </c>
      <c r="AR998" s="25">
        <v>198594</v>
      </c>
      <c r="AS998" s="54">
        <v>192496</v>
      </c>
      <c r="AT998" s="54">
        <v>79625</v>
      </c>
      <c r="AU998" s="54">
        <v>91035</v>
      </c>
      <c r="AV998" s="25">
        <f t="shared" si="60"/>
        <v>752631</v>
      </c>
      <c r="AW998" s="165">
        <v>1863132</v>
      </c>
      <c r="AX998" s="98">
        <f t="shared" si="61"/>
        <v>12752923</v>
      </c>
      <c r="AY998" s="73"/>
      <c r="AZ998" s="20">
        <v>1151544</v>
      </c>
      <c r="BA998" s="20">
        <v>238967</v>
      </c>
      <c r="BB998" s="19">
        <v>1390511</v>
      </c>
      <c r="BC998" s="19">
        <f t="shared" si="62"/>
        <v>14143434</v>
      </c>
      <c r="BE998" s="20">
        <v>802634</v>
      </c>
      <c r="BF998" s="21">
        <f t="shared" si="63"/>
        <v>13340800</v>
      </c>
      <c r="BH998" s="73"/>
      <c r="BI998" s="73"/>
      <c r="BJ998" s="73"/>
      <c r="BK998" s="73"/>
      <c r="BL998" s="73"/>
      <c r="BM998" s="73"/>
      <c r="BN998" s="73"/>
    </row>
    <row r="999" spans="1:66" ht="22.5" customHeight="1" x14ac:dyDescent="0.2">
      <c r="A999" s="125" t="s">
        <v>2811</v>
      </c>
      <c r="B999" s="126" t="s">
        <v>2780</v>
      </c>
      <c r="C999" s="136" t="s">
        <v>1086</v>
      </c>
      <c r="D999" s="129">
        <v>5</v>
      </c>
      <c r="E999" s="130" t="s">
        <v>3561</v>
      </c>
      <c r="F999" s="19">
        <v>956961</v>
      </c>
      <c r="G999" s="20">
        <v>302597</v>
      </c>
      <c r="H999" s="20">
        <v>314070</v>
      </c>
      <c r="I999" s="20">
        <v>0</v>
      </c>
      <c r="J999" s="20">
        <v>0</v>
      </c>
      <c r="K999" s="20">
        <v>0</v>
      </c>
      <c r="L999" s="20">
        <v>0</v>
      </c>
      <c r="M999" s="20">
        <v>61768</v>
      </c>
      <c r="N999" s="20">
        <v>33659</v>
      </c>
      <c r="O999" s="20">
        <v>3737</v>
      </c>
      <c r="P999" s="20">
        <v>441335</v>
      </c>
      <c r="Q999" s="20">
        <v>86043</v>
      </c>
      <c r="R999" s="20">
        <v>123885</v>
      </c>
      <c r="S999" s="20">
        <v>142880</v>
      </c>
      <c r="T999" s="21">
        <v>142348</v>
      </c>
      <c r="U999" s="54">
        <v>63000</v>
      </c>
      <c r="V999" s="20">
        <v>79023</v>
      </c>
      <c r="W999" s="20">
        <v>60888</v>
      </c>
      <c r="X999" s="20">
        <v>0</v>
      </c>
      <c r="Y999" s="21">
        <v>0</v>
      </c>
      <c r="Z999" s="20">
        <v>381845</v>
      </c>
      <c r="AA999" s="21">
        <v>0</v>
      </c>
      <c r="AB999" s="32">
        <v>169004</v>
      </c>
      <c r="AC999" s="20">
        <v>1578817</v>
      </c>
      <c r="AD999" s="20">
        <v>723859</v>
      </c>
      <c r="AE999" s="20">
        <v>1146674</v>
      </c>
      <c r="AF999" s="20">
        <v>820778</v>
      </c>
      <c r="AG999" s="20">
        <v>322766</v>
      </c>
      <c r="AH999" s="20">
        <v>210865</v>
      </c>
      <c r="AI999" s="21">
        <v>7536</v>
      </c>
      <c r="AJ999" s="25">
        <v>93451</v>
      </c>
      <c r="AK999" s="25">
        <v>103920</v>
      </c>
      <c r="AL999" s="25">
        <v>32482</v>
      </c>
      <c r="AM999" s="22">
        <v>56487</v>
      </c>
      <c r="AN999" s="20">
        <v>1000952</v>
      </c>
      <c r="AO999" s="20">
        <v>20326</v>
      </c>
      <c r="AP999" s="54">
        <v>9481956</v>
      </c>
      <c r="AQ999" s="25">
        <v>172212</v>
      </c>
      <c r="AR999" s="25">
        <v>232465</v>
      </c>
      <c r="AS999" s="54">
        <v>137832</v>
      </c>
      <c r="AT999" s="54">
        <v>60377</v>
      </c>
      <c r="AU999" s="54">
        <v>146500</v>
      </c>
      <c r="AV999" s="25">
        <f t="shared" si="60"/>
        <v>749386</v>
      </c>
      <c r="AW999" s="165">
        <v>1808990</v>
      </c>
      <c r="AX999" s="98">
        <f t="shared" si="61"/>
        <v>12040332</v>
      </c>
      <c r="AY999" s="73"/>
      <c r="AZ999" s="20">
        <v>1173581</v>
      </c>
      <c r="BA999" s="20">
        <v>96798</v>
      </c>
      <c r="BB999" s="19">
        <v>1270379</v>
      </c>
      <c r="BC999" s="19">
        <f t="shared" si="62"/>
        <v>13310711</v>
      </c>
      <c r="BE999" s="20">
        <v>289590</v>
      </c>
      <c r="BF999" s="21">
        <f t="shared" si="63"/>
        <v>13021121</v>
      </c>
      <c r="BH999" s="73"/>
      <c r="BI999" s="73"/>
      <c r="BJ999" s="73"/>
      <c r="BK999" s="73"/>
      <c r="BL999" s="73"/>
      <c r="BM999" s="73"/>
      <c r="BN999" s="73"/>
    </row>
    <row r="1000" spans="1:66" ht="22.5" customHeight="1" x14ac:dyDescent="0.2">
      <c r="A1000" s="125" t="s">
        <v>2812</v>
      </c>
      <c r="B1000" s="126" t="s">
        <v>2780</v>
      </c>
      <c r="C1000" s="136" t="s">
        <v>1087</v>
      </c>
      <c r="D1000" s="129">
        <v>5</v>
      </c>
      <c r="E1000" s="130" t="s">
        <v>3561</v>
      </c>
      <c r="F1000" s="19">
        <v>1113028</v>
      </c>
      <c r="G1000" s="20">
        <v>169338</v>
      </c>
      <c r="H1000" s="20">
        <v>118560</v>
      </c>
      <c r="I1000" s="20">
        <v>0</v>
      </c>
      <c r="J1000" s="20">
        <v>0</v>
      </c>
      <c r="K1000" s="20">
        <v>0</v>
      </c>
      <c r="L1000" s="20">
        <v>0</v>
      </c>
      <c r="M1000" s="20">
        <v>72107</v>
      </c>
      <c r="N1000" s="20">
        <v>37980</v>
      </c>
      <c r="O1000" s="20">
        <v>9657</v>
      </c>
      <c r="P1000" s="20">
        <v>292299</v>
      </c>
      <c r="Q1000" s="20">
        <v>103263</v>
      </c>
      <c r="R1000" s="20">
        <v>174690</v>
      </c>
      <c r="S1000" s="20">
        <v>141987</v>
      </c>
      <c r="T1000" s="21">
        <v>92584</v>
      </c>
      <c r="U1000" s="54">
        <v>73332</v>
      </c>
      <c r="V1000" s="20">
        <v>66780</v>
      </c>
      <c r="W1000" s="20">
        <v>40592</v>
      </c>
      <c r="X1000" s="20">
        <v>0</v>
      </c>
      <c r="Y1000" s="21">
        <v>0</v>
      </c>
      <c r="Z1000" s="20">
        <v>430005</v>
      </c>
      <c r="AA1000" s="21">
        <v>70785</v>
      </c>
      <c r="AB1000" s="32">
        <v>322056</v>
      </c>
      <c r="AC1000" s="20">
        <v>2466380</v>
      </c>
      <c r="AD1000" s="20">
        <v>777974</v>
      </c>
      <c r="AE1000" s="20">
        <v>986972</v>
      </c>
      <c r="AF1000" s="20">
        <v>622587</v>
      </c>
      <c r="AG1000" s="20">
        <v>398965</v>
      </c>
      <c r="AH1000" s="20">
        <v>67332</v>
      </c>
      <c r="AI1000" s="21">
        <v>10362</v>
      </c>
      <c r="AJ1000" s="25">
        <v>102473</v>
      </c>
      <c r="AK1000" s="25">
        <v>133862</v>
      </c>
      <c r="AL1000" s="25">
        <v>31622</v>
      </c>
      <c r="AM1000" s="22">
        <v>69486</v>
      </c>
      <c r="AN1000" s="20">
        <v>1193019</v>
      </c>
      <c r="AO1000" s="20">
        <v>10629</v>
      </c>
      <c r="AP1000" s="54">
        <v>10200706</v>
      </c>
      <c r="AQ1000" s="25">
        <v>204991</v>
      </c>
      <c r="AR1000" s="25">
        <v>249149</v>
      </c>
      <c r="AS1000" s="54">
        <v>50565</v>
      </c>
      <c r="AT1000" s="54">
        <v>43612</v>
      </c>
      <c r="AU1000" s="54">
        <v>110686</v>
      </c>
      <c r="AV1000" s="25">
        <f t="shared" si="60"/>
        <v>659003</v>
      </c>
      <c r="AW1000" s="165">
        <v>1865574</v>
      </c>
      <c r="AX1000" s="98">
        <f t="shared" si="61"/>
        <v>12725283</v>
      </c>
      <c r="AY1000" s="73"/>
      <c r="AZ1000" s="20">
        <v>1273196</v>
      </c>
      <c r="BA1000" s="20">
        <v>25592</v>
      </c>
      <c r="BB1000" s="19">
        <v>1298788</v>
      </c>
      <c r="BC1000" s="19">
        <f t="shared" si="62"/>
        <v>14024071</v>
      </c>
      <c r="BE1000" s="20">
        <v>454468</v>
      </c>
      <c r="BF1000" s="21">
        <f t="shared" si="63"/>
        <v>13569603</v>
      </c>
      <c r="BH1000" s="73"/>
      <c r="BI1000" s="73"/>
      <c r="BJ1000" s="73"/>
      <c r="BK1000" s="73"/>
      <c r="BL1000" s="73"/>
      <c r="BM1000" s="73"/>
      <c r="BN1000" s="73"/>
    </row>
    <row r="1001" spans="1:66" ht="22.5" customHeight="1" x14ac:dyDescent="0.2">
      <c r="A1001" s="125" t="s">
        <v>2813</v>
      </c>
      <c r="B1001" s="126" t="s">
        <v>2780</v>
      </c>
      <c r="C1001" s="136" t="s">
        <v>1088</v>
      </c>
      <c r="D1001" s="129">
        <v>5</v>
      </c>
      <c r="E1001" s="130" t="s">
        <v>3561</v>
      </c>
      <c r="F1001" s="19">
        <v>1124562</v>
      </c>
      <c r="G1001" s="20">
        <v>180674</v>
      </c>
      <c r="H1001" s="20">
        <v>154660</v>
      </c>
      <c r="I1001" s="20">
        <v>0</v>
      </c>
      <c r="J1001" s="20">
        <v>0</v>
      </c>
      <c r="K1001" s="20">
        <v>0</v>
      </c>
      <c r="L1001" s="20">
        <v>0</v>
      </c>
      <c r="M1001" s="20">
        <v>90561</v>
      </c>
      <c r="N1001" s="20">
        <v>48850</v>
      </c>
      <c r="O1001" s="20">
        <v>1554</v>
      </c>
      <c r="P1001" s="20">
        <v>285016</v>
      </c>
      <c r="Q1001" s="20">
        <v>116351</v>
      </c>
      <c r="R1001" s="20">
        <v>215415</v>
      </c>
      <c r="S1001" s="20">
        <v>166991</v>
      </c>
      <c r="T1001" s="21">
        <v>115730</v>
      </c>
      <c r="U1001" s="54">
        <v>96810</v>
      </c>
      <c r="V1001" s="20">
        <v>91266</v>
      </c>
      <c r="W1001" s="20">
        <v>60888</v>
      </c>
      <c r="X1001" s="20">
        <v>0</v>
      </c>
      <c r="Y1001" s="21">
        <v>0</v>
      </c>
      <c r="Z1001" s="20">
        <v>521316</v>
      </c>
      <c r="AA1001" s="21">
        <v>0</v>
      </c>
      <c r="AB1001" s="32">
        <v>342043</v>
      </c>
      <c r="AC1001" s="20">
        <v>2730251</v>
      </c>
      <c r="AD1001" s="20">
        <v>803286</v>
      </c>
      <c r="AE1001" s="20">
        <v>1193231</v>
      </c>
      <c r="AF1001" s="20">
        <v>903371</v>
      </c>
      <c r="AG1001" s="20">
        <v>539033</v>
      </c>
      <c r="AH1001" s="20">
        <v>106519</v>
      </c>
      <c r="AI1001" s="21">
        <v>0</v>
      </c>
      <c r="AJ1001" s="25">
        <v>122334</v>
      </c>
      <c r="AK1001" s="25">
        <v>157978</v>
      </c>
      <c r="AL1001" s="25">
        <v>35598</v>
      </c>
      <c r="AM1001" s="22">
        <v>79055</v>
      </c>
      <c r="AN1001" s="20">
        <v>704803</v>
      </c>
      <c r="AO1001" s="20">
        <v>11326</v>
      </c>
      <c r="AP1001" s="54">
        <v>10999472</v>
      </c>
      <c r="AQ1001" s="25">
        <v>171347</v>
      </c>
      <c r="AR1001" s="25">
        <v>244072</v>
      </c>
      <c r="AS1001" s="54">
        <v>47839</v>
      </c>
      <c r="AT1001" s="54">
        <v>50421</v>
      </c>
      <c r="AU1001" s="54">
        <v>158137</v>
      </c>
      <c r="AV1001" s="25">
        <f t="shared" si="60"/>
        <v>671816</v>
      </c>
      <c r="AW1001" s="165">
        <v>2131014</v>
      </c>
      <c r="AX1001" s="98">
        <f t="shared" si="61"/>
        <v>13802302</v>
      </c>
      <c r="AY1001" s="73"/>
      <c r="AZ1001" s="20">
        <v>1562645</v>
      </c>
      <c r="BA1001" s="20">
        <v>28818</v>
      </c>
      <c r="BB1001" s="19">
        <v>1591463</v>
      </c>
      <c r="BC1001" s="19">
        <f t="shared" si="62"/>
        <v>15393765</v>
      </c>
      <c r="BE1001" s="20">
        <v>493389</v>
      </c>
      <c r="BF1001" s="21">
        <f t="shared" si="63"/>
        <v>14900376</v>
      </c>
      <c r="BH1001" s="73"/>
      <c r="BI1001" s="73"/>
      <c r="BJ1001" s="73"/>
      <c r="BK1001" s="73"/>
      <c r="BL1001" s="73"/>
      <c r="BM1001" s="73"/>
      <c r="BN1001" s="73"/>
    </row>
    <row r="1002" spans="1:66" ht="22.5" customHeight="1" x14ac:dyDescent="0.2">
      <c r="A1002" s="125" t="s">
        <v>2814</v>
      </c>
      <c r="B1002" s="126" t="s">
        <v>2780</v>
      </c>
      <c r="C1002" s="136" t="s">
        <v>1089</v>
      </c>
      <c r="D1002" s="129">
        <v>5</v>
      </c>
      <c r="E1002" s="130" t="s">
        <v>3561</v>
      </c>
      <c r="F1002" s="19">
        <v>658559</v>
      </c>
      <c r="G1002" s="20">
        <v>223098</v>
      </c>
      <c r="H1002" s="20">
        <v>163400</v>
      </c>
      <c r="I1002" s="20">
        <v>0</v>
      </c>
      <c r="J1002" s="20">
        <v>0</v>
      </c>
      <c r="K1002" s="20">
        <v>0</v>
      </c>
      <c r="L1002" s="20">
        <v>0</v>
      </c>
      <c r="M1002" s="20">
        <v>44105</v>
      </c>
      <c r="N1002" s="20">
        <v>23830</v>
      </c>
      <c r="O1002" s="20">
        <v>4847</v>
      </c>
      <c r="P1002" s="20">
        <v>249511</v>
      </c>
      <c r="Q1002" s="20">
        <v>75228</v>
      </c>
      <c r="R1002" s="20">
        <v>96435</v>
      </c>
      <c r="S1002" s="20">
        <v>124127</v>
      </c>
      <c r="T1002" s="21">
        <v>92584</v>
      </c>
      <c r="U1002" s="54">
        <v>47250</v>
      </c>
      <c r="V1002" s="20">
        <v>80136</v>
      </c>
      <c r="W1002" s="20">
        <v>30444</v>
      </c>
      <c r="X1002" s="20">
        <v>0</v>
      </c>
      <c r="Y1002" s="21">
        <v>0</v>
      </c>
      <c r="Z1002" s="20">
        <v>292163</v>
      </c>
      <c r="AA1002" s="21">
        <v>0</v>
      </c>
      <c r="AB1002" s="32">
        <v>174022</v>
      </c>
      <c r="AC1002" s="20">
        <v>1656599</v>
      </c>
      <c r="AD1002" s="20">
        <v>437272</v>
      </c>
      <c r="AE1002" s="20">
        <v>733319</v>
      </c>
      <c r="AF1002" s="20">
        <v>477204</v>
      </c>
      <c r="AG1002" s="20">
        <v>236718</v>
      </c>
      <c r="AH1002" s="20">
        <v>135750</v>
      </c>
      <c r="AI1002" s="21">
        <v>8478</v>
      </c>
      <c r="AJ1002" s="25">
        <v>73360</v>
      </c>
      <c r="AK1002" s="25">
        <v>86478</v>
      </c>
      <c r="AL1002" s="25">
        <v>20688</v>
      </c>
      <c r="AM1002" s="22">
        <v>48676</v>
      </c>
      <c r="AN1002" s="20">
        <v>448134</v>
      </c>
      <c r="AO1002" s="20">
        <v>16216</v>
      </c>
      <c r="AP1002" s="54">
        <v>6758631</v>
      </c>
      <c r="AQ1002" s="25">
        <v>143904</v>
      </c>
      <c r="AR1002" s="25">
        <v>147016</v>
      </c>
      <c r="AS1002" s="54">
        <v>70978</v>
      </c>
      <c r="AT1002" s="54">
        <v>52449</v>
      </c>
      <c r="AU1002" s="54">
        <v>75276</v>
      </c>
      <c r="AV1002" s="25">
        <f t="shared" si="60"/>
        <v>489623</v>
      </c>
      <c r="AW1002" s="165">
        <v>689288</v>
      </c>
      <c r="AX1002" s="98">
        <f t="shared" si="61"/>
        <v>7937542</v>
      </c>
      <c r="AY1002" s="73"/>
      <c r="AZ1002" s="20">
        <v>902435</v>
      </c>
      <c r="BA1002" s="20">
        <v>67648</v>
      </c>
      <c r="BB1002" s="19">
        <v>970083</v>
      </c>
      <c r="BC1002" s="19">
        <f t="shared" si="62"/>
        <v>8907625</v>
      </c>
      <c r="BE1002" s="20">
        <v>214203</v>
      </c>
      <c r="BF1002" s="21">
        <f t="shared" si="63"/>
        <v>8693422</v>
      </c>
      <c r="BH1002" s="73"/>
      <c r="BI1002" s="73"/>
      <c r="BJ1002" s="73"/>
      <c r="BK1002" s="73"/>
      <c r="BL1002" s="73"/>
      <c r="BM1002" s="73"/>
      <c r="BN1002" s="73"/>
    </row>
    <row r="1003" spans="1:66" ht="22.5" customHeight="1" x14ac:dyDescent="0.2">
      <c r="A1003" s="125" t="s">
        <v>2815</v>
      </c>
      <c r="B1003" s="126" t="s">
        <v>2780</v>
      </c>
      <c r="C1003" s="136" t="s">
        <v>1090</v>
      </c>
      <c r="D1003" s="129">
        <v>5</v>
      </c>
      <c r="E1003" s="130" t="s">
        <v>3562</v>
      </c>
      <c r="F1003" s="19">
        <v>831427</v>
      </c>
      <c r="G1003" s="20">
        <v>164846</v>
      </c>
      <c r="H1003" s="20">
        <v>72770</v>
      </c>
      <c r="I1003" s="20">
        <v>0</v>
      </c>
      <c r="J1003" s="20">
        <v>0</v>
      </c>
      <c r="K1003" s="20">
        <v>0</v>
      </c>
      <c r="L1003" s="20">
        <v>0</v>
      </c>
      <c r="M1003" s="20">
        <v>66026</v>
      </c>
      <c r="N1003" s="20">
        <v>35295</v>
      </c>
      <c r="O1003" s="20">
        <v>35372</v>
      </c>
      <c r="P1003" s="20">
        <v>193890</v>
      </c>
      <c r="Q1003" s="20">
        <v>90709</v>
      </c>
      <c r="R1003" s="20">
        <v>161325</v>
      </c>
      <c r="S1003" s="20">
        <v>162526</v>
      </c>
      <c r="T1003" s="21">
        <v>92584</v>
      </c>
      <c r="U1003" s="54">
        <v>76524</v>
      </c>
      <c r="V1003" s="20">
        <v>84588</v>
      </c>
      <c r="W1003" s="20">
        <v>40592</v>
      </c>
      <c r="X1003" s="20">
        <v>0</v>
      </c>
      <c r="Y1003" s="21">
        <v>0</v>
      </c>
      <c r="Z1003" s="20">
        <v>389938</v>
      </c>
      <c r="AA1003" s="21">
        <v>0</v>
      </c>
      <c r="AB1003" s="32">
        <v>142846</v>
      </c>
      <c r="AC1003" s="20">
        <v>1671446</v>
      </c>
      <c r="AD1003" s="20">
        <v>726410</v>
      </c>
      <c r="AE1003" s="20">
        <v>641392</v>
      </c>
      <c r="AF1003" s="20">
        <v>444038</v>
      </c>
      <c r="AG1003" s="20">
        <v>369467</v>
      </c>
      <c r="AH1003" s="20">
        <v>84165</v>
      </c>
      <c r="AI1003" s="21">
        <v>8949</v>
      </c>
      <c r="AJ1003" s="25">
        <v>96348</v>
      </c>
      <c r="AK1003" s="25">
        <v>115457</v>
      </c>
      <c r="AL1003" s="25">
        <v>23498</v>
      </c>
      <c r="AM1003" s="22">
        <v>61886</v>
      </c>
      <c r="AN1003" s="20">
        <v>260544</v>
      </c>
      <c r="AO1003" s="20">
        <v>14688</v>
      </c>
      <c r="AP1003" s="54">
        <v>7159546</v>
      </c>
      <c r="AQ1003" s="25">
        <v>162537</v>
      </c>
      <c r="AR1003" s="25">
        <v>170615</v>
      </c>
      <c r="AS1003" s="54">
        <v>60524</v>
      </c>
      <c r="AT1003" s="54">
        <v>29945</v>
      </c>
      <c r="AU1003" s="54">
        <v>76387</v>
      </c>
      <c r="AV1003" s="25">
        <f t="shared" si="60"/>
        <v>500008</v>
      </c>
      <c r="AW1003" s="165">
        <v>653423</v>
      </c>
      <c r="AX1003" s="98">
        <f t="shared" si="61"/>
        <v>8312977</v>
      </c>
      <c r="AY1003" s="73"/>
      <c r="AZ1003" s="20">
        <v>1190856</v>
      </c>
      <c r="BA1003" s="20">
        <v>45217</v>
      </c>
      <c r="BB1003" s="19">
        <v>1236073</v>
      </c>
      <c r="BC1003" s="19">
        <f t="shared" si="62"/>
        <v>9549050</v>
      </c>
      <c r="BE1003" s="20">
        <v>0</v>
      </c>
      <c r="BF1003" s="21">
        <f t="shared" si="63"/>
        <v>9549050</v>
      </c>
      <c r="BH1003" s="73"/>
      <c r="BI1003" s="73"/>
      <c r="BJ1003" s="73"/>
      <c r="BK1003" s="73"/>
      <c r="BL1003" s="73"/>
      <c r="BM1003" s="73"/>
      <c r="BN1003" s="73"/>
    </row>
    <row r="1004" spans="1:66" ht="22.5" customHeight="1" x14ac:dyDescent="0.2">
      <c r="A1004" s="125" t="s">
        <v>2816</v>
      </c>
      <c r="B1004" s="126" t="s">
        <v>2780</v>
      </c>
      <c r="C1004" s="136" t="s">
        <v>1091</v>
      </c>
      <c r="D1004" s="129">
        <v>5</v>
      </c>
      <c r="E1004" s="130" t="s">
        <v>3561</v>
      </c>
      <c r="F1004" s="19">
        <v>1215286</v>
      </c>
      <c r="G1004" s="20">
        <v>190157</v>
      </c>
      <c r="H1004" s="20">
        <v>238830</v>
      </c>
      <c r="I1004" s="20">
        <v>0</v>
      </c>
      <c r="J1004" s="20">
        <v>0</v>
      </c>
      <c r="K1004" s="20">
        <v>0</v>
      </c>
      <c r="L1004" s="20">
        <v>0</v>
      </c>
      <c r="M1004" s="20">
        <v>89956</v>
      </c>
      <c r="N1004" s="20">
        <v>48385</v>
      </c>
      <c r="O1004" s="20">
        <v>2331</v>
      </c>
      <c r="P1004" s="20">
        <v>232647</v>
      </c>
      <c r="Q1004" s="20">
        <v>123964</v>
      </c>
      <c r="R1004" s="20">
        <v>211140</v>
      </c>
      <c r="S1004" s="20">
        <v>200925</v>
      </c>
      <c r="T1004" s="21">
        <v>138876</v>
      </c>
      <c r="U1004" s="54">
        <v>100506</v>
      </c>
      <c r="V1004" s="20">
        <v>102396</v>
      </c>
      <c r="W1004" s="20">
        <v>50740</v>
      </c>
      <c r="X1004" s="20">
        <v>0</v>
      </c>
      <c r="Y1004" s="21">
        <v>0</v>
      </c>
      <c r="Z1004" s="20">
        <v>552297</v>
      </c>
      <c r="AA1004" s="21">
        <v>0</v>
      </c>
      <c r="AB1004" s="32">
        <v>411018</v>
      </c>
      <c r="AC1004" s="20">
        <v>3025062</v>
      </c>
      <c r="AD1004" s="20">
        <v>1197380</v>
      </c>
      <c r="AE1004" s="20">
        <v>1417847</v>
      </c>
      <c r="AF1004" s="20">
        <v>979122</v>
      </c>
      <c r="AG1004" s="20">
        <v>508446</v>
      </c>
      <c r="AH1004" s="20">
        <v>135388</v>
      </c>
      <c r="AI1004" s="21">
        <v>11304</v>
      </c>
      <c r="AJ1004" s="25">
        <v>122083</v>
      </c>
      <c r="AK1004" s="25">
        <v>150172</v>
      </c>
      <c r="AL1004" s="25">
        <v>38352</v>
      </c>
      <c r="AM1004" s="22">
        <v>75811</v>
      </c>
      <c r="AN1004" s="20">
        <v>1104162</v>
      </c>
      <c r="AO1004" s="20">
        <v>13766</v>
      </c>
      <c r="AP1004" s="54">
        <v>12688349</v>
      </c>
      <c r="AQ1004" s="25">
        <v>161027</v>
      </c>
      <c r="AR1004" s="25">
        <v>269402</v>
      </c>
      <c r="AS1004" s="54">
        <v>66004</v>
      </c>
      <c r="AT1004" s="54">
        <v>67813</v>
      </c>
      <c r="AU1004" s="54">
        <v>195644</v>
      </c>
      <c r="AV1004" s="25">
        <f t="shared" si="60"/>
        <v>759890</v>
      </c>
      <c r="AW1004" s="165">
        <v>1493864</v>
      </c>
      <c r="AX1004" s="98">
        <f t="shared" si="61"/>
        <v>14942103</v>
      </c>
      <c r="AY1004" s="73"/>
      <c r="AZ1004" s="20">
        <v>1559494</v>
      </c>
      <c r="BA1004" s="20">
        <v>43029</v>
      </c>
      <c r="BB1004" s="19">
        <v>1602523</v>
      </c>
      <c r="BC1004" s="19">
        <f t="shared" si="62"/>
        <v>16544626</v>
      </c>
      <c r="BE1004" s="20">
        <v>463541</v>
      </c>
      <c r="BF1004" s="21">
        <f t="shared" si="63"/>
        <v>16081085</v>
      </c>
      <c r="BH1004" s="73"/>
      <c r="BI1004" s="73"/>
      <c r="BJ1004" s="73"/>
      <c r="BK1004" s="73"/>
      <c r="BL1004" s="73"/>
      <c r="BM1004" s="73"/>
      <c r="BN1004" s="73"/>
    </row>
    <row r="1005" spans="1:66" ht="22.5" customHeight="1" x14ac:dyDescent="0.2">
      <c r="A1005" s="125" t="s">
        <v>2817</v>
      </c>
      <c r="B1005" s="126" t="s">
        <v>2780</v>
      </c>
      <c r="C1005" s="136" t="s">
        <v>1092</v>
      </c>
      <c r="D1005" s="129">
        <v>5</v>
      </c>
      <c r="E1005" s="130" t="s">
        <v>3562</v>
      </c>
      <c r="F1005" s="19">
        <v>836464</v>
      </c>
      <c r="G1005" s="20">
        <v>121923</v>
      </c>
      <c r="H1005" s="20">
        <v>77520</v>
      </c>
      <c r="I1005" s="20">
        <v>0</v>
      </c>
      <c r="J1005" s="20">
        <v>0</v>
      </c>
      <c r="K1005" s="20">
        <v>0</v>
      </c>
      <c r="L1005" s="20">
        <v>0</v>
      </c>
      <c r="M1005" s="20">
        <v>71224</v>
      </c>
      <c r="N1005" s="20">
        <v>34338</v>
      </c>
      <c r="O1005" s="20">
        <v>13764</v>
      </c>
      <c r="P1005" s="20">
        <v>155142</v>
      </c>
      <c r="Q1005" s="20">
        <v>89666</v>
      </c>
      <c r="R1005" s="20">
        <v>200385</v>
      </c>
      <c r="S1005" s="20">
        <v>171456</v>
      </c>
      <c r="T1005" s="21">
        <v>69438</v>
      </c>
      <c r="U1005" s="54">
        <v>79128</v>
      </c>
      <c r="V1005" s="20">
        <v>91266</v>
      </c>
      <c r="W1005" s="20">
        <v>30444</v>
      </c>
      <c r="X1005" s="20">
        <v>0</v>
      </c>
      <c r="Y1005" s="21">
        <v>0</v>
      </c>
      <c r="Z1005" s="20">
        <v>411929</v>
      </c>
      <c r="AA1005" s="21">
        <v>0</v>
      </c>
      <c r="AB1005" s="32">
        <v>134171</v>
      </c>
      <c r="AC1005" s="20">
        <v>2118108</v>
      </c>
      <c r="AD1005" s="20">
        <v>549939</v>
      </c>
      <c r="AE1005" s="20">
        <v>589321</v>
      </c>
      <c r="AF1005" s="20">
        <v>390425</v>
      </c>
      <c r="AG1005" s="20">
        <v>368458</v>
      </c>
      <c r="AH1005" s="20">
        <v>47151</v>
      </c>
      <c r="AI1005" s="21">
        <v>8478</v>
      </c>
      <c r="AJ1005" s="25">
        <v>94214</v>
      </c>
      <c r="AK1005" s="25">
        <v>123790</v>
      </c>
      <c r="AL1005" s="25">
        <v>19327</v>
      </c>
      <c r="AM1005" s="22">
        <v>65401</v>
      </c>
      <c r="AN1005" s="20">
        <v>271964</v>
      </c>
      <c r="AO1005" s="20">
        <v>8979</v>
      </c>
      <c r="AP1005" s="54">
        <v>7243813</v>
      </c>
      <c r="AQ1005" s="25">
        <v>161191</v>
      </c>
      <c r="AR1005" s="25">
        <v>249553</v>
      </c>
      <c r="AS1005" s="54">
        <v>46340</v>
      </c>
      <c r="AT1005" s="54">
        <v>29765</v>
      </c>
      <c r="AU1005" s="54">
        <v>130599</v>
      </c>
      <c r="AV1005" s="25">
        <f t="shared" si="60"/>
        <v>617448</v>
      </c>
      <c r="AW1005" s="165">
        <v>583365</v>
      </c>
      <c r="AX1005" s="98">
        <f t="shared" si="61"/>
        <v>8444626</v>
      </c>
      <c r="AY1005" s="73"/>
      <c r="AZ1005" s="20">
        <v>1163899</v>
      </c>
      <c r="BA1005" s="20">
        <v>24840</v>
      </c>
      <c r="BB1005" s="19">
        <v>1188739</v>
      </c>
      <c r="BC1005" s="19">
        <f t="shared" si="62"/>
        <v>9633365</v>
      </c>
      <c r="BE1005" s="20">
        <v>0</v>
      </c>
      <c r="BF1005" s="21">
        <f t="shared" si="63"/>
        <v>9633365</v>
      </c>
      <c r="BH1005" s="73"/>
      <c r="BI1005" s="73"/>
      <c r="BJ1005" s="73"/>
      <c r="BK1005" s="73"/>
      <c r="BL1005" s="73"/>
      <c r="BM1005" s="73"/>
      <c r="BN1005" s="73"/>
    </row>
    <row r="1006" spans="1:66" ht="22.5" customHeight="1" x14ac:dyDescent="0.2">
      <c r="A1006" s="125" t="s">
        <v>2818</v>
      </c>
      <c r="B1006" s="126" t="s">
        <v>2780</v>
      </c>
      <c r="C1006" s="136" t="s">
        <v>1093</v>
      </c>
      <c r="D1006" s="129">
        <v>6</v>
      </c>
      <c r="E1006" s="130" t="s">
        <v>3561</v>
      </c>
      <c r="F1006" s="19">
        <v>650797</v>
      </c>
      <c r="G1006" s="20">
        <v>97182</v>
      </c>
      <c r="H1006" s="20">
        <v>74670</v>
      </c>
      <c r="I1006" s="20">
        <v>0</v>
      </c>
      <c r="J1006" s="20">
        <v>0</v>
      </c>
      <c r="K1006" s="20">
        <v>0</v>
      </c>
      <c r="L1006" s="20">
        <v>0</v>
      </c>
      <c r="M1006" s="20">
        <v>46068</v>
      </c>
      <c r="N1006" s="20">
        <v>24873</v>
      </c>
      <c r="O1006" s="20">
        <v>8066</v>
      </c>
      <c r="P1006" s="20">
        <v>148590</v>
      </c>
      <c r="Q1006" s="20">
        <v>71552</v>
      </c>
      <c r="R1006" s="20">
        <v>120915</v>
      </c>
      <c r="S1006" s="20">
        <v>111625</v>
      </c>
      <c r="T1006" s="21">
        <v>69438</v>
      </c>
      <c r="U1006" s="54">
        <v>57246</v>
      </c>
      <c r="V1006" s="20">
        <v>63441</v>
      </c>
      <c r="W1006" s="20">
        <v>30444</v>
      </c>
      <c r="X1006" s="20">
        <v>0</v>
      </c>
      <c r="Y1006" s="21">
        <v>0</v>
      </c>
      <c r="Z1006" s="20">
        <v>303325</v>
      </c>
      <c r="AA1006" s="21">
        <v>0</v>
      </c>
      <c r="AB1006" s="32">
        <v>0</v>
      </c>
      <c r="AC1006" s="20">
        <v>1257469</v>
      </c>
      <c r="AD1006" s="20">
        <v>404963</v>
      </c>
      <c r="AE1006" s="20">
        <v>613333</v>
      </c>
      <c r="AF1006" s="20">
        <v>419888</v>
      </c>
      <c r="AG1006" s="20">
        <v>270643</v>
      </c>
      <c r="AH1006" s="20">
        <v>56744</v>
      </c>
      <c r="AI1006" s="21">
        <v>5652</v>
      </c>
      <c r="AJ1006" s="25">
        <v>74382</v>
      </c>
      <c r="AK1006" s="25">
        <v>85594</v>
      </c>
      <c r="AL1006" s="25">
        <v>17255</v>
      </c>
      <c r="AM1006" s="22">
        <v>48286</v>
      </c>
      <c r="AN1006" s="20">
        <v>224744</v>
      </c>
      <c r="AO1006" s="20">
        <v>7585</v>
      </c>
      <c r="AP1006" s="54">
        <v>5364770</v>
      </c>
      <c r="AQ1006" s="25">
        <v>117961</v>
      </c>
      <c r="AR1006" s="25">
        <v>154496</v>
      </c>
      <c r="AS1006" s="54">
        <v>41264</v>
      </c>
      <c r="AT1006" s="54">
        <v>34601</v>
      </c>
      <c r="AU1006" s="54">
        <v>81317</v>
      </c>
      <c r="AV1006" s="25">
        <f t="shared" si="60"/>
        <v>429639</v>
      </c>
      <c r="AW1006" s="165">
        <v>700601</v>
      </c>
      <c r="AX1006" s="98">
        <f t="shared" si="61"/>
        <v>6495010</v>
      </c>
      <c r="AY1006" s="73"/>
      <c r="AZ1006" s="20">
        <v>916187</v>
      </c>
      <c r="BA1006" s="20">
        <v>23050</v>
      </c>
      <c r="BB1006" s="19">
        <v>939237</v>
      </c>
      <c r="BC1006" s="19">
        <f t="shared" si="62"/>
        <v>7434247</v>
      </c>
      <c r="BE1006" s="20">
        <v>183910</v>
      </c>
      <c r="BF1006" s="21">
        <f t="shared" si="63"/>
        <v>7250337</v>
      </c>
      <c r="BH1006" s="73"/>
      <c r="BI1006" s="73"/>
      <c r="BJ1006" s="73"/>
      <c r="BK1006" s="73"/>
      <c r="BL1006" s="73"/>
      <c r="BM1006" s="73"/>
      <c r="BN1006" s="73"/>
    </row>
    <row r="1007" spans="1:66" ht="22.5" customHeight="1" x14ac:dyDescent="0.2">
      <c r="A1007" s="125" t="s">
        <v>2819</v>
      </c>
      <c r="B1007" s="126" t="s">
        <v>2780</v>
      </c>
      <c r="C1007" s="136" t="s">
        <v>1094</v>
      </c>
      <c r="D1007" s="129">
        <v>6</v>
      </c>
      <c r="E1007" s="130" t="s">
        <v>3562</v>
      </c>
      <c r="F1007" s="19">
        <v>313134</v>
      </c>
      <c r="G1007" s="20">
        <v>31016</v>
      </c>
      <c r="H1007" s="20">
        <v>30590</v>
      </c>
      <c r="I1007" s="20">
        <v>0</v>
      </c>
      <c r="J1007" s="20">
        <v>0</v>
      </c>
      <c r="K1007" s="20">
        <v>0</v>
      </c>
      <c r="L1007" s="20">
        <v>0</v>
      </c>
      <c r="M1007" s="20">
        <v>16352</v>
      </c>
      <c r="N1007" s="20">
        <v>8821</v>
      </c>
      <c r="O1007" s="20">
        <v>1665</v>
      </c>
      <c r="P1007" s="20">
        <v>70262</v>
      </c>
      <c r="Q1007" s="20">
        <v>32598</v>
      </c>
      <c r="R1007" s="20">
        <v>42975</v>
      </c>
      <c r="S1007" s="20">
        <v>43757</v>
      </c>
      <c r="T1007" s="21">
        <v>34719</v>
      </c>
      <c r="U1007" s="54">
        <v>21462</v>
      </c>
      <c r="V1007" s="20">
        <v>21147</v>
      </c>
      <c r="W1007" s="20">
        <v>10148</v>
      </c>
      <c r="X1007" s="20">
        <v>0</v>
      </c>
      <c r="Y1007" s="21">
        <v>0</v>
      </c>
      <c r="Z1007" s="20">
        <v>142303</v>
      </c>
      <c r="AA1007" s="21">
        <v>0</v>
      </c>
      <c r="AB1007" s="32">
        <v>0</v>
      </c>
      <c r="AC1007" s="20">
        <v>597267</v>
      </c>
      <c r="AD1007" s="20">
        <v>185147</v>
      </c>
      <c r="AE1007" s="20">
        <v>264682</v>
      </c>
      <c r="AF1007" s="20">
        <v>140795</v>
      </c>
      <c r="AG1007" s="20">
        <v>99145</v>
      </c>
      <c r="AH1007" s="20">
        <v>22173</v>
      </c>
      <c r="AI1007" s="21">
        <v>0</v>
      </c>
      <c r="AJ1007" s="25">
        <v>40721</v>
      </c>
      <c r="AK1007" s="25">
        <v>47837</v>
      </c>
      <c r="AL1007" s="25">
        <v>8008</v>
      </c>
      <c r="AM1007" s="22">
        <v>24693</v>
      </c>
      <c r="AN1007" s="20">
        <v>156290</v>
      </c>
      <c r="AO1007" s="20">
        <v>3290</v>
      </c>
      <c r="AP1007" s="54">
        <v>2410997</v>
      </c>
      <c r="AQ1007" s="25">
        <v>70352</v>
      </c>
      <c r="AR1007" s="25">
        <v>91304</v>
      </c>
      <c r="AS1007" s="54">
        <v>16928</v>
      </c>
      <c r="AT1007" s="54">
        <v>24385</v>
      </c>
      <c r="AU1007" s="54">
        <v>35748</v>
      </c>
      <c r="AV1007" s="25">
        <f t="shared" si="60"/>
        <v>238717</v>
      </c>
      <c r="AW1007" s="165">
        <v>151575</v>
      </c>
      <c r="AX1007" s="98">
        <f t="shared" si="61"/>
        <v>2801289</v>
      </c>
      <c r="AY1007" s="73"/>
      <c r="AZ1007" s="20">
        <v>453209</v>
      </c>
      <c r="BA1007" s="20">
        <v>8243</v>
      </c>
      <c r="BB1007" s="19">
        <v>461452</v>
      </c>
      <c r="BC1007" s="19">
        <f t="shared" si="62"/>
        <v>3262741</v>
      </c>
      <c r="BE1007" s="20">
        <v>0</v>
      </c>
      <c r="BF1007" s="21">
        <f t="shared" si="63"/>
        <v>3262741</v>
      </c>
      <c r="BH1007" s="73"/>
      <c r="BI1007" s="73"/>
      <c r="BJ1007" s="73"/>
      <c r="BK1007" s="73"/>
      <c r="BL1007" s="73"/>
      <c r="BM1007" s="73"/>
      <c r="BN1007" s="73"/>
    </row>
    <row r="1008" spans="1:66" ht="22.5" customHeight="1" x14ac:dyDescent="0.2">
      <c r="A1008" s="125" t="s">
        <v>2820</v>
      </c>
      <c r="B1008" s="126" t="s">
        <v>2780</v>
      </c>
      <c r="C1008" s="136" t="s">
        <v>1095</v>
      </c>
      <c r="D1008" s="129">
        <v>6</v>
      </c>
      <c r="E1008" s="130" t="s">
        <v>3562</v>
      </c>
      <c r="F1008" s="19">
        <v>405007</v>
      </c>
      <c r="G1008" s="20">
        <v>89981</v>
      </c>
      <c r="H1008" s="20">
        <v>90440</v>
      </c>
      <c r="I1008" s="20">
        <v>0</v>
      </c>
      <c r="J1008" s="20">
        <v>0</v>
      </c>
      <c r="K1008" s="20">
        <v>0</v>
      </c>
      <c r="L1008" s="20">
        <v>0</v>
      </c>
      <c r="M1008" s="20">
        <v>24797</v>
      </c>
      <c r="N1008" s="20">
        <v>13552</v>
      </c>
      <c r="O1008" s="20">
        <v>1961</v>
      </c>
      <c r="P1008" s="20">
        <v>64947</v>
      </c>
      <c r="Q1008" s="20">
        <v>44308</v>
      </c>
      <c r="R1008" s="20">
        <v>66465</v>
      </c>
      <c r="S1008" s="20">
        <v>80370</v>
      </c>
      <c r="T1008" s="21">
        <v>34719</v>
      </c>
      <c r="U1008" s="54">
        <v>27258</v>
      </c>
      <c r="V1008" s="20">
        <v>43407</v>
      </c>
      <c r="W1008" s="20">
        <v>10148</v>
      </c>
      <c r="X1008" s="20">
        <v>0</v>
      </c>
      <c r="Y1008" s="21">
        <v>0</v>
      </c>
      <c r="Z1008" s="20">
        <v>192871</v>
      </c>
      <c r="AA1008" s="21">
        <v>0</v>
      </c>
      <c r="AB1008" s="32">
        <v>0</v>
      </c>
      <c r="AC1008" s="20">
        <v>817316</v>
      </c>
      <c r="AD1008" s="20">
        <v>239544</v>
      </c>
      <c r="AE1008" s="20">
        <v>349140</v>
      </c>
      <c r="AF1008" s="20">
        <v>247779</v>
      </c>
      <c r="AG1008" s="20">
        <v>146413</v>
      </c>
      <c r="AH1008" s="20">
        <v>60364</v>
      </c>
      <c r="AI1008" s="21">
        <v>4239</v>
      </c>
      <c r="AJ1008" s="25">
        <v>52269</v>
      </c>
      <c r="AK1008" s="25">
        <v>56502</v>
      </c>
      <c r="AL1008" s="25">
        <v>11282</v>
      </c>
      <c r="AM1008" s="22">
        <v>30898</v>
      </c>
      <c r="AN1008" s="20">
        <v>98748</v>
      </c>
      <c r="AO1008" s="20">
        <v>6857</v>
      </c>
      <c r="AP1008" s="54">
        <v>3311582</v>
      </c>
      <c r="AQ1008" s="25">
        <v>101706</v>
      </c>
      <c r="AR1008" s="25">
        <v>116600</v>
      </c>
      <c r="AS1008" s="54">
        <v>36305</v>
      </c>
      <c r="AT1008" s="54">
        <v>22868</v>
      </c>
      <c r="AU1008" s="54">
        <v>39418</v>
      </c>
      <c r="AV1008" s="25">
        <f t="shared" si="60"/>
        <v>316897</v>
      </c>
      <c r="AW1008" s="165">
        <v>310599</v>
      </c>
      <c r="AX1008" s="98">
        <f t="shared" si="61"/>
        <v>3939078</v>
      </c>
      <c r="AY1008" s="73"/>
      <c r="AZ1008" s="20">
        <v>594543</v>
      </c>
      <c r="BA1008" s="20">
        <v>21724</v>
      </c>
      <c r="BB1008" s="19">
        <v>616267</v>
      </c>
      <c r="BC1008" s="19">
        <f t="shared" si="62"/>
        <v>4555345</v>
      </c>
      <c r="BE1008" s="20">
        <v>0</v>
      </c>
      <c r="BF1008" s="21">
        <f t="shared" si="63"/>
        <v>4555345</v>
      </c>
      <c r="BH1008" s="73"/>
      <c r="BI1008" s="73"/>
      <c r="BJ1008" s="73"/>
      <c r="BK1008" s="73"/>
      <c r="BL1008" s="73"/>
      <c r="BM1008" s="73"/>
      <c r="BN1008" s="73"/>
    </row>
    <row r="1009" spans="1:66" ht="22.5" customHeight="1" x14ac:dyDescent="0.2">
      <c r="A1009" s="125" t="s">
        <v>2821</v>
      </c>
      <c r="B1009" s="126" t="s">
        <v>2780</v>
      </c>
      <c r="C1009" s="136" t="s">
        <v>1096</v>
      </c>
      <c r="D1009" s="129">
        <v>6</v>
      </c>
      <c r="E1009" s="130" t="s">
        <v>3561</v>
      </c>
      <c r="F1009" s="19">
        <v>526378</v>
      </c>
      <c r="G1009" s="20">
        <v>81496</v>
      </c>
      <c r="H1009" s="20">
        <v>86640</v>
      </c>
      <c r="I1009" s="20">
        <v>0</v>
      </c>
      <c r="J1009" s="20">
        <v>0</v>
      </c>
      <c r="K1009" s="20">
        <v>0</v>
      </c>
      <c r="L1009" s="20">
        <v>0</v>
      </c>
      <c r="M1009" s="20">
        <v>34726</v>
      </c>
      <c r="N1009" s="20">
        <v>19013</v>
      </c>
      <c r="O1009" s="20">
        <v>4403</v>
      </c>
      <c r="P1009" s="20">
        <v>55552</v>
      </c>
      <c r="Q1009" s="20">
        <v>57419</v>
      </c>
      <c r="R1009" s="20">
        <v>87660</v>
      </c>
      <c r="S1009" s="20">
        <v>78584</v>
      </c>
      <c r="T1009" s="21">
        <v>46292</v>
      </c>
      <c r="U1009" s="54">
        <v>39018</v>
      </c>
      <c r="V1009" s="20">
        <v>40068</v>
      </c>
      <c r="W1009" s="20">
        <v>20296</v>
      </c>
      <c r="X1009" s="20">
        <v>0</v>
      </c>
      <c r="Y1009" s="21">
        <v>0</v>
      </c>
      <c r="Z1009" s="20">
        <v>238138</v>
      </c>
      <c r="AA1009" s="21">
        <v>0</v>
      </c>
      <c r="AB1009" s="32">
        <v>0</v>
      </c>
      <c r="AC1009" s="20">
        <v>1218717</v>
      </c>
      <c r="AD1009" s="20">
        <v>324771</v>
      </c>
      <c r="AE1009" s="20">
        <v>570545</v>
      </c>
      <c r="AF1009" s="20">
        <v>388574</v>
      </c>
      <c r="AG1009" s="20">
        <v>203220</v>
      </c>
      <c r="AH1009" s="20">
        <v>53576</v>
      </c>
      <c r="AI1009" s="21">
        <v>5181</v>
      </c>
      <c r="AJ1009" s="25">
        <v>62668</v>
      </c>
      <c r="AK1009" s="25">
        <v>72264</v>
      </c>
      <c r="AL1009" s="25">
        <v>16343</v>
      </c>
      <c r="AM1009" s="22">
        <v>42087</v>
      </c>
      <c r="AN1009" s="20">
        <v>123831</v>
      </c>
      <c r="AO1009" s="20">
        <v>5853</v>
      </c>
      <c r="AP1009" s="54">
        <v>4503313</v>
      </c>
      <c r="AQ1009" s="25">
        <v>106131</v>
      </c>
      <c r="AR1009" s="25">
        <v>169786</v>
      </c>
      <c r="AS1009" s="54">
        <v>28022</v>
      </c>
      <c r="AT1009" s="54">
        <v>36603</v>
      </c>
      <c r="AU1009" s="54">
        <v>94556</v>
      </c>
      <c r="AV1009" s="25">
        <f t="shared" si="60"/>
        <v>435098</v>
      </c>
      <c r="AW1009" s="165">
        <v>591787</v>
      </c>
      <c r="AX1009" s="98">
        <f t="shared" si="61"/>
        <v>5530198</v>
      </c>
      <c r="AY1009" s="73"/>
      <c r="AZ1009" s="20">
        <v>767277</v>
      </c>
      <c r="BA1009" s="20">
        <v>17260</v>
      </c>
      <c r="BB1009" s="19">
        <v>784537</v>
      </c>
      <c r="BC1009" s="19">
        <f t="shared" si="62"/>
        <v>6314735</v>
      </c>
      <c r="BE1009" s="20">
        <v>212450</v>
      </c>
      <c r="BF1009" s="21">
        <f t="shared" si="63"/>
        <v>6102285</v>
      </c>
      <c r="BH1009" s="73"/>
      <c r="BI1009" s="73"/>
      <c r="BJ1009" s="73"/>
      <c r="BK1009" s="73"/>
      <c r="BL1009" s="73"/>
      <c r="BM1009" s="73"/>
      <c r="BN1009" s="73"/>
    </row>
    <row r="1010" spans="1:66" ht="22.5" customHeight="1" x14ac:dyDescent="0.2">
      <c r="A1010" s="125" t="s">
        <v>2822</v>
      </c>
      <c r="B1010" s="126" t="s">
        <v>2780</v>
      </c>
      <c r="C1010" s="136" t="s">
        <v>1097</v>
      </c>
      <c r="D1010" s="129">
        <v>6</v>
      </c>
      <c r="E1010" s="130" t="s">
        <v>3561</v>
      </c>
      <c r="F1010" s="19">
        <v>526091</v>
      </c>
      <c r="G1010" s="20">
        <v>48983</v>
      </c>
      <c r="H1010" s="20">
        <v>56430</v>
      </c>
      <c r="I1010" s="20">
        <v>0</v>
      </c>
      <c r="J1010" s="20">
        <v>0</v>
      </c>
      <c r="K1010" s="20">
        <v>0</v>
      </c>
      <c r="L1010" s="20">
        <v>0</v>
      </c>
      <c r="M1010" s="20">
        <v>33997</v>
      </c>
      <c r="N1010" s="20">
        <v>18338</v>
      </c>
      <c r="O1010" s="20">
        <v>0</v>
      </c>
      <c r="P1010" s="20">
        <v>69412</v>
      </c>
      <c r="Q1010" s="20">
        <v>57140</v>
      </c>
      <c r="R1010" s="20">
        <v>94455</v>
      </c>
      <c r="S1010" s="20">
        <v>75905</v>
      </c>
      <c r="T1010" s="21">
        <v>34719</v>
      </c>
      <c r="U1010" s="54">
        <v>40824</v>
      </c>
      <c r="V1010" s="20">
        <v>36729</v>
      </c>
      <c r="W1010" s="20">
        <v>10148</v>
      </c>
      <c r="X1010" s="20">
        <v>0</v>
      </c>
      <c r="Y1010" s="21">
        <v>0</v>
      </c>
      <c r="Z1010" s="20">
        <v>262768</v>
      </c>
      <c r="AA1010" s="21">
        <v>0</v>
      </c>
      <c r="AB1010" s="32">
        <v>0</v>
      </c>
      <c r="AC1010" s="20">
        <v>702694</v>
      </c>
      <c r="AD1010" s="20">
        <v>326583</v>
      </c>
      <c r="AE1010" s="20">
        <v>455585</v>
      </c>
      <c r="AF1010" s="20">
        <v>269031</v>
      </c>
      <c r="AG1010" s="20">
        <v>196312</v>
      </c>
      <c r="AH1010" s="20">
        <v>41359</v>
      </c>
      <c r="AI1010" s="21">
        <v>3297</v>
      </c>
      <c r="AJ1010" s="25">
        <v>61409</v>
      </c>
      <c r="AK1010" s="25">
        <v>72994</v>
      </c>
      <c r="AL1010" s="25">
        <v>13726</v>
      </c>
      <c r="AM1010" s="22">
        <v>42610</v>
      </c>
      <c r="AN1010" s="20">
        <v>139301</v>
      </c>
      <c r="AO1010" s="20">
        <v>3803</v>
      </c>
      <c r="AP1010" s="54">
        <v>3694643</v>
      </c>
      <c r="AQ1010" s="25">
        <v>111806</v>
      </c>
      <c r="AR1010" s="25">
        <v>139788</v>
      </c>
      <c r="AS1010" s="54">
        <v>16489</v>
      </c>
      <c r="AT1010" s="54">
        <v>29006</v>
      </c>
      <c r="AU1010" s="54">
        <v>81295</v>
      </c>
      <c r="AV1010" s="25">
        <f t="shared" si="60"/>
        <v>378384</v>
      </c>
      <c r="AW1010" s="165">
        <v>464516</v>
      </c>
      <c r="AX1010" s="98">
        <f t="shared" si="61"/>
        <v>4537543</v>
      </c>
      <c r="AY1010" s="73"/>
      <c r="AZ1010" s="20">
        <v>740922</v>
      </c>
      <c r="BA1010" s="20">
        <v>9680</v>
      </c>
      <c r="BB1010" s="19">
        <v>750602</v>
      </c>
      <c r="BC1010" s="19">
        <f t="shared" si="62"/>
        <v>5288145</v>
      </c>
      <c r="BE1010" s="20">
        <v>161287</v>
      </c>
      <c r="BF1010" s="21">
        <f t="shared" si="63"/>
        <v>5126858</v>
      </c>
      <c r="BH1010" s="73"/>
      <c r="BI1010" s="73"/>
      <c r="BJ1010" s="73"/>
      <c r="BK1010" s="73"/>
      <c r="BL1010" s="73"/>
      <c r="BM1010" s="73"/>
      <c r="BN1010" s="73"/>
    </row>
    <row r="1011" spans="1:66" ht="22.5" customHeight="1" x14ac:dyDescent="0.2">
      <c r="A1011" s="125" t="s">
        <v>2823</v>
      </c>
      <c r="B1011" s="126" t="s">
        <v>2780</v>
      </c>
      <c r="C1011" s="136" t="s">
        <v>1098</v>
      </c>
      <c r="D1011" s="129">
        <v>6</v>
      </c>
      <c r="E1011" s="130" t="s">
        <v>3561</v>
      </c>
      <c r="F1011" s="19">
        <v>581394</v>
      </c>
      <c r="G1011" s="20">
        <v>78715</v>
      </c>
      <c r="H1011" s="20">
        <v>75810</v>
      </c>
      <c r="I1011" s="20">
        <v>0</v>
      </c>
      <c r="J1011" s="20">
        <v>0</v>
      </c>
      <c r="K1011" s="20">
        <v>0</v>
      </c>
      <c r="L1011" s="20">
        <v>0</v>
      </c>
      <c r="M1011" s="20">
        <v>39143</v>
      </c>
      <c r="N1011" s="20">
        <v>21587</v>
      </c>
      <c r="O1011" s="20">
        <v>5328</v>
      </c>
      <c r="P1011" s="20">
        <v>107670</v>
      </c>
      <c r="Q1011" s="20">
        <v>63016</v>
      </c>
      <c r="R1011" s="20">
        <v>80100</v>
      </c>
      <c r="S1011" s="20">
        <v>84835</v>
      </c>
      <c r="T1011" s="21">
        <v>57865</v>
      </c>
      <c r="U1011" s="54">
        <v>39858</v>
      </c>
      <c r="V1011" s="20">
        <v>38955</v>
      </c>
      <c r="W1011" s="20">
        <v>20296</v>
      </c>
      <c r="X1011" s="20">
        <v>0</v>
      </c>
      <c r="Y1011" s="21">
        <v>0</v>
      </c>
      <c r="Z1011" s="20">
        <v>304086</v>
      </c>
      <c r="AA1011" s="21">
        <v>0</v>
      </c>
      <c r="AB1011" s="32">
        <v>0</v>
      </c>
      <c r="AC1011" s="20">
        <v>1039443</v>
      </c>
      <c r="AD1011" s="20">
        <v>355892</v>
      </c>
      <c r="AE1011" s="20">
        <v>572639</v>
      </c>
      <c r="AF1011" s="20">
        <v>391230</v>
      </c>
      <c r="AG1011" s="20">
        <v>226799</v>
      </c>
      <c r="AH1011" s="20">
        <v>54119</v>
      </c>
      <c r="AI1011" s="21">
        <v>4239</v>
      </c>
      <c r="AJ1011" s="25">
        <v>66940</v>
      </c>
      <c r="AK1011" s="25">
        <v>82938</v>
      </c>
      <c r="AL1011" s="25">
        <v>16885</v>
      </c>
      <c r="AM1011" s="22">
        <v>47064</v>
      </c>
      <c r="AN1011" s="20">
        <v>153974</v>
      </c>
      <c r="AO1011" s="20">
        <v>5105</v>
      </c>
      <c r="AP1011" s="54">
        <v>4615925</v>
      </c>
      <c r="AQ1011" s="25">
        <v>174099</v>
      </c>
      <c r="AR1011" s="25">
        <v>150562</v>
      </c>
      <c r="AS1011" s="54">
        <v>32037</v>
      </c>
      <c r="AT1011" s="54">
        <v>46595</v>
      </c>
      <c r="AU1011" s="54">
        <v>90059</v>
      </c>
      <c r="AV1011" s="25">
        <f t="shared" si="60"/>
        <v>493352</v>
      </c>
      <c r="AW1011" s="165">
        <v>564457</v>
      </c>
      <c r="AX1011" s="98">
        <f t="shared" si="61"/>
        <v>5673734</v>
      </c>
      <c r="AY1011" s="73"/>
      <c r="AZ1011" s="20">
        <v>816182</v>
      </c>
      <c r="BA1011" s="20">
        <v>14564</v>
      </c>
      <c r="BB1011" s="19">
        <v>830746</v>
      </c>
      <c r="BC1011" s="19">
        <f t="shared" si="62"/>
        <v>6504480</v>
      </c>
      <c r="BE1011" s="20">
        <v>212930</v>
      </c>
      <c r="BF1011" s="21">
        <f t="shared" si="63"/>
        <v>6291550</v>
      </c>
      <c r="BH1011" s="73"/>
      <c r="BI1011" s="73"/>
      <c r="BJ1011" s="73"/>
      <c r="BK1011" s="73"/>
      <c r="BL1011" s="73"/>
      <c r="BM1011" s="73"/>
      <c r="BN1011" s="73"/>
    </row>
    <row r="1012" spans="1:66" ht="22.5" customHeight="1" x14ac:dyDescent="0.2">
      <c r="A1012" s="125" t="s">
        <v>2824</v>
      </c>
      <c r="B1012" s="126" t="s">
        <v>2780</v>
      </c>
      <c r="C1012" s="136" t="s">
        <v>1099</v>
      </c>
      <c r="D1012" s="129">
        <v>6</v>
      </c>
      <c r="E1012" s="130" t="s">
        <v>3562</v>
      </c>
      <c r="F1012" s="19">
        <v>148891</v>
      </c>
      <c r="G1012" s="20">
        <v>76291</v>
      </c>
      <c r="H1012" s="20">
        <v>36290</v>
      </c>
      <c r="I1012" s="20">
        <v>0</v>
      </c>
      <c r="J1012" s="20">
        <v>0</v>
      </c>
      <c r="K1012" s="20">
        <v>0</v>
      </c>
      <c r="L1012" s="20">
        <v>0</v>
      </c>
      <c r="M1012" s="20">
        <v>4526</v>
      </c>
      <c r="N1012" s="20">
        <v>2452</v>
      </c>
      <c r="O1012" s="20">
        <v>888</v>
      </c>
      <c r="P1012" s="20">
        <v>23703</v>
      </c>
      <c r="Q1012" s="20">
        <v>16864</v>
      </c>
      <c r="R1012" s="20">
        <v>12690</v>
      </c>
      <c r="S1012" s="20">
        <v>13395</v>
      </c>
      <c r="T1012" s="21">
        <v>11573</v>
      </c>
      <c r="U1012" s="54">
        <v>4956</v>
      </c>
      <c r="V1012" s="20">
        <v>8904</v>
      </c>
      <c r="W1012" s="20">
        <v>10148</v>
      </c>
      <c r="X1012" s="20">
        <v>0</v>
      </c>
      <c r="Y1012" s="21">
        <v>0</v>
      </c>
      <c r="Z1012" s="20">
        <v>63991</v>
      </c>
      <c r="AA1012" s="21">
        <v>0</v>
      </c>
      <c r="AB1012" s="32">
        <v>0</v>
      </c>
      <c r="AC1012" s="20">
        <v>192377</v>
      </c>
      <c r="AD1012" s="20">
        <v>112534</v>
      </c>
      <c r="AE1012" s="20">
        <v>142532</v>
      </c>
      <c r="AF1012" s="20">
        <v>59570</v>
      </c>
      <c r="AG1012" s="20">
        <v>27399</v>
      </c>
      <c r="AH1012" s="20">
        <v>59006</v>
      </c>
      <c r="AI1012" s="21">
        <v>1413</v>
      </c>
      <c r="AJ1012" s="25">
        <v>20369</v>
      </c>
      <c r="AK1012" s="25">
        <v>26655</v>
      </c>
      <c r="AL1012" s="25">
        <v>3432</v>
      </c>
      <c r="AM1012" s="22">
        <v>10337</v>
      </c>
      <c r="AN1012" s="20">
        <v>48208</v>
      </c>
      <c r="AO1012" s="20">
        <v>9686</v>
      </c>
      <c r="AP1012" s="54">
        <v>1149080</v>
      </c>
      <c r="AQ1012" s="25">
        <v>53163</v>
      </c>
      <c r="AR1012" s="25">
        <v>95880</v>
      </c>
      <c r="AS1012" s="54">
        <v>41876</v>
      </c>
      <c r="AT1012" s="54">
        <v>62381</v>
      </c>
      <c r="AU1012" s="54">
        <v>31351</v>
      </c>
      <c r="AV1012" s="25">
        <f t="shared" si="60"/>
        <v>284651</v>
      </c>
      <c r="AW1012" s="165">
        <v>78651</v>
      </c>
      <c r="AX1012" s="98">
        <f t="shared" si="61"/>
        <v>1512382</v>
      </c>
      <c r="AY1012" s="73"/>
      <c r="AZ1012" s="20">
        <v>271111</v>
      </c>
      <c r="BA1012" s="20">
        <v>33150</v>
      </c>
      <c r="BB1012" s="19">
        <v>304261</v>
      </c>
      <c r="BC1012" s="19">
        <f t="shared" si="62"/>
        <v>1816643</v>
      </c>
      <c r="BE1012" s="20">
        <v>0</v>
      </c>
      <c r="BF1012" s="21">
        <f t="shared" si="63"/>
        <v>1816643</v>
      </c>
      <c r="BH1012" s="73"/>
      <c r="BI1012" s="73"/>
      <c r="BJ1012" s="73"/>
      <c r="BK1012" s="73"/>
      <c r="BL1012" s="73"/>
      <c r="BM1012" s="73"/>
      <c r="BN1012" s="73"/>
    </row>
    <row r="1013" spans="1:66" ht="22.5" customHeight="1" x14ac:dyDescent="0.2">
      <c r="A1013" s="125" t="s">
        <v>2825</v>
      </c>
      <c r="B1013" s="126" t="s">
        <v>2780</v>
      </c>
      <c r="C1013" s="136" t="s">
        <v>1100</v>
      </c>
      <c r="D1013" s="129">
        <v>6</v>
      </c>
      <c r="E1013" s="130" t="s">
        <v>3561</v>
      </c>
      <c r="F1013" s="19">
        <v>446522</v>
      </c>
      <c r="G1013" s="20">
        <v>105381</v>
      </c>
      <c r="H1013" s="20">
        <v>92910</v>
      </c>
      <c r="I1013" s="20">
        <v>0</v>
      </c>
      <c r="J1013" s="20">
        <v>0</v>
      </c>
      <c r="K1013" s="20">
        <v>0</v>
      </c>
      <c r="L1013" s="20">
        <v>0</v>
      </c>
      <c r="M1013" s="20">
        <v>28436</v>
      </c>
      <c r="N1013" s="20">
        <v>15646</v>
      </c>
      <c r="O1013" s="20">
        <v>2405</v>
      </c>
      <c r="P1013" s="20">
        <v>113443</v>
      </c>
      <c r="Q1013" s="20">
        <v>50097</v>
      </c>
      <c r="R1013" s="20">
        <v>97695</v>
      </c>
      <c r="S1013" s="20">
        <v>83942</v>
      </c>
      <c r="T1013" s="21">
        <v>46292</v>
      </c>
      <c r="U1013" s="54">
        <v>37506</v>
      </c>
      <c r="V1013" s="20">
        <v>33390</v>
      </c>
      <c r="W1013" s="20">
        <v>10148</v>
      </c>
      <c r="X1013" s="20">
        <v>0</v>
      </c>
      <c r="Y1013" s="21">
        <v>0</v>
      </c>
      <c r="Z1013" s="20">
        <v>207783</v>
      </c>
      <c r="AA1013" s="21">
        <v>79365</v>
      </c>
      <c r="AB1013" s="32">
        <v>0</v>
      </c>
      <c r="AC1013" s="20">
        <v>885264</v>
      </c>
      <c r="AD1013" s="20">
        <v>277371</v>
      </c>
      <c r="AE1013" s="20">
        <v>473523</v>
      </c>
      <c r="AF1013" s="20">
        <v>317009</v>
      </c>
      <c r="AG1013" s="20">
        <v>189786</v>
      </c>
      <c r="AH1013" s="20">
        <v>63079</v>
      </c>
      <c r="AI1013" s="21">
        <v>4710</v>
      </c>
      <c r="AJ1013" s="25">
        <v>56441</v>
      </c>
      <c r="AK1013" s="25">
        <v>60055</v>
      </c>
      <c r="AL1013" s="25">
        <v>13748</v>
      </c>
      <c r="AM1013" s="22">
        <v>33426</v>
      </c>
      <c r="AN1013" s="20">
        <v>104009</v>
      </c>
      <c r="AO1013" s="20">
        <v>7841</v>
      </c>
      <c r="AP1013" s="54">
        <v>3937223</v>
      </c>
      <c r="AQ1013" s="25">
        <v>97301</v>
      </c>
      <c r="AR1013" s="25">
        <v>129411</v>
      </c>
      <c r="AS1013" s="54">
        <v>48539</v>
      </c>
      <c r="AT1013" s="54">
        <v>23923</v>
      </c>
      <c r="AU1013" s="54">
        <v>67489</v>
      </c>
      <c r="AV1013" s="25">
        <f t="shared" si="60"/>
        <v>366663</v>
      </c>
      <c r="AW1013" s="165">
        <v>521443</v>
      </c>
      <c r="AX1013" s="98">
        <f t="shared" si="61"/>
        <v>4825329</v>
      </c>
      <c r="AY1013" s="73"/>
      <c r="AZ1013" s="20">
        <v>673184</v>
      </c>
      <c r="BA1013" s="20">
        <v>35095</v>
      </c>
      <c r="BB1013" s="19">
        <v>708279</v>
      </c>
      <c r="BC1013" s="19">
        <f t="shared" si="62"/>
        <v>5533608</v>
      </c>
      <c r="BE1013" s="20">
        <v>199311</v>
      </c>
      <c r="BF1013" s="21">
        <f t="shared" si="63"/>
        <v>5334297</v>
      </c>
      <c r="BH1013" s="73"/>
      <c r="BI1013" s="73"/>
      <c r="BJ1013" s="73"/>
      <c r="BK1013" s="73"/>
      <c r="BL1013" s="73"/>
      <c r="BM1013" s="73"/>
      <c r="BN1013" s="73"/>
    </row>
    <row r="1014" spans="1:66" ht="22.5" customHeight="1" x14ac:dyDescent="0.2">
      <c r="A1014" s="125" t="s">
        <v>2826</v>
      </c>
      <c r="B1014" s="126" t="s">
        <v>2780</v>
      </c>
      <c r="C1014" s="136" t="s">
        <v>1101</v>
      </c>
      <c r="D1014" s="129">
        <v>6</v>
      </c>
      <c r="E1014" s="130" t="s">
        <v>3561</v>
      </c>
      <c r="F1014" s="19">
        <v>690127</v>
      </c>
      <c r="G1014" s="20">
        <v>142814</v>
      </c>
      <c r="H1014" s="20">
        <v>144020</v>
      </c>
      <c r="I1014" s="20">
        <v>0</v>
      </c>
      <c r="J1014" s="20">
        <v>382</v>
      </c>
      <c r="K1014" s="20">
        <v>0</v>
      </c>
      <c r="L1014" s="20">
        <v>0</v>
      </c>
      <c r="M1014" s="20">
        <v>50554</v>
      </c>
      <c r="N1014" s="20">
        <v>27653</v>
      </c>
      <c r="O1014" s="20">
        <v>9361</v>
      </c>
      <c r="P1014" s="20">
        <v>133876</v>
      </c>
      <c r="Q1014" s="20">
        <v>73918</v>
      </c>
      <c r="R1014" s="20">
        <v>122355</v>
      </c>
      <c r="S1014" s="20">
        <v>108053</v>
      </c>
      <c r="T1014" s="21">
        <v>81011</v>
      </c>
      <c r="U1014" s="54">
        <v>56784</v>
      </c>
      <c r="V1014" s="20">
        <v>55650</v>
      </c>
      <c r="W1014" s="20">
        <v>30444</v>
      </c>
      <c r="X1014" s="20">
        <v>0</v>
      </c>
      <c r="Y1014" s="21">
        <v>0</v>
      </c>
      <c r="Z1014" s="20">
        <v>283077</v>
      </c>
      <c r="AA1014" s="21">
        <v>0</v>
      </c>
      <c r="AB1014" s="32">
        <v>0</v>
      </c>
      <c r="AC1014" s="20">
        <v>1714519</v>
      </c>
      <c r="AD1014" s="20">
        <v>448823</v>
      </c>
      <c r="AE1014" s="20">
        <v>871732</v>
      </c>
      <c r="AF1014" s="20">
        <v>530656</v>
      </c>
      <c r="AG1014" s="20">
        <v>352048</v>
      </c>
      <c r="AH1014" s="20">
        <v>66608</v>
      </c>
      <c r="AI1014" s="21">
        <v>5652</v>
      </c>
      <c r="AJ1014" s="25">
        <v>80010</v>
      </c>
      <c r="AK1014" s="25">
        <v>94064</v>
      </c>
      <c r="AL1014" s="25">
        <v>22272</v>
      </c>
      <c r="AM1014" s="22">
        <v>51840</v>
      </c>
      <c r="AN1014" s="20">
        <v>166725</v>
      </c>
      <c r="AO1014" s="20">
        <v>12208</v>
      </c>
      <c r="AP1014" s="54">
        <v>6427236</v>
      </c>
      <c r="AQ1014" s="25">
        <v>146307</v>
      </c>
      <c r="AR1014" s="25">
        <v>157498</v>
      </c>
      <c r="AS1014" s="54">
        <v>55899</v>
      </c>
      <c r="AT1014" s="54">
        <v>43573</v>
      </c>
      <c r="AU1014" s="54">
        <v>89809</v>
      </c>
      <c r="AV1014" s="25">
        <f t="shared" si="60"/>
        <v>493086</v>
      </c>
      <c r="AW1014" s="165">
        <v>844866</v>
      </c>
      <c r="AX1014" s="98">
        <f t="shared" si="61"/>
        <v>7765188</v>
      </c>
      <c r="AY1014" s="73"/>
      <c r="AZ1014" s="20">
        <v>1002510</v>
      </c>
      <c r="BA1014" s="20">
        <v>45769</v>
      </c>
      <c r="BB1014" s="19">
        <v>1048279</v>
      </c>
      <c r="BC1014" s="19">
        <f t="shared" si="62"/>
        <v>8813467</v>
      </c>
      <c r="BE1014" s="20">
        <v>264635</v>
      </c>
      <c r="BF1014" s="21">
        <f t="shared" si="63"/>
        <v>8548832</v>
      </c>
      <c r="BH1014" s="73"/>
      <c r="BI1014" s="73"/>
      <c r="BJ1014" s="73"/>
      <c r="BK1014" s="73"/>
      <c r="BL1014" s="73"/>
      <c r="BM1014" s="73"/>
      <c r="BN1014" s="73"/>
    </row>
    <row r="1015" spans="1:66" ht="22.5" customHeight="1" x14ac:dyDescent="0.2">
      <c r="A1015" s="125" t="s">
        <v>2827</v>
      </c>
      <c r="B1015" s="126" t="s">
        <v>2780</v>
      </c>
      <c r="C1015" s="136" t="s">
        <v>1102</v>
      </c>
      <c r="D1015" s="129">
        <v>6</v>
      </c>
      <c r="E1015" s="130" t="s">
        <v>3561</v>
      </c>
      <c r="F1015" s="19">
        <v>299069</v>
      </c>
      <c r="G1015" s="20">
        <v>80926</v>
      </c>
      <c r="H1015" s="20">
        <v>106780</v>
      </c>
      <c r="I1015" s="20">
        <v>14252</v>
      </c>
      <c r="J1015" s="20">
        <v>21409</v>
      </c>
      <c r="K1015" s="20">
        <v>45460</v>
      </c>
      <c r="L1015" s="20">
        <v>37488</v>
      </c>
      <c r="M1015" s="20">
        <v>12955</v>
      </c>
      <c r="N1015" s="20">
        <v>8774</v>
      </c>
      <c r="O1015" s="20">
        <v>1332</v>
      </c>
      <c r="P1015" s="20">
        <v>16597</v>
      </c>
      <c r="Q1015" s="20">
        <v>33388</v>
      </c>
      <c r="R1015" s="20">
        <v>57015</v>
      </c>
      <c r="S1015" s="20">
        <v>56259</v>
      </c>
      <c r="T1015" s="21">
        <v>69438</v>
      </c>
      <c r="U1015" s="54">
        <v>13944</v>
      </c>
      <c r="V1015" s="20">
        <v>30051</v>
      </c>
      <c r="W1015" s="20">
        <v>50740</v>
      </c>
      <c r="X1015" s="20">
        <v>0</v>
      </c>
      <c r="Y1015" s="21">
        <v>0</v>
      </c>
      <c r="Z1015" s="20">
        <v>125586</v>
      </c>
      <c r="AA1015" s="21">
        <v>0</v>
      </c>
      <c r="AB1015" s="32">
        <v>0</v>
      </c>
      <c r="AC1015" s="20">
        <v>439571</v>
      </c>
      <c r="AD1015" s="20">
        <v>216658</v>
      </c>
      <c r="AE1015" s="20">
        <v>454328</v>
      </c>
      <c r="AF1015" s="20">
        <v>276518</v>
      </c>
      <c r="AG1015" s="20">
        <v>90927</v>
      </c>
      <c r="AH1015" s="20">
        <v>76925</v>
      </c>
      <c r="AI1015" s="21">
        <v>57933</v>
      </c>
      <c r="AJ1015" s="25">
        <v>41635</v>
      </c>
      <c r="AK1015" s="25">
        <v>46658</v>
      </c>
      <c r="AL1015" s="25">
        <v>12984</v>
      </c>
      <c r="AM1015" s="22">
        <v>23806</v>
      </c>
      <c r="AN1015" s="20">
        <v>407941</v>
      </c>
      <c r="AO1015" s="20">
        <v>8528</v>
      </c>
      <c r="AP1015" s="54">
        <v>3235875</v>
      </c>
      <c r="AQ1015" s="25">
        <v>76851</v>
      </c>
      <c r="AR1015" s="25">
        <v>168589</v>
      </c>
      <c r="AS1015" s="54">
        <v>109167</v>
      </c>
      <c r="AT1015" s="54">
        <v>61389</v>
      </c>
      <c r="AU1015" s="54">
        <v>87638</v>
      </c>
      <c r="AV1015" s="25">
        <f t="shared" si="60"/>
        <v>503634</v>
      </c>
      <c r="AW1015" s="165">
        <v>423178</v>
      </c>
      <c r="AX1015" s="98">
        <f t="shared" si="61"/>
        <v>4162687</v>
      </c>
      <c r="AY1015" s="73"/>
      <c r="AZ1015" s="20">
        <v>466767</v>
      </c>
      <c r="BA1015" s="20">
        <v>42719</v>
      </c>
      <c r="BB1015" s="19">
        <v>509486</v>
      </c>
      <c r="BC1015" s="19">
        <f t="shared" si="62"/>
        <v>4672173</v>
      </c>
      <c r="BE1015" s="20">
        <v>87145</v>
      </c>
      <c r="BF1015" s="21">
        <f t="shared" si="63"/>
        <v>4585028</v>
      </c>
      <c r="BH1015" s="73"/>
      <c r="BI1015" s="73"/>
      <c r="BJ1015" s="73"/>
      <c r="BK1015" s="73"/>
      <c r="BL1015" s="73"/>
      <c r="BM1015" s="73"/>
      <c r="BN1015" s="73"/>
    </row>
    <row r="1016" spans="1:66" ht="22.5" customHeight="1" x14ac:dyDescent="0.2">
      <c r="A1016" s="125" t="s">
        <v>2828</v>
      </c>
      <c r="B1016" s="126" t="s">
        <v>2780</v>
      </c>
      <c r="C1016" s="136" t="s">
        <v>877</v>
      </c>
      <c r="D1016" s="129">
        <v>6</v>
      </c>
      <c r="E1016" s="130" t="s">
        <v>3561</v>
      </c>
      <c r="F1016" s="19">
        <v>359594</v>
      </c>
      <c r="G1016" s="20">
        <v>94900</v>
      </c>
      <c r="H1016" s="20">
        <v>118180</v>
      </c>
      <c r="I1016" s="20">
        <v>0</v>
      </c>
      <c r="J1016" s="20">
        <v>8075</v>
      </c>
      <c r="K1016" s="20">
        <v>12910</v>
      </c>
      <c r="L1016" s="20">
        <v>8076</v>
      </c>
      <c r="M1016" s="20">
        <v>21776</v>
      </c>
      <c r="N1016" s="20">
        <v>11878</v>
      </c>
      <c r="O1016" s="20">
        <v>4292</v>
      </c>
      <c r="P1016" s="20">
        <v>6771</v>
      </c>
      <c r="Q1016" s="20">
        <v>40793</v>
      </c>
      <c r="R1016" s="20">
        <v>58275</v>
      </c>
      <c r="S1016" s="20">
        <v>52687</v>
      </c>
      <c r="T1016" s="21">
        <v>69438</v>
      </c>
      <c r="U1016" s="54">
        <v>19908</v>
      </c>
      <c r="V1016" s="20">
        <v>25599</v>
      </c>
      <c r="W1016" s="20">
        <v>20296</v>
      </c>
      <c r="X1016" s="20">
        <v>0</v>
      </c>
      <c r="Y1016" s="21">
        <v>0</v>
      </c>
      <c r="Z1016" s="20">
        <v>154790</v>
      </c>
      <c r="AA1016" s="21">
        <v>0</v>
      </c>
      <c r="AB1016" s="32">
        <v>0</v>
      </c>
      <c r="AC1016" s="20">
        <v>732194</v>
      </c>
      <c r="AD1016" s="20">
        <v>239469</v>
      </c>
      <c r="AE1016" s="20">
        <v>424175</v>
      </c>
      <c r="AF1016" s="20">
        <v>281992</v>
      </c>
      <c r="AG1016" s="20">
        <v>119481</v>
      </c>
      <c r="AH1016" s="20">
        <v>92853</v>
      </c>
      <c r="AI1016" s="21">
        <v>9891</v>
      </c>
      <c r="AJ1016" s="25">
        <v>49897</v>
      </c>
      <c r="AK1016" s="25">
        <v>57029</v>
      </c>
      <c r="AL1016" s="25">
        <v>12402</v>
      </c>
      <c r="AM1016" s="22">
        <v>31396</v>
      </c>
      <c r="AN1016" s="20">
        <v>96958</v>
      </c>
      <c r="AO1016" s="20">
        <v>10035</v>
      </c>
      <c r="AP1016" s="54">
        <v>3246010</v>
      </c>
      <c r="AQ1016" s="25">
        <v>91348</v>
      </c>
      <c r="AR1016" s="25">
        <v>131097</v>
      </c>
      <c r="AS1016" s="54">
        <v>96244</v>
      </c>
      <c r="AT1016" s="54">
        <v>26517</v>
      </c>
      <c r="AU1016" s="54">
        <v>67622</v>
      </c>
      <c r="AV1016" s="25">
        <f t="shared" si="60"/>
        <v>412828</v>
      </c>
      <c r="AW1016" s="165">
        <v>443568</v>
      </c>
      <c r="AX1016" s="98">
        <f t="shared" si="61"/>
        <v>4102406</v>
      </c>
      <c r="AY1016" s="73"/>
      <c r="AZ1016" s="20">
        <v>559833</v>
      </c>
      <c r="BA1016" s="20">
        <v>49327</v>
      </c>
      <c r="BB1016" s="19">
        <v>609160</v>
      </c>
      <c r="BC1016" s="19">
        <f t="shared" si="62"/>
        <v>4711566</v>
      </c>
      <c r="BE1016" s="20">
        <v>130474</v>
      </c>
      <c r="BF1016" s="21">
        <f t="shared" si="63"/>
        <v>4581092</v>
      </c>
      <c r="BH1016" s="73"/>
      <c r="BI1016" s="73"/>
      <c r="BJ1016" s="73"/>
      <c r="BK1016" s="73"/>
      <c r="BL1016" s="73"/>
      <c r="BM1016" s="73"/>
      <c r="BN1016" s="73"/>
    </row>
    <row r="1017" spans="1:66" ht="22.5" customHeight="1" x14ac:dyDescent="0.2">
      <c r="A1017" s="125" t="s">
        <v>2829</v>
      </c>
      <c r="B1017" s="126" t="s">
        <v>2780</v>
      </c>
      <c r="C1017" s="136" t="s">
        <v>1103</v>
      </c>
      <c r="D1017" s="129">
        <v>6</v>
      </c>
      <c r="E1017" s="130" t="s">
        <v>3561</v>
      </c>
      <c r="F1017" s="19">
        <v>626313</v>
      </c>
      <c r="G1017" s="20">
        <v>116433</v>
      </c>
      <c r="H1017" s="20">
        <v>92340</v>
      </c>
      <c r="I1017" s="20">
        <v>0</v>
      </c>
      <c r="J1017" s="20">
        <v>841</v>
      </c>
      <c r="K1017" s="20">
        <v>0</v>
      </c>
      <c r="L1017" s="20">
        <v>0</v>
      </c>
      <c r="M1017" s="20">
        <v>42142</v>
      </c>
      <c r="N1017" s="20">
        <v>22986</v>
      </c>
      <c r="O1017" s="20">
        <v>11174</v>
      </c>
      <c r="P1017" s="20">
        <v>112494</v>
      </c>
      <c r="Q1017" s="20">
        <v>64885</v>
      </c>
      <c r="R1017" s="20">
        <v>104580</v>
      </c>
      <c r="S1017" s="20">
        <v>83942</v>
      </c>
      <c r="T1017" s="21">
        <v>46292</v>
      </c>
      <c r="U1017" s="54">
        <v>49980</v>
      </c>
      <c r="V1017" s="20">
        <v>46746</v>
      </c>
      <c r="W1017" s="20">
        <v>20296</v>
      </c>
      <c r="X1017" s="20">
        <v>0</v>
      </c>
      <c r="Y1017" s="21">
        <v>0</v>
      </c>
      <c r="Z1017" s="20">
        <v>248239</v>
      </c>
      <c r="AA1017" s="21">
        <v>0</v>
      </c>
      <c r="AB1017" s="32">
        <v>0</v>
      </c>
      <c r="AC1017" s="20">
        <v>1900525</v>
      </c>
      <c r="AD1017" s="20">
        <v>391800</v>
      </c>
      <c r="AE1017" s="20">
        <v>582481</v>
      </c>
      <c r="AF1017" s="20">
        <v>441704</v>
      </c>
      <c r="AG1017" s="20">
        <v>219856</v>
      </c>
      <c r="AH1017" s="20">
        <v>53305</v>
      </c>
      <c r="AI1017" s="21">
        <v>5181</v>
      </c>
      <c r="AJ1017" s="25">
        <v>72467</v>
      </c>
      <c r="AK1017" s="25">
        <v>88067</v>
      </c>
      <c r="AL1017" s="25">
        <v>19400</v>
      </c>
      <c r="AM1017" s="22">
        <v>48992</v>
      </c>
      <c r="AN1017" s="20">
        <v>126049</v>
      </c>
      <c r="AO1017" s="20">
        <v>12054</v>
      </c>
      <c r="AP1017" s="54">
        <v>5651564</v>
      </c>
      <c r="AQ1017" s="25">
        <v>99900</v>
      </c>
      <c r="AR1017" s="25">
        <v>159565</v>
      </c>
      <c r="AS1017" s="54">
        <v>44569</v>
      </c>
      <c r="AT1017" s="54">
        <v>27032</v>
      </c>
      <c r="AU1017" s="54">
        <v>68803</v>
      </c>
      <c r="AV1017" s="25">
        <f t="shared" si="60"/>
        <v>399869</v>
      </c>
      <c r="AW1017" s="165">
        <v>620412</v>
      </c>
      <c r="AX1017" s="98">
        <f t="shared" si="61"/>
        <v>6671845</v>
      </c>
      <c r="AY1017" s="73"/>
      <c r="AZ1017" s="20">
        <v>910807</v>
      </c>
      <c r="BA1017" s="20">
        <v>37482</v>
      </c>
      <c r="BB1017" s="19">
        <v>948289</v>
      </c>
      <c r="BC1017" s="19">
        <f t="shared" si="62"/>
        <v>7620134</v>
      </c>
      <c r="BE1017" s="20">
        <v>125255</v>
      </c>
      <c r="BF1017" s="21">
        <f t="shared" si="63"/>
        <v>7494879</v>
      </c>
      <c r="BH1017" s="73"/>
      <c r="BI1017" s="73"/>
      <c r="BJ1017" s="73"/>
      <c r="BK1017" s="73"/>
      <c r="BL1017" s="73"/>
      <c r="BM1017" s="73"/>
      <c r="BN1017" s="73"/>
    </row>
    <row r="1018" spans="1:66" ht="22.5" customHeight="1" x14ac:dyDescent="0.2">
      <c r="A1018" s="125" t="s">
        <v>2830</v>
      </c>
      <c r="B1018" s="126" t="s">
        <v>2780</v>
      </c>
      <c r="C1018" s="136" t="s">
        <v>1104</v>
      </c>
      <c r="D1018" s="129">
        <v>6</v>
      </c>
      <c r="E1018" s="130" t="s">
        <v>3562</v>
      </c>
      <c r="F1018" s="19">
        <v>579451</v>
      </c>
      <c r="G1018" s="20">
        <v>154792</v>
      </c>
      <c r="H1018" s="20">
        <v>113430</v>
      </c>
      <c r="I1018" s="20">
        <v>0</v>
      </c>
      <c r="J1018" s="20">
        <v>0</v>
      </c>
      <c r="K1018" s="20">
        <v>0</v>
      </c>
      <c r="L1018" s="20">
        <v>0</v>
      </c>
      <c r="M1018" s="20">
        <v>41091</v>
      </c>
      <c r="N1018" s="20">
        <v>22794</v>
      </c>
      <c r="O1018" s="20">
        <v>13801</v>
      </c>
      <c r="P1018" s="20">
        <v>139300</v>
      </c>
      <c r="Q1018" s="20">
        <v>64730</v>
      </c>
      <c r="R1018" s="20">
        <v>129870</v>
      </c>
      <c r="S1018" s="20">
        <v>116090</v>
      </c>
      <c r="T1018" s="21">
        <v>69438</v>
      </c>
      <c r="U1018" s="54">
        <v>54180</v>
      </c>
      <c r="V1018" s="20">
        <v>55650</v>
      </c>
      <c r="W1018" s="20">
        <v>30444</v>
      </c>
      <c r="X1018" s="20">
        <v>0</v>
      </c>
      <c r="Y1018" s="21">
        <v>0</v>
      </c>
      <c r="Z1018" s="20">
        <v>287296</v>
      </c>
      <c r="AA1018" s="21">
        <v>0</v>
      </c>
      <c r="AB1018" s="32">
        <v>0</v>
      </c>
      <c r="AC1018" s="20">
        <v>1429819</v>
      </c>
      <c r="AD1018" s="20">
        <v>366513</v>
      </c>
      <c r="AE1018" s="20">
        <v>514286</v>
      </c>
      <c r="AF1018" s="20">
        <v>354603</v>
      </c>
      <c r="AG1018" s="20">
        <v>213521</v>
      </c>
      <c r="AH1018" s="20">
        <v>107786</v>
      </c>
      <c r="AI1018" s="21">
        <v>11304</v>
      </c>
      <c r="AJ1018" s="25">
        <v>71289</v>
      </c>
      <c r="AK1018" s="25">
        <v>79651</v>
      </c>
      <c r="AL1018" s="25">
        <v>17649</v>
      </c>
      <c r="AM1018" s="22">
        <v>45221</v>
      </c>
      <c r="AN1018" s="20">
        <v>105548</v>
      </c>
      <c r="AO1018" s="20">
        <v>13776</v>
      </c>
      <c r="AP1018" s="54">
        <v>5203323</v>
      </c>
      <c r="AQ1018" s="25">
        <v>131666</v>
      </c>
      <c r="AR1018" s="25">
        <v>156305</v>
      </c>
      <c r="AS1018" s="54">
        <v>66220</v>
      </c>
      <c r="AT1018" s="54">
        <v>32326</v>
      </c>
      <c r="AU1018" s="54">
        <v>56160</v>
      </c>
      <c r="AV1018" s="25">
        <f t="shared" si="60"/>
        <v>442677</v>
      </c>
      <c r="AW1018" s="165">
        <v>596722</v>
      </c>
      <c r="AX1018" s="98">
        <f t="shared" si="61"/>
        <v>6242722</v>
      </c>
      <c r="AY1018" s="73"/>
      <c r="AZ1018" s="20">
        <v>894098</v>
      </c>
      <c r="BA1018" s="20">
        <v>57681</v>
      </c>
      <c r="BB1018" s="19">
        <v>951779</v>
      </c>
      <c r="BC1018" s="19">
        <f t="shared" si="62"/>
        <v>7194501</v>
      </c>
      <c r="BE1018" s="20">
        <v>0</v>
      </c>
      <c r="BF1018" s="21">
        <f t="shared" si="63"/>
        <v>7194501</v>
      </c>
      <c r="BH1018" s="73"/>
      <c r="BI1018" s="73"/>
      <c r="BJ1018" s="73"/>
      <c r="BK1018" s="73"/>
      <c r="BL1018" s="73"/>
      <c r="BM1018" s="73"/>
      <c r="BN1018" s="73"/>
    </row>
    <row r="1019" spans="1:66" ht="22.5" customHeight="1" x14ac:dyDescent="0.2">
      <c r="A1019" s="125" t="s">
        <v>2831</v>
      </c>
      <c r="B1019" s="126" t="s">
        <v>2780</v>
      </c>
      <c r="C1019" s="136" t="s">
        <v>1105</v>
      </c>
      <c r="D1019" s="129">
        <v>6</v>
      </c>
      <c r="E1019" s="130" t="s">
        <v>3561</v>
      </c>
      <c r="F1019" s="19">
        <v>182770</v>
      </c>
      <c r="G1019" s="20">
        <v>95756</v>
      </c>
      <c r="H1019" s="20">
        <v>57760</v>
      </c>
      <c r="I1019" s="20">
        <v>0</v>
      </c>
      <c r="J1019" s="20">
        <v>0</v>
      </c>
      <c r="K1019" s="20">
        <v>0</v>
      </c>
      <c r="L1019" s="20">
        <v>0</v>
      </c>
      <c r="M1019" s="20">
        <v>0</v>
      </c>
      <c r="N1019" s="20">
        <v>2343</v>
      </c>
      <c r="O1019" s="20">
        <v>0</v>
      </c>
      <c r="P1019" s="20">
        <v>36915</v>
      </c>
      <c r="Q1019" s="20">
        <v>16997</v>
      </c>
      <c r="R1019" s="20">
        <v>5895</v>
      </c>
      <c r="S1019" s="20">
        <v>24111</v>
      </c>
      <c r="T1019" s="21">
        <v>57865</v>
      </c>
      <c r="U1019" s="54">
        <v>21042</v>
      </c>
      <c r="V1019" s="20">
        <v>11130</v>
      </c>
      <c r="W1019" s="20">
        <v>20296</v>
      </c>
      <c r="X1019" s="20">
        <v>0</v>
      </c>
      <c r="Y1019" s="21">
        <v>0</v>
      </c>
      <c r="Z1019" s="20">
        <v>87510</v>
      </c>
      <c r="AA1019" s="21">
        <v>0</v>
      </c>
      <c r="AB1019" s="32">
        <v>0</v>
      </c>
      <c r="AC1019" s="20">
        <v>162239</v>
      </c>
      <c r="AD1019" s="20">
        <v>185205</v>
      </c>
      <c r="AE1019" s="20">
        <v>309284</v>
      </c>
      <c r="AF1019" s="20">
        <v>110688</v>
      </c>
      <c r="AG1019" s="20">
        <v>35391</v>
      </c>
      <c r="AH1019" s="20">
        <v>71043</v>
      </c>
      <c r="AI1019" s="21">
        <v>143655</v>
      </c>
      <c r="AJ1019" s="25">
        <v>19929</v>
      </c>
      <c r="AK1019" s="25">
        <v>35595</v>
      </c>
      <c r="AL1019" s="25">
        <v>6778</v>
      </c>
      <c r="AM1019" s="22">
        <v>12345</v>
      </c>
      <c r="AN1019" s="20">
        <v>224502</v>
      </c>
      <c r="AO1019" s="20">
        <v>34358</v>
      </c>
      <c r="AP1019" s="54">
        <v>1971402</v>
      </c>
      <c r="AQ1019" s="25">
        <v>60563</v>
      </c>
      <c r="AR1019" s="25">
        <v>140403</v>
      </c>
      <c r="AS1019" s="54">
        <v>88926</v>
      </c>
      <c r="AT1019" s="54">
        <v>68754</v>
      </c>
      <c r="AU1019" s="54">
        <v>50899</v>
      </c>
      <c r="AV1019" s="25">
        <f t="shared" si="60"/>
        <v>409545</v>
      </c>
      <c r="AW1019" s="165">
        <v>391079</v>
      </c>
      <c r="AX1019" s="98">
        <f t="shared" si="61"/>
        <v>2772026</v>
      </c>
      <c r="AY1019" s="73"/>
      <c r="AZ1019" s="20">
        <v>268120</v>
      </c>
      <c r="BA1019" s="20">
        <v>157485</v>
      </c>
      <c r="BB1019" s="19">
        <v>425605</v>
      </c>
      <c r="BC1019" s="19">
        <f t="shared" si="62"/>
        <v>3197631</v>
      </c>
      <c r="BE1019" s="20">
        <v>31492</v>
      </c>
      <c r="BF1019" s="21">
        <f t="shared" si="63"/>
        <v>3166139</v>
      </c>
      <c r="BH1019" s="73"/>
      <c r="BI1019" s="73"/>
      <c r="BJ1019" s="73"/>
      <c r="BK1019" s="73"/>
      <c r="BL1019" s="73"/>
      <c r="BM1019" s="73"/>
      <c r="BN1019" s="73"/>
    </row>
    <row r="1020" spans="1:66" ht="22.5" customHeight="1" x14ac:dyDescent="0.2">
      <c r="A1020" s="125" t="s">
        <v>2832</v>
      </c>
      <c r="B1020" s="126" t="s">
        <v>2780</v>
      </c>
      <c r="C1020" s="136" t="s">
        <v>1106</v>
      </c>
      <c r="D1020" s="129">
        <v>6</v>
      </c>
      <c r="E1020" s="130" t="s">
        <v>3561</v>
      </c>
      <c r="F1020" s="19">
        <v>122004</v>
      </c>
      <c r="G1020" s="20">
        <v>36720</v>
      </c>
      <c r="H1020" s="20">
        <v>35720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1553</v>
      </c>
      <c r="O1020" s="20">
        <v>0</v>
      </c>
      <c r="P1020" s="20">
        <v>52159</v>
      </c>
      <c r="Q1020" s="20">
        <v>11774</v>
      </c>
      <c r="R1020" s="20">
        <v>4590</v>
      </c>
      <c r="S1020" s="20">
        <v>7144</v>
      </c>
      <c r="T1020" s="21">
        <v>11573</v>
      </c>
      <c r="U1020" s="54">
        <v>2100</v>
      </c>
      <c r="V1020" s="20">
        <v>5565</v>
      </c>
      <c r="W1020" s="20">
        <v>10148</v>
      </c>
      <c r="X1020" s="20">
        <v>0</v>
      </c>
      <c r="Y1020" s="21">
        <v>0</v>
      </c>
      <c r="Z1020" s="20">
        <v>54590</v>
      </c>
      <c r="AA1020" s="21">
        <v>0</v>
      </c>
      <c r="AB1020" s="32">
        <v>0</v>
      </c>
      <c r="AC1020" s="20">
        <v>137060</v>
      </c>
      <c r="AD1020" s="20">
        <v>144245</v>
      </c>
      <c r="AE1020" s="20">
        <v>177920</v>
      </c>
      <c r="AF1020" s="20">
        <v>72048</v>
      </c>
      <c r="AG1020" s="20">
        <v>21164</v>
      </c>
      <c r="AH1020" s="20">
        <v>37739</v>
      </c>
      <c r="AI1020" s="21">
        <v>94671</v>
      </c>
      <c r="AJ1020" s="25">
        <v>14040</v>
      </c>
      <c r="AK1020" s="25">
        <v>29623</v>
      </c>
      <c r="AL1020" s="25">
        <v>4722</v>
      </c>
      <c r="AM1020" s="22">
        <v>10092</v>
      </c>
      <c r="AN1020" s="20">
        <v>130972</v>
      </c>
      <c r="AO1020" s="20">
        <v>18573</v>
      </c>
      <c r="AP1020" s="54">
        <v>1248509</v>
      </c>
      <c r="AQ1020" s="25">
        <v>51149</v>
      </c>
      <c r="AR1020" s="25">
        <v>133627</v>
      </c>
      <c r="AS1020" s="54">
        <v>63564</v>
      </c>
      <c r="AT1020" s="54">
        <v>57885</v>
      </c>
      <c r="AU1020" s="54">
        <v>42566</v>
      </c>
      <c r="AV1020" s="25">
        <f t="shared" si="60"/>
        <v>348791</v>
      </c>
      <c r="AW1020" s="165">
        <v>296786</v>
      </c>
      <c r="AX1020" s="98">
        <f t="shared" si="61"/>
        <v>1894086</v>
      </c>
      <c r="AY1020" s="73"/>
      <c r="AZ1020" s="20">
        <v>209904</v>
      </c>
      <c r="BA1020" s="20">
        <v>76179</v>
      </c>
      <c r="BB1020" s="19">
        <v>286083</v>
      </c>
      <c r="BC1020" s="19">
        <f t="shared" si="62"/>
        <v>2180169</v>
      </c>
      <c r="BE1020" s="20">
        <v>19126</v>
      </c>
      <c r="BF1020" s="21">
        <f t="shared" si="63"/>
        <v>2161043</v>
      </c>
      <c r="BH1020" s="73"/>
      <c r="BI1020" s="73"/>
      <c r="BJ1020" s="73"/>
      <c r="BK1020" s="73"/>
      <c r="BL1020" s="73"/>
      <c r="BM1020" s="73"/>
      <c r="BN1020" s="73"/>
    </row>
    <row r="1021" spans="1:66" ht="22.5" customHeight="1" x14ac:dyDescent="0.2">
      <c r="A1021" s="125" t="s">
        <v>2833</v>
      </c>
      <c r="B1021" s="126" t="s">
        <v>2780</v>
      </c>
      <c r="C1021" s="136" t="s">
        <v>1107</v>
      </c>
      <c r="D1021" s="129">
        <v>6</v>
      </c>
      <c r="E1021" s="130" t="s">
        <v>3561</v>
      </c>
      <c r="F1021" s="19">
        <v>55039</v>
      </c>
      <c r="G1021" s="20">
        <v>23814</v>
      </c>
      <c r="H1021" s="20">
        <v>11400</v>
      </c>
      <c r="I1021" s="20">
        <v>0</v>
      </c>
      <c r="J1021" s="20">
        <v>0</v>
      </c>
      <c r="K1021" s="20">
        <v>0</v>
      </c>
      <c r="L1021" s="20">
        <v>0</v>
      </c>
      <c r="M1021" s="20">
        <v>0</v>
      </c>
      <c r="N1021" s="20">
        <v>537</v>
      </c>
      <c r="O1021" s="20">
        <v>0</v>
      </c>
      <c r="P1021" s="20">
        <v>26</v>
      </c>
      <c r="Q1021" s="20">
        <v>4070</v>
      </c>
      <c r="R1021" s="20">
        <v>1035</v>
      </c>
      <c r="S1021" s="20">
        <v>6251</v>
      </c>
      <c r="T1021" s="21">
        <v>11573</v>
      </c>
      <c r="U1021" s="54">
        <v>882</v>
      </c>
      <c r="V1021" s="20">
        <v>6678</v>
      </c>
      <c r="W1021" s="20">
        <v>10148</v>
      </c>
      <c r="X1021" s="20">
        <v>0</v>
      </c>
      <c r="Y1021" s="21">
        <v>0</v>
      </c>
      <c r="Z1021" s="20">
        <v>28042</v>
      </c>
      <c r="AA1021" s="21">
        <v>0</v>
      </c>
      <c r="AB1021" s="32">
        <v>0</v>
      </c>
      <c r="AC1021" s="20">
        <v>60718</v>
      </c>
      <c r="AD1021" s="20">
        <v>69239</v>
      </c>
      <c r="AE1021" s="20">
        <v>72732</v>
      </c>
      <c r="AF1021" s="20">
        <v>25438</v>
      </c>
      <c r="AG1021" s="20">
        <v>11185</v>
      </c>
      <c r="AH1021" s="20">
        <v>18734</v>
      </c>
      <c r="AI1021" s="21">
        <v>84780</v>
      </c>
      <c r="AJ1021" s="25">
        <v>4853</v>
      </c>
      <c r="AK1021" s="25">
        <v>12521</v>
      </c>
      <c r="AL1021" s="25">
        <v>1998</v>
      </c>
      <c r="AM1021" s="22">
        <v>4078</v>
      </c>
      <c r="AN1021" s="20">
        <v>81479</v>
      </c>
      <c r="AO1021" s="20">
        <v>21658</v>
      </c>
      <c r="AP1021" s="54">
        <v>628908</v>
      </c>
      <c r="AQ1021" s="25">
        <v>59124</v>
      </c>
      <c r="AR1021" s="25">
        <v>83868</v>
      </c>
      <c r="AS1021" s="54">
        <v>38173</v>
      </c>
      <c r="AT1021" s="54">
        <v>55453</v>
      </c>
      <c r="AU1021" s="54">
        <v>21020</v>
      </c>
      <c r="AV1021" s="25">
        <f t="shared" si="60"/>
        <v>257638</v>
      </c>
      <c r="AW1021" s="165">
        <v>197151</v>
      </c>
      <c r="AX1021" s="98">
        <f t="shared" si="61"/>
        <v>1083697</v>
      </c>
      <c r="AY1021" s="73"/>
      <c r="AZ1021" s="20">
        <v>111917</v>
      </c>
      <c r="BA1021" s="20">
        <v>87361</v>
      </c>
      <c r="BB1021" s="19">
        <v>199278</v>
      </c>
      <c r="BC1021" s="19">
        <f t="shared" si="62"/>
        <v>1282975</v>
      </c>
      <c r="BE1021" s="20">
        <v>13635</v>
      </c>
      <c r="BF1021" s="21">
        <f t="shared" si="63"/>
        <v>1269340</v>
      </c>
      <c r="BH1021" s="73"/>
      <c r="BI1021" s="73"/>
      <c r="BJ1021" s="73"/>
      <c r="BK1021" s="73"/>
      <c r="BL1021" s="73"/>
      <c r="BM1021" s="73"/>
      <c r="BN1021" s="73"/>
    </row>
    <row r="1022" spans="1:66" ht="22.5" customHeight="1" x14ac:dyDescent="0.2">
      <c r="A1022" s="125" t="s">
        <v>2834</v>
      </c>
      <c r="B1022" s="126" t="s">
        <v>2835</v>
      </c>
      <c r="C1022" s="136" t="s">
        <v>1108</v>
      </c>
      <c r="D1022" s="129">
        <v>5</v>
      </c>
      <c r="E1022" s="130" t="s">
        <v>3561</v>
      </c>
      <c r="F1022" s="19">
        <v>3542357</v>
      </c>
      <c r="G1022" s="20">
        <v>1094883</v>
      </c>
      <c r="H1022" s="20">
        <v>1374840</v>
      </c>
      <c r="I1022" s="20">
        <v>784</v>
      </c>
      <c r="J1022" s="20">
        <v>99290</v>
      </c>
      <c r="K1022" s="20">
        <v>8800</v>
      </c>
      <c r="L1022" s="20">
        <v>11328</v>
      </c>
      <c r="M1022" s="20">
        <v>240374</v>
      </c>
      <c r="N1022" s="20">
        <v>164380</v>
      </c>
      <c r="O1022" s="20">
        <v>70670</v>
      </c>
      <c r="P1022" s="20">
        <v>2369350</v>
      </c>
      <c r="Q1022" s="20">
        <v>392879</v>
      </c>
      <c r="R1022" s="20">
        <v>666090</v>
      </c>
      <c r="S1022" s="20">
        <v>600096</v>
      </c>
      <c r="T1022" s="21">
        <v>578650</v>
      </c>
      <c r="U1022" s="54">
        <v>284046</v>
      </c>
      <c r="V1022" s="20">
        <v>317205</v>
      </c>
      <c r="W1022" s="20">
        <v>213108</v>
      </c>
      <c r="X1022" s="20">
        <v>0</v>
      </c>
      <c r="Y1022" s="21">
        <v>0</v>
      </c>
      <c r="Z1022" s="20">
        <v>1783746</v>
      </c>
      <c r="AA1022" s="21">
        <v>592735</v>
      </c>
      <c r="AB1022" s="32">
        <v>1582573</v>
      </c>
      <c r="AC1022" s="20">
        <v>8205433</v>
      </c>
      <c r="AD1022" s="20">
        <v>2933887</v>
      </c>
      <c r="AE1022" s="20">
        <v>5838910</v>
      </c>
      <c r="AF1022" s="20">
        <v>3486536</v>
      </c>
      <c r="AG1022" s="20">
        <v>1536667</v>
      </c>
      <c r="AH1022" s="20">
        <v>497388</v>
      </c>
      <c r="AI1022" s="21">
        <v>254340</v>
      </c>
      <c r="AJ1022" s="25">
        <v>375072</v>
      </c>
      <c r="AK1022" s="25">
        <v>348646</v>
      </c>
      <c r="AL1022" s="25">
        <v>120951</v>
      </c>
      <c r="AM1022" s="22">
        <v>200554</v>
      </c>
      <c r="AN1022" s="20">
        <v>3550703</v>
      </c>
      <c r="AO1022" s="20">
        <v>437460</v>
      </c>
      <c r="AP1022" s="54">
        <v>43774731</v>
      </c>
      <c r="AQ1022" s="25">
        <v>664712</v>
      </c>
      <c r="AR1022" s="25">
        <v>545122</v>
      </c>
      <c r="AS1022" s="54">
        <v>423460</v>
      </c>
      <c r="AT1022" s="54">
        <v>129779</v>
      </c>
      <c r="AU1022" s="54">
        <v>404228</v>
      </c>
      <c r="AV1022" s="25">
        <f t="shared" si="60"/>
        <v>2167301</v>
      </c>
      <c r="AW1022" s="165">
        <v>8750385</v>
      </c>
      <c r="AX1022" s="98">
        <f t="shared" si="61"/>
        <v>54692417</v>
      </c>
      <c r="AY1022" s="73"/>
      <c r="AZ1022" s="20">
        <v>3965189</v>
      </c>
      <c r="BA1022" s="20">
        <v>604280</v>
      </c>
      <c r="BB1022" s="19">
        <v>4569469</v>
      </c>
      <c r="BC1022" s="19">
        <f t="shared" si="62"/>
        <v>59261886</v>
      </c>
      <c r="BE1022" s="20">
        <v>1516664</v>
      </c>
      <c r="BF1022" s="21">
        <f t="shared" si="63"/>
        <v>57745222</v>
      </c>
      <c r="BH1022" s="73"/>
      <c r="BI1022" s="73"/>
      <c r="BJ1022" s="73"/>
      <c r="BK1022" s="73"/>
      <c r="BL1022" s="73"/>
      <c r="BM1022" s="73"/>
      <c r="BN1022" s="73"/>
    </row>
    <row r="1023" spans="1:66" ht="22.5" customHeight="1" x14ac:dyDescent="0.2">
      <c r="A1023" s="125" t="s">
        <v>2836</v>
      </c>
      <c r="B1023" s="126" t="s">
        <v>2835</v>
      </c>
      <c r="C1023" s="136" t="s">
        <v>1109</v>
      </c>
      <c r="D1023" s="129">
        <v>4</v>
      </c>
      <c r="E1023" s="130" t="s">
        <v>3562</v>
      </c>
      <c r="F1023" s="19">
        <v>3361347</v>
      </c>
      <c r="G1023" s="20">
        <v>847115</v>
      </c>
      <c r="H1023" s="20">
        <v>989520</v>
      </c>
      <c r="I1023" s="20">
        <v>221676</v>
      </c>
      <c r="J1023" s="20">
        <v>260043</v>
      </c>
      <c r="K1023" s="20">
        <v>11810</v>
      </c>
      <c r="L1023" s="20">
        <v>8318</v>
      </c>
      <c r="M1023" s="20">
        <v>343841</v>
      </c>
      <c r="N1023" s="20">
        <v>184808</v>
      </c>
      <c r="O1023" s="20">
        <v>106338</v>
      </c>
      <c r="P1023" s="20">
        <v>940427</v>
      </c>
      <c r="Q1023" s="20">
        <v>443402</v>
      </c>
      <c r="R1023" s="20">
        <v>688455</v>
      </c>
      <c r="S1023" s="20">
        <v>585808</v>
      </c>
      <c r="T1023" s="21">
        <v>435029</v>
      </c>
      <c r="U1023" s="54">
        <v>315462</v>
      </c>
      <c r="V1023" s="20">
        <v>333900</v>
      </c>
      <c r="W1023" s="20">
        <v>223256</v>
      </c>
      <c r="X1023" s="20">
        <v>0</v>
      </c>
      <c r="Y1023" s="21">
        <v>0</v>
      </c>
      <c r="Z1023" s="20">
        <v>1612346</v>
      </c>
      <c r="AA1023" s="21">
        <v>242385</v>
      </c>
      <c r="AB1023" s="32">
        <v>2228187</v>
      </c>
      <c r="AC1023" s="20">
        <v>8037238</v>
      </c>
      <c r="AD1023" s="20">
        <v>3774111</v>
      </c>
      <c r="AE1023" s="20">
        <v>4688117</v>
      </c>
      <c r="AF1023" s="20">
        <v>3247129</v>
      </c>
      <c r="AG1023" s="20">
        <v>2069856</v>
      </c>
      <c r="AH1023" s="20">
        <v>297745</v>
      </c>
      <c r="AI1023" s="21">
        <v>55578</v>
      </c>
      <c r="AJ1023" s="25">
        <v>426754</v>
      </c>
      <c r="AK1023" s="25">
        <v>380688</v>
      </c>
      <c r="AL1023" s="25">
        <v>130079</v>
      </c>
      <c r="AM1023" s="22">
        <v>227261</v>
      </c>
      <c r="AN1023" s="20">
        <v>2469060</v>
      </c>
      <c r="AO1023" s="20">
        <v>185013</v>
      </c>
      <c r="AP1023" s="54">
        <v>40372102</v>
      </c>
      <c r="AQ1023" s="25">
        <v>541678</v>
      </c>
      <c r="AR1023" s="25">
        <v>517143</v>
      </c>
      <c r="AS1023" s="54">
        <v>265032</v>
      </c>
      <c r="AT1023" s="54">
        <v>149255</v>
      </c>
      <c r="AU1023" s="54">
        <v>338105</v>
      </c>
      <c r="AV1023" s="25">
        <f t="shared" si="60"/>
        <v>1811213</v>
      </c>
      <c r="AW1023" s="165">
        <v>6456824</v>
      </c>
      <c r="AX1023" s="98">
        <f t="shared" si="61"/>
        <v>48640139</v>
      </c>
      <c r="AY1023" s="73"/>
      <c r="AZ1023" s="20">
        <v>4319402</v>
      </c>
      <c r="BA1023" s="20">
        <v>266835</v>
      </c>
      <c r="BB1023" s="19">
        <v>4586237</v>
      </c>
      <c r="BC1023" s="19">
        <f t="shared" si="62"/>
        <v>53226376</v>
      </c>
      <c r="BE1023" s="20">
        <v>0</v>
      </c>
      <c r="BF1023" s="21">
        <f t="shared" si="63"/>
        <v>53226376</v>
      </c>
      <c r="BH1023" s="73"/>
      <c r="BI1023" s="73"/>
      <c r="BJ1023" s="73"/>
      <c r="BK1023" s="73"/>
      <c r="BL1023" s="73"/>
      <c r="BM1023" s="73"/>
      <c r="BN1023" s="73"/>
    </row>
    <row r="1024" spans="1:66" ht="22.5" customHeight="1" x14ac:dyDescent="0.2">
      <c r="A1024" s="125" t="s">
        <v>2837</v>
      </c>
      <c r="B1024" s="126" t="s">
        <v>2835</v>
      </c>
      <c r="C1024" s="136" t="s">
        <v>1110</v>
      </c>
      <c r="D1024" s="129">
        <v>5</v>
      </c>
      <c r="E1024" s="130" t="s">
        <v>3561</v>
      </c>
      <c r="F1024" s="19">
        <v>1593923</v>
      </c>
      <c r="G1024" s="20">
        <v>311938</v>
      </c>
      <c r="H1024" s="20">
        <v>300580</v>
      </c>
      <c r="I1024" s="20">
        <v>0</v>
      </c>
      <c r="J1024" s="20">
        <v>48812</v>
      </c>
      <c r="K1024" s="20">
        <v>30970</v>
      </c>
      <c r="L1024" s="20">
        <v>21840</v>
      </c>
      <c r="M1024" s="20">
        <v>118478</v>
      </c>
      <c r="N1024" s="20">
        <v>67542</v>
      </c>
      <c r="O1024" s="20">
        <v>41847</v>
      </c>
      <c r="P1024" s="20">
        <v>988197</v>
      </c>
      <c r="Q1024" s="20">
        <v>158743</v>
      </c>
      <c r="R1024" s="20">
        <v>271260</v>
      </c>
      <c r="S1024" s="20">
        <v>274151</v>
      </c>
      <c r="T1024" s="21">
        <v>266063</v>
      </c>
      <c r="U1024" s="54">
        <v>141372</v>
      </c>
      <c r="V1024" s="20">
        <v>166950</v>
      </c>
      <c r="W1024" s="20">
        <v>107569</v>
      </c>
      <c r="X1024" s="20">
        <v>0</v>
      </c>
      <c r="Y1024" s="21">
        <v>0</v>
      </c>
      <c r="Z1024" s="20">
        <v>673010</v>
      </c>
      <c r="AA1024" s="21">
        <v>77935</v>
      </c>
      <c r="AB1024" s="32">
        <v>625307</v>
      </c>
      <c r="AC1024" s="20">
        <v>3679446</v>
      </c>
      <c r="AD1024" s="20">
        <v>1800611</v>
      </c>
      <c r="AE1024" s="20">
        <v>2980111</v>
      </c>
      <c r="AF1024" s="20">
        <v>1708291</v>
      </c>
      <c r="AG1024" s="20">
        <v>766037</v>
      </c>
      <c r="AH1024" s="20">
        <v>219372</v>
      </c>
      <c r="AI1024" s="21">
        <v>67824</v>
      </c>
      <c r="AJ1024" s="25">
        <v>162915</v>
      </c>
      <c r="AK1024" s="25">
        <v>197789</v>
      </c>
      <c r="AL1024" s="25">
        <v>65023</v>
      </c>
      <c r="AM1024" s="22">
        <v>98078</v>
      </c>
      <c r="AN1024" s="20">
        <v>1214379</v>
      </c>
      <c r="AO1024" s="20">
        <v>92312</v>
      </c>
      <c r="AP1024" s="54">
        <v>19338675</v>
      </c>
      <c r="AQ1024" s="25">
        <v>255310</v>
      </c>
      <c r="AR1024" s="25">
        <v>338511</v>
      </c>
      <c r="AS1024" s="54">
        <v>220481</v>
      </c>
      <c r="AT1024" s="54">
        <v>114014</v>
      </c>
      <c r="AU1024" s="54">
        <v>248157</v>
      </c>
      <c r="AV1024" s="25">
        <f t="shared" si="60"/>
        <v>1176473</v>
      </c>
      <c r="AW1024" s="165">
        <v>3991796</v>
      </c>
      <c r="AX1024" s="98">
        <f t="shared" si="61"/>
        <v>24506944</v>
      </c>
      <c r="AY1024" s="73"/>
      <c r="AZ1024" s="20">
        <v>2059944</v>
      </c>
      <c r="BA1024" s="20">
        <v>190237</v>
      </c>
      <c r="BB1024" s="19">
        <v>2250181</v>
      </c>
      <c r="BC1024" s="19">
        <f t="shared" si="62"/>
        <v>26757125</v>
      </c>
      <c r="BE1024" s="20">
        <v>569995</v>
      </c>
      <c r="BF1024" s="21">
        <f t="shared" si="63"/>
        <v>26187130</v>
      </c>
      <c r="BH1024" s="73"/>
      <c r="BI1024" s="73"/>
      <c r="BJ1024" s="73"/>
      <c r="BK1024" s="73"/>
      <c r="BL1024" s="73"/>
      <c r="BM1024" s="73"/>
      <c r="BN1024" s="73"/>
    </row>
    <row r="1025" spans="1:66" ht="22.5" customHeight="1" x14ac:dyDescent="0.2">
      <c r="A1025" s="125" t="s">
        <v>2838</v>
      </c>
      <c r="B1025" s="126" t="s">
        <v>2835</v>
      </c>
      <c r="C1025" s="136" t="s">
        <v>1111</v>
      </c>
      <c r="D1025" s="129">
        <v>5</v>
      </c>
      <c r="E1025" s="130" t="s">
        <v>3561</v>
      </c>
      <c r="F1025" s="19">
        <v>2007693</v>
      </c>
      <c r="G1025" s="20">
        <v>631718</v>
      </c>
      <c r="H1025" s="20">
        <v>588050</v>
      </c>
      <c r="I1025" s="20">
        <v>0</v>
      </c>
      <c r="J1025" s="20">
        <v>58389</v>
      </c>
      <c r="K1025" s="20">
        <v>20010</v>
      </c>
      <c r="L1025" s="20">
        <v>5904</v>
      </c>
      <c r="M1025" s="20">
        <v>143970</v>
      </c>
      <c r="N1025" s="20">
        <v>91087</v>
      </c>
      <c r="O1025" s="20">
        <v>56240</v>
      </c>
      <c r="P1025" s="20">
        <v>2010652</v>
      </c>
      <c r="Q1025" s="20">
        <v>251026</v>
      </c>
      <c r="R1025" s="20">
        <v>389340</v>
      </c>
      <c r="S1025" s="20">
        <v>392027</v>
      </c>
      <c r="T1025" s="21">
        <v>416628</v>
      </c>
      <c r="U1025" s="54">
        <v>173880</v>
      </c>
      <c r="V1025" s="20">
        <v>164724</v>
      </c>
      <c r="W1025" s="20">
        <v>111628</v>
      </c>
      <c r="X1025" s="20">
        <v>0</v>
      </c>
      <c r="Y1025" s="21">
        <v>0</v>
      </c>
      <c r="Z1025" s="20">
        <v>841928</v>
      </c>
      <c r="AA1025" s="21">
        <v>434005</v>
      </c>
      <c r="AB1025" s="32">
        <v>1084331</v>
      </c>
      <c r="AC1025" s="20">
        <v>5034309</v>
      </c>
      <c r="AD1025" s="20">
        <v>2343462</v>
      </c>
      <c r="AE1025" s="20">
        <v>3618921</v>
      </c>
      <c r="AF1025" s="20">
        <v>2059673</v>
      </c>
      <c r="AG1025" s="20">
        <v>875603</v>
      </c>
      <c r="AH1025" s="20">
        <v>422364</v>
      </c>
      <c r="AI1025" s="21">
        <v>310389</v>
      </c>
      <c r="AJ1025" s="25">
        <v>201096</v>
      </c>
      <c r="AK1025" s="25">
        <v>251635</v>
      </c>
      <c r="AL1025" s="25">
        <v>78229</v>
      </c>
      <c r="AM1025" s="22">
        <v>122930</v>
      </c>
      <c r="AN1025" s="20">
        <v>1653167</v>
      </c>
      <c r="AO1025" s="20">
        <v>121278</v>
      </c>
      <c r="AP1025" s="54">
        <v>26966286</v>
      </c>
      <c r="AQ1025" s="25">
        <v>277015</v>
      </c>
      <c r="AR1025" s="25">
        <v>380929</v>
      </c>
      <c r="AS1025" s="54">
        <v>310333</v>
      </c>
      <c r="AT1025" s="54">
        <v>119015</v>
      </c>
      <c r="AU1025" s="54">
        <v>289039</v>
      </c>
      <c r="AV1025" s="25">
        <f t="shared" si="60"/>
        <v>1376331</v>
      </c>
      <c r="AW1025" s="165">
        <v>4398090</v>
      </c>
      <c r="AX1025" s="98">
        <f t="shared" si="61"/>
        <v>32740707</v>
      </c>
      <c r="AY1025" s="73"/>
      <c r="AZ1025" s="20">
        <v>2523914</v>
      </c>
      <c r="BA1025" s="20">
        <v>510068</v>
      </c>
      <c r="BB1025" s="19">
        <v>3033982</v>
      </c>
      <c r="BC1025" s="19">
        <f t="shared" si="62"/>
        <v>35774689</v>
      </c>
      <c r="BE1025" s="20">
        <v>687251</v>
      </c>
      <c r="BF1025" s="21">
        <f t="shared" si="63"/>
        <v>35087438</v>
      </c>
      <c r="BH1025" s="73"/>
      <c r="BI1025" s="73"/>
      <c r="BJ1025" s="73"/>
      <c r="BK1025" s="73"/>
      <c r="BL1025" s="73"/>
      <c r="BM1025" s="73"/>
      <c r="BN1025" s="73"/>
    </row>
    <row r="1026" spans="1:66" ht="22.5" customHeight="1" x14ac:dyDescent="0.2">
      <c r="A1026" s="125" t="s">
        <v>2839</v>
      </c>
      <c r="B1026" s="126" t="s">
        <v>2835</v>
      </c>
      <c r="C1026" s="136" t="s">
        <v>1112</v>
      </c>
      <c r="D1026" s="129">
        <v>5</v>
      </c>
      <c r="E1026" s="130" t="s">
        <v>3561</v>
      </c>
      <c r="F1026" s="19">
        <v>1705634</v>
      </c>
      <c r="G1026" s="20">
        <v>426944</v>
      </c>
      <c r="H1026" s="20">
        <v>328700</v>
      </c>
      <c r="I1026" s="20">
        <v>0</v>
      </c>
      <c r="J1026" s="20">
        <v>3937</v>
      </c>
      <c r="K1026" s="20">
        <v>3640</v>
      </c>
      <c r="L1026" s="20">
        <v>2524</v>
      </c>
      <c r="M1026" s="20">
        <v>139226</v>
      </c>
      <c r="N1026" s="20">
        <v>81092</v>
      </c>
      <c r="O1026" s="20">
        <v>39775</v>
      </c>
      <c r="P1026" s="20">
        <v>1176021</v>
      </c>
      <c r="Q1026" s="20">
        <v>224952</v>
      </c>
      <c r="R1026" s="20">
        <v>332505</v>
      </c>
      <c r="S1026" s="20">
        <v>332196</v>
      </c>
      <c r="T1026" s="21">
        <v>324044</v>
      </c>
      <c r="U1026" s="54">
        <v>155736</v>
      </c>
      <c r="V1026" s="20">
        <v>154707</v>
      </c>
      <c r="W1026" s="20">
        <v>101480</v>
      </c>
      <c r="X1026" s="20">
        <v>0</v>
      </c>
      <c r="Y1026" s="21">
        <v>0</v>
      </c>
      <c r="Z1026" s="20">
        <v>755980</v>
      </c>
      <c r="AA1026" s="21">
        <v>198770</v>
      </c>
      <c r="AB1026" s="32">
        <v>601237</v>
      </c>
      <c r="AC1026" s="20">
        <v>3348127</v>
      </c>
      <c r="AD1026" s="20">
        <v>1866035</v>
      </c>
      <c r="AE1026" s="20">
        <v>2280366</v>
      </c>
      <c r="AF1026" s="20">
        <v>1503982</v>
      </c>
      <c r="AG1026" s="20">
        <v>817607</v>
      </c>
      <c r="AH1026" s="20">
        <v>177380</v>
      </c>
      <c r="AI1026" s="21">
        <v>41919</v>
      </c>
      <c r="AJ1026" s="25">
        <v>185256</v>
      </c>
      <c r="AK1026" s="25">
        <v>212849</v>
      </c>
      <c r="AL1026" s="25">
        <v>60019</v>
      </c>
      <c r="AM1026" s="22">
        <v>107284</v>
      </c>
      <c r="AN1026" s="20">
        <v>1036379</v>
      </c>
      <c r="AO1026" s="20">
        <v>63478</v>
      </c>
      <c r="AP1026" s="54">
        <v>18789781</v>
      </c>
      <c r="AQ1026" s="25">
        <v>304751</v>
      </c>
      <c r="AR1026" s="25">
        <v>293610</v>
      </c>
      <c r="AS1026" s="54">
        <v>168665</v>
      </c>
      <c r="AT1026" s="54">
        <v>92177</v>
      </c>
      <c r="AU1026" s="54">
        <v>240521</v>
      </c>
      <c r="AV1026" s="25">
        <f t="shared" si="60"/>
        <v>1099724</v>
      </c>
      <c r="AW1026" s="165">
        <v>3934489</v>
      </c>
      <c r="AX1026" s="98">
        <f t="shared" si="61"/>
        <v>23823994</v>
      </c>
      <c r="AY1026" s="73"/>
      <c r="AZ1026" s="20">
        <v>2262078</v>
      </c>
      <c r="BA1026" s="20">
        <v>148512</v>
      </c>
      <c r="BB1026" s="19">
        <v>2410590</v>
      </c>
      <c r="BC1026" s="19">
        <f t="shared" si="62"/>
        <v>26234584</v>
      </c>
      <c r="BE1026" s="20">
        <v>758503</v>
      </c>
      <c r="BF1026" s="21">
        <f t="shared" si="63"/>
        <v>25476081</v>
      </c>
      <c r="BH1026" s="73"/>
      <c r="BI1026" s="73"/>
      <c r="BJ1026" s="73"/>
      <c r="BK1026" s="73"/>
      <c r="BL1026" s="73"/>
      <c r="BM1026" s="73"/>
      <c r="BN1026" s="73"/>
    </row>
    <row r="1027" spans="1:66" ht="22.5" customHeight="1" x14ac:dyDescent="0.2">
      <c r="A1027" s="125" t="s">
        <v>2840</v>
      </c>
      <c r="B1027" s="126" t="s">
        <v>2835</v>
      </c>
      <c r="C1027" s="136" t="s">
        <v>1113</v>
      </c>
      <c r="D1027" s="129">
        <v>5</v>
      </c>
      <c r="E1027" s="130" t="s">
        <v>3561</v>
      </c>
      <c r="F1027" s="19">
        <v>2018434</v>
      </c>
      <c r="G1027" s="20">
        <v>609187</v>
      </c>
      <c r="H1027" s="20">
        <v>685520</v>
      </c>
      <c r="I1027" s="20">
        <v>0</v>
      </c>
      <c r="J1027" s="20">
        <v>32034</v>
      </c>
      <c r="K1027" s="20">
        <v>13840</v>
      </c>
      <c r="L1027" s="20">
        <v>8921</v>
      </c>
      <c r="M1027" s="20">
        <v>208160</v>
      </c>
      <c r="N1027" s="20">
        <v>112612</v>
      </c>
      <c r="O1027" s="20">
        <v>55574</v>
      </c>
      <c r="P1027" s="20">
        <v>1866960</v>
      </c>
      <c r="Q1027" s="20">
        <v>321060</v>
      </c>
      <c r="R1027" s="20">
        <v>449640</v>
      </c>
      <c r="S1027" s="20">
        <v>445607</v>
      </c>
      <c r="T1027" s="21">
        <v>347190</v>
      </c>
      <c r="U1027" s="54">
        <v>210252</v>
      </c>
      <c r="V1027" s="20">
        <v>259329</v>
      </c>
      <c r="W1027" s="20">
        <v>101480</v>
      </c>
      <c r="X1027" s="20">
        <v>0</v>
      </c>
      <c r="Y1027" s="21">
        <v>0</v>
      </c>
      <c r="Z1027" s="20">
        <v>965630</v>
      </c>
      <c r="AA1027" s="21">
        <v>190190</v>
      </c>
      <c r="AB1027" s="32">
        <v>739633</v>
      </c>
      <c r="AC1027" s="20">
        <v>5392968</v>
      </c>
      <c r="AD1027" s="20">
        <v>1603257</v>
      </c>
      <c r="AE1027" s="20">
        <v>3100725</v>
      </c>
      <c r="AF1027" s="20">
        <v>1924755</v>
      </c>
      <c r="AG1027" s="20">
        <v>1083436</v>
      </c>
      <c r="AH1027" s="20">
        <v>321094</v>
      </c>
      <c r="AI1027" s="21">
        <v>42861</v>
      </c>
      <c r="AJ1027" s="25">
        <v>255965</v>
      </c>
      <c r="AK1027" s="25">
        <v>273448</v>
      </c>
      <c r="AL1027" s="25">
        <v>83760</v>
      </c>
      <c r="AM1027" s="22">
        <v>149944</v>
      </c>
      <c r="AN1027" s="20">
        <v>877381</v>
      </c>
      <c r="AO1027" s="20">
        <v>108199</v>
      </c>
      <c r="AP1027" s="54">
        <v>24859046</v>
      </c>
      <c r="AQ1027" s="25">
        <v>339106</v>
      </c>
      <c r="AR1027" s="25">
        <v>371892</v>
      </c>
      <c r="AS1027" s="54">
        <v>263273</v>
      </c>
      <c r="AT1027" s="54">
        <v>109301</v>
      </c>
      <c r="AU1027" s="54">
        <v>256757</v>
      </c>
      <c r="AV1027" s="25">
        <f t="shared" si="60"/>
        <v>1340329</v>
      </c>
      <c r="AW1027" s="165">
        <v>3036830</v>
      </c>
      <c r="AX1027" s="98">
        <f t="shared" si="61"/>
        <v>29236205</v>
      </c>
      <c r="AY1027" s="73"/>
      <c r="AZ1027" s="20">
        <v>2988875</v>
      </c>
      <c r="BA1027" s="20">
        <v>256426</v>
      </c>
      <c r="BB1027" s="19">
        <v>3245301</v>
      </c>
      <c r="BC1027" s="19">
        <f t="shared" si="62"/>
        <v>32481506</v>
      </c>
      <c r="BE1027" s="20">
        <v>856770</v>
      </c>
      <c r="BF1027" s="21">
        <f t="shared" si="63"/>
        <v>31624736</v>
      </c>
      <c r="BH1027" s="73"/>
      <c r="BI1027" s="73"/>
      <c r="BJ1027" s="73"/>
      <c r="BK1027" s="73"/>
      <c r="BL1027" s="73"/>
      <c r="BM1027" s="73"/>
      <c r="BN1027" s="73"/>
    </row>
    <row r="1028" spans="1:66" ht="22.5" customHeight="1" x14ac:dyDescent="0.2">
      <c r="A1028" s="125" t="s">
        <v>2841</v>
      </c>
      <c r="B1028" s="126" t="s">
        <v>2835</v>
      </c>
      <c r="C1028" s="136" t="s">
        <v>1114</v>
      </c>
      <c r="D1028" s="129">
        <v>5</v>
      </c>
      <c r="E1028" s="130" t="s">
        <v>3561</v>
      </c>
      <c r="F1028" s="19">
        <v>913583</v>
      </c>
      <c r="G1028" s="20">
        <v>272152</v>
      </c>
      <c r="H1028" s="20">
        <v>186960</v>
      </c>
      <c r="I1028" s="20">
        <v>0</v>
      </c>
      <c r="J1028" s="20">
        <v>0</v>
      </c>
      <c r="K1028" s="20">
        <v>0</v>
      </c>
      <c r="L1028" s="20">
        <v>0</v>
      </c>
      <c r="M1028" s="20">
        <v>74682</v>
      </c>
      <c r="N1028" s="20">
        <v>40897</v>
      </c>
      <c r="O1028" s="20">
        <v>38998</v>
      </c>
      <c r="P1028" s="20">
        <v>386140</v>
      </c>
      <c r="Q1028" s="20">
        <v>121226</v>
      </c>
      <c r="R1028" s="20">
        <v>189045</v>
      </c>
      <c r="S1028" s="20">
        <v>169670</v>
      </c>
      <c r="T1028" s="21">
        <v>162022</v>
      </c>
      <c r="U1028" s="54">
        <v>78288</v>
      </c>
      <c r="V1028" s="20">
        <v>85701</v>
      </c>
      <c r="W1028" s="20">
        <v>50740</v>
      </c>
      <c r="X1028" s="20">
        <v>0</v>
      </c>
      <c r="Y1028" s="21">
        <v>0</v>
      </c>
      <c r="Z1028" s="20">
        <v>463997</v>
      </c>
      <c r="AA1028" s="21">
        <v>11440</v>
      </c>
      <c r="AB1028" s="32">
        <v>295965</v>
      </c>
      <c r="AC1028" s="20">
        <v>2014344</v>
      </c>
      <c r="AD1028" s="20">
        <v>1273358</v>
      </c>
      <c r="AE1028" s="20">
        <v>1669337</v>
      </c>
      <c r="AF1028" s="20">
        <v>982020</v>
      </c>
      <c r="AG1028" s="20">
        <v>493898</v>
      </c>
      <c r="AH1028" s="20">
        <v>134121</v>
      </c>
      <c r="AI1028" s="21">
        <v>45687</v>
      </c>
      <c r="AJ1028" s="25">
        <v>109103</v>
      </c>
      <c r="AK1028" s="25">
        <v>138809</v>
      </c>
      <c r="AL1028" s="25">
        <v>33415</v>
      </c>
      <c r="AM1028" s="22">
        <v>70899</v>
      </c>
      <c r="AN1028" s="20">
        <v>234194</v>
      </c>
      <c r="AO1028" s="20">
        <v>40785</v>
      </c>
      <c r="AP1028" s="54">
        <v>10781476</v>
      </c>
      <c r="AQ1028" s="25">
        <v>212778</v>
      </c>
      <c r="AR1028" s="25">
        <v>254521</v>
      </c>
      <c r="AS1028" s="54">
        <v>141357</v>
      </c>
      <c r="AT1028" s="54">
        <v>61479</v>
      </c>
      <c r="AU1028" s="54">
        <v>146021</v>
      </c>
      <c r="AV1028" s="25">
        <f t="shared" si="60"/>
        <v>816156</v>
      </c>
      <c r="AW1028" s="165">
        <v>1522312</v>
      </c>
      <c r="AX1028" s="98">
        <f t="shared" si="61"/>
        <v>13119944</v>
      </c>
      <c r="AY1028" s="73"/>
      <c r="AZ1028" s="20">
        <v>1410194</v>
      </c>
      <c r="BA1028" s="20">
        <v>113506</v>
      </c>
      <c r="BB1028" s="19">
        <v>1523700</v>
      </c>
      <c r="BC1028" s="19">
        <f t="shared" si="62"/>
        <v>14643644</v>
      </c>
      <c r="BE1028" s="20">
        <v>388900</v>
      </c>
      <c r="BF1028" s="21">
        <f t="shared" si="63"/>
        <v>14254744</v>
      </c>
      <c r="BH1028" s="73"/>
      <c r="BI1028" s="73"/>
      <c r="BJ1028" s="73"/>
      <c r="BK1028" s="73"/>
      <c r="BL1028" s="73"/>
      <c r="BM1028" s="73"/>
      <c r="BN1028" s="73"/>
    </row>
    <row r="1029" spans="1:66" ht="22.5" customHeight="1" x14ac:dyDescent="0.2">
      <c r="A1029" s="125" t="s">
        <v>2842</v>
      </c>
      <c r="B1029" s="126" t="s">
        <v>2835</v>
      </c>
      <c r="C1029" s="136" t="s">
        <v>1115</v>
      </c>
      <c r="D1029" s="129">
        <v>5</v>
      </c>
      <c r="E1029" s="130" t="s">
        <v>3561</v>
      </c>
      <c r="F1029" s="19">
        <v>316423</v>
      </c>
      <c r="G1029" s="20">
        <v>43921</v>
      </c>
      <c r="H1029" s="20">
        <v>32870</v>
      </c>
      <c r="I1029" s="20">
        <v>0</v>
      </c>
      <c r="J1029" s="20">
        <v>40852</v>
      </c>
      <c r="K1029" s="20">
        <v>52760</v>
      </c>
      <c r="L1029" s="20">
        <v>17420</v>
      </c>
      <c r="M1029" s="20">
        <v>13658</v>
      </c>
      <c r="N1029" s="20">
        <v>8581</v>
      </c>
      <c r="O1029" s="20">
        <v>2960</v>
      </c>
      <c r="P1029" s="20">
        <v>3843</v>
      </c>
      <c r="Q1029" s="20">
        <v>32117</v>
      </c>
      <c r="R1029" s="20">
        <v>36810</v>
      </c>
      <c r="S1029" s="20">
        <v>41971</v>
      </c>
      <c r="T1029" s="21">
        <v>71753</v>
      </c>
      <c r="U1029" s="54">
        <v>20034</v>
      </c>
      <c r="V1029" s="20">
        <v>16695</v>
      </c>
      <c r="W1029" s="20">
        <v>20296</v>
      </c>
      <c r="X1029" s="20">
        <v>0</v>
      </c>
      <c r="Y1029" s="21">
        <v>0</v>
      </c>
      <c r="Z1029" s="20">
        <v>179380</v>
      </c>
      <c r="AA1029" s="21">
        <v>2145</v>
      </c>
      <c r="AB1029" s="32">
        <v>156350</v>
      </c>
      <c r="AC1029" s="20">
        <v>469543</v>
      </c>
      <c r="AD1029" s="20">
        <v>598694</v>
      </c>
      <c r="AE1029" s="20">
        <v>733738</v>
      </c>
      <c r="AF1029" s="20">
        <v>334478</v>
      </c>
      <c r="AG1029" s="20">
        <v>95049</v>
      </c>
      <c r="AH1029" s="20">
        <v>14390</v>
      </c>
      <c r="AI1029" s="21">
        <v>129525</v>
      </c>
      <c r="AJ1029" s="25">
        <v>41006</v>
      </c>
      <c r="AK1029" s="25">
        <v>68450</v>
      </c>
      <c r="AL1029" s="25">
        <v>17450</v>
      </c>
      <c r="AM1029" s="22">
        <v>31643</v>
      </c>
      <c r="AN1029" s="20">
        <v>212343</v>
      </c>
      <c r="AO1029" s="20">
        <v>25400</v>
      </c>
      <c r="AP1029" s="54">
        <v>3882548</v>
      </c>
      <c r="AQ1029" s="25">
        <v>70640</v>
      </c>
      <c r="AR1029" s="25">
        <v>163560</v>
      </c>
      <c r="AS1029" s="54">
        <v>85535</v>
      </c>
      <c r="AT1029" s="54">
        <v>68316</v>
      </c>
      <c r="AU1029" s="54">
        <v>77551</v>
      </c>
      <c r="AV1029" s="25">
        <f t="shared" si="60"/>
        <v>465602</v>
      </c>
      <c r="AW1029" s="165">
        <v>776538</v>
      </c>
      <c r="AX1029" s="98">
        <f t="shared" si="61"/>
        <v>5124688</v>
      </c>
      <c r="AY1029" s="73"/>
      <c r="AZ1029" s="20">
        <v>461687</v>
      </c>
      <c r="BA1029" s="20">
        <v>109594</v>
      </c>
      <c r="BB1029" s="19">
        <v>571281</v>
      </c>
      <c r="BC1029" s="19">
        <f t="shared" si="62"/>
        <v>5695969</v>
      </c>
      <c r="BE1029" s="20">
        <v>77548</v>
      </c>
      <c r="BF1029" s="21">
        <f t="shared" si="63"/>
        <v>5618421</v>
      </c>
      <c r="BH1029" s="73"/>
      <c r="BI1029" s="73"/>
      <c r="BJ1029" s="73"/>
      <c r="BK1029" s="73"/>
      <c r="BL1029" s="73"/>
      <c r="BM1029" s="73"/>
      <c r="BN1029" s="73"/>
    </row>
    <row r="1030" spans="1:66" ht="22.5" customHeight="1" x14ac:dyDescent="0.2">
      <c r="A1030" s="125" t="s">
        <v>2843</v>
      </c>
      <c r="B1030" s="126" t="s">
        <v>2835</v>
      </c>
      <c r="C1030" s="136" t="s">
        <v>1116</v>
      </c>
      <c r="D1030" s="129">
        <v>5</v>
      </c>
      <c r="E1030" s="130" t="s">
        <v>3561</v>
      </c>
      <c r="F1030" s="19">
        <v>718095</v>
      </c>
      <c r="G1030" s="20">
        <v>198000</v>
      </c>
      <c r="H1030" s="20">
        <v>121600</v>
      </c>
      <c r="I1030" s="20">
        <v>0</v>
      </c>
      <c r="J1030" s="20">
        <v>0</v>
      </c>
      <c r="K1030" s="20">
        <v>0</v>
      </c>
      <c r="L1030" s="20">
        <v>0</v>
      </c>
      <c r="M1030" s="20">
        <v>45661</v>
      </c>
      <c r="N1030" s="20">
        <v>26313</v>
      </c>
      <c r="O1030" s="20">
        <v>19240</v>
      </c>
      <c r="P1030" s="20">
        <v>460827</v>
      </c>
      <c r="Q1030" s="20">
        <v>86240</v>
      </c>
      <c r="R1030" s="20">
        <v>140220</v>
      </c>
      <c r="S1030" s="20">
        <v>144666</v>
      </c>
      <c r="T1030" s="21">
        <v>127303</v>
      </c>
      <c r="U1030" s="54">
        <v>53004</v>
      </c>
      <c r="V1030" s="20">
        <v>61215</v>
      </c>
      <c r="W1030" s="20">
        <v>30444</v>
      </c>
      <c r="X1030" s="20">
        <v>0</v>
      </c>
      <c r="Y1030" s="21">
        <v>0</v>
      </c>
      <c r="Z1030" s="20">
        <v>358084</v>
      </c>
      <c r="AA1030" s="21">
        <v>149435</v>
      </c>
      <c r="AB1030" s="32">
        <v>131393</v>
      </c>
      <c r="AC1030" s="20">
        <v>1718647</v>
      </c>
      <c r="AD1030" s="20">
        <v>598420</v>
      </c>
      <c r="AE1030" s="20">
        <v>966451</v>
      </c>
      <c r="AF1030" s="20">
        <v>518420</v>
      </c>
      <c r="AG1030" s="20">
        <v>309212</v>
      </c>
      <c r="AH1030" s="20">
        <v>139642</v>
      </c>
      <c r="AI1030" s="21">
        <v>76302</v>
      </c>
      <c r="AJ1030" s="25">
        <v>79454</v>
      </c>
      <c r="AK1030" s="25">
        <v>111228</v>
      </c>
      <c r="AL1030" s="25">
        <v>27199</v>
      </c>
      <c r="AM1030" s="22">
        <v>57685</v>
      </c>
      <c r="AN1030" s="20">
        <v>408072</v>
      </c>
      <c r="AO1030" s="20">
        <v>37136</v>
      </c>
      <c r="AP1030" s="54">
        <v>7919608</v>
      </c>
      <c r="AQ1030" s="25">
        <v>139322</v>
      </c>
      <c r="AR1030" s="25">
        <v>170966</v>
      </c>
      <c r="AS1030" s="54">
        <v>134300</v>
      </c>
      <c r="AT1030" s="54">
        <v>36700</v>
      </c>
      <c r="AU1030" s="54">
        <v>62075</v>
      </c>
      <c r="AV1030" s="25">
        <f t="shared" si="60"/>
        <v>543363</v>
      </c>
      <c r="AW1030" s="165">
        <v>1267770</v>
      </c>
      <c r="AX1030" s="98">
        <f t="shared" si="61"/>
        <v>9730741</v>
      </c>
      <c r="AY1030" s="73"/>
      <c r="AZ1030" s="20">
        <v>1006457</v>
      </c>
      <c r="BA1030" s="20">
        <v>156601</v>
      </c>
      <c r="BB1030" s="19">
        <v>1163058</v>
      </c>
      <c r="BC1030" s="19">
        <f t="shared" si="62"/>
        <v>10893799</v>
      </c>
      <c r="BE1030" s="20">
        <v>359951</v>
      </c>
      <c r="BF1030" s="21">
        <f t="shared" si="63"/>
        <v>10533848</v>
      </c>
      <c r="BH1030" s="73"/>
      <c r="BI1030" s="73"/>
      <c r="BJ1030" s="73"/>
      <c r="BK1030" s="73"/>
      <c r="BL1030" s="73"/>
      <c r="BM1030" s="73"/>
      <c r="BN1030" s="73"/>
    </row>
    <row r="1031" spans="1:66" ht="22.5" customHeight="1" x14ac:dyDescent="0.2">
      <c r="A1031" s="125" t="s">
        <v>2844</v>
      </c>
      <c r="B1031" s="126" t="s">
        <v>2835</v>
      </c>
      <c r="C1031" s="136" t="s">
        <v>1117</v>
      </c>
      <c r="D1031" s="129">
        <v>5</v>
      </c>
      <c r="E1031" s="130" t="s">
        <v>3561</v>
      </c>
      <c r="F1031" s="19">
        <v>322058</v>
      </c>
      <c r="G1031" s="20">
        <v>55971</v>
      </c>
      <c r="H1031" s="20">
        <v>44270</v>
      </c>
      <c r="I1031" s="20">
        <v>6692</v>
      </c>
      <c r="J1031" s="20">
        <v>39569</v>
      </c>
      <c r="K1031" s="20">
        <v>53510</v>
      </c>
      <c r="L1031" s="20">
        <v>31293</v>
      </c>
      <c r="M1031" s="20">
        <v>10073</v>
      </c>
      <c r="N1031" s="20">
        <v>9577</v>
      </c>
      <c r="O1031" s="20">
        <v>7067</v>
      </c>
      <c r="P1031" s="20">
        <v>38252</v>
      </c>
      <c r="Q1031" s="20">
        <v>38454</v>
      </c>
      <c r="R1031" s="20">
        <v>45495</v>
      </c>
      <c r="S1031" s="20">
        <v>66975</v>
      </c>
      <c r="T1031" s="21">
        <v>92584</v>
      </c>
      <c r="U1031" s="54">
        <v>32214</v>
      </c>
      <c r="V1031" s="20">
        <v>27825</v>
      </c>
      <c r="W1031" s="20">
        <v>50740</v>
      </c>
      <c r="X1031" s="20">
        <v>0</v>
      </c>
      <c r="Y1031" s="21">
        <v>0</v>
      </c>
      <c r="Z1031" s="20">
        <v>171986</v>
      </c>
      <c r="AA1031" s="21">
        <v>14300</v>
      </c>
      <c r="AB1031" s="32">
        <v>112115</v>
      </c>
      <c r="AC1031" s="20">
        <v>773800</v>
      </c>
      <c r="AD1031" s="20">
        <v>317043</v>
      </c>
      <c r="AE1031" s="20">
        <v>598814</v>
      </c>
      <c r="AF1031" s="20">
        <v>297126</v>
      </c>
      <c r="AG1031" s="20">
        <v>151142</v>
      </c>
      <c r="AH1031" s="20">
        <v>51857</v>
      </c>
      <c r="AI1031" s="21">
        <v>81954</v>
      </c>
      <c r="AJ1031" s="25">
        <v>43177</v>
      </c>
      <c r="AK1031" s="25">
        <v>59250</v>
      </c>
      <c r="AL1031" s="25">
        <v>15999</v>
      </c>
      <c r="AM1031" s="22">
        <v>28562</v>
      </c>
      <c r="AN1031" s="20">
        <v>391354</v>
      </c>
      <c r="AO1031" s="20">
        <v>17763</v>
      </c>
      <c r="AP1031" s="54">
        <v>4098861</v>
      </c>
      <c r="AQ1031" s="25">
        <v>98164</v>
      </c>
      <c r="AR1031" s="25">
        <v>181319</v>
      </c>
      <c r="AS1031" s="54">
        <v>115337</v>
      </c>
      <c r="AT1031" s="54">
        <v>58830</v>
      </c>
      <c r="AU1031" s="54">
        <v>105676</v>
      </c>
      <c r="AV1031" s="25">
        <f t="shared" ref="AV1031:AV1094" si="64">SUM(AQ1031:AU1031)</f>
        <v>559326</v>
      </c>
      <c r="AW1031" s="165">
        <v>925249</v>
      </c>
      <c r="AX1031" s="98">
        <f t="shared" ref="AX1031:AX1094" si="65">SUM(AP1031,AV1031:AW1031)</f>
        <v>5583436</v>
      </c>
      <c r="AY1031" s="73"/>
      <c r="AZ1031" s="20">
        <v>478626</v>
      </c>
      <c r="BA1031" s="20">
        <v>75339</v>
      </c>
      <c r="BB1031" s="19">
        <v>553965</v>
      </c>
      <c r="BC1031" s="19">
        <f t="shared" ref="BC1031:BC1094" si="66">AX1031+BB1031</f>
        <v>6137401</v>
      </c>
      <c r="BE1031" s="20">
        <v>94613</v>
      </c>
      <c r="BF1031" s="21">
        <f t="shared" ref="BF1031:BF1094" si="67">BC1031-BE1031</f>
        <v>6042788</v>
      </c>
      <c r="BH1031" s="73"/>
      <c r="BI1031" s="73"/>
      <c r="BJ1031" s="73"/>
      <c r="BK1031" s="73"/>
      <c r="BL1031" s="73"/>
      <c r="BM1031" s="73"/>
      <c r="BN1031" s="73"/>
    </row>
    <row r="1032" spans="1:66" ht="22.5" customHeight="1" x14ac:dyDescent="0.2">
      <c r="A1032" s="125" t="s">
        <v>2845</v>
      </c>
      <c r="B1032" s="126" t="s">
        <v>2835</v>
      </c>
      <c r="C1032" s="136" t="s">
        <v>1118</v>
      </c>
      <c r="D1032" s="129">
        <v>5</v>
      </c>
      <c r="E1032" s="130" t="s">
        <v>3561</v>
      </c>
      <c r="F1032" s="19">
        <v>351958</v>
      </c>
      <c r="G1032" s="20">
        <v>88269</v>
      </c>
      <c r="H1032" s="20">
        <v>73150</v>
      </c>
      <c r="I1032" s="20">
        <v>0</v>
      </c>
      <c r="J1032" s="20">
        <v>20180</v>
      </c>
      <c r="K1032" s="20">
        <v>19630</v>
      </c>
      <c r="L1032" s="20">
        <v>5833</v>
      </c>
      <c r="M1032" s="20">
        <v>11626</v>
      </c>
      <c r="N1032" s="20">
        <v>8430</v>
      </c>
      <c r="O1032" s="20">
        <v>7437</v>
      </c>
      <c r="P1032" s="20">
        <v>658</v>
      </c>
      <c r="Q1032" s="20">
        <v>31770</v>
      </c>
      <c r="R1032" s="20">
        <v>58410</v>
      </c>
      <c r="S1032" s="20">
        <v>52687</v>
      </c>
      <c r="T1032" s="21">
        <v>103000</v>
      </c>
      <c r="U1032" s="54">
        <v>12180</v>
      </c>
      <c r="V1032" s="20">
        <v>37842</v>
      </c>
      <c r="W1032" s="20">
        <v>69006</v>
      </c>
      <c r="X1032" s="20">
        <v>0</v>
      </c>
      <c r="Y1032" s="21">
        <v>0</v>
      </c>
      <c r="Z1032" s="20">
        <v>204755</v>
      </c>
      <c r="AA1032" s="21">
        <v>0</v>
      </c>
      <c r="AB1032" s="32">
        <v>139406</v>
      </c>
      <c r="AC1032" s="20">
        <v>641227</v>
      </c>
      <c r="AD1032" s="20">
        <v>517414</v>
      </c>
      <c r="AE1032" s="20">
        <v>684668</v>
      </c>
      <c r="AF1032" s="20">
        <v>336732</v>
      </c>
      <c r="AG1032" s="20">
        <v>105310</v>
      </c>
      <c r="AH1032" s="20">
        <v>72672</v>
      </c>
      <c r="AI1032" s="21">
        <v>213363</v>
      </c>
      <c r="AJ1032" s="25">
        <v>40519</v>
      </c>
      <c r="AK1032" s="25">
        <v>69608</v>
      </c>
      <c r="AL1032" s="25">
        <v>19001</v>
      </c>
      <c r="AM1032" s="22">
        <v>30972</v>
      </c>
      <c r="AN1032" s="20">
        <v>356155</v>
      </c>
      <c r="AO1032" s="20">
        <v>51353</v>
      </c>
      <c r="AP1032" s="54">
        <v>4435221</v>
      </c>
      <c r="AQ1032" s="25">
        <v>73836</v>
      </c>
      <c r="AR1032" s="25">
        <v>179778</v>
      </c>
      <c r="AS1032" s="54">
        <v>123033</v>
      </c>
      <c r="AT1032" s="54">
        <v>66090</v>
      </c>
      <c r="AU1032" s="54">
        <v>96642</v>
      </c>
      <c r="AV1032" s="25">
        <f t="shared" si="64"/>
        <v>539379</v>
      </c>
      <c r="AW1032" s="165">
        <v>1439304</v>
      </c>
      <c r="AX1032" s="98">
        <f t="shared" si="65"/>
        <v>6413904</v>
      </c>
      <c r="AY1032" s="73"/>
      <c r="AZ1032" s="20">
        <v>458058</v>
      </c>
      <c r="BA1032" s="20">
        <v>221796</v>
      </c>
      <c r="BB1032" s="19">
        <v>679854</v>
      </c>
      <c r="BC1032" s="19">
        <f t="shared" si="66"/>
        <v>7093758</v>
      </c>
      <c r="BE1032" s="20">
        <v>71347</v>
      </c>
      <c r="BF1032" s="21">
        <f t="shared" si="67"/>
        <v>7022411</v>
      </c>
      <c r="BH1032" s="73"/>
      <c r="BI1032" s="73"/>
      <c r="BJ1032" s="73"/>
      <c r="BK1032" s="73"/>
      <c r="BL1032" s="73"/>
      <c r="BM1032" s="73"/>
      <c r="BN1032" s="73"/>
    </row>
    <row r="1033" spans="1:66" ht="22.5" customHeight="1" x14ac:dyDescent="0.2">
      <c r="A1033" s="125" t="s">
        <v>2846</v>
      </c>
      <c r="B1033" s="126" t="s">
        <v>2835</v>
      </c>
      <c r="C1033" s="136" t="s">
        <v>1119</v>
      </c>
      <c r="D1033" s="129">
        <v>5</v>
      </c>
      <c r="E1033" s="130" t="s">
        <v>3561</v>
      </c>
      <c r="F1033" s="19">
        <v>791304</v>
      </c>
      <c r="G1033" s="20">
        <v>288195</v>
      </c>
      <c r="H1033" s="20">
        <v>204250</v>
      </c>
      <c r="I1033" s="20">
        <v>0</v>
      </c>
      <c r="J1033" s="20">
        <v>0</v>
      </c>
      <c r="K1033" s="20">
        <v>0</v>
      </c>
      <c r="L1033" s="20">
        <v>0</v>
      </c>
      <c r="M1033" s="20">
        <v>34413</v>
      </c>
      <c r="N1033" s="20">
        <v>23746</v>
      </c>
      <c r="O1033" s="20">
        <v>10397</v>
      </c>
      <c r="P1033" s="20">
        <v>629859</v>
      </c>
      <c r="Q1033" s="20">
        <v>66345</v>
      </c>
      <c r="R1033" s="20">
        <v>193590</v>
      </c>
      <c r="S1033" s="20">
        <v>123234</v>
      </c>
      <c r="T1033" s="21">
        <v>127303</v>
      </c>
      <c r="U1033" s="54">
        <v>59430</v>
      </c>
      <c r="V1033" s="20">
        <v>74571</v>
      </c>
      <c r="W1033" s="20">
        <v>40592</v>
      </c>
      <c r="X1033" s="20">
        <v>0</v>
      </c>
      <c r="Y1033" s="21">
        <v>0</v>
      </c>
      <c r="Z1033" s="20">
        <v>313257</v>
      </c>
      <c r="AA1033" s="21">
        <v>0</v>
      </c>
      <c r="AB1033" s="32">
        <v>136420</v>
      </c>
      <c r="AC1033" s="20">
        <v>1438849</v>
      </c>
      <c r="AD1033" s="20">
        <v>586005</v>
      </c>
      <c r="AE1033" s="20">
        <v>832854</v>
      </c>
      <c r="AF1033" s="20">
        <v>495075</v>
      </c>
      <c r="AG1033" s="20">
        <v>249695</v>
      </c>
      <c r="AH1033" s="20">
        <v>176566</v>
      </c>
      <c r="AI1033" s="21">
        <v>56520</v>
      </c>
      <c r="AJ1033" s="25">
        <v>74070</v>
      </c>
      <c r="AK1033" s="25">
        <v>101339</v>
      </c>
      <c r="AL1033" s="25">
        <v>25675</v>
      </c>
      <c r="AM1033" s="22">
        <v>52897</v>
      </c>
      <c r="AN1033" s="20">
        <v>940757</v>
      </c>
      <c r="AO1033" s="20">
        <v>62248</v>
      </c>
      <c r="AP1033" s="54">
        <v>8209456</v>
      </c>
      <c r="AQ1033" s="25">
        <v>122088</v>
      </c>
      <c r="AR1033" s="25">
        <v>168198</v>
      </c>
      <c r="AS1033" s="54">
        <v>144087</v>
      </c>
      <c r="AT1033" s="54">
        <v>54722</v>
      </c>
      <c r="AU1033" s="54">
        <v>63223</v>
      </c>
      <c r="AV1033" s="25">
        <f t="shared" si="64"/>
        <v>552318</v>
      </c>
      <c r="AW1033" s="165">
        <v>1981420</v>
      </c>
      <c r="AX1033" s="98">
        <f t="shared" si="65"/>
        <v>10743194</v>
      </c>
      <c r="AY1033" s="73"/>
      <c r="AZ1033" s="20">
        <v>932135</v>
      </c>
      <c r="BA1033" s="20">
        <v>181817</v>
      </c>
      <c r="BB1033" s="19">
        <v>1113952</v>
      </c>
      <c r="BC1033" s="19">
        <f t="shared" si="66"/>
        <v>11857146</v>
      </c>
      <c r="BE1033" s="20">
        <v>430973</v>
      </c>
      <c r="BF1033" s="21">
        <f t="shared" si="67"/>
        <v>11426173</v>
      </c>
      <c r="BH1033" s="73"/>
      <c r="BI1033" s="73"/>
      <c r="BJ1033" s="73"/>
      <c r="BK1033" s="73"/>
      <c r="BL1033" s="73"/>
      <c r="BM1033" s="73"/>
      <c r="BN1033" s="73"/>
    </row>
    <row r="1034" spans="1:66" ht="22.5" customHeight="1" x14ac:dyDescent="0.2">
      <c r="A1034" s="125" t="s">
        <v>2847</v>
      </c>
      <c r="B1034" s="126" t="s">
        <v>2835</v>
      </c>
      <c r="C1034" s="136" t="s">
        <v>1120</v>
      </c>
      <c r="D1034" s="129">
        <v>5</v>
      </c>
      <c r="E1034" s="130" t="s">
        <v>3561</v>
      </c>
      <c r="F1034" s="19">
        <v>846389</v>
      </c>
      <c r="G1034" s="20">
        <v>175184</v>
      </c>
      <c r="H1034" s="20">
        <v>140980</v>
      </c>
      <c r="I1034" s="20">
        <v>2492</v>
      </c>
      <c r="J1034" s="20">
        <v>122582</v>
      </c>
      <c r="K1034" s="20">
        <v>13550</v>
      </c>
      <c r="L1034" s="20">
        <v>27221</v>
      </c>
      <c r="M1034" s="20">
        <v>34735</v>
      </c>
      <c r="N1034" s="20">
        <v>24318</v>
      </c>
      <c r="O1034" s="20">
        <v>7511</v>
      </c>
      <c r="P1034" s="20">
        <v>185038</v>
      </c>
      <c r="Q1034" s="20">
        <v>68135</v>
      </c>
      <c r="R1034" s="20">
        <v>128205</v>
      </c>
      <c r="S1034" s="20">
        <v>87514</v>
      </c>
      <c r="T1034" s="21">
        <v>94899</v>
      </c>
      <c r="U1034" s="54">
        <v>39060</v>
      </c>
      <c r="V1034" s="20">
        <v>47859</v>
      </c>
      <c r="W1034" s="20">
        <v>63932</v>
      </c>
      <c r="X1034" s="20">
        <v>0</v>
      </c>
      <c r="Y1034" s="21">
        <v>0</v>
      </c>
      <c r="Z1034" s="20">
        <v>307820</v>
      </c>
      <c r="AA1034" s="21">
        <v>165880</v>
      </c>
      <c r="AB1034" s="32">
        <v>282470</v>
      </c>
      <c r="AC1034" s="20">
        <v>1416107</v>
      </c>
      <c r="AD1034" s="20">
        <v>898660</v>
      </c>
      <c r="AE1034" s="20">
        <v>1567010</v>
      </c>
      <c r="AF1034" s="20">
        <v>851932</v>
      </c>
      <c r="AG1034" s="20">
        <v>273284</v>
      </c>
      <c r="AH1034" s="20">
        <v>98102</v>
      </c>
      <c r="AI1034" s="21">
        <v>105504</v>
      </c>
      <c r="AJ1034" s="25">
        <v>75296</v>
      </c>
      <c r="AK1034" s="25">
        <v>104190</v>
      </c>
      <c r="AL1034" s="25">
        <v>35885</v>
      </c>
      <c r="AM1034" s="22">
        <v>54238</v>
      </c>
      <c r="AN1034" s="20">
        <v>1289679</v>
      </c>
      <c r="AO1034" s="20">
        <v>33989</v>
      </c>
      <c r="AP1034" s="54">
        <v>9669650</v>
      </c>
      <c r="AQ1034" s="25">
        <v>162434</v>
      </c>
      <c r="AR1034" s="25">
        <v>272785</v>
      </c>
      <c r="AS1034" s="54">
        <v>213032</v>
      </c>
      <c r="AT1034" s="54">
        <v>97029</v>
      </c>
      <c r="AU1034" s="54">
        <v>189680</v>
      </c>
      <c r="AV1034" s="25">
        <f t="shared" si="64"/>
        <v>934960</v>
      </c>
      <c r="AW1034" s="165">
        <v>2769486</v>
      </c>
      <c r="AX1034" s="98">
        <f t="shared" si="65"/>
        <v>13374096</v>
      </c>
      <c r="AY1034" s="73"/>
      <c r="AZ1034" s="20">
        <v>948897</v>
      </c>
      <c r="BA1034" s="20">
        <v>142987</v>
      </c>
      <c r="BB1034" s="19">
        <v>1091884</v>
      </c>
      <c r="BC1034" s="19">
        <f t="shared" si="66"/>
        <v>14465980</v>
      </c>
      <c r="BE1034" s="20">
        <v>194921</v>
      </c>
      <c r="BF1034" s="21">
        <f t="shared" si="67"/>
        <v>14271059</v>
      </c>
      <c r="BH1034" s="73"/>
      <c r="BI1034" s="73"/>
      <c r="BJ1034" s="73"/>
      <c r="BK1034" s="73"/>
      <c r="BL1034" s="73"/>
      <c r="BM1034" s="73"/>
      <c r="BN1034" s="73"/>
    </row>
    <row r="1035" spans="1:66" ht="22.5" customHeight="1" x14ac:dyDescent="0.2">
      <c r="A1035" s="125" t="s">
        <v>2848</v>
      </c>
      <c r="B1035" s="126" t="s">
        <v>2835</v>
      </c>
      <c r="C1035" s="136" t="s">
        <v>1121</v>
      </c>
      <c r="D1035" s="129">
        <v>5</v>
      </c>
      <c r="E1035" s="130" t="s">
        <v>3561</v>
      </c>
      <c r="F1035" s="19">
        <v>1363797</v>
      </c>
      <c r="G1035" s="20">
        <v>581309</v>
      </c>
      <c r="H1035" s="20">
        <v>631940</v>
      </c>
      <c r="I1035" s="20">
        <v>0</v>
      </c>
      <c r="J1035" s="20">
        <v>0</v>
      </c>
      <c r="K1035" s="20">
        <v>0</v>
      </c>
      <c r="L1035" s="20">
        <v>0</v>
      </c>
      <c r="M1035" s="20">
        <v>76744</v>
      </c>
      <c r="N1035" s="20">
        <v>46868</v>
      </c>
      <c r="O1035" s="20">
        <v>32893</v>
      </c>
      <c r="P1035" s="20">
        <v>728544</v>
      </c>
      <c r="Q1035" s="20">
        <v>137197</v>
      </c>
      <c r="R1035" s="20">
        <v>288045</v>
      </c>
      <c r="S1035" s="20">
        <v>259863</v>
      </c>
      <c r="T1035" s="21">
        <v>241876</v>
      </c>
      <c r="U1035" s="54">
        <v>181482</v>
      </c>
      <c r="V1035" s="20">
        <v>125769</v>
      </c>
      <c r="W1035" s="20">
        <v>101480</v>
      </c>
      <c r="X1035" s="20">
        <v>0</v>
      </c>
      <c r="Y1035" s="21">
        <v>0</v>
      </c>
      <c r="Z1035" s="20">
        <v>564220</v>
      </c>
      <c r="AA1035" s="21">
        <v>49335</v>
      </c>
      <c r="AB1035" s="32">
        <v>372443</v>
      </c>
      <c r="AC1035" s="20">
        <v>2790747</v>
      </c>
      <c r="AD1035" s="20">
        <v>1447261</v>
      </c>
      <c r="AE1035" s="20">
        <v>2271990</v>
      </c>
      <c r="AF1035" s="20">
        <v>1245577</v>
      </c>
      <c r="AG1035" s="20">
        <v>500860</v>
      </c>
      <c r="AH1035" s="20">
        <v>382363</v>
      </c>
      <c r="AI1035" s="21">
        <v>140358</v>
      </c>
      <c r="AJ1035" s="25">
        <v>122591</v>
      </c>
      <c r="AK1035" s="25">
        <v>190244</v>
      </c>
      <c r="AL1035" s="25">
        <v>55651</v>
      </c>
      <c r="AM1035" s="22">
        <v>86623</v>
      </c>
      <c r="AN1035" s="20">
        <v>1394709</v>
      </c>
      <c r="AO1035" s="20">
        <v>105022</v>
      </c>
      <c r="AP1035" s="54">
        <v>16517801</v>
      </c>
      <c r="AQ1035" s="25">
        <v>248158</v>
      </c>
      <c r="AR1035" s="25">
        <v>314480</v>
      </c>
      <c r="AS1035" s="54">
        <v>305858</v>
      </c>
      <c r="AT1035" s="54">
        <v>79673</v>
      </c>
      <c r="AU1035" s="54">
        <v>154026</v>
      </c>
      <c r="AV1035" s="25">
        <f t="shared" si="64"/>
        <v>1102195</v>
      </c>
      <c r="AW1035" s="165">
        <v>4182938</v>
      </c>
      <c r="AX1035" s="98">
        <f t="shared" si="65"/>
        <v>21802934</v>
      </c>
      <c r="AY1035" s="73"/>
      <c r="AZ1035" s="20">
        <v>1599443</v>
      </c>
      <c r="BA1035" s="20">
        <v>450840</v>
      </c>
      <c r="BB1035" s="19">
        <v>2050283</v>
      </c>
      <c r="BC1035" s="19">
        <f t="shared" si="66"/>
        <v>23853217</v>
      </c>
      <c r="BE1035" s="20">
        <v>541854</v>
      </c>
      <c r="BF1035" s="21">
        <f t="shared" si="67"/>
        <v>23311363</v>
      </c>
      <c r="BH1035" s="73"/>
      <c r="BI1035" s="73"/>
      <c r="BJ1035" s="73"/>
      <c r="BK1035" s="73"/>
      <c r="BL1035" s="73"/>
      <c r="BM1035" s="73"/>
      <c r="BN1035" s="73"/>
    </row>
    <row r="1036" spans="1:66" ht="22.5" customHeight="1" x14ac:dyDescent="0.2">
      <c r="A1036" s="125" t="s">
        <v>2849</v>
      </c>
      <c r="B1036" s="126" t="s">
        <v>2835</v>
      </c>
      <c r="C1036" s="136" t="s">
        <v>1122</v>
      </c>
      <c r="D1036" s="129">
        <v>6</v>
      </c>
      <c r="E1036" s="130" t="s">
        <v>3561</v>
      </c>
      <c r="F1036" s="19">
        <v>162357</v>
      </c>
      <c r="G1036" s="20">
        <v>45276</v>
      </c>
      <c r="H1036" s="20">
        <v>31160</v>
      </c>
      <c r="I1036" s="20">
        <v>0</v>
      </c>
      <c r="J1036" s="20">
        <v>0</v>
      </c>
      <c r="K1036" s="20">
        <v>0</v>
      </c>
      <c r="L1036" s="20">
        <v>0</v>
      </c>
      <c r="M1036" s="20">
        <v>5935</v>
      </c>
      <c r="N1036" s="20">
        <v>3438</v>
      </c>
      <c r="O1036" s="20">
        <v>2072</v>
      </c>
      <c r="P1036" s="20">
        <v>73379</v>
      </c>
      <c r="Q1036" s="20">
        <v>18219</v>
      </c>
      <c r="R1036" s="20">
        <v>9450</v>
      </c>
      <c r="S1036" s="20">
        <v>10716</v>
      </c>
      <c r="T1036" s="21">
        <v>11573</v>
      </c>
      <c r="U1036" s="54">
        <v>6132</v>
      </c>
      <c r="V1036" s="20">
        <v>7791</v>
      </c>
      <c r="W1036" s="20">
        <v>10148</v>
      </c>
      <c r="X1036" s="20">
        <v>0</v>
      </c>
      <c r="Y1036" s="21">
        <v>0</v>
      </c>
      <c r="Z1036" s="20">
        <v>62813</v>
      </c>
      <c r="AA1036" s="21">
        <v>21450</v>
      </c>
      <c r="AB1036" s="32">
        <v>0</v>
      </c>
      <c r="AC1036" s="20">
        <v>201878</v>
      </c>
      <c r="AD1036" s="20">
        <v>119573</v>
      </c>
      <c r="AE1036" s="20">
        <v>166264</v>
      </c>
      <c r="AF1036" s="20">
        <v>80822</v>
      </c>
      <c r="AG1036" s="20">
        <v>39156</v>
      </c>
      <c r="AH1036" s="20">
        <v>39187</v>
      </c>
      <c r="AI1036" s="21">
        <v>2355</v>
      </c>
      <c r="AJ1036" s="25">
        <v>23174</v>
      </c>
      <c r="AK1036" s="25">
        <v>29083</v>
      </c>
      <c r="AL1036" s="25">
        <v>4229</v>
      </c>
      <c r="AM1036" s="22">
        <v>12010</v>
      </c>
      <c r="AN1036" s="20">
        <v>51415</v>
      </c>
      <c r="AO1036" s="20">
        <v>4551</v>
      </c>
      <c r="AP1036" s="54">
        <v>1255606</v>
      </c>
      <c r="AQ1036" s="25">
        <v>52968</v>
      </c>
      <c r="AR1036" s="25">
        <v>91147</v>
      </c>
      <c r="AS1036" s="54">
        <v>61086</v>
      </c>
      <c r="AT1036" s="54">
        <v>22874</v>
      </c>
      <c r="AU1036" s="54">
        <v>25065</v>
      </c>
      <c r="AV1036" s="25">
        <f t="shared" si="64"/>
        <v>253140</v>
      </c>
      <c r="AW1036" s="165">
        <v>231189</v>
      </c>
      <c r="AX1036" s="98">
        <f t="shared" si="65"/>
        <v>1739935</v>
      </c>
      <c r="AY1036" s="73"/>
      <c r="AZ1036" s="20">
        <v>302121</v>
      </c>
      <c r="BA1036" s="20">
        <v>17901</v>
      </c>
      <c r="BB1036" s="19">
        <v>320022</v>
      </c>
      <c r="BC1036" s="19">
        <f t="shared" si="66"/>
        <v>2059957</v>
      </c>
      <c r="BE1036" s="20">
        <v>50618</v>
      </c>
      <c r="BF1036" s="21">
        <f t="shared" si="67"/>
        <v>2009339</v>
      </c>
      <c r="BH1036" s="73"/>
      <c r="BI1036" s="73"/>
      <c r="BJ1036" s="73"/>
      <c r="BK1036" s="73"/>
      <c r="BL1036" s="73"/>
      <c r="BM1036" s="73"/>
      <c r="BN1036" s="73"/>
    </row>
    <row r="1037" spans="1:66" ht="22.5" customHeight="1" x14ac:dyDescent="0.2">
      <c r="A1037" s="125" t="s">
        <v>2850</v>
      </c>
      <c r="B1037" s="126" t="s">
        <v>2835</v>
      </c>
      <c r="C1037" s="136" t="s">
        <v>1123</v>
      </c>
      <c r="D1037" s="129">
        <v>6</v>
      </c>
      <c r="E1037" s="130" t="s">
        <v>3561</v>
      </c>
      <c r="F1037" s="19">
        <v>400890</v>
      </c>
      <c r="G1037" s="20">
        <v>85774</v>
      </c>
      <c r="H1037" s="20">
        <v>65930</v>
      </c>
      <c r="I1037" s="20">
        <v>0</v>
      </c>
      <c r="J1037" s="20">
        <v>0</v>
      </c>
      <c r="K1037" s="20">
        <v>0</v>
      </c>
      <c r="L1037" s="20">
        <v>0</v>
      </c>
      <c r="M1037" s="20">
        <v>25283</v>
      </c>
      <c r="N1037" s="20">
        <v>15329</v>
      </c>
      <c r="O1037" s="20">
        <v>14319</v>
      </c>
      <c r="P1037" s="20">
        <v>203434</v>
      </c>
      <c r="Q1037" s="20">
        <v>46186</v>
      </c>
      <c r="R1037" s="20">
        <v>64845</v>
      </c>
      <c r="S1037" s="20">
        <v>62510</v>
      </c>
      <c r="T1037" s="21">
        <v>69438</v>
      </c>
      <c r="U1037" s="54">
        <v>28644</v>
      </c>
      <c r="V1037" s="20">
        <v>27825</v>
      </c>
      <c r="W1037" s="20">
        <v>20296</v>
      </c>
      <c r="X1037" s="20">
        <v>0</v>
      </c>
      <c r="Y1037" s="21">
        <v>0</v>
      </c>
      <c r="Z1037" s="20">
        <v>173926</v>
      </c>
      <c r="AA1037" s="21">
        <v>138710</v>
      </c>
      <c r="AB1037" s="32">
        <v>0</v>
      </c>
      <c r="AC1037" s="20">
        <v>1033459</v>
      </c>
      <c r="AD1037" s="20">
        <v>259264</v>
      </c>
      <c r="AE1037" s="20">
        <v>485389</v>
      </c>
      <c r="AF1037" s="20">
        <v>285373</v>
      </c>
      <c r="AG1037" s="20">
        <v>152347</v>
      </c>
      <c r="AH1037" s="20">
        <v>54119</v>
      </c>
      <c r="AI1037" s="21">
        <v>4710</v>
      </c>
      <c r="AJ1037" s="25">
        <v>53640</v>
      </c>
      <c r="AK1037" s="25">
        <v>57876</v>
      </c>
      <c r="AL1037" s="25">
        <v>12750</v>
      </c>
      <c r="AM1037" s="22">
        <v>31905</v>
      </c>
      <c r="AN1037" s="20">
        <v>104264</v>
      </c>
      <c r="AO1037" s="20">
        <v>7729</v>
      </c>
      <c r="AP1037" s="54">
        <v>3986164</v>
      </c>
      <c r="AQ1037" s="25">
        <v>92957</v>
      </c>
      <c r="AR1037" s="25">
        <v>168144</v>
      </c>
      <c r="AS1037" s="54">
        <v>53849</v>
      </c>
      <c r="AT1037" s="54">
        <v>37291</v>
      </c>
      <c r="AU1037" s="54">
        <v>46782</v>
      </c>
      <c r="AV1037" s="25">
        <f t="shared" si="64"/>
        <v>399023</v>
      </c>
      <c r="AW1037" s="165">
        <v>442629</v>
      </c>
      <c r="AX1037" s="98">
        <f t="shared" si="65"/>
        <v>4827816</v>
      </c>
      <c r="AY1037" s="73"/>
      <c r="AZ1037" s="20">
        <v>622952</v>
      </c>
      <c r="BA1037" s="20">
        <v>30807</v>
      </c>
      <c r="BB1037" s="19">
        <v>653759</v>
      </c>
      <c r="BC1037" s="19">
        <f t="shared" si="66"/>
        <v>5481575</v>
      </c>
      <c r="BE1037" s="20">
        <v>160580</v>
      </c>
      <c r="BF1037" s="21">
        <f t="shared" si="67"/>
        <v>5320995</v>
      </c>
      <c r="BH1037" s="73"/>
      <c r="BI1037" s="73"/>
      <c r="BJ1037" s="73"/>
      <c r="BK1037" s="73"/>
      <c r="BL1037" s="73"/>
      <c r="BM1037" s="73"/>
      <c r="BN1037" s="73"/>
    </row>
    <row r="1038" spans="1:66" ht="22.5" customHeight="1" x14ac:dyDescent="0.2">
      <c r="A1038" s="125" t="s">
        <v>2851</v>
      </c>
      <c r="B1038" s="126" t="s">
        <v>2835</v>
      </c>
      <c r="C1038" s="136" t="s">
        <v>1124</v>
      </c>
      <c r="D1038" s="129">
        <v>6</v>
      </c>
      <c r="E1038" s="130" t="s">
        <v>3561</v>
      </c>
      <c r="F1038" s="19">
        <v>566249</v>
      </c>
      <c r="G1038" s="20">
        <v>181387</v>
      </c>
      <c r="H1038" s="20">
        <v>138700</v>
      </c>
      <c r="I1038" s="20">
        <v>0</v>
      </c>
      <c r="J1038" s="20">
        <v>0</v>
      </c>
      <c r="K1038" s="20">
        <v>0</v>
      </c>
      <c r="L1038" s="20">
        <v>0</v>
      </c>
      <c r="M1038" s="20">
        <v>25572</v>
      </c>
      <c r="N1038" s="20">
        <v>21415</v>
      </c>
      <c r="O1038" s="20">
        <v>5661</v>
      </c>
      <c r="P1038" s="20">
        <v>409933</v>
      </c>
      <c r="Q1038" s="20">
        <v>61849</v>
      </c>
      <c r="R1038" s="20">
        <v>106875</v>
      </c>
      <c r="S1038" s="20">
        <v>108053</v>
      </c>
      <c r="T1038" s="21">
        <v>57865</v>
      </c>
      <c r="U1038" s="54">
        <v>45276</v>
      </c>
      <c r="V1038" s="20">
        <v>50085</v>
      </c>
      <c r="W1038" s="20">
        <v>20296</v>
      </c>
      <c r="X1038" s="20">
        <v>0</v>
      </c>
      <c r="Y1038" s="21">
        <v>0</v>
      </c>
      <c r="Z1038" s="20">
        <v>262153</v>
      </c>
      <c r="AA1038" s="21">
        <v>159445</v>
      </c>
      <c r="AB1038" s="32">
        <v>0</v>
      </c>
      <c r="AC1038" s="20">
        <v>1349295</v>
      </c>
      <c r="AD1038" s="20">
        <v>372438</v>
      </c>
      <c r="AE1038" s="20">
        <v>733807</v>
      </c>
      <c r="AF1038" s="20">
        <v>445165</v>
      </c>
      <c r="AG1038" s="20">
        <v>259393</v>
      </c>
      <c r="AH1038" s="20">
        <v>117469</v>
      </c>
      <c r="AI1038" s="21">
        <v>46629</v>
      </c>
      <c r="AJ1038" s="25">
        <v>69210</v>
      </c>
      <c r="AK1038" s="25">
        <v>82029</v>
      </c>
      <c r="AL1038" s="25">
        <v>19442</v>
      </c>
      <c r="AM1038" s="22">
        <v>45510</v>
      </c>
      <c r="AN1038" s="20">
        <v>116657</v>
      </c>
      <c r="AO1038" s="20">
        <v>33815</v>
      </c>
      <c r="AP1038" s="54">
        <v>5911673</v>
      </c>
      <c r="AQ1038" s="25">
        <v>115851</v>
      </c>
      <c r="AR1038" s="25">
        <v>142589</v>
      </c>
      <c r="AS1038" s="54">
        <v>90638</v>
      </c>
      <c r="AT1038" s="54">
        <v>45467</v>
      </c>
      <c r="AU1038" s="54">
        <v>80015</v>
      </c>
      <c r="AV1038" s="25">
        <f t="shared" si="64"/>
        <v>474560</v>
      </c>
      <c r="AW1038" s="165">
        <v>649872</v>
      </c>
      <c r="AX1038" s="98">
        <f t="shared" si="65"/>
        <v>7036105</v>
      </c>
      <c r="AY1038" s="73"/>
      <c r="AZ1038" s="20">
        <v>865070</v>
      </c>
      <c r="BA1038" s="20">
        <v>101306</v>
      </c>
      <c r="BB1038" s="19">
        <v>966376</v>
      </c>
      <c r="BC1038" s="19">
        <f t="shared" si="66"/>
        <v>8002481</v>
      </c>
      <c r="BE1038" s="20">
        <v>236982</v>
      </c>
      <c r="BF1038" s="21">
        <f t="shared" si="67"/>
        <v>7765499</v>
      </c>
      <c r="BH1038" s="73"/>
      <c r="BI1038" s="73"/>
      <c r="BJ1038" s="73"/>
      <c r="BK1038" s="73"/>
      <c r="BL1038" s="73"/>
      <c r="BM1038" s="73"/>
      <c r="BN1038" s="73"/>
    </row>
    <row r="1039" spans="1:66" ht="22.5" customHeight="1" x14ac:dyDescent="0.2">
      <c r="A1039" s="125" t="s">
        <v>2852</v>
      </c>
      <c r="B1039" s="126" t="s">
        <v>2835</v>
      </c>
      <c r="C1039" s="136" t="s">
        <v>435</v>
      </c>
      <c r="D1039" s="129">
        <v>6</v>
      </c>
      <c r="E1039" s="130" t="s">
        <v>3561</v>
      </c>
      <c r="F1039" s="19">
        <v>245123</v>
      </c>
      <c r="G1039" s="20">
        <v>25811</v>
      </c>
      <c r="H1039" s="20">
        <v>18810</v>
      </c>
      <c r="I1039" s="20">
        <v>0</v>
      </c>
      <c r="J1039" s="20">
        <v>0</v>
      </c>
      <c r="K1039" s="20">
        <v>0</v>
      </c>
      <c r="L1039" s="20">
        <v>0</v>
      </c>
      <c r="M1039" s="20">
        <v>11010</v>
      </c>
      <c r="N1039" s="20">
        <v>6040</v>
      </c>
      <c r="O1039" s="20">
        <v>851</v>
      </c>
      <c r="P1039" s="20">
        <v>61019</v>
      </c>
      <c r="Q1039" s="20">
        <v>25141</v>
      </c>
      <c r="R1039" s="20">
        <v>35460</v>
      </c>
      <c r="S1039" s="20">
        <v>30362</v>
      </c>
      <c r="T1039" s="21">
        <v>11573</v>
      </c>
      <c r="U1039" s="54">
        <v>19278</v>
      </c>
      <c r="V1039" s="20">
        <v>20034</v>
      </c>
      <c r="W1039" s="20">
        <v>10148</v>
      </c>
      <c r="X1039" s="20">
        <v>0</v>
      </c>
      <c r="Y1039" s="21">
        <v>0</v>
      </c>
      <c r="Z1039" s="20">
        <v>99580</v>
      </c>
      <c r="AA1039" s="21">
        <v>40040</v>
      </c>
      <c r="AB1039" s="32">
        <v>0</v>
      </c>
      <c r="AC1039" s="20">
        <v>462202</v>
      </c>
      <c r="AD1039" s="20">
        <v>135453</v>
      </c>
      <c r="AE1039" s="20">
        <v>184481</v>
      </c>
      <c r="AF1039" s="20">
        <v>93944</v>
      </c>
      <c r="AG1039" s="20">
        <v>66776</v>
      </c>
      <c r="AH1039" s="20">
        <v>19277</v>
      </c>
      <c r="AI1039" s="21">
        <v>0</v>
      </c>
      <c r="AJ1039" s="25">
        <v>32391</v>
      </c>
      <c r="AK1039" s="25">
        <v>38242</v>
      </c>
      <c r="AL1039" s="25">
        <v>5346</v>
      </c>
      <c r="AM1039" s="22">
        <v>17762</v>
      </c>
      <c r="AN1039" s="20">
        <v>62765</v>
      </c>
      <c r="AO1039" s="20">
        <v>2675</v>
      </c>
      <c r="AP1039" s="54">
        <v>1781594</v>
      </c>
      <c r="AQ1039" s="25">
        <v>44166</v>
      </c>
      <c r="AR1039" s="25">
        <v>81202</v>
      </c>
      <c r="AS1039" s="54">
        <v>26670</v>
      </c>
      <c r="AT1039" s="54">
        <v>19793</v>
      </c>
      <c r="AU1039" s="54">
        <v>29617</v>
      </c>
      <c r="AV1039" s="25">
        <f t="shared" si="64"/>
        <v>201448</v>
      </c>
      <c r="AW1039" s="165">
        <v>307031</v>
      </c>
      <c r="AX1039" s="98">
        <f t="shared" si="65"/>
        <v>2290073</v>
      </c>
      <c r="AY1039" s="73"/>
      <c r="AZ1039" s="20">
        <v>390338</v>
      </c>
      <c r="BA1039" s="20">
        <v>8685</v>
      </c>
      <c r="BB1039" s="19">
        <v>399023</v>
      </c>
      <c r="BC1039" s="19">
        <f t="shared" si="66"/>
        <v>2689096</v>
      </c>
      <c r="BE1039" s="20">
        <v>106395</v>
      </c>
      <c r="BF1039" s="21">
        <f t="shared" si="67"/>
        <v>2582701</v>
      </c>
      <c r="BH1039" s="73"/>
      <c r="BI1039" s="73"/>
      <c r="BJ1039" s="73"/>
      <c r="BK1039" s="73"/>
      <c r="BL1039" s="73"/>
      <c r="BM1039" s="73"/>
      <c r="BN1039" s="73"/>
    </row>
    <row r="1040" spans="1:66" ht="22.5" customHeight="1" x14ac:dyDescent="0.2">
      <c r="A1040" s="125" t="s">
        <v>2853</v>
      </c>
      <c r="B1040" s="126" t="s">
        <v>2835</v>
      </c>
      <c r="C1040" s="136" t="s">
        <v>1125</v>
      </c>
      <c r="D1040" s="129">
        <v>6</v>
      </c>
      <c r="E1040" s="130" t="s">
        <v>3562</v>
      </c>
      <c r="F1040" s="19">
        <v>286258</v>
      </c>
      <c r="G1040" s="20">
        <v>39072</v>
      </c>
      <c r="H1040" s="20">
        <v>25080</v>
      </c>
      <c r="I1040" s="20">
        <v>0</v>
      </c>
      <c r="J1040" s="20">
        <v>0</v>
      </c>
      <c r="K1040" s="20">
        <v>1420</v>
      </c>
      <c r="L1040" s="20">
        <v>1484</v>
      </c>
      <c r="M1040" s="20">
        <v>14756</v>
      </c>
      <c r="N1040" s="20">
        <v>8161</v>
      </c>
      <c r="O1040" s="20">
        <v>185</v>
      </c>
      <c r="P1040" s="20">
        <v>50239</v>
      </c>
      <c r="Q1040" s="20">
        <v>30114</v>
      </c>
      <c r="R1040" s="20">
        <v>39420</v>
      </c>
      <c r="S1040" s="20">
        <v>39292</v>
      </c>
      <c r="T1040" s="21">
        <v>23146</v>
      </c>
      <c r="U1040" s="54">
        <v>17220</v>
      </c>
      <c r="V1040" s="20">
        <v>21147</v>
      </c>
      <c r="W1040" s="20">
        <v>10148</v>
      </c>
      <c r="X1040" s="20">
        <v>0</v>
      </c>
      <c r="Y1040" s="21">
        <v>0</v>
      </c>
      <c r="Z1040" s="20">
        <v>121034</v>
      </c>
      <c r="AA1040" s="21">
        <v>75075</v>
      </c>
      <c r="AB1040" s="32">
        <v>0</v>
      </c>
      <c r="AC1040" s="20">
        <v>555884</v>
      </c>
      <c r="AD1040" s="20">
        <v>171036</v>
      </c>
      <c r="AE1040" s="20">
        <v>222243</v>
      </c>
      <c r="AF1040" s="20">
        <v>120831</v>
      </c>
      <c r="AG1040" s="20">
        <v>88216</v>
      </c>
      <c r="AH1040" s="20">
        <v>39639</v>
      </c>
      <c r="AI1040" s="21">
        <v>1884</v>
      </c>
      <c r="AJ1040" s="25">
        <v>39097</v>
      </c>
      <c r="AK1040" s="25">
        <v>46605</v>
      </c>
      <c r="AL1040" s="25">
        <v>7373</v>
      </c>
      <c r="AM1040" s="22">
        <v>23991</v>
      </c>
      <c r="AN1040" s="20">
        <v>69496</v>
      </c>
      <c r="AO1040" s="20">
        <v>4244</v>
      </c>
      <c r="AP1040" s="54">
        <v>2193790</v>
      </c>
      <c r="AQ1040" s="25">
        <v>57659</v>
      </c>
      <c r="AR1040" s="25">
        <v>88182</v>
      </c>
      <c r="AS1040" s="54">
        <v>20820</v>
      </c>
      <c r="AT1040" s="54">
        <v>22401</v>
      </c>
      <c r="AU1040" s="54">
        <v>39798</v>
      </c>
      <c r="AV1040" s="25">
        <f t="shared" si="64"/>
        <v>228860</v>
      </c>
      <c r="AW1040" s="165">
        <v>342811</v>
      </c>
      <c r="AX1040" s="98">
        <f t="shared" si="65"/>
        <v>2765461</v>
      </c>
      <c r="AY1040" s="73"/>
      <c r="AZ1040" s="20">
        <v>446748</v>
      </c>
      <c r="BA1040" s="20">
        <v>12022</v>
      </c>
      <c r="BB1040" s="19">
        <v>458770</v>
      </c>
      <c r="BC1040" s="19">
        <f t="shared" si="66"/>
        <v>3224231</v>
      </c>
      <c r="BE1040" s="20">
        <v>0</v>
      </c>
      <c r="BF1040" s="21">
        <f t="shared" si="67"/>
        <v>3224231</v>
      </c>
      <c r="BH1040" s="73"/>
      <c r="BI1040" s="73"/>
      <c r="BJ1040" s="73"/>
      <c r="BK1040" s="73"/>
      <c r="BL1040" s="73"/>
      <c r="BM1040" s="73"/>
      <c r="BN1040" s="73"/>
    </row>
    <row r="1041" spans="1:66" ht="22.5" customHeight="1" x14ac:dyDescent="0.2">
      <c r="A1041" s="125" t="s">
        <v>2854</v>
      </c>
      <c r="B1041" s="126" t="s">
        <v>2835</v>
      </c>
      <c r="C1041" s="136" t="s">
        <v>1126</v>
      </c>
      <c r="D1041" s="129">
        <v>6</v>
      </c>
      <c r="E1041" s="130" t="s">
        <v>3561</v>
      </c>
      <c r="F1041" s="19">
        <v>323127</v>
      </c>
      <c r="G1041" s="20">
        <v>141459</v>
      </c>
      <c r="H1041" s="20">
        <v>125020</v>
      </c>
      <c r="I1041" s="20">
        <v>0</v>
      </c>
      <c r="J1041" s="20">
        <v>0</v>
      </c>
      <c r="K1041" s="20">
        <v>0</v>
      </c>
      <c r="L1041" s="20">
        <v>0</v>
      </c>
      <c r="M1041" s="20">
        <v>8749</v>
      </c>
      <c r="N1041" s="20">
        <v>7403</v>
      </c>
      <c r="O1041" s="20">
        <v>0</v>
      </c>
      <c r="P1041" s="20">
        <v>225121</v>
      </c>
      <c r="Q1041" s="20">
        <v>28598</v>
      </c>
      <c r="R1041" s="20">
        <v>48780</v>
      </c>
      <c r="S1041" s="20">
        <v>50008</v>
      </c>
      <c r="T1041" s="21">
        <v>57865</v>
      </c>
      <c r="U1041" s="54">
        <v>20748</v>
      </c>
      <c r="V1041" s="20">
        <v>22260</v>
      </c>
      <c r="W1041" s="20">
        <v>20296</v>
      </c>
      <c r="X1041" s="20">
        <v>0</v>
      </c>
      <c r="Y1041" s="21">
        <v>0</v>
      </c>
      <c r="Z1041" s="20">
        <v>147954</v>
      </c>
      <c r="AA1041" s="21">
        <v>0</v>
      </c>
      <c r="AB1041" s="32">
        <v>63731</v>
      </c>
      <c r="AC1041" s="20">
        <v>626851</v>
      </c>
      <c r="AD1041" s="20">
        <v>239203</v>
      </c>
      <c r="AE1041" s="20">
        <v>388158</v>
      </c>
      <c r="AF1041" s="20">
        <v>215338</v>
      </c>
      <c r="AG1041" s="20">
        <v>78056</v>
      </c>
      <c r="AH1041" s="20">
        <v>149868</v>
      </c>
      <c r="AI1041" s="21">
        <v>27789</v>
      </c>
      <c r="AJ1041" s="25">
        <v>37213</v>
      </c>
      <c r="AK1041" s="25">
        <v>51078</v>
      </c>
      <c r="AL1041" s="25">
        <v>11470</v>
      </c>
      <c r="AM1041" s="22">
        <v>22484</v>
      </c>
      <c r="AN1041" s="20">
        <v>293442</v>
      </c>
      <c r="AO1041" s="20">
        <v>18553</v>
      </c>
      <c r="AP1041" s="54">
        <v>3450622</v>
      </c>
      <c r="AQ1041" s="25">
        <v>66653</v>
      </c>
      <c r="AR1041" s="25">
        <v>113125</v>
      </c>
      <c r="AS1041" s="54">
        <v>101053</v>
      </c>
      <c r="AT1041" s="54">
        <v>38980</v>
      </c>
      <c r="AU1041" s="54">
        <v>36949</v>
      </c>
      <c r="AV1041" s="25">
        <f t="shared" si="64"/>
        <v>356760</v>
      </c>
      <c r="AW1041" s="165">
        <v>486904</v>
      </c>
      <c r="AX1041" s="98">
        <f t="shared" si="65"/>
        <v>4294286</v>
      </c>
      <c r="AY1041" s="73"/>
      <c r="AZ1041" s="20">
        <v>432075</v>
      </c>
      <c r="BA1041" s="20">
        <v>89859</v>
      </c>
      <c r="BB1041" s="19">
        <v>521934</v>
      </c>
      <c r="BC1041" s="19">
        <f t="shared" si="66"/>
        <v>4816220</v>
      </c>
      <c r="BE1041" s="20">
        <v>88192</v>
      </c>
      <c r="BF1041" s="21">
        <f t="shared" si="67"/>
        <v>4728028</v>
      </c>
      <c r="BH1041" s="73"/>
      <c r="BI1041" s="73"/>
      <c r="BJ1041" s="73"/>
      <c r="BK1041" s="73"/>
      <c r="BL1041" s="73"/>
      <c r="BM1041" s="73"/>
      <c r="BN1041" s="73"/>
    </row>
    <row r="1042" spans="1:66" ht="22.5" customHeight="1" x14ac:dyDescent="0.2">
      <c r="A1042" s="125" t="s">
        <v>2855</v>
      </c>
      <c r="B1042" s="126" t="s">
        <v>2835</v>
      </c>
      <c r="C1042" s="136" t="s">
        <v>609</v>
      </c>
      <c r="D1042" s="129">
        <v>6</v>
      </c>
      <c r="E1042" s="130" t="s">
        <v>3561</v>
      </c>
      <c r="F1042" s="19">
        <v>357236</v>
      </c>
      <c r="G1042" s="20">
        <v>124062</v>
      </c>
      <c r="H1042" s="20">
        <v>116850</v>
      </c>
      <c r="I1042" s="20">
        <v>0</v>
      </c>
      <c r="J1042" s="20">
        <v>0</v>
      </c>
      <c r="K1042" s="20">
        <v>15930</v>
      </c>
      <c r="L1042" s="20">
        <v>9830</v>
      </c>
      <c r="M1042" s="20">
        <v>21727</v>
      </c>
      <c r="N1042" s="20">
        <v>11851</v>
      </c>
      <c r="O1042" s="20">
        <v>9657</v>
      </c>
      <c r="P1042" s="20">
        <v>175672</v>
      </c>
      <c r="Q1042" s="20">
        <v>49434</v>
      </c>
      <c r="R1042" s="20">
        <v>51750</v>
      </c>
      <c r="S1042" s="20">
        <v>60724</v>
      </c>
      <c r="T1042" s="21">
        <v>69438</v>
      </c>
      <c r="U1042" s="54">
        <v>24486</v>
      </c>
      <c r="V1042" s="20">
        <v>31164</v>
      </c>
      <c r="W1042" s="20">
        <v>10148</v>
      </c>
      <c r="X1042" s="20">
        <v>0</v>
      </c>
      <c r="Y1042" s="21">
        <v>0</v>
      </c>
      <c r="Z1042" s="20">
        <v>177480</v>
      </c>
      <c r="AA1042" s="21">
        <v>67925</v>
      </c>
      <c r="AB1042" s="32">
        <v>0</v>
      </c>
      <c r="AC1042" s="20">
        <v>856733</v>
      </c>
      <c r="AD1042" s="20">
        <v>265787</v>
      </c>
      <c r="AE1042" s="20">
        <v>557702</v>
      </c>
      <c r="AF1042" s="20">
        <v>300426</v>
      </c>
      <c r="AG1042" s="20">
        <v>112674</v>
      </c>
      <c r="AH1042" s="20">
        <v>116021</v>
      </c>
      <c r="AI1042" s="21">
        <v>11775</v>
      </c>
      <c r="AJ1042" s="25">
        <v>49874</v>
      </c>
      <c r="AK1042" s="25">
        <v>51825</v>
      </c>
      <c r="AL1042" s="25">
        <v>12730</v>
      </c>
      <c r="AM1042" s="22">
        <v>27694</v>
      </c>
      <c r="AN1042" s="20">
        <v>88536</v>
      </c>
      <c r="AO1042" s="20">
        <v>11398</v>
      </c>
      <c r="AP1042" s="54">
        <v>3848539</v>
      </c>
      <c r="AQ1042" s="25">
        <v>76150</v>
      </c>
      <c r="AR1042" s="25">
        <v>136296</v>
      </c>
      <c r="AS1042" s="54">
        <v>78170</v>
      </c>
      <c r="AT1042" s="54">
        <v>34458</v>
      </c>
      <c r="AU1042" s="54">
        <v>68602</v>
      </c>
      <c r="AV1042" s="25">
        <f t="shared" si="64"/>
        <v>393676</v>
      </c>
      <c r="AW1042" s="165">
        <v>451554</v>
      </c>
      <c r="AX1042" s="98">
        <f t="shared" si="65"/>
        <v>4693769</v>
      </c>
      <c r="AY1042" s="73"/>
      <c r="AZ1042" s="20">
        <v>558577</v>
      </c>
      <c r="BA1042" s="20">
        <v>60024</v>
      </c>
      <c r="BB1042" s="19">
        <v>618601</v>
      </c>
      <c r="BC1042" s="19">
        <f t="shared" si="66"/>
        <v>5312370</v>
      </c>
      <c r="BE1042" s="20">
        <v>107614</v>
      </c>
      <c r="BF1042" s="21">
        <f t="shared" si="67"/>
        <v>5204756</v>
      </c>
      <c r="BH1042" s="73"/>
      <c r="BI1042" s="73"/>
      <c r="BJ1042" s="73"/>
      <c r="BK1042" s="73"/>
      <c r="BL1042" s="73"/>
      <c r="BM1042" s="73"/>
      <c r="BN1042" s="73"/>
    </row>
    <row r="1043" spans="1:66" ht="22.5" customHeight="1" x14ac:dyDescent="0.2">
      <c r="A1043" s="125" t="s">
        <v>2856</v>
      </c>
      <c r="B1043" s="126" t="s">
        <v>2835</v>
      </c>
      <c r="C1043" s="136" t="s">
        <v>1127</v>
      </c>
      <c r="D1043" s="129">
        <v>6</v>
      </c>
      <c r="E1043" s="130" t="s">
        <v>3561</v>
      </c>
      <c r="F1043" s="19">
        <v>268341</v>
      </c>
      <c r="G1043" s="20">
        <v>61746</v>
      </c>
      <c r="H1043" s="20">
        <v>49020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4577</v>
      </c>
      <c r="O1043" s="20">
        <v>0</v>
      </c>
      <c r="P1043" s="20">
        <v>36251</v>
      </c>
      <c r="Q1043" s="20">
        <v>20838</v>
      </c>
      <c r="R1043" s="20">
        <v>50445</v>
      </c>
      <c r="S1043" s="20">
        <v>25897</v>
      </c>
      <c r="T1043" s="21">
        <v>46292</v>
      </c>
      <c r="U1043" s="54">
        <v>24654</v>
      </c>
      <c r="V1043" s="20">
        <v>13356</v>
      </c>
      <c r="W1043" s="20">
        <v>20296</v>
      </c>
      <c r="X1043" s="20">
        <v>0</v>
      </c>
      <c r="Y1043" s="21">
        <v>0</v>
      </c>
      <c r="Z1043" s="20">
        <v>130972</v>
      </c>
      <c r="AA1043" s="21">
        <v>0</v>
      </c>
      <c r="AB1043" s="32">
        <v>0</v>
      </c>
      <c r="AC1043" s="20">
        <v>382953</v>
      </c>
      <c r="AD1043" s="20">
        <v>285099</v>
      </c>
      <c r="AE1043" s="20">
        <v>364565</v>
      </c>
      <c r="AF1043" s="20">
        <v>177100</v>
      </c>
      <c r="AG1043" s="20">
        <v>62399</v>
      </c>
      <c r="AH1043" s="20">
        <v>78011</v>
      </c>
      <c r="AI1043" s="21">
        <v>187929</v>
      </c>
      <c r="AJ1043" s="25">
        <v>27933</v>
      </c>
      <c r="AK1043" s="25">
        <v>50136</v>
      </c>
      <c r="AL1043" s="25">
        <v>10105</v>
      </c>
      <c r="AM1043" s="22">
        <v>18828</v>
      </c>
      <c r="AN1043" s="20">
        <v>289988</v>
      </c>
      <c r="AO1043" s="20">
        <v>45531</v>
      </c>
      <c r="AP1043" s="54">
        <v>2733262</v>
      </c>
      <c r="AQ1043" s="25">
        <v>49188</v>
      </c>
      <c r="AR1043" s="25">
        <v>122689</v>
      </c>
      <c r="AS1043" s="54">
        <v>103426</v>
      </c>
      <c r="AT1043" s="54">
        <v>60521</v>
      </c>
      <c r="AU1043" s="54">
        <v>76561</v>
      </c>
      <c r="AV1043" s="25">
        <f t="shared" si="64"/>
        <v>412385</v>
      </c>
      <c r="AW1043" s="165">
        <v>1021931</v>
      </c>
      <c r="AX1043" s="98">
        <f t="shared" si="65"/>
        <v>4167578</v>
      </c>
      <c r="AY1043" s="73"/>
      <c r="AZ1043" s="20">
        <v>354566</v>
      </c>
      <c r="BA1043" s="20">
        <v>203276</v>
      </c>
      <c r="BB1043" s="19">
        <v>557842</v>
      </c>
      <c r="BC1043" s="19">
        <f t="shared" si="66"/>
        <v>4725420</v>
      </c>
      <c r="BE1043" s="20">
        <v>48294</v>
      </c>
      <c r="BF1043" s="21">
        <f t="shared" si="67"/>
        <v>4677126</v>
      </c>
      <c r="BH1043" s="73"/>
      <c r="BI1043" s="73"/>
      <c r="BJ1043" s="73"/>
      <c r="BK1043" s="73"/>
      <c r="BL1043" s="73"/>
      <c r="BM1043" s="73"/>
      <c r="BN1043" s="73"/>
    </row>
    <row r="1044" spans="1:66" ht="22.5" customHeight="1" x14ac:dyDescent="0.2">
      <c r="A1044" s="125" t="s">
        <v>2857</v>
      </c>
      <c r="B1044" s="126" t="s">
        <v>2835</v>
      </c>
      <c r="C1044" s="136" t="s">
        <v>1128</v>
      </c>
      <c r="D1044" s="129">
        <v>6</v>
      </c>
      <c r="E1044" s="130" t="s">
        <v>3561</v>
      </c>
      <c r="F1044" s="19">
        <v>283843</v>
      </c>
      <c r="G1044" s="20">
        <v>86630</v>
      </c>
      <c r="H1044" s="20">
        <v>43890</v>
      </c>
      <c r="I1044" s="20">
        <v>0</v>
      </c>
      <c r="J1044" s="20">
        <v>0</v>
      </c>
      <c r="K1044" s="20">
        <v>0</v>
      </c>
      <c r="L1044" s="20">
        <v>0</v>
      </c>
      <c r="M1044" s="20">
        <v>14560</v>
      </c>
      <c r="N1044" s="20">
        <v>7942</v>
      </c>
      <c r="O1044" s="20">
        <v>4033</v>
      </c>
      <c r="P1044" s="20">
        <v>201385</v>
      </c>
      <c r="Q1044" s="20">
        <v>29889</v>
      </c>
      <c r="R1044" s="20">
        <v>39555</v>
      </c>
      <c r="S1044" s="20">
        <v>36613</v>
      </c>
      <c r="T1044" s="21">
        <v>46292</v>
      </c>
      <c r="U1044" s="54">
        <v>17934</v>
      </c>
      <c r="V1044" s="20">
        <v>16695</v>
      </c>
      <c r="W1044" s="20">
        <v>10148</v>
      </c>
      <c r="X1044" s="20">
        <v>0</v>
      </c>
      <c r="Y1044" s="21">
        <v>0</v>
      </c>
      <c r="Z1044" s="20">
        <v>128096</v>
      </c>
      <c r="AA1044" s="21">
        <v>0</v>
      </c>
      <c r="AB1044" s="32">
        <v>0</v>
      </c>
      <c r="AC1044" s="20">
        <v>729950</v>
      </c>
      <c r="AD1044" s="20">
        <v>222484</v>
      </c>
      <c r="AE1044" s="20">
        <v>342648</v>
      </c>
      <c r="AF1044" s="20">
        <v>179032</v>
      </c>
      <c r="AG1044" s="20">
        <v>79582</v>
      </c>
      <c r="AH1044" s="20">
        <v>99731</v>
      </c>
      <c r="AI1044" s="21">
        <v>13188</v>
      </c>
      <c r="AJ1044" s="25">
        <v>38946</v>
      </c>
      <c r="AK1044" s="25">
        <v>44090</v>
      </c>
      <c r="AL1044" s="25">
        <v>9103</v>
      </c>
      <c r="AM1044" s="22">
        <v>21181</v>
      </c>
      <c r="AN1044" s="20">
        <v>59042</v>
      </c>
      <c r="AO1044" s="20">
        <v>9799</v>
      </c>
      <c r="AP1044" s="54">
        <v>2816281</v>
      </c>
      <c r="AQ1044" s="25">
        <v>62256</v>
      </c>
      <c r="AR1044" s="25">
        <v>78907</v>
      </c>
      <c r="AS1044" s="54">
        <v>69982</v>
      </c>
      <c r="AT1044" s="54">
        <v>28783</v>
      </c>
      <c r="AU1044" s="54">
        <v>36630</v>
      </c>
      <c r="AV1044" s="25">
        <f t="shared" si="64"/>
        <v>276558</v>
      </c>
      <c r="AW1044" s="165">
        <v>355296</v>
      </c>
      <c r="AX1044" s="98">
        <f t="shared" si="65"/>
        <v>3448135</v>
      </c>
      <c r="AY1044" s="73"/>
      <c r="AZ1044" s="20">
        <v>445668</v>
      </c>
      <c r="BA1044" s="20">
        <v>48222</v>
      </c>
      <c r="BB1044" s="19">
        <v>493890</v>
      </c>
      <c r="BC1044" s="19">
        <f t="shared" si="66"/>
        <v>3942025</v>
      </c>
      <c r="BE1044" s="20">
        <v>92724</v>
      </c>
      <c r="BF1044" s="21">
        <f t="shared" si="67"/>
        <v>3849301</v>
      </c>
      <c r="BH1044" s="73"/>
      <c r="BI1044" s="73"/>
      <c r="BJ1044" s="73"/>
      <c r="BK1044" s="73"/>
      <c r="BL1044" s="73"/>
      <c r="BM1044" s="73"/>
      <c r="BN1044" s="73"/>
    </row>
    <row r="1045" spans="1:66" ht="22.5" customHeight="1" x14ac:dyDescent="0.2">
      <c r="A1045" s="125" t="s">
        <v>2858</v>
      </c>
      <c r="B1045" s="126" t="s">
        <v>2835</v>
      </c>
      <c r="C1045" s="136" t="s">
        <v>1129</v>
      </c>
      <c r="D1045" s="129">
        <v>6</v>
      </c>
      <c r="E1045" s="130" t="s">
        <v>3561</v>
      </c>
      <c r="F1045" s="19">
        <v>213509</v>
      </c>
      <c r="G1045" s="20">
        <v>38859</v>
      </c>
      <c r="H1045" s="20">
        <v>23560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4143</v>
      </c>
      <c r="O1045" s="20">
        <v>0</v>
      </c>
      <c r="P1045" s="20">
        <v>260</v>
      </c>
      <c r="Q1045" s="20">
        <v>19643</v>
      </c>
      <c r="R1045" s="20">
        <v>39870</v>
      </c>
      <c r="S1045" s="20">
        <v>15181</v>
      </c>
      <c r="T1045" s="21">
        <v>11573</v>
      </c>
      <c r="U1045" s="54">
        <v>26124</v>
      </c>
      <c r="V1045" s="20">
        <v>7791</v>
      </c>
      <c r="W1045" s="20">
        <v>10148</v>
      </c>
      <c r="X1045" s="20">
        <v>0</v>
      </c>
      <c r="Y1045" s="21">
        <v>0</v>
      </c>
      <c r="Z1045" s="20">
        <v>105152</v>
      </c>
      <c r="AA1045" s="21">
        <v>0</v>
      </c>
      <c r="AB1045" s="32">
        <v>0</v>
      </c>
      <c r="AC1045" s="20">
        <v>356693</v>
      </c>
      <c r="AD1045" s="20">
        <v>172408</v>
      </c>
      <c r="AE1045" s="20">
        <v>246254</v>
      </c>
      <c r="AF1045" s="20">
        <v>119301</v>
      </c>
      <c r="AG1045" s="20">
        <v>48649</v>
      </c>
      <c r="AH1045" s="20">
        <v>96292</v>
      </c>
      <c r="AI1045" s="21">
        <v>68766</v>
      </c>
      <c r="AJ1045" s="25">
        <v>26463</v>
      </c>
      <c r="AK1045" s="25">
        <v>42127</v>
      </c>
      <c r="AL1045" s="25">
        <v>7356</v>
      </c>
      <c r="AM1045" s="22">
        <v>15302</v>
      </c>
      <c r="AN1045" s="20">
        <v>70795</v>
      </c>
      <c r="AO1045" s="20">
        <v>18983</v>
      </c>
      <c r="AP1045" s="54">
        <v>1805202</v>
      </c>
      <c r="AQ1045" s="25">
        <v>54299</v>
      </c>
      <c r="AR1045" s="25">
        <v>109439</v>
      </c>
      <c r="AS1045" s="54">
        <v>83883</v>
      </c>
      <c r="AT1045" s="54">
        <v>47877</v>
      </c>
      <c r="AU1045" s="54">
        <v>64733</v>
      </c>
      <c r="AV1045" s="25">
        <f t="shared" si="64"/>
        <v>360231</v>
      </c>
      <c r="AW1045" s="165">
        <v>227160</v>
      </c>
      <c r="AX1045" s="98">
        <f t="shared" si="65"/>
        <v>2392593</v>
      </c>
      <c r="AY1045" s="73"/>
      <c r="AZ1045" s="20">
        <v>341114</v>
      </c>
      <c r="BA1045" s="20">
        <v>86610</v>
      </c>
      <c r="BB1045" s="19">
        <v>427724</v>
      </c>
      <c r="BC1045" s="19">
        <f t="shared" si="66"/>
        <v>2820317</v>
      </c>
      <c r="BE1045" s="20">
        <v>34907</v>
      </c>
      <c r="BF1045" s="21">
        <f t="shared" si="67"/>
        <v>2785410</v>
      </c>
      <c r="BH1045" s="73"/>
      <c r="BI1045" s="73"/>
      <c r="BJ1045" s="73"/>
      <c r="BK1045" s="73"/>
      <c r="BL1045" s="73"/>
      <c r="BM1045" s="73"/>
      <c r="BN1045" s="73"/>
    </row>
    <row r="1046" spans="1:66" ht="22.5" customHeight="1" x14ac:dyDescent="0.2">
      <c r="A1046" s="125" t="s">
        <v>2859</v>
      </c>
      <c r="B1046" s="126" t="s">
        <v>2835</v>
      </c>
      <c r="C1046" s="136" t="s">
        <v>1130</v>
      </c>
      <c r="D1046" s="129">
        <v>6</v>
      </c>
      <c r="E1046" s="130" t="s">
        <v>3561</v>
      </c>
      <c r="F1046" s="19">
        <v>246606</v>
      </c>
      <c r="G1046" s="20">
        <v>50623</v>
      </c>
      <c r="H1046" s="20">
        <v>27550</v>
      </c>
      <c r="I1046" s="20">
        <v>0</v>
      </c>
      <c r="J1046" s="20">
        <v>0</v>
      </c>
      <c r="K1046" s="20">
        <v>0</v>
      </c>
      <c r="L1046" s="20">
        <v>6702</v>
      </c>
      <c r="M1046" s="20">
        <v>0</v>
      </c>
      <c r="N1046" s="20">
        <v>4126</v>
      </c>
      <c r="O1046" s="20">
        <v>0</v>
      </c>
      <c r="P1046" s="20">
        <v>223</v>
      </c>
      <c r="Q1046" s="20">
        <v>55908</v>
      </c>
      <c r="R1046" s="20">
        <v>52110</v>
      </c>
      <c r="S1046" s="20">
        <v>25004</v>
      </c>
      <c r="T1046" s="21">
        <v>46292</v>
      </c>
      <c r="U1046" s="54">
        <v>36204</v>
      </c>
      <c r="V1046" s="20">
        <v>8904</v>
      </c>
      <c r="W1046" s="20">
        <v>20296</v>
      </c>
      <c r="X1046" s="20">
        <v>0</v>
      </c>
      <c r="Y1046" s="21">
        <v>0</v>
      </c>
      <c r="Z1046" s="20">
        <v>113804</v>
      </c>
      <c r="AA1046" s="21">
        <v>0</v>
      </c>
      <c r="AB1046" s="32">
        <v>0</v>
      </c>
      <c r="AC1046" s="20">
        <v>302207</v>
      </c>
      <c r="AD1046" s="20">
        <v>285490</v>
      </c>
      <c r="AE1046" s="20">
        <v>359749</v>
      </c>
      <c r="AF1046" s="20">
        <v>194247</v>
      </c>
      <c r="AG1046" s="20">
        <v>52886</v>
      </c>
      <c r="AH1046" s="20">
        <v>64889</v>
      </c>
      <c r="AI1046" s="21">
        <v>167676</v>
      </c>
      <c r="AJ1046" s="25">
        <v>26397</v>
      </c>
      <c r="AK1046" s="25">
        <v>48538</v>
      </c>
      <c r="AL1046" s="25">
        <v>10333</v>
      </c>
      <c r="AM1046" s="22">
        <v>17996</v>
      </c>
      <c r="AN1046" s="20">
        <v>434854</v>
      </c>
      <c r="AO1046" s="20">
        <v>32257</v>
      </c>
      <c r="AP1046" s="54">
        <v>2691871</v>
      </c>
      <c r="AQ1046" s="25">
        <v>71594</v>
      </c>
      <c r="AR1046" s="25">
        <v>129241</v>
      </c>
      <c r="AS1046" s="54">
        <v>111017</v>
      </c>
      <c r="AT1046" s="54">
        <v>61045</v>
      </c>
      <c r="AU1046" s="54">
        <v>72628</v>
      </c>
      <c r="AV1046" s="25">
        <f t="shared" si="64"/>
        <v>445525</v>
      </c>
      <c r="AW1046" s="165">
        <v>896444</v>
      </c>
      <c r="AX1046" s="98">
        <f t="shared" si="65"/>
        <v>4033840</v>
      </c>
      <c r="AY1046" s="73"/>
      <c r="AZ1046" s="20">
        <v>340424</v>
      </c>
      <c r="BA1046" s="20">
        <v>139517</v>
      </c>
      <c r="BB1046" s="19">
        <v>479941</v>
      </c>
      <c r="BC1046" s="19">
        <f t="shared" si="66"/>
        <v>4513781</v>
      </c>
      <c r="BE1046" s="20">
        <v>39466</v>
      </c>
      <c r="BF1046" s="21">
        <f t="shared" si="67"/>
        <v>4474315</v>
      </c>
      <c r="BH1046" s="73"/>
      <c r="BI1046" s="73"/>
      <c r="BJ1046" s="73"/>
      <c r="BK1046" s="73"/>
      <c r="BL1046" s="73"/>
      <c r="BM1046" s="73"/>
      <c r="BN1046" s="73"/>
    </row>
    <row r="1047" spans="1:66" ht="22.5" customHeight="1" x14ac:dyDescent="0.2">
      <c r="A1047" s="125" t="s">
        <v>2860</v>
      </c>
      <c r="B1047" s="126" t="s">
        <v>2835</v>
      </c>
      <c r="C1047" s="136" t="s">
        <v>1131</v>
      </c>
      <c r="D1047" s="129">
        <v>6</v>
      </c>
      <c r="E1047" s="130" t="s">
        <v>3561</v>
      </c>
      <c r="F1047" s="19">
        <v>307211</v>
      </c>
      <c r="G1047" s="20">
        <v>86558</v>
      </c>
      <c r="H1047" s="20">
        <v>86830</v>
      </c>
      <c r="I1047" s="20">
        <v>0</v>
      </c>
      <c r="J1047" s="20">
        <v>72061</v>
      </c>
      <c r="K1047" s="20">
        <v>61830</v>
      </c>
      <c r="L1047" s="20">
        <v>36931</v>
      </c>
      <c r="M1047" s="20">
        <v>1276</v>
      </c>
      <c r="N1047" s="20">
        <v>5802</v>
      </c>
      <c r="O1047" s="20">
        <v>111</v>
      </c>
      <c r="P1047" s="20">
        <v>125634</v>
      </c>
      <c r="Q1047" s="20">
        <v>24688</v>
      </c>
      <c r="R1047" s="20">
        <v>47025</v>
      </c>
      <c r="S1047" s="20">
        <v>18753</v>
      </c>
      <c r="T1047" s="21">
        <v>34719</v>
      </c>
      <c r="U1047" s="54">
        <v>47964</v>
      </c>
      <c r="V1047" s="20">
        <v>16695</v>
      </c>
      <c r="W1047" s="20">
        <v>20296</v>
      </c>
      <c r="X1047" s="20">
        <v>0</v>
      </c>
      <c r="Y1047" s="21">
        <v>0</v>
      </c>
      <c r="Z1047" s="20">
        <v>144407</v>
      </c>
      <c r="AA1047" s="21">
        <v>0</v>
      </c>
      <c r="AB1047" s="32">
        <v>0</v>
      </c>
      <c r="AC1047" s="20">
        <v>377136</v>
      </c>
      <c r="AD1047" s="20">
        <v>415409</v>
      </c>
      <c r="AE1047" s="20">
        <v>524617</v>
      </c>
      <c r="AF1047" s="20">
        <v>300587</v>
      </c>
      <c r="AG1047" s="20">
        <v>71550</v>
      </c>
      <c r="AH1047" s="20">
        <v>53757</v>
      </c>
      <c r="AI1047" s="21">
        <v>114453</v>
      </c>
      <c r="AJ1047" s="25">
        <v>31999</v>
      </c>
      <c r="AK1047" s="25">
        <v>55975</v>
      </c>
      <c r="AL1047" s="25">
        <v>15176</v>
      </c>
      <c r="AM1047" s="22">
        <v>22848</v>
      </c>
      <c r="AN1047" s="20">
        <v>565730</v>
      </c>
      <c r="AO1047" s="20">
        <v>36541</v>
      </c>
      <c r="AP1047" s="54">
        <v>3724569</v>
      </c>
      <c r="AQ1047" s="25">
        <v>76290</v>
      </c>
      <c r="AR1047" s="25">
        <v>183974</v>
      </c>
      <c r="AS1047" s="54">
        <v>120192</v>
      </c>
      <c r="AT1047" s="54">
        <v>82840</v>
      </c>
      <c r="AU1047" s="54">
        <v>85747</v>
      </c>
      <c r="AV1047" s="25">
        <f t="shared" si="64"/>
        <v>549043</v>
      </c>
      <c r="AW1047" s="165">
        <v>1065196</v>
      </c>
      <c r="AX1047" s="98">
        <f t="shared" si="65"/>
        <v>5338808</v>
      </c>
      <c r="AY1047" s="73"/>
      <c r="AZ1047" s="20">
        <v>389984</v>
      </c>
      <c r="BA1047" s="20">
        <v>148976</v>
      </c>
      <c r="BB1047" s="19">
        <v>538960</v>
      </c>
      <c r="BC1047" s="19">
        <f t="shared" si="66"/>
        <v>5877768</v>
      </c>
      <c r="BE1047" s="20">
        <v>53675</v>
      </c>
      <c r="BF1047" s="21">
        <f t="shared" si="67"/>
        <v>5824093</v>
      </c>
      <c r="BH1047" s="73"/>
      <c r="BI1047" s="73"/>
      <c r="BJ1047" s="73"/>
      <c r="BK1047" s="73"/>
      <c r="BL1047" s="73"/>
      <c r="BM1047" s="73"/>
      <c r="BN1047" s="73"/>
    </row>
    <row r="1048" spans="1:66" ht="22.5" customHeight="1" x14ac:dyDescent="0.2">
      <c r="A1048" s="125" t="s">
        <v>2861</v>
      </c>
      <c r="B1048" s="126" t="s">
        <v>2835</v>
      </c>
      <c r="C1048" s="136" t="s">
        <v>1132</v>
      </c>
      <c r="D1048" s="129">
        <v>6</v>
      </c>
      <c r="E1048" s="130" t="s">
        <v>3561</v>
      </c>
      <c r="F1048" s="19">
        <v>343287</v>
      </c>
      <c r="G1048" s="20">
        <v>70159</v>
      </c>
      <c r="H1048" s="20">
        <v>47500</v>
      </c>
      <c r="I1048" s="20">
        <v>1008</v>
      </c>
      <c r="J1048" s="20">
        <v>49468</v>
      </c>
      <c r="K1048" s="20">
        <v>22830</v>
      </c>
      <c r="L1048" s="20">
        <v>11694</v>
      </c>
      <c r="M1048" s="20">
        <v>6278</v>
      </c>
      <c r="N1048" s="20">
        <v>7711</v>
      </c>
      <c r="O1048" s="20">
        <v>2812</v>
      </c>
      <c r="P1048" s="20">
        <v>404</v>
      </c>
      <c r="Q1048" s="20">
        <v>34261</v>
      </c>
      <c r="R1048" s="20">
        <v>44460</v>
      </c>
      <c r="S1048" s="20">
        <v>48222</v>
      </c>
      <c r="T1048" s="21">
        <v>111101</v>
      </c>
      <c r="U1048" s="54">
        <v>16842</v>
      </c>
      <c r="V1048" s="20">
        <v>22260</v>
      </c>
      <c r="W1048" s="20">
        <v>40592</v>
      </c>
      <c r="X1048" s="20">
        <v>0</v>
      </c>
      <c r="Y1048" s="21">
        <v>0</v>
      </c>
      <c r="Z1048" s="20">
        <v>173464</v>
      </c>
      <c r="AA1048" s="21">
        <v>13585</v>
      </c>
      <c r="AB1048" s="32">
        <v>0</v>
      </c>
      <c r="AC1048" s="20">
        <v>343840</v>
      </c>
      <c r="AD1048" s="20">
        <v>297697</v>
      </c>
      <c r="AE1048" s="20">
        <v>633295</v>
      </c>
      <c r="AF1048" s="20">
        <v>321034</v>
      </c>
      <c r="AG1048" s="20">
        <v>90762</v>
      </c>
      <c r="AH1048" s="20">
        <v>33395</v>
      </c>
      <c r="AI1048" s="21">
        <v>213834</v>
      </c>
      <c r="AJ1048" s="25">
        <v>38209</v>
      </c>
      <c r="AK1048" s="25">
        <v>64051</v>
      </c>
      <c r="AL1048" s="25">
        <v>15897</v>
      </c>
      <c r="AM1048" s="22">
        <v>28092</v>
      </c>
      <c r="AN1048" s="20">
        <v>460446</v>
      </c>
      <c r="AO1048" s="20">
        <v>33825</v>
      </c>
      <c r="AP1048" s="54">
        <v>3642315</v>
      </c>
      <c r="AQ1048" s="25">
        <v>86164</v>
      </c>
      <c r="AR1048" s="25">
        <v>175328</v>
      </c>
      <c r="AS1048" s="54">
        <v>120918</v>
      </c>
      <c r="AT1048" s="54">
        <v>67393</v>
      </c>
      <c r="AU1048" s="54">
        <v>96579</v>
      </c>
      <c r="AV1048" s="25">
        <f t="shared" si="64"/>
        <v>546382</v>
      </c>
      <c r="AW1048" s="165">
        <v>1102238</v>
      </c>
      <c r="AX1048" s="98">
        <f t="shared" si="65"/>
        <v>5290935</v>
      </c>
      <c r="AY1048" s="73"/>
      <c r="AZ1048" s="20">
        <v>439951</v>
      </c>
      <c r="BA1048" s="20">
        <v>144136</v>
      </c>
      <c r="BB1048" s="19">
        <v>584087</v>
      </c>
      <c r="BC1048" s="19">
        <f t="shared" si="66"/>
        <v>5875022</v>
      </c>
      <c r="BE1048" s="20">
        <v>64379</v>
      </c>
      <c r="BF1048" s="21">
        <f t="shared" si="67"/>
        <v>5810643</v>
      </c>
      <c r="BH1048" s="73"/>
      <c r="BI1048" s="73"/>
      <c r="BJ1048" s="73"/>
      <c r="BK1048" s="73"/>
      <c r="BL1048" s="73"/>
      <c r="BM1048" s="73"/>
      <c r="BN1048" s="73"/>
    </row>
    <row r="1049" spans="1:66" ht="22.5" customHeight="1" x14ac:dyDescent="0.2">
      <c r="A1049" s="125" t="s">
        <v>2862</v>
      </c>
      <c r="B1049" s="126" t="s">
        <v>2835</v>
      </c>
      <c r="C1049" s="136" t="s">
        <v>1133</v>
      </c>
      <c r="D1049" s="129">
        <v>6</v>
      </c>
      <c r="E1049" s="130" t="s">
        <v>3561</v>
      </c>
      <c r="F1049" s="19">
        <v>203838</v>
      </c>
      <c r="G1049" s="20">
        <v>60748</v>
      </c>
      <c r="H1049" s="20">
        <v>56620</v>
      </c>
      <c r="I1049" s="20">
        <v>0</v>
      </c>
      <c r="J1049" s="20">
        <v>0</v>
      </c>
      <c r="K1049" s="20">
        <v>0</v>
      </c>
      <c r="L1049" s="20">
        <v>0</v>
      </c>
      <c r="M1049" s="20">
        <v>6393</v>
      </c>
      <c r="N1049" s="20">
        <v>4266</v>
      </c>
      <c r="O1049" s="20">
        <v>6586</v>
      </c>
      <c r="P1049" s="20">
        <v>39384</v>
      </c>
      <c r="Q1049" s="20">
        <v>19912</v>
      </c>
      <c r="R1049" s="20">
        <v>22005</v>
      </c>
      <c r="S1049" s="20">
        <v>29469</v>
      </c>
      <c r="T1049" s="21">
        <v>46292</v>
      </c>
      <c r="U1049" s="54">
        <v>8484</v>
      </c>
      <c r="V1049" s="20">
        <v>21147</v>
      </c>
      <c r="W1049" s="20">
        <v>30444</v>
      </c>
      <c r="X1049" s="20">
        <v>0</v>
      </c>
      <c r="Y1049" s="21">
        <v>0</v>
      </c>
      <c r="Z1049" s="20">
        <v>101199</v>
      </c>
      <c r="AA1049" s="21">
        <v>0</v>
      </c>
      <c r="AB1049" s="32">
        <v>0</v>
      </c>
      <c r="AC1049" s="20">
        <v>320240</v>
      </c>
      <c r="AD1049" s="20">
        <v>294058</v>
      </c>
      <c r="AE1049" s="20">
        <v>355980</v>
      </c>
      <c r="AF1049" s="20">
        <v>151421</v>
      </c>
      <c r="AG1049" s="20">
        <v>54833</v>
      </c>
      <c r="AH1049" s="20">
        <v>92310</v>
      </c>
      <c r="AI1049" s="21">
        <v>28260</v>
      </c>
      <c r="AJ1049" s="25">
        <v>26896</v>
      </c>
      <c r="AK1049" s="25">
        <v>47372</v>
      </c>
      <c r="AL1049" s="25">
        <v>9316</v>
      </c>
      <c r="AM1049" s="22">
        <v>18572</v>
      </c>
      <c r="AN1049" s="20">
        <v>113711</v>
      </c>
      <c r="AO1049" s="20">
        <v>14268</v>
      </c>
      <c r="AP1049" s="54">
        <v>2184024</v>
      </c>
      <c r="AQ1049" s="25">
        <v>45153</v>
      </c>
      <c r="AR1049" s="25">
        <v>109572</v>
      </c>
      <c r="AS1049" s="54">
        <v>84614</v>
      </c>
      <c r="AT1049" s="54">
        <v>54910</v>
      </c>
      <c r="AU1049" s="54">
        <v>62707</v>
      </c>
      <c r="AV1049" s="25">
        <f t="shared" si="64"/>
        <v>356956</v>
      </c>
      <c r="AW1049" s="165">
        <v>316427</v>
      </c>
      <c r="AX1049" s="98">
        <f t="shared" si="65"/>
        <v>2857407</v>
      </c>
      <c r="AY1049" s="73"/>
      <c r="AZ1049" s="20">
        <v>345628</v>
      </c>
      <c r="BA1049" s="20">
        <v>71759</v>
      </c>
      <c r="BB1049" s="19">
        <v>417387</v>
      </c>
      <c r="BC1049" s="19">
        <f t="shared" si="66"/>
        <v>3274794</v>
      </c>
      <c r="BE1049" s="20">
        <v>35259</v>
      </c>
      <c r="BF1049" s="21">
        <f t="shared" si="67"/>
        <v>3239535</v>
      </c>
      <c r="BH1049" s="73"/>
      <c r="BI1049" s="73"/>
      <c r="BJ1049" s="73"/>
      <c r="BK1049" s="73"/>
      <c r="BL1049" s="73"/>
      <c r="BM1049" s="73"/>
      <c r="BN1049" s="73"/>
    </row>
    <row r="1050" spans="1:66" ht="22.5" customHeight="1" x14ac:dyDescent="0.2">
      <c r="A1050" s="125" t="s">
        <v>2863</v>
      </c>
      <c r="B1050" s="126" t="s">
        <v>2835</v>
      </c>
      <c r="C1050" s="136" t="s">
        <v>1134</v>
      </c>
      <c r="D1050" s="129">
        <v>6</v>
      </c>
      <c r="E1050" s="130" t="s">
        <v>3561</v>
      </c>
      <c r="F1050" s="19">
        <v>251862</v>
      </c>
      <c r="G1050" s="20">
        <v>57539</v>
      </c>
      <c r="H1050" s="20">
        <v>41420</v>
      </c>
      <c r="I1050" s="20">
        <v>0</v>
      </c>
      <c r="J1050" s="20">
        <v>13535</v>
      </c>
      <c r="K1050" s="20">
        <v>0</v>
      </c>
      <c r="L1050" s="20">
        <v>0</v>
      </c>
      <c r="M1050" s="20">
        <v>0</v>
      </c>
      <c r="N1050" s="20">
        <v>5449</v>
      </c>
      <c r="O1050" s="20">
        <v>0</v>
      </c>
      <c r="P1050" s="20">
        <v>19207</v>
      </c>
      <c r="Q1050" s="20">
        <v>23430</v>
      </c>
      <c r="R1050" s="20">
        <v>22410</v>
      </c>
      <c r="S1050" s="20">
        <v>33934</v>
      </c>
      <c r="T1050" s="21">
        <v>57865</v>
      </c>
      <c r="U1050" s="54">
        <v>9954</v>
      </c>
      <c r="V1050" s="20">
        <v>13356</v>
      </c>
      <c r="W1050" s="20">
        <v>20296</v>
      </c>
      <c r="X1050" s="20">
        <v>0</v>
      </c>
      <c r="Y1050" s="21">
        <v>0</v>
      </c>
      <c r="Z1050" s="20">
        <v>116190</v>
      </c>
      <c r="AA1050" s="21">
        <v>28600</v>
      </c>
      <c r="AB1050" s="32">
        <v>0</v>
      </c>
      <c r="AC1050" s="20">
        <v>445998</v>
      </c>
      <c r="AD1050" s="20">
        <v>300531</v>
      </c>
      <c r="AE1050" s="20">
        <v>358702</v>
      </c>
      <c r="AF1050" s="20">
        <v>165750</v>
      </c>
      <c r="AG1050" s="20">
        <v>58287</v>
      </c>
      <c r="AH1050" s="20">
        <v>52309</v>
      </c>
      <c r="AI1050" s="21">
        <v>46629</v>
      </c>
      <c r="AJ1050" s="25">
        <v>30834</v>
      </c>
      <c r="AK1050" s="25">
        <v>49680</v>
      </c>
      <c r="AL1050" s="25">
        <v>9218</v>
      </c>
      <c r="AM1050" s="22">
        <v>21346</v>
      </c>
      <c r="AN1050" s="20">
        <v>360284</v>
      </c>
      <c r="AO1050" s="20">
        <v>13007</v>
      </c>
      <c r="AP1050" s="54">
        <v>2627622</v>
      </c>
      <c r="AQ1050" s="25">
        <v>53191</v>
      </c>
      <c r="AR1050" s="25">
        <v>126643</v>
      </c>
      <c r="AS1050" s="54">
        <v>78431</v>
      </c>
      <c r="AT1050" s="54">
        <v>33776</v>
      </c>
      <c r="AU1050" s="54">
        <v>54043</v>
      </c>
      <c r="AV1050" s="25">
        <f t="shared" si="64"/>
        <v>346084</v>
      </c>
      <c r="AW1050" s="165">
        <v>628634</v>
      </c>
      <c r="AX1050" s="98">
        <f t="shared" si="65"/>
        <v>3602340</v>
      </c>
      <c r="AY1050" s="73"/>
      <c r="AZ1050" s="20">
        <v>379789</v>
      </c>
      <c r="BA1050" s="20">
        <v>55383</v>
      </c>
      <c r="BB1050" s="19">
        <v>435172</v>
      </c>
      <c r="BC1050" s="19">
        <f t="shared" si="66"/>
        <v>4037512</v>
      </c>
      <c r="BE1050" s="20">
        <v>44971</v>
      </c>
      <c r="BF1050" s="21">
        <f t="shared" si="67"/>
        <v>3992541</v>
      </c>
      <c r="BH1050" s="73"/>
      <c r="BI1050" s="73"/>
      <c r="BJ1050" s="73"/>
      <c r="BK1050" s="73"/>
      <c r="BL1050" s="73"/>
      <c r="BM1050" s="73"/>
      <c r="BN1050" s="73"/>
    </row>
    <row r="1051" spans="1:66" ht="22.5" customHeight="1" x14ac:dyDescent="0.2">
      <c r="A1051" s="125" t="s">
        <v>2864</v>
      </c>
      <c r="B1051" s="126" t="s">
        <v>2865</v>
      </c>
      <c r="C1051" s="136" t="s">
        <v>1135</v>
      </c>
      <c r="D1051" s="129">
        <v>3</v>
      </c>
      <c r="E1051" s="130" t="s">
        <v>3561</v>
      </c>
      <c r="F1051" s="19">
        <v>3682588</v>
      </c>
      <c r="G1051" s="20">
        <v>664873</v>
      </c>
      <c r="H1051" s="20">
        <v>647330</v>
      </c>
      <c r="I1051" s="20">
        <v>1344</v>
      </c>
      <c r="J1051" s="20">
        <v>852</v>
      </c>
      <c r="K1051" s="20">
        <v>6520</v>
      </c>
      <c r="L1051" s="20">
        <v>1047</v>
      </c>
      <c r="M1051" s="20">
        <v>393575</v>
      </c>
      <c r="N1051" s="20">
        <v>226106</v>
      </c>
      <c r="O1051" s="20">
        <v>97643</v>
      </c>
      <c r="P1051" s="20">
        <v>2383080</v>
      </c>
      <c r="Q1051" s="20">
        <v>515721</v>
      </c>
      <c r="R1051" s="20">
        <v>828630</v>
      </c>
      <c r="S1051" s="20">
        <v>729581</v>
      </c>
      <c r="T1051" s="21">
        <v>428201</v>
      </c>
      <c r="U1051" s="54">
        <v>370860</v>
      </c>
      <c r="V1051" s="20">
        <v>380646</v>
      </c>
      <c r="W1051" s="20">
        <v>182664</v>
      </c>
      <c r="X1051" s="20">
        <v>0</v>
      </c>
      <c r="Y1051" s="21">
        <v>0</v>
      </c>
      <c r="Z1051" s="20">
        <v>1780768</v>
      </c>
      <c r="AA1051" s="21">
        <v>1284140</v>
      </c>
      <c r="AB1051" s="32">
        <v>2445688</v>
      </c>
      <c r="AC1051" s="20">
        <v>9156983</v>
      </c>
      <c r="AD1051" s="20">
        <v>4467614</v>
      </c>
      <c r="AE1051" s="20">
        <v>6549962</v>
      </c>
      <c r="AF1051" s="20">
        <v>3626123</v>
      </c>
      <c r="AG1051" s="20">
        <v>2180904</v>
      </c>
      <c r="AH1051" s="20">
        <v>248966</v>
      </c>
      <c r="AI1051" s="21">
        <v>157785</v>
      </c>
      <c r="AJ1051" s="25">
        <v>477025</v>
      </c>
      <c r="AK1051" s="25">
        <v>412261</v>
      </c>
      <c r="AL1051" s="25">
        <v>119206</v>
      </c>
      <c r="AM1051" s="22">
        <v>244599</v>
      </c>
      <c r="AN1051" s="20">
        <v>2786558</v>
      </c>
      <c r="AO1051" s="20">
        <v>254487</v>
      </c>
      <c r="AP1051" s="54">
        <v>47734330</v>
      </c>
      <c r="AQ1051" s="25">
        <v>393736</v>
      </c>
      <c r="AR1051" s="25">
        <v>598352</v>
      </c>
      <c r="AS1051" s="54">
        <v>249641</v>
      </c>
      <c r="AT1051" s="54">
        <v>159450</v>
      </c>
      <c r="AU1051" s="54">
        <v>639139</v>
      </c>
      <c r="AV1051" s="25">
        <f t="shared" si="64"/>
        <v>2040318</v>
      </c>
      <c r="AW1051" s="165">
        <v>5938081</v>
      </c>
      <c r="AX1051" s="98">
        <f t="shared" si="65"/>
        <v>55712729</v>
      </c>
      <c r="AY1051" s="73"/>
      <c r="AZ1051" s="20">
        <v>4776257</v>
      </c>
      <c r="BA1051" s="20">
        <v>338837</v>
      </c>
      <c r="BB1051" s="19">
        <v>5115094</v>
      </c>
      <c r="BC1051" s="19">
        <f t="shared" si="66"/>
        <v>60827823</v>
      </c>
      <c r="BE1051" s="20">
        <v>2944465</v>
      </c>
      <c r="BF1051" s="21">
        <f t="shared" si="67"/>
        <v>57883358</v>
      </c>
      <c r="BH1051" s="73"/>
      <c r="BI1051" s="73"/>
      <c r="BJ1051" s="73"/>
      <c r="BK1051" s="73"/>
      <c r="BL1051" s="73"/>
      <c r="BM1051" s="73"/>
      <c r="BN1051" s="73"/>
    </row>
    <row r="1052" spans="1:66" ht="22.5" customHeight="1" x14ac:dyDescent="0.2">
      <c r="A1052" s="125" t="s">
        <v>2866</v>
      </c>
      <c r="B1052" s="126" t="s">
        <v>2865</v>
      </c>
      <c r="C1052" s="136" t="s">
        <v>1136</v>
      </c>
      <c r="D1052" s="129">
        <v>5</v>
      </c>
      <c r="E1052" s="130" t="s">
        <v>3561</v>
      </c>
      <c r="F1052" s="19">
        <v>1320005</v>
      </c>
      <c r="G1052" s="20">
        <v>269799</v>
      </c>
      <c r="H1052" s="20">
        <v>206340</v>
      </c>
      <c r="I1052" s="20">
        <v>0</v>
      </c>
      <c r="J1052" s="20">
        <v>6869</v>
      </c>
      <c r="K1052" s="20">
        <v>3230</v>
      </c>
      <c r="L1052" s="20">
        <v>1768</v>
      </c>
      <c r="M1052" s="20">
        <v>115401</v>
      </c>
      <c r="N1052" s="20">
        <v>64266</v>
      </c>
      <c r="O1052" s="20">
        <v>32079</v>
      </c>
      <c r="P1052" s="20">
        <v>1678456</v>
      </c>
      <c r="Q1052" s="20">
        <v>199021</v>
      </c>
      <c r="R1052" s="20">
        <v>275850</v>
      </c>
      <c r="S1052" s="20">
        <v>308978</v>
      </c>
      <c r="T1052" s="21">
        <v>196741</v>
      </c>
      <c r="U1052" s="54">
        <v>124656</v>
      </c>
      <c r="V1052" s="20">
        <v>126882</v>
      </c>
      <c r="W1052" s="20">
        <v>71036</v>
      </c>
      <c r="X1052" s="20">
        <v>0</v>
      </c>
      <c r="Y1052" s="21">
        <v>0</v>
      </c>
      <c r="Z1052" s="20">
        <v>548028</v>
      </c>
      <c r="AA1052" s="21">
        <v>491205</v>
      </c>
      <c r="AB1052" s="32">
        <v>698081</v>
      </c>
      <c r="AC1052" s="20">
        <v>3333750</v>
      </c>
      <c r="AD1052" s="20">
        <v>1681047</v>
      </c>
      <c r="AE1052" s="20">
        <v>2036485</v>
      </c>
      <c r="AF1052" s="20">
        <v>1157832</v>
      </c>
      <c r="AG1052" s="20">
        <v>595041</v>
      </c>
      <c r="AH1052" s="20">
        <v>150230</v>
      </c>
      <c r="AI1052" s="21">
        <v>42390</v>
      </c>
      <c r="AJ1052" s="25">
        <v>158026</v>
      </c>
      <c r="AK1052" s="25">
        <v>196278</v>
      </c>
      <c r="AL1052" s="25">
        <v>52512</v>
      </c>
      <c r="AM1052" s="22">
        <v>96615</v>
      </c>
      <c r="AN1052" s="20">
        <v>429307</v>
      </c>
      <c r="AO1052" s="20">
        <v>59184</v>
      </c>
      <c r="AP1052" s="54">
        <v>16727388</v>
      </c>
      <c r="AQ1052" s="25">
        <v>328644</v>
      </c>
      <c r="AR1052" s="25">
        <v>265843</v>
      </c>
      <c r="AS1052" s="54">
        <v>128534</v>
      </c>
      <c r="AT1052" s="54">
        <v>65815</v>
      </c>
      <c r="AU1052" s="54">
        <v>174699</v>
      </c>
      <c r="AV1052" s="25">
        <f t="shared" si="64"/>
        <v>963535</v>
      </c>
      <c r="AW1052" s="165">
        <v>1873397</v>
      </c>
      <c r="AX1052" s="98">
        <f t="shared" si="65"/>
        <v>19564320</v>
      </c>
      <c r="AY1052" s="73"/>
      <c r="AZ1052" s="20">
        <v>1943159</v>
      </c>
      <c r="BA1052" s="20">
        <v>173065</v>
      </c>
      <c r="BB1052" s="19">
        <v>2116224</v>
      </c>
      <c r="BC1052" s="19">
        <f t="shared" si="66"/>
        <v>21680544</v>
      </c>
      <c r="BE1052" s="20">
        <v>669037</v>
      </c>
      <c r="BF1052" s="21">
        <f t="shared" si="67"/>
        <v>21011507</v>
      </c>
      <c r="BH1052" s="73"/>
      <c r="BI1052" s="73"/>
      <c r="BJ1052" s="73"/>
      <c r="BK1052" s="73"/>
      <c r="BL1052" s="73"/>
      <c r="BM1052" s="73"/>
      <c r="BN1052" s="73"/>
    </row>
    <row r="1053" spans="1:66" ht="22.5" customHeight="1" x14ac:dyDescent="0.2">
      <c r="A1053" s="125" t="s">
        <v>2867</v>
      </c>
      <c r="B1053" s="126" t="s">
        <v>2865</v>
      </c>
      <c r="C1053" s="136" t="s">
        <v>1137</v>
      </c>
      <c r="D1053" s="129">
        <v>5</v>
      </c>
      <c r="E1053" s="130" t="s">
        <v>3561</v>
      </c>
      <c r="F1053" s="19">
        <v>1777268</v>
      </c>
      <c r="G1053" s="20">
        <v>569830</v>
      </c>
      <c r="H1053" s="20">
        <v>331170</v>
      </c>
      <c r="I1053" s="20">
        <v>0</v>
      </c>
      <c r="J1053" s="20">
        <v>1005</v>
      </c>
      <c r="K1053" s="20">
        <v>9380</v>
      </c>
      <c r="L1053" s="20">
        <v>2254</v>
      </c>
      <c r="M1053" s="20">
        <v>103802</v>
      </c>
      <c r="N1053" s="20">
        <v>61560</v>
      </c>
      <c r="O1053" s="20">
        <v>45695</v>
      </c>
      <c r="P1053" s="20">
        <v>1769055</v>
      </c>
      <c r="Q1053" s="20">
        <v>185985</v>
      </c>
      <c r="R1053" s="20">
        <v>333450</v>
      </c>
      <c r="S1053" s="20">
        <v>351842</v>
      </c>
      <c r="T1053" s="21">
        <v>303213</v>
      </c>
      <c r="U1053" s="54">
        <v>137004</v>
      </c>
      <c r="V1053" s="20">
        <v>170289</v>
      </c>
      <c r="W1053" s="20">
        <v>130909</v>
      </c>
      <c r="X1053" s="20">
        <v>0</v>
      </c>
      <c r="Y1053" s="21">
        <v>0</v>
      </c>
      <c r="Z1053" s="20">
        <v>675514</v>
      </c>
      <c r="AA1053" s="21">
        <v>609895</v>
      </c>
      <c r="AB1053" s="32">
        <v>545520</v>
      </c>
      <c r="AC1053" s="20">
        <v>4000739</v>
      </c>
      <c r="AD1053" s="20">
        <v>2623309</v>
      </c>
      <c r="AE1053" s="20">
        <v>2355052</v>
      </c>
      <c r="AF1053" s="20">
        <v>1380495</v>
      </c>
      <c r="AG1053" s="20">
        <v>640050</v>
      </c>
      <c r="AH1053" s="20">
        <v>359104</v>
      </c>
      <c r="AI1053" s="21">
        <v>111627</v>
      </c>
      <c r="AJ1053" s="25">
        <v>150034</v>
      </c>
      <c r="AK1053" s="25">
        <v>215003</v>
      </c>
      <c r="AL1053" s="25">
        <v>68207</v>
      </c>
      <c r="AM1053" s="22">
        <v>96261</v>
      </c>
      <c r="AN1053" s="20">
        <v>2478900</v>
      </c>
      <c r="AO1053" s="20">
        <v>106252</v>
      </c>
      <c r="AP1053" s="54">
        <v>22699673</v>
      </c>
      <c r="AQ1053" s="25">
        <v>357937</v>
      </c>
      <c r="AR1053" s="25">
        <v>359315</v>
      </c>
      <c r="AS1053" s="54">
        <v>310005</v>
      </c>
      <c r="AT1053" s="54">
        <v>109595</v>
      </c>
      <c r="AU1053" s="54">
        <v>199840</v>
      </c>
      <c r="AV1053" s="25">
        <f t="shared" si="64"/>
        <v>1336692</v>
      </c>
      <c r="AW1053" s="165">
        <v>3277883</v>
      </c>
      <c r="AX1053" s="98">
        <f t="shared" si="65"/>
        <v>27314248</v>
      </c>
      <c r="AY1053" s="73"/>
      <c r="AZ1053" s="20">
        <v>1942964</v>
      </c>
      <c r="BA1053" s="20">
        <v>514753</v>
      </c>
      <c r="BB1053" s="19">
        <v>2457717</v>
      </c>
      <c r="BC1053" s="19">
        <f t="shared" si="66"/>
        <v>29771965</v>
      </c>
      <c r="BE1053" s="20">
        <v>538536</v>
      </c>
      <c r="BF1053" s="21">
        <f t="shared" si="67"/>
        <v>29233429</v>
      </c>
      <c r="BH1053" s="73"/>
      <c r="BI1053" s="73"/>
      <c r="BJ1053" s="73"/>
      <c r="BK1053" s="73"/>
      <c r="BL1053" s="73"/>
      <c r="BM1053" s="73"/>
      <c r="BN1053" s="73"/>
    </row>
    <row r="1054" spans="1:66" ht="22.5" customHeight="1" x14ac:dyDescent="0.2">
      <c r="A1054" s="125" t="s">
        <v>2868</v>
      </c>
      <c r="B1054" s="126" t="s">
        <v>2865</v>
      </c>
      <c r="C1054" s="136" t="s">
        <v>1138</v>
      </c>
      <c r="D1054" s="129">
        <v>5</v>
      </c>
      <c r="E1054" s="130" t="s">
        <v>3561</v>
      </c>
      <c r="F1054" s="19">
        <v>1042981</v>
      </c>
      <c r="G1054" s="20">
        <v>223454</v>
      </c>
      <c r="H1054" s="20">
        <v>143450</v>
      </c>
      <c r="I1054" s="20">
        <v>0</v>
      </c>
      <c r="J1054" s="20">
        <v>0</v>
      </c>
      <c r="K1054" s="20">
        <v>5230</v>
      </c>
      <c r="L1054" s="20">
        <v>976</v>
      </c>
      <c r="M1054" s="20">
        <v>78526</v>
      </c>
      <c r="N1054" s="20">
        <v>43132</v>
      </c>
      <c r="O1054" s="20">
        <v>12913</v>
      </c>
      <c r="P1054" s="20">
        <v>847329</v>
      </c>
      <c r="Q1054" s="20">
        <v>139599</v>
      </c>
      <c r="R1054" s="20">
        <v>221850</v>
      </c>
      <c r="S1054" s="20">
        <v>242003</v>
      </c>
      <c r="T1054" s="21">
        <v>138876</v>
      </c>
      <c r="U1054" s="54">
        <v>92568</v>
      </c>
      <c r="V1054" s="20">
        <v>81249</v>
      </c>
      <c r="W1054" s="20">
        <v>40592</v>
      </c>
      <c r="X1054" s="20">
        <v>0</v>
      </c>
      <c r="Y1054" s="21">
        <v>0</v>
      </c>
      <c r="Z1054" s="20">
        <v>433282</v>
      </c>
      <c r="AA1054" s="21">
        <v>306020</v>
      </c>
      <c r="AB1054" s="32">
        <v>423927</v>
      </c>
      <c r="AC1054" s="20">
        <v>2525714</v>
      </c>
      <c r="AD1054" s="20">
        <v>1491163</v>
      </c>
      <c r="AE1054" s="20">
        <v>1521361</v>
      </c>
      <c r="AF1054" s="20">
        <v>889847</v>
      </c>
      <c r="AG1054" s="20">
        <v>514741</v>
      </c>
      <c r="AH1054" s="20">
        <v>180005</v>
      </c>
      <c r="AI1054" s="21">
        <v>20253</v>
      </c>
      <c r="AJ1054" s="25">
        <v>114114</v>
      </c>
      <c r="AK1054" s="25">
        <v>136577</v>
      </c>
      <c r="AL1054" s="25">
        <v>36925</v>
      </c>
      <c r="AM1054" s="22">
        <v>69685</v>
      </c>
      <c r="AN1054" s="20">
        <v>519159</v>
      </c>
      <c r="AO1054" s="20">
        <v>51998</v>
      </c>
      <c r="AP1054" s="54">
        <v>12589499</v>
      </c>
      <c r="AQ1054" s="25">
        <v>240950</v>
      </c>
      <c r="AR1054" s="25">
        <v>285743</v>
      </c>
      <c r="AS1054" s="54">
        <v>136991</v>
      </c>
      <c r="AT1054" s="54">
        <v>70777</v>
      </c>
      <c r="AU1054" s="54">
        <v>147625</v>
      </c>
      <c r="AV1054" s="25">
        <f t="shared" si="64"/>
        <v>882086</v>
      </c>
      <c r="AW1054" s="165">
        <v>1530565</v>
      </c>
      <c r="AX1054" s="98">
        <f t="shared" si="65"/>
        <v>15002150</v>
      </c>
      <c r="AY1054" s="73"/>
      <c r="AZ1054" s="20">
        <v>1483242</v>
      </c>
      <c r="BA1054" s="20">
        <v>174944</v>
      </c>
      <c r="BB1054" s="19">
        <v>1658186</v>
      </c>
      <c r="BC1054" s="19">
        <f t="shared" si="66"/>
        <v>16660336</v>
      </c>
      <c r="BE1054" s="20">
        <v>412059</v>
      </c>
      <c r="BF1054" s="21">
        <f t="shared" si="67"/>
        <v>16248277</v>
      </c>
      <c r="BH1054" s="73"/>
      <c r="BI1054" s="73"/>
      <c r="BJ1054" s="73"/>
      <c r="BK1054" s="73"/>
      <c r="BL1054" s="73"/>
      <c r="BM1054" s="73"/>
      <c r="BN1054" s="73"/>
    </row>
    <row r="1055" spans="1:66" ht="22.5" customHeight="1" x14ac:dyDescent="0.2">
      <c r="A1055" s="125" t="s">
        <v>2869</v>
      </c>
      <c r="B1055" s="126" t="s">
        <v>2865</v>
      </c>
      <c r="C1055" s="136" t="s">
        <v>1139</v>
      </c>
      <c r="D1055" s="129">
        <v>5</v>
      </c>
      <c r="E1055" s="130" t="s">
        <v>3561</v>
      </c>
      <c r="F1055" s="19">
        <v>1659968</v>
      </c>
      <c r="G1055" s="20">
        <v>262384</v>
      </c>
      <c r="H1055" s="20">
        <v>214510</v>
      </c>
      <c r="I1055" s="20">
        <v>0</v>
      </c>
      <c r="J1055" s="20">
        <v>0</v>
      </c>
      <c r="K1055" s="20">
        <v>6750</v>
      </c>
      <c r="L1055" s="20">
        <v>465</v>
      </c>
      <c r="M1055" s="20">
        <v>154214</v>
      </c>
      <c r="N1055" s="20">
        <v>85408</v>
      </c>
      <c r="O1055" s="20">
        <v>20683</v>
      </c>
      <c r="P1055" s="20">
        <v>1111348</v>
      </c>
      <c r="Q1055" s="20">
        <v>240505</v>
      </c>
      <c r="R1055" s="20">
        <v>373050</v>
      </c>
      <c r="S1055" s="20">
        <v>327731</v>
      </c>
      <c r="T1055" s="21">
        <v>162022</v>
      </c>
      <c r="U1055" s="54">
        <v>146244</v>
      </c>
      <c r="V1055" s="20">
        <v>138012</v>
      </c>
      <c r="W1055" s="20">
        <v>60888</v>
      </c>
      <c r="X1055" s="20">
        <v>0</v>
      </c>
      <c r="Y1055" s="21">
        <v>0</v>
      </c>
      <c r="Z1055" s="20">
        <v>850630</v>
      </c>
      <c r="AA1055" s="21">
        <v>434005</v>
      </c>
      <c r="AB1055" s="32">
        <v>659591</v>
      </c>
      <c r="AC1055" s="20">
        <v>3998357</v>
      </c>
      <c r="AD1055" s="20">
        <v>1241364</v>
      </c>
      <c r="AE1055" s="20">
        <v>2047653</v>
      </c>
      <c r="AF1055" s="20">
        <v>1203556</v>
      </c>
      <c r="AG1055" s="20">
        <v>956516</v>
      </c>
      <c r="AH1055" s="20">
        <v>137379</v>
      </c>
      <c r="AI1055" s="21">
        <v>21666</v>
      </c>
      <c r="AJ1055" s="25">
        <v>200499</v>
      </c>
      <c r="AK1055" s="25">
        <v>239480</v>
      </c>
      <c r="AL1055" s="25">
        <v>45305</v>
      </c>
      <c r="AM1055" s="22">
        <v>124735</v>
      </c>
      <c r="AN1055" s="20">
        <v>674852</v>
      </c>
      <c r="AO1055" s="20">
        <v>24211</v>
      </c>
      <c r="AP1055" s="54">
        <v>17823981</v>
      </c>
      <c r="AQ1055" s="25">
        <v>346987</v>
      </c>
      <c r="AR1055" s="25">
        <v>403675</v>
      </c>
      <c r="AS1055" s="54">
        <v>100185</v>
      </c>
      <c r="AT1055" s="54">
        <v>75359</v>
      </c>
      <c r="AU1055" s="54">
        <v>203090</v>
      </c>
      <c r="AV1055" s="25">
        <f t="shared" si="64"/>
        <v>1129296</v>
      </c>
      <c r="AW1055" s="165">
        <v>1923839</v>
      </c>
      <c r="AX1055" s="98">
        <f t="shared" si="65"/>
        <v>20877116</v>
      </c>
      <c r="AY1055" s="73"/>
      <c r="AZ1055" s="20">
        <v>2330736</v>
      </c>
      <c r="BA1055" s="20">
        <v>79604</v>
      </c>
      <c r="BB1055" s="19">
        <v>2410340</v>
      </c>
      <c r="BC1055" s="19">
        <f t="shared" si="66"/>
        <v>23287456</v>
      </c>
      <c r="BE1055" s="20">
        <v>519798</v>
      </c>
      <c r="BF1055" s="21">
        <f t="shared" si="67"/>
        <v>22767658</v>
      </c>
      <c r="BH1055" s="73"/>
      <c r="BI1055" s="73"/>
      <c r="BJ1055" s="73"/>
      <c r="BK1055" s="73"/>
      <c r="BL1055" s="73"/>
      <c r="BM1055" s="73"/>
      <c r="BN1055" s="73"/>
    </row>
    <row r="1056" spans="1:66" ht="22.5" customHeight="1" x14ac:dyDescent="0.2">
      <c r="A1056" s="125" t="s">
        <v>2870</v>
      </c>
      <c r="B1056" s="126" t="s">
        <v>2865</v>
      </c>
      <c r="C1056" s="136" t="s">
        <v>1140</v>
      </c>
      <c r="D1056" s="129">
        <v>5</v>
      </c>
      <c r="E1056" s="130" t="s">
        <v>3561</v>
      </c>
      <c r="F1056" s="19">
        <v>1017520</v>
      </c>
      <c r="G1056" s="20">
        <v>182172</v>
      </c>
      <c r="H1056" s="20">
        <v>115520</v>
      </c>
      <c r="I1056" s="20">
        <v>0</v>
      </c>
      <c r="J1056" s="20">
        <v>0</v>
      </c>
      <c r="K1056" s="20">
        <v>6650</v>
      </c>
      <c r="L1056" s="20">
        <v>554</v>
      </c>
      <c r="M1056" s="20">
        <v>84037</v>
      </c>
      <c r="N1056" s="20">
        <v>45487</v>
      </c>
      <c r="O1056" s="20">
        <v>19647</v>
      </c>
      <c r="P1056" s="20">
        <v>748158</v>
      </c>
      <c r="Q1056" s="20">
        <v>147947</v>
      </c>
      <c r="R1056" s="20">
        <v>251595</v>
      </c>
      <c r="S1056" s="20">
        <v>218785</v>
      </c>
      <c r="T1056" s="21">
        <v>104157</v>
      </c>
      <c r="U1056" s="54">
        <v>110082</v>
      </c>
      <c r="V1056" s="20">
        <v>107961</v>
      </c>
      <c r="W1056" s="20">
        <v>40592</v>
      </c>
      <c r="X1056" s="20">
        <v>0</v>
      </c>
      <c r="Y1056" s="21">
        <v>0</v>
      </c>
      <c r="Z1056" s="20">
        <v>451144</v>
      </c>
      <c r="AA1056" s="21">
        <v>531245</v>
      </c>
      <c r="AB1056" s="32">
        <v>218673</v>
      </c>
      <c r="AC1056" s="20">
        <v>2780609</v>
      </c>
      <c r="AD1056" s="20">
        <v>978054</v>
      </c>
      <c r="AE1056" s="20">
        <v>1267010</v>
      </c>
      <c r="AF1056" s="20">
        <v>709447</v>
      </c>
      <c r="AG1056" s="20">
        <v>425781</v>
      </c>
      <c r="AH1056" s="20">
        <v>137108</v>
      </c>
      <c r="AI1056" s="21">
        <v>13188</v>
      </c>
      <c r="AJ1056" s="25">
        <v>122032</v>
      </c>
      <c r="AK1056" s="25">
        <v>141718</v>
      </c>
      <c r="AL1056" s="25">
        <v>32024</v>
      </c>
      <c r="AM1056" s="22">
        <v>72410</v>
      </c>
      <c r="AN1056" s="20">
        <v>293571</v>
      </c>
      <c r="AO1056" s="20">
        <v>18665</v>
      </c>
      <c r="AP1056" s="54">
        <v>11393543</v>
      </c>
      <c r="AQ1056" s="25">
        <v>198372</v>
      </c>
      <c r="AR1056" s="25">
        <v>245079</v>
      </c>
      <c r="AS1056" s="54">
        <v>70606</v>
      </c>
      <c r="AT1056" s="54">
        <v>64082</v>
      </c>
      <c r="AU1056" s="54">
        <v>148477</v>
      </c>
      <c r="AV1056" s="25">
        <f t="shared" si="64"/>
        <v>726616</v>
      </c>
      <c r="AW1056" s="165">
        <v>1432905</v>
      </c>
      <c r="AX1056" s="98">
        <f t="shared" si="65"/>
        <v>13553064</v>
      </c>
      <c r="AY1056" s="73"/>
      <c r="AZ1056" s="20">
        <v>1514536</v>
      </c>
      <c r="BA1056" s="20">
        <v>78875</v>
      </c>
      <c r="BB1056" s="19">
        <v>1593411</v>
      </c>
      <c r="BC1056" s="19">
        <f t="shared" si="66"/>
        <v>15146475</v>
      </c>
      <c r="BE1056" s="20">
        <v>472131</v>
      </c>
      <c r="BF1056" s="21">
        <f t="shared" si="67"/>
        <v>14674344</v>
      </c>
      <c r="BH1056" s="73"/>
      <c r="BI1056" s="73"/>
      <c r="BJ1056" s="73"/>
      <c r="BK1056" s="73"/>
      <c r="BL1056" s="73"/>
      <c r="BM1056" s="73"/>
      <c r="BN1056" s="73"/>
    </row>
    <row r="1057" spans="1:66" ht="22.5" customHeight="1" x14ac:dyDescent="0.2">
      <c r="A1057" s="125" t="s">
        <v>2871</v>
      </c>
      <c r="B1057" s="126" t="s">
        <v>2865</v>
      </c>
      <c r="C1057" s="136" t="s">
        <v>1141</v>
      </c>
      <c r="D1057" s="129">
        <v>5</v>
      </c>
      <c r="E1057" s="130" t="s">
        <v>3561</v>
      </c>
      <c r="F1057" s="19">
        <v>866617</v>
      </c>
      <c r="G1057" s="20">
        <v>165060</v>
      </c>
      <c r="H1057" s="20">
        <v>134710</v>
      </c>
      <c r="I1057" s="20">
        <v>0</v>
      </c>
      <c r="J1057" s="20">
        <v>0</v>
      </c>
      <c r="K1057" s="20">
        <v>0</v>
      </c>
      <c r="L1057" s="20">
        <v>0</v>
      </c>
      <c r="M1057" s="20">
        <v>71014</v>
      </c>
      <c r="N1057" s="20">
        <v>37536</v>
      </c>
      <c r="O1057" s="20">
        <v>8917</v>
      </c>
      <c r="P1057" s="20">
        <v>621939</v>
      </c>
      <c r="Q1057" s="20">
        <v>117575</v>
      </c>
      <c r="R1057" s="20">
        <v>192150</v>
      </c>
      <c r="S1057" s="20">
        <v>186637</v>
      </c>
      <c r="T1057" s="21">
        <v>104157</v>
      </c>
      <c r="U1057" s="54">
        <v>88494</v>
      </c>
      <c r="V1057" s="20">
        <v>83475</v>
      </c>
      <c r="W1057" s="20">
        <v>30444</v>
      </c>
      <c r="X1057" s="20">
        <v>0</v>
      </c>
      <c r="Y1057" s="21">
        <v>0</v>
      </c>
      <c r="Z1057" s="20">
        <v>363306</v>
      </c>
      <c r="AA1057" s="21">
        <v>549120</v>
      </c>
      <c r="AB1057" s="32">
        <v>226318</v>
      </c>
      <c r="AC1057" s="20">
        <v>2407684</v>
      </c>
      <c r="AD1057" s="20">
        <v>574753</v>
      </c>
      <c r="AE1057" s="20">
        <v>890439</v>
      </c>
      <c r="AF1057" s="20">
        <v>506265</v>
      </c>
      <c r="AG1057" s="20">
        <v>353769</v>
      </c>
      <c r="AH1057" s="20">
        <v>105976</v>
      </c>
      <c r="AI1057" s="21">
        <v>21195</v>
      </c>
      <c r="AJ1057" s="25">
        <v>106657</v>
      </c>
      <c r="AK1057" s="25">
        <v>125264</v>
      </c>
      <c r="AL1057" s="25">
        <v>26646</v>
      </c>
      <c r="AM1057" s="22">
        <v>66035</v>
      </c>
      <c r="AN1057" s="20">
        <v>280446</v>
      </c>
      <c r="AO1057" s="20">
        <v>15662</v>
      </c>
      <c r="AP1057" s="54">
        <v>9328260</v>
      </c>
      <c r="AQ1057" s="25">
        <v>230703</v>
      </c>
      <c r="AR1057" s="25">
        <v>207546</v>
      </c>
      <c r="AS1057" s="54">
        <v>55557</v>
      </c>
      <c r="AT1057" s="54">
        <v>39855</v>
      </c>
      <c r="AU1057" s="54">
        <v>112480</v>
      </c>
      <c r="AV1057" s="25">
        <f t="shared" si="64"/>
        <v>646141</v>
      </c>
      <c r="AW1057" s="165">
        <v>834451</v>
      </c>
      <c r="AX1057" s="98">
        <f t="shared" si="65"/>
        <v>10808852</v>
      </c>
      <c r="AY1057" s="73"/>
      <c r="AZ1057" s="20">
        <v>1294861</v>
      </c>
      <c r="BA1057" s="20">
        <v>52510</v>
      </c>
      <c r="BB1057" s="19">
        <v>1347371</v>
      </c>
      <c r="BC1057" s="19">
        <f t="shared" si="66"/>
        <v>12156223</v>
      </c>
      <c r="BE1057" s="20">
        <v>107193</v>
      </c>
      <c r="BF1057" s="21">
        <f t="shared" si="67"/>
        <v>12049030</v>
      </c>
      <c r="BH1057" s="73"/>
      <c r="BI1057" s="73"/>
      <c r="BJ1057" s="73"/>
      <c r="BK1057" s="73"/>
      <c r="BL1057" s="73"/>
      <c r="BM1057" s="73"/>
      <c r="BN1057" s="73"/>
    </row>
    <row r="1058" spans="1:66" ht="22.5" customHeight="1" x14ac:dyDescent="0.2">
      <c r="A1058" s="125" t="s">
        <v>2872</v>
      </c>
      <c r="B1058" s="126" t="s">
        <v>2865</v>
      </c>
      <c r="C1058" s="136" t="s">
        <v>1142</v>
      </c>
      <c r="D1058" s="129">
        <v>5</v>
      </c>
      <c r="E1058" s="130" t="s">
        <v>3561</v>
      </c>
      <c r="F1058" s="19">
        <v>1396146</v>
      </c>
      <c r="G1058" s="20">
        <v>423807</v>
      </c>
      <c r="H1058" s="20">
        <v>263530</v>
      </c>
      <c r="I1058" s="20">
        <v>0</v>
      </c>
      <c r="J1058" s="20">
        <v>0</v>
      </c>
      <c r="K1058" s="20">
        <v>0</v>
      </c>
      <c r="L1058" s="20">
        <v>0</v>
      </c>
      <c r="M1058" s="20">
        <v>80001</v>
      </c>
      <c r="N1058" s="20">
        <v>49825</v>
      </c>
      <c r="O1058" s="20">
        <v>43919</v>
      </c>
      <c r="P1058" s="20">
        <v>1106640</v>
      </c>
      <c r="Q1058" s="20">
        <v>114619</v>
      </c>
      <c r="R1058" s="20">
        <v>201645</v>
      </c>
      <c r="S1058" s="20">
        <v>233966</v>
      </c>
      <c r="T1058" s="21">
        <v>243033</v>
      </c>
      <c r="U1058" s="54">
        <v>96432</v>
      </c>
      <c r="V1058" s="20">
        <v>111300</v>
      </c>
      <c r="W1058" s="20">
        <v>60888</v>
      </c>
      <c r="X1058" s="20">
        <v>0</v>
      </c>
      <c r="Y1058" s="21">
        <v>0</v>
      </c>
      <c r="Z1058" s="20">
        <v>592025</v>
      </c>
      <c r="AA1058" s="21">
        <v>82940</v>
      </c>
      <c r="AB1058" s="32">
        <v>251332</v>
      </c>
      <c r="AC1058" s="20">
        <v>3269874</v>
      </c>
      <c r="AD1058" s="20">
        <v>1503021</v>
      </c>
      <c r="AE1058" s="20">
        <v>1698653</v>
      </c>
      <c r="AF1058" s="20">
        <v>1011966</v>
      </c>
      <c r="AG1058" s="20">
        <v>514525</v>
      </c>
      <c r="AH1058" s="20">
        <v>269781</v>
      </c>
      <c r="AI1058" s="21">
        <v>158727</v>
      </c>
      <c r="AJ1058" s="25">
        <v>122742</v>
      </c>
      <c r="AK1058" s="25">
        <v>174653</v>
      </c>
      <c r="AL1058" s="25">
        <v>48999</v>
      </c>
      <c r="AM1058" s="22">
        <v>82088</v>
      </c>
      <c r="AN1058" s="20">
        <v>1459020</v>
      </c>
      <c r="AO1058" s="20">
        <v>85147</v>
      </c>
      <c r="AP1058" s="54">
        <v>15751244</v>
      </c>
      <c r="AQ1058" s="25">
        <v>265126</v>
      </c>
      <c r="AR1058" s="25">
        <v>259260</v>
      </c>
      <c r="AS1058" s="54">
        <v>241907</v>
      </c>
      <c r="AT1058" s="54">
        <v>64600</v>
      </c>
      <c r="AU1058" s="54">
        <v>130099</v>
      </c>
      <c r="AV1058" s="25">
        <f t="shared" si="64"/>
        <v>960992</v>
      </c>
      <c r="AW1058" s="165">
        <v>3491694</v>
      </c>
      <c r="AX1058" s="98">
        <f t="shared" si="65"/>
        <v>20203930</v>
      </c>
      <c r="AY1058" s="73"/>
      <c r="AZ1058" s="20">
        <v>1592080</v>
      </c>
      <c r="BA1058" s="20">
        <v>378087</v>
      </c>
      <c r="BB1058" s="19">
        <v>1970167</v>
      </c>
      <c r="BC1058" s="19">
        <f t="shared" si="66"/>
        <v>22174097</v>
      </c>
      <c r="BE1058" s="20">
        <v>570259</v>
      </c>
      <c r="BF1058" s="21">
        <f t="shared" si="67"/>
        <v>21603838</v>
      </c>
      <c r="BH1058" s="73"/>
      <c r="BI1058" s="73"/>
      <c r="BJ1058" s="73"/>
      <c r="BK1058" s="73"/>
      <c r="BL1058" s="73"/>
      <c r="BM1058" s="73"/>
      <c r="BN1058" s="73"/>
    </row>
    <row r="1059" spans="1:66" ht="22.5" customHeight="1" x14ac:dyDescent="0.2">
      <c r="A1059" s="125" t="s">
        <v>2873</v>
      </c>
      <c r="B1059" s="126" t="s">
        <v>2865</v>
      </c>
      <c r="C1059" s="136" t="s">
        <v>1143</v>
      </c>
      <c r="D1059" s="129">
        <v>5</v>
      </c>
      <c r="E1059" s="130" t="s">
        <v>3561</v>
      </c>
      <c r="F1059" s="19">
        <v>732516</v>
      </c>
      <c r="G1059" s="20">
        <v>154365</v>
      </c>
      <c r="H1059" s="20">
        <v>102790</v>
      </c>
      <c r="I1059" s="20">
        <v>0</v>
      </c>
      <c r="J1059" s="20">
        <v>0</v>
      </c>
      <c r="K1059" s="20">
        <v>670</v>
      </c>
      <c r="L1059" s="20">
        <v>288</v>
      </c>
      <c r="M1059" s="20">
        <v>48897</v>
      </c>
      <c r="N1059" s="20">
        <v>26671</v>
      </c>
      <c r="O1059" s="20">
        <v>8843</v>
      </c>
      <c r="P1059" s="20">
        <v>479530</v>
      </c>
      <c r="Q1059" s="20">
        <v>72148</v>
      </c>
      <c r="R1059" s="20">
        <v>141210</v>
      </c>
      <c r="S1059" s="20">
        <v>127699</v>
      </c>
      <c r="T1059" s="21">
        <v>69438</v>
      </c>
      <c r="U1059" s="54">
        <v>56406</v>
      </c>
      <c r="V1059" s="20">
        <v>58989</v>
      </c>
      <c r="W1059" s="20">
        <v>30444</v>
      </c>
      <c r="X1059" s="20">
        <v>0</v>
      </c>
      <c r="Y1059" s="21">
        <v>0</v>
      </c>
      <c r="Z1059" s="20">
        <v>264381</v>
      </c>
      <c r="AA1059" s="21">
        <v>422565</v>
      </c>
      <c r="AB1059" s="32">
        <v>162776</v>
      </c>
      <c r="AC1059" s="20">
        <v>1781193</v>
      </c>
      <c r="AD1059" s="20">
        <v>690511</v>
      </c>
      <c r="AE1059" s="20">
        <v>926106</v>
      </c>
      <c r="AF1059" s="20">
        <v>519306</v>
      </c>
      <c r="AG1059" s="20">
        <v>354753</v>
      </c>
      <c r="AH1059" s="20">
        <v>131135</v>
      </c>
      <c r="AI1059" s="21">
        <v>11304</v>
      </c>
      <c r="AJ1059" s="25">
        <v>80194</v>
      </c>
      <c r="AK1059" s="25">
        <v>93740</v>
      </c>
      <c r="AL1059" s="25">
        <v>22262</v>
      </c>
      <c r="AM1059" s="22">
        <v>51488</v>
      </c>
      <c r="AN1059" s="20">
        <v>409053</v>
      </c>
      <c r="AO1059" s="20">
        <v>18009</v>
      </c>
      <c r="AP1059" s="54">
        <v>8049680</v>
      </c>
      <c r="AQ1059" s="25">
        <v>168182</v>
      </c>
      <c r="AR1059" s="25">
        <v>183080</v>
      </c>
      <c r="AS1059" s="54">
        <v>78996</v>
      </c>
      <c r="AT1059" s="54">
        <v>46605</v>
      </c>
      <c r="AU1059" s="54">
        <v>82377</v>
      </c>
      <c r="AV1059" s="25">
        <f t="shared" si="64"/>
        <v>559240</v>
      </c>
      <c r="AW1059" s="165">
        <v>1356838</v>
      </c>
      <c r="AX1059" s="98">
        <f t="shared" si="65"/>
        <v>9965758</v>
      </c>
      <c r="AY1059" s="73"/>
      <c r="AZ1059" s="20">
        <v>1016564</v>
      </c>
      <c r="BA1059" s="20">
        <v>88444</v>
      </c>
      <c r="BB1059" s="19">
        <v>1105008</v>
      </c>
      <c r="BC1059" s="19">
        <f t="shared" si="66"/>
        <v>11070766</v>
      </c>
      <c r="BE1059" s="20">
        <v>303593</v>
      </c>
      <c r="BF1059" s="21">
        <f t="shared" si="67"/>
        <v>10767173</v>
      </c>
      <c r="BH1059" s="73"/>
      <c r="BI1059" s="73"/>
      <c r="BJ1059" s="73"/>
      <c r="BK1059" s="73"/>
      <c r="BL1059" s="73"/>
      <c r="BM1059" s="73"/>
      <c r="BN1059" s="73"/>
    </row>
    <row r="1060" spans="1:66" ht="22.5" customHeight="1" x14ac:dyDescent="0.2">
      <c r="A1060" s="125" t="s">
        <v>2874</v>
      </c>
      <c r="B1060" s="126" t="s">
        <v>2865</v>
      </c>
      <c r="C1060" s="136" t="s">
        <v>1144</v>
      </c>
      <c r="D1060" s="129">
        <v>5</v>
      </c>
      <c r="E1060" s="130" t="s">
        <v>3561</v>
      </c>
      <c r="F1060" s="19">
        <v>775974</v>
      </c>
      <c r="G1060" s="20">
        <v>152226</v>
      </c>
      <c r="H1060" s="20">
        <v>90060</v>
      </c>
      <c r="I1060" s="20">
        <v>0</v>
      </c>
      <c r="J1060" s="20">
        <v>0</v>
      </c>
      <c r="K1060" s="20">
        <v>0</v>
      </c>
      <c r="L1060" s="20">
        <v>0</v>
      </c>
      <c r="M1060" s="20">
        <v>53455</v>
      </c>
      <c r="N1060" s="20">
        <v>29043</v>
      </c>
      <c r="O1060" s="20">
        <v>18759</v>
      </c>
      <c r="P1060" s="20">
        <v>604407</v>
      </c>
      <c r="Q1060" s="20">
        <v>77711</v>
      </c>
      <c r="R1060" s="20">
        <v>134010</v>
      </c>
      <c r="S1060" s="20">
        <v>141094</v>
      </c>
      <c r="T1060" s="21">
        <v>104157</v>
      </c>
      <c r="U1060" s="54">
        <v>57666</v>
      </c>
      <c r="V1060" s="20">
        <v>89040</v>
      </c>
      <c r="W1060" s="20">
        <v>40592</v>
      </c>
      <c r="X1060" s="20">
        <v>0</v>
      </c>
      <c r="Y1060" s="21">
        <v>0</v>
      </c>
      <c r="Z1060" s="20">
        <v>374727</v>
      </c>
      <c r="AA1060" s="21">
        <v>57915</v>
      </c>
      <c r="AB1060" s="32">
        <v>352022</v>
      </c>
      <c r="AC1060" s="20">
        <v>1721250</v>
      </c>
      <c r="AD1060" s="20">
        <v>715051</v>
      </c>
      <c r="AE1060" s="20">
        <v>880248</v>
      </c>
      <c r="AF1060" s="20">
        <v>488957</v>
      </c>
      <c r="AG1060" s="20">
        <v>285417</v>
      </c>
      <c r="AH1060" s="20">
        <v>69776</v>
      </c>
      <c r="AI1060" s="21">
        <v>24963</v>
      </c>
      <c r="AJ1060" s="25">
        <v>85285</v>
      </c>
      <c r="AK1060" s="25">
        <v>105597</v>
      </c>
      <c r="AL1060" s="25">
        <v>21468</v>
      </c>
      <c r="AM1060" s="22">
        <v>56977</v>
      </c>
      <c r="AN1060" s="20">
        <v>423010</v>
      </c>
      <c r="AO1060" s="20">
        <v>19239</v>
      </c>
      <c r="AP1060" s="54">
        <v>8050096</v>
      </c>
      <c r="AQ1060" s="25">
        <v>157073</v>
      </c>
      <c r="AR1060" s="25">
        <v>178867</v>
      </c>
      <c r="AS1060" s="54">
        <v>81028</v>
      </c>
      <c r="AT1060" s="54">
        <v>46977</v>
      </c>
      <c r="AU1060" s="54">
        <v>79403</v>
      </c>
      <c r="AV1060" s="25">
        <f t="shared" si="64"/>
        <v>543348</v>
      </c>
      <c r="AW1060" s="165">
        <v>1677320</v>
      </c>
      <c r="AX1060" s="98">
        <f t="shared" si="65"/>
        <v>10270764</v>
      </c>
      <c r="AY1060" s="73"/>
      <c r="AZ1060" s="20">
        <v>1076726</v>
      </c>
      <c r="BA1060" s="20">
        <v>66477</v>
      </c>
      <c r="BB1060" s="19">
        <v>1143203</v>
      </c>
      <c r="BC1060" s="19">
        <f t="shared" si="66"/>
        <v>11413967</v>
      </c>
      <c r="BE1060" s="20">
        <v>328283</v>
      </c>
      <c r="BF1060" s="21">
        <f t="shared" si="67"/>
        <v>11085684</v>
      </c>
      <c r="BH1060" s="73"/>
      <c r="BI1060" s="73"/>
      <c r="BJ1060" s="73"/>
      <c r="BK1060" s="73"/>
      <c r="BL1060" s="73"/>
      <c r="BM1060" s="73"/>
      <c r="BN1060" s="73"/>
    </row>
    <row r="1061" spans="1:66" ht="22.5" customHeight="1" x14ac:dyDescent="0.2">
      <c r="A1061" s="125" t="s">
        <v>2875</v>
      </c>
      <c r="B1061" s="126" t="s">
        <v>2865</v>
      </c>
      <c r="C1061" s="136" t="s">
        <v>1145</v>
      </c>
      <c r="D1061" s="129">
        <v>5</v>
      </c>
      <c r="E1061" s="130" t="s">
        <v>3561</v>
      </c>
      <c r="F1061" s="19">
        <v>947209</v>
      </c>
      <c r="G1061" s="20">
        <v>449974</v>
      </c>
      <c r="H1061" s="20">
        <v>152000</v>
      </c>
      <c r="I1061" s="20">
        <v>0</v>
      </c>
      <c r="J1061" s="20">
        <v>0</v>
      </c>
      <c r="K1061" s="20">
        <v>5950</v>
      </c>
      <c r="L1061" s="20">
        <v>1704</v>
      </c>
      <c r="M1061" s="20">
        <v>40865</v>
      </c>
      <c r="N1061" s="20">
        <v>24487</v>
      </c>
      <c r="O1061" s="20">
        <v>15503</v>
      </c>
      <c r="P1061" s="20">
        <v>1056803</v>
      </c>
      <c r="Q1061" s="20">
        <v>87041</v>
      </c>
      <c r="R1061" s="20">
        <v>125730</v>
      </c>
      <c r="S1061" s="20">
        <v>124127</v>
      </c>
      <c r="T1061" s="21">
        <v>150449</v>
      </c>
      <c r="U1061" s="54">
        <v>44772</v>
      </c>
      <c r="V1061" s="20">
        <v>70119</v>
      </c>
      <c r="W1061" s="20">
        <v>60888</v>
      </c>
      <c r="X1061" s="20">
        <v>0</v>
      </c>
      <c r="Y1061" s="21">
        <v>0</v>
      </c>
      <c r="Z1061" s="20">
        <v>500116</v>
      </c>
      <c r="AA1061" s="21">
        <v>0</v>
      </c>
      <c r="AB1061" s="32">
        <v>257257</v>
      </c>
      <c r="AC1061" s="20">
        <v>1559565</v>
      </c>
      <c r="AD1061" s="20">
        <v>1089890</v>
      </c>
      <c r="AE1061" s="20">
        <v>1264287</v>
      </c>
      <c r="AF1061" s="20">
        <v>719348</v>
      </c>
      <c r="AG1061" s="20">
        <v>294739</v>
      </c>
      <c r="AH1061" s="20">
        <v>240006</v>
      </c>
      <c r="AI1061" s="21">
        <v>135177</v>
      </c>
      <c r="AJ1061" s="25">
        <v>75631</v>
      </c>
      <c r="AK1061" s="25">
        <v>117146</v>
      </c>
      <c r="AL1061" s="25">
        <v>32857</v>
      </c>
      <c r="AM1061" s="22">
        <v>55687</v>
      </c>
      <c r="AN1061" s="20">
        <v>1413390</v>
      </c>
      <c r="AO1061" s="20">
        <v>84563</v>
      </c>
      <c r="AP1061" s="54">
        <v>11197280</v>
      </c>
      <c r="AQ1061" s="25">
        <v>129536</v>
      </c>
      <c r="AR1061" s="25">
        <v>224223</v>
      </c>
      <c r="AS1061" s="54">
        <v>200495</v>
      </c>
      <c r="AT1061" s="54">
        <v>71374</v>
      </c>
      <c r="AU1061" s="54">
        <v>135653</v>
      </c>
      <c r="AV1061" s="25">
        <f t="shared" si="64"/>
        <v>761281</v>
      </c>
      <c r="AW1061" s="165">
        <v>2487822</v>
      </c>
      <c r="AX1061" s="98">
        <f t="shared" si="65"/>
        <v>14446383</v>
      </c>
      <c r="AY1061" s="73"/>
      <c r="AZ1061" s="20">
        <v>953853</v>
      </c>
      <c r="BA1061" s="20">
        <v>449890</v>
      </c>
      <c r="BB1061" s="19">
        <v>1403743</v>
      </c>
      <c r="BC1061" s="19">
        <f t="shared" si="66"/>
        <v>15850126</v>
      </c>
      <c r="BE1061" s="20">
        <v>215277</v>
      </c>
      <c r="BF1061" s="21">
        <f t="shared" si="67"/>
        <v>15634849</v>
      </c>
      <c r="BH1061" s="73"/>
      <c r="BI1061" s="73"/>
      <c r="BJ1061" s="73"/>
      <c r="BK1061" s="73"/>
      <c r="BL1061" s="73"/>
      <c r="BM1061" s="73"/>
      <c r="BN1061" s="73"/>
    </row>
    <row r="1062" spans="1:66" ht="22.5" customHeight="1" x14ac:dyDescent="0.2">
      <c r="A1062" s="125" t="s">
        <v>2876</v>
      </c>
      <c r="B1062" s="126" t="s">
        <v>2865</v>
      </c>
      <c r="C1062" s="136" t="s">
        <v>1146</v>
      </c>
      <c r="D1062" s="129">
        <v>5</v>
      </c>
      <c r="E1062" s="130" t="s">
        <v>3561</v>
      </c>
      <c r="F1062" s="19">
        <v>1708705</v>
      </c>
      <c r="G1062" s="20">
        <v>343880</v>
      </c>
      <c r="H1062" s="20">
        <v>236740</v>
      </c>
      <c r="I1062" s="20">
        <v>0</v>
      </c>
      <c r="J1062" s="20">
        <v>0</v>
      </c>
      <c r="K1062" s="20">
        <v>0</v>
      </c>
      <c r="L1062" s="20">
        <v>0</v>
      </c>
      <c r="M1062" s="20">
        <v>105901</v>
      </c>
      <c r="N1062" s="20">
        <v>61117</v>
      </c>
      <c r="O1062" s="20">
        <v>28342</v>
      </c>
      <c r="P1062" s="20">
        <v>1154513</v>
      </c>
      <c r="Q1062" s="20">
        <v>181847</v>
      </c>
      <c r="R1062" s="20">
        <v>303075</v>
      </c>
      <c r="S1062" s="20">
        <v>325945</v>
      </c>
      <c r="T1062" s="21">
        <v>254606</v>
      </c>
      <c r="U1062" s="54">
        <v>130368</v>
      </c>
      <c r="V1062" s="20">
        <v>144690</v>
      </c>
      <c r="W1062" s="20">
        <v>91332</v>
      </c>
      <c r="X1062" s="20">
        <v>0</v>
      </c>
      <c r="Y1062" s="21">
        <v>0</v>
      </c>
      <c r="Z1062" s="20">
        <v>622301</v>
      </c>
      <c r="AA1062" s="21">
        <v>684970</v>
      </c>
      <c r="AB1062" s="32">
        <v>428586</v>
      </c>
      <c r="AC1062" s="20">
        <v>3856366</v>
      </c>
      <c r="AD1062" s="20">
        <v>1535671</v>
      </c>
      <c r="AE1062" s="20">
        <v>1933600</v>
      </c>
      <c r="AF1062" s="20">
        <v>1215148</v>
      </c>
      <c r="AG1062" s="20">
        <v>624122</v>
      </c>
      <c r="AH1062" s="20">
        <v>417477</v>
      </c>
      <c r="AI1062" s="21">
        <v>84309</v>
      </c>
      <c r="AJ1062" s="25">
        <v>148955</v>
      </c>
      <c r="AK1062" s="25">
        <v>199038</v>
      </c>
      <c r="AL1062" s="25">
        <v>57518</v>
      </c>
      <c r="AM1062" s="22">
        <v>92177</v>
      </c>
      <c r="AN1062" s="20">
        <v>1911226</v>
      </c>
      <c r="AO1062" s="20">
        <v>141481</v>
      </c>
      <c r="AP1062" s="54">
        <v>19024006</v>
      </c>
      <c r="AQ1062" s="25">
        <v>305411</v>
      </c>
      <c r="AR1062" s="25">
        <v>298428</v>
      </c>
      <c r="AS1062" s="54">
        <v>236057</v>
      </c>
      <c r="AT1062" s="54">
        <v>100919</v>
      </c>
      <c r="AU1062" s="54">
        <v>175253</v>
      </c>
      <c r="AV1062" s="25">
        <f t="shared" si="64"/>
        <v>1116068</v>
      </c>
      <c r="AW1062" s="165">
        <v>4475150</v>
      </c>
      <c r="AX1062" s="98">
        <f t="shared" si="65"/>
        <v>24615224</v>
      </c>
      <c r="AY1062" s="73"/>
      <c r="AZ1062" s="20">
        <v>1932999</v>
      </c>
      <c r="BA1062" s="20">
        <v>371479</v>
      </c>
      <c r="BB1062" s="19">
        <v>2304478</v>
      </c>
      <c r="BC1062" s="19">
        <f t="shared" si="66"/>
        <v>26919702</v>
      </c>
      <c r="BE1062" s="20">
        <v>584786</v>
      </c>
      <c r="BF1062" s="21">
        <f t="shared" si="67"/>
        <v>26334916</v>
      </c>
      <c r="BH1062" s="73"/>
      <c r="BI1062" s="73"/>
      <c r="BJ1062" s="73"/>
      <c r="BK1062" s="73"/>
      <c r="BL1062" s="73"/>
      <c r="BM1062" s="73"/>
      <c r="BN1062" s="73"/>
    </row>
    <row r="1063" spans="1:66" ht="22.5" customHeight="1" x14ac:dyDescent="0.2">
      <c r="A1063" s="125" t="s">
        <v>2877</v>
      </c>
      <c r="B1063" s="126" t="s">
        <v>2865</v>
      </c>
      <c r="C1063" s="136" t="s">
        <v>1147</v>
      </c>
      <c r="D1063" s="129">
        <v>5</v>
      </c>
      <c r="E1063" s="130" t="s">
        <v>3561</v>
      </c>
      <c r="F1063" s="19">
        <v>709343</v>
      </c>
      <c r="G1063" s="20">
        <v>202920</v>
      </c>
      <c r="H1063" s="20">
        <v>107160</v>
      </c>
      <c r="I1063" s="20">
        <v>0</v>
      </c>
      <c r="J1063" s="20">
        <v>0</v>
      </c>
      <c r="K1063" s="20">
        <v>1280</v>
      </c>
      <c r="L1063" s="20">
        <v>444</v>
      </c>
      <c r="M1063" s="20">
        <v>35801</v>
      </c>
      <c r="N1063" s="20">
        <v>19733</v>
      </c>
      <c r="O1063" s="20">
        <v>3367</v>
      </c>
      <c r="P1063" s="20">
        <v>780722</v>
      </c>
      <c r="Q1063" s="20">
        <v>59384</v>
      </c>
      <c r="R1063" s="20">
        <v>119835</v>
      </c>
      <c r="S1063" s="20">
        <v>109839</v>
      </c>
      <c r="T1063" s="21">
        <v>104157</v>
      </c>
      <c r="U1063" s="54">
        <v>40950</v>
      </c>
      <c r="V1063" s="20">
        <v>63441</v>
      </c>
      <c r="W1063" s="20">
        <v>60888</v>
      </c>
      <c r="X1063" s="20">
        <v>0</v>
      </c>
      <c r="Y1063" s="21">
        <v>0</v>
      </c>
      <c r="Z1063" s="20">
        <v>313031</v>
      </c>
      <c r="AA1063" s="21">
        <v>167310</v>
      </c>
      <c r="AB1063" s="32">
        <v>138603</v>
      </c>
      <c r="AC1063" s="20">
        <v>1461120</v>
      </c>
      <c r="AD1063" s="20">
        <v>549698</v>
      </c>
      <c r="AE1063" s="20">
        <v>911518</v>
      </c>
      <c r="AF1063" s="20">
        <v>483161</v>
      </c>
      <c r="AG1063" s="20">
        <v>208174</v>
      </c>
      <c r="AH1063" s="20">
        <v>179824</v>
      </c>
      <c r="AI1063" s="21">
        <v>59817</v>
      </c>
      <c r="AJ1063" s="25">
        <v>65530</v>
      </c>
      <c r="AK1063" s="25">
        <v>86486</v>
      </c>
      <c r="AL1063" s="25">
        <v>25258</v>
      </c>
      <c r="AM1063" s="22">
        <v>45575</v>
      </c>
      <c r="AN1063" s="20">
        <v>910493</v>
      </c>
      <c r="AO1063" s="20">
        <v>40949</v>
      </c>
      <c r="AP1063" s="54">
        <v>8065811</v>
      </c>
      <c r="AQ1063" s="25">
        <v>128461</v>
      </c>
      <c r="AR1063" s="25">
        <v>154914</v>
      </c>
      <c r="AS1063" s="54">
        <v>144669</v>
      </c>
      <c r="AT1063" s="54">
        <v>51574</v>
      </c>
      <c r="AU1063" s="54">
        <v>67876</v>
      </c>
      <c r="AV1063" s="25">
        <f t="shared" si="64"/>
        <v>547494</v>
      </c>
      <c r="AW1063" s="165">
        <v>1862604</v>
      </c>
      <c r="AX1063" s="98">
        <f t="shared" si="65"/>
        <v>10475909</v>
      </c>
      <c r="AY1063" s="73"/>
      <c r="AZ1063" s="20">
        <v>814377</v>
      </c>
      <c r="BA1063" s="20">
        <v>189817</v>
      </c>
      <c r="BB1063" s="19">
        <v>1004194</v>
      </c>
      <c r="BC1063" s="19">
        <f t="shared" si="66"/>
        <v>11480103</v>
      </c>
      <c r="BE1063" s="20">
        <v>225030</v>
      </c>
      <c r="BF1063" s="21">
        <f t="shared" si="67"/>
        <v>11255073</v>
      </c>
      <c r="BH1063" s="73"/>
      <c r="BI1063" s="73"/>
      <c r="BJ1063" s="73"/>
      <c r="BK1063" s="73"/>
      <c r="BL1063" s="73"/>
      <c r="BM1063" s="73"/>
      <c r="BN1063" s="73"/>
    </row>
    <row r="1064" spans="1:66" ht="22.5" customHeight="1" x14ac:dyDescent="0.2">
      <c r="A1064" s="125" t="s">
        <v>2878</v>
      </c>
      <c r="B1064" s="126" t="s">
        <v>2865</v>
      </c>
      <c r="C1064" s="136" t="s">
        <v>1148</v>
      </c>
      <c r="D1064" s="129">
        <v>6</v>
      </c>
      <c r="E1064" s="130" t="s">
        <v>3561</v>
      </c>
      <c r="F1064" s="19">
        <v>350543</v>
      </c>
      <c r="G1064" s="20">
        <v>91121</v>
      </c>
      <c r="H1064" s="20">
        <v>52820</v>
      </c>
      <c r="I1064" s="20">
        <v>0</v>
      </c>
      <c r="J1064" s="20">
        <v>0</v>
      </c>
      <c r="K1064" s="20">
        <v>0</v>
      </c>
      <c r="L1064" s="20">
        <v>0</v>
      </c>
      <c r="M1064" s="20">
        <v>20293</v>
      </c>
      <c r="N1064" s="20">
        <v>11069</v>
      </c>
      <c r="O1064" s="20">
        <v>3848</v>
      </c>
      <c r="P1064" s="20">
        <v>304013</v>
      </c>
      <c r="Q1064" s="20">
        <v>37667</v>
      </c>
      <c r="R1064" s="20">
        <v>56565</v>
      </c>
      <c r="S1064" s="20">
        <v>54473</v>
      </c>
      <c r="T1064" s="21">
        <v>57865</v>
      </c>
      <c r="U1064" s="54">
        <v>19530</v>
      </c>
      <c r="V1064" s="20">
        <v>63441</v>
      </c>
      <c r="W1064" s="20">
        <v>10148</v>
      </c>
      <c r="X1064" s="20">
        <v>0</v>
      </c>
      <c r="Y1064" s="21">
        <v>0</v>
      </c>
      <c r="Z1064" s="20">
        <v>195330</v>
      </c>
      <c r="AA1064" s="21">
        <v>138710</v>
      </c>
      <c r="AB1064" s="32">
        <v>0</v>
      </c>
      <c r="AC1064" s="20">
        <v>758980</v>
      </c>
      <c r="AD1064" s="20">
        <v>226996</v>
      </c>
      <c r="AE1064" s="20">
        <v>473035</v>
      </c>
      <c r="AF1064" s="20">
        <v>265167</v>
      </c>
      <c r="AG1064" s="20">
        <v>115550</v>
      </c>
      <c r="AH1064" s="20">
        <v>128148</v>
      </c>
      <c r="AI1064" s="21">
        <v>29673</v>
      </c>
      <c r="AJ1064" s="25">
        <v>48366</v>
      </c>
      <c r="AK1064" s="25">
        <v>60636</v>
      </c>
      <c r="AL1064" s="25">
        <v>14629</v>
      </c>
      <c r="AM1064" s="22">
        <v>29909</v>
      </c>
      <c r="AN1064" s="20">
        <v>102465</v>
      </c>
      <c r="AO1064" s="20">
        <v>23001</v>
      </c>
      <c r="AP1064" s="54">
        <v>3743991</v>
      </c>
      <c r="AQ1064" s="25">
        <v>116049</v>
      </c>
      <c r="AR1064" s="25">
        <v>132291</v>
      </c>
      <c r="AS1064" s="54">
        <v>100932</v>
      </c>
      <c r="AT1064" s="54">
        <v>41154</v>
      </c>
      <c r="AU1064" s="54">
        <v>40000</v>
      </c>
      <c r="AV1064" s="25">
        <f t="shared" si="64"/>
        <v>430426</v>
      </c>
      <c r="AW1064" s="165">
        <v>509148</v>
      </c>
      <c r="AX1064" s="98">
        <f t="shared" si="65"/>
        <v>4683565</v>
      </c>
      <c r="AY1064" s="73"/>
      <c r="AZ1064" s="20">
        <v>530257</v>
      </c>
      <c r="BA1064" s="20">
        <v>109660</v>
      </c>
      <c r="BB1064" s="19">
        <v>639917</v>
      </c>
      <c r="BC1064" s="19">
        <f t="shared" si="66"/>
        <v>5323482</v>
      </c>
      <c r="BE1064" s="20">
        <v>148013</v>
      </c>
      <c r="BF1064" s="21">
        <f t="shared" si="67"/>
        <v>5175469</v>
      </c>
      <c r="BH1064" s="73"/>
      <c r="BI1064" s="73"/>
      <c r="BJ1064" s="73"/>
      <c r="BK1064" s="73"/>
      <c r="BL1064" s="73"/>
      <c r="BM1064" s="73"/>
      <c r="BN1064" s="73"/>
    </row>
    <row r="1065" spans="1:66" ht="22.5" customHeight="1" x14ac:dyDescent="0.2">
      <c r="A1065" s="125" t="s">
        <v>2879</v>
      </c>
      <c r="B1065" s="126" t="s">
        <v>2865</v>
      </c>
      <c r="C1065" s="136" t="s">
        <v>1149</v>
      </c>
      <c r="D1065" s="129">
        <v>6</v>
      </c>
      <c r="E1065" s="130" t="s">
        <v>3562</v>
      </c>
      <c r="F1065" s="19">
        <v>262603</v>
      </c>
      <c r="G1065" s="20">
        <v>51978</v>
      </c>
      <c r="H1065" s="20">
        <v>25270</v>
      </c>
      <c r="I1065" s="20">
        <v>0</v>
      </c>
      <c r="J1065" s="20">
        <v>0</v>
      </c>
      <c r="K1065" s="20">
        <v>0</v>
      </c>
      <c r="L1065" s="20">
        <v>0</v>
      </c>
      <c r="M1065" s="20">
        <v>11412</v>
      </c>
      <c r="N1065" s="20">
        <v>7183</v>
      </c>
      <c r="O1065" s="20">
        <v>5143</v>
      </c>
      <c r="P1065" s="20">
        <v>168792</v>
      </c>
      <c r="Q1065" s="20">
        <v>26290</v>
      </c>
      <c r="R1065" s="20">
        <v>46530</v>
      </c>
      <c r="S1065" s="20">
        <v>31255</v>
      </c>
      <c r="T1065" s="21">
        <v>23146</v>
      </c>
      <c r="U1065" s="54">
        <v>14448</v>
      </c>
      <c r="V1065" s="20">
        <v>16695</v>
      </c>
      <c r="W1065" s="20">
        <v>10148</v>
      </c>
      <c r="X1065" s="20">
        <v>0</v>
      </c>
      <c r="Y1065" s="21">
        <v>0</v>
      </c>
      <c r="Z1065" s="20">
        <v>117024</v>
      </c>
      <c r="AA1065" s="21">
        <v>41470</v>
      </c>
      <c r="AB1065" s="32">
        <v>0</v>
      </c>
      <c r="AC1065" s="20">
        <v>341264</v>
      </c>
      <c r="AD1065" s="20">
        <v>162236</v>
      </c>
      <c r="AE1065" s="20">
        <v>262378</v>
      </c>
      <c r="AF1065" s="20">
        <v>122119</v>
      </c>
      <c r="AG1065" s="20">
        <v>64863</v>
      </c>
      <c r="AH1065" s="20">
        <v>86428</v>
      </c>
      <c r="AI1065" s="21">
        <v>0</v>
      </c>
      <c r="AJ1065" s="25">
        <v>33406</v>
      </c>
      <c r="AK1065" s="25">
        <v>43197</v>
      </c>
      <c r="AL1065" s="25">
        <v>7708</v>
      </c>
      <c r="AM1065" s="22">
        <v>19370</v>
      </c>
      <c r="AN1065" s="20">
        <v>67672</v>
      </c>
      <c r="AO1065" s="20">
        <v>10219</v>
      </c>
      <c r="AP1065" s="54">
        <v>2080247</v>
      </c>
      <c r="AQ1065" s="25">
        <v>66542</v>
      </c>
      <c r="AR1065" s="25">
        <v>120890</v>
      </c>
      <c r="AS1065" s="54">
        <v>84254</v>
      </c>
      <c r="AT1065" s="54">
        <v>28913</v>
      </c>
      <c r="AU1065" s="54">
        <v>35183</v>
      </c>
      <c r="AV1065" s="25">
        <f t="shared" si="64"/>
        <v>335782</v>
      </c>
      <c r="AW1065" s="165">
        <v>247897</v>
      </c>
      <c r="AX1065" s="98">
        <f t="shared" si="65"/>
        <v>2663926</v>
      </c>
      <c r="AY1065" s="73"/>
      <c r="AZ1065" s="20">
        <v>402091</v>
      </c>
      <c r="BA1065" s="20">
        <v>49592</v>
      </c>
      <c r="BB1065" s="19">
        <v>451683</v>
      </c>
      <c r="BC1065" s="19">
        <f t="shared" si="66"/>
        <v>3115609</v>
      </c>
      <c r="BE1065" s="20">
        <v>0</v>
      </c>
      <c r="BF1065" s="21">
        <f t="shared" si="67"/>
        <v>3115609</v>
      </c>
      <c r="BH1065" s="73"/>
      <c r="BI1065" s="73"/>
      <c r="BJ1065" s="73"/>
      <c r="BK1065" s="73"/>
      <c r="BL1065" s="73"/>
      <c r="BM1065" s="73"/>
      <c r="BN1065" s="73"/>
    </row>
    <row r="1066" spans="1:66" ht="22.5" customHeight="1" x14ac:dyDescent="0.2">
      <c r="A1066" s="125" t="s">
        <v>2880</v>
      </c>
      <c r="B1066" s="126" t="s">
        <v>2865</v>
      </c>
      <c r="C1066" s="136" t="s">
        <v>1150</v>
      </c>
      <c r="D1066" s="129">
        <v>6</v>
      </c>
      <c r="E1066" s="130" t="s">
        <v>3561</v>
      </c>
      <c r="F1066" s="19">
        <v>376257</v>
      </c>
      <c r="G1066" s="20">
        <v>82352</v>
      </c>
      <c r="H1066" s="20">
        <v>53770</v>
      </c>
      <c r="I1066" s="20">
        <v>0</v>
      </c>
      <c r="J1066" s="20">
        <v>0</v>
      </c>
      <c r="K1066" s="20">
        <v>0</v>
      </c>
      <c r="L1066" s="20">
        <v>0</v>
      </c>
      <c r="M1066" s="20">
        <v>20224</v>
      </c>
      <c r="N1066" s="20">
        <v>11032</v>
      </c>
      <c r="O1066" s="20">
        <v>1184</v>
      </c>
      <c r="P1066" s="20">
        <v>378016</v>
      </c>
      <c r="Q1066" s="20">
        <v>37482</v>
      </c>
      <c r="R1066" s="20">
        <v>73035</v>
      </c>
      <c r="S1066" s="20">
        <v>64296</v>
      </c>
      <c r="T1066" s="21">
        <v>46292</v>
      </c>
      <c r="U1066" s="54">
        <v>30198</v>
      </c>
      <c r="V1066" s="20">
        <v>32277</v>
      </c>
      <c r="W1066" s="20">
        <v>20296</v>
      </c>
      <c r="X1066" s="20">
        <v>0</v>
      </c>
      <c r="Y1066" s="21">
        <v>0</v>
      </c>
      <c r="Z1066" s="20">
        <v>147531</v>
      </c>
      <c r="AA1066" s="21">
        <v>140855</v>
      </c>
      <c r="AB1066" s="32">
        <v>0</v>
      </c>
      <c r="AC1066" s="20">
        <v>593777</v>
      </c>
      <c r="AD1066" s="20">
        <v>259388</v>
      </c>
      <c r="AE1066" s="20">
        <v>383272</v>
      </c>
      <c r="AF1066" s="20">
        <v>185392</v>
      </c>
      <c r="AG1066" s="20">
        <v>108241</v>
      </c>
      <c r="AH1066" s="20">
        <v>92763</v>
      </c>
      <c r="AI1066" s="21">
        <v>7536</v>
      </c>
      <c r="AJ1066" s="25">
        <v>48288</v>
      </c>
      <c r="AK1066" s="25">
        <v>51024</v>
      </c>
      <c r="AL1066" s="25">
        <v>11963</v>
      </c>
      <c r="AM1066" s="22">
        <v>27123</v>
      </c>
      <c r="AN1066" s="20">
        <v>320967</v>
      </c>
      <c r="AO1066" s="20">
        <v>11460</v>
      </c>
      <c r="AP1066" s="54">
        <v>3616291</v>
      </c>
      <c r="AQ1066" s="25">
        <v>74478</v>
      </c>
      <c r="AR1066" s="25">
        <v>99807</v>
      </c>
      <c r="AS1066" s="54">
        <v>63272</v>
      </c>
      <c r="AT1066" s="54">
        <v>22278</v>
      </c>
      <c r="AU1066" s="54">
        <v>43024</v>
      </c>
      <c r="AV1066" s="25">
        <f t="shared" si="64"/>
        <v>302859</v>
      </c>
      <c r="AW1066" s="165">
        <v>758160</v>
      </c>
      <c r="AX1066" s="98">
        <f t="shared" si="65"/>
        <v>4677310</v>
      </c>
      <c r="AY1066" s="73"/>
      <c r="AZ1066" s="20">
        <v>528823</v>
      </c>
      <c r="BA1066" s="20">
        <v>52333</v>
      </c>
      <c r="BB1066" s="19">
        <v>581156</v>
      </c>
      <c r="BC1066" s="19">
        <f t="shared" si="66"/>
        <v>5258466</v>
      </c>
      <c r="BE1066" s="20">
        <v>112344</v>
      </c>
      <c r="BF1066" s="21">
        <f t="shared" si="67"/>
        <v>5146122</v>
      </c>
      <c r="BH1066" s="73"/>
      <c r="BI1066" s="73"/>
      <c r="BJ1066" s="73"/>
      <c r="BK1066" s="73"/>
      <c r="BL1066" s="73"/>
      <c r="BM1066" s="73"/>
      <c r="BN1066" s="73"/>
    </row>
    <row r="1067" spans="1:66" ht="22.5" customHeight="1" x14ac:dyDescent="0.2">
      <c r="A1067" s="125" t="s">
        <v>2881</v>
      </c>
      <c r="B1067" s="126" t="s">
        <v>2865</v>
      </c>
      <c r="C1067" s="136" t="s">
        <v>1151</v>
      </c>
      <c r="D1067" s="129">
        <v>6</v>
      </c>
      <c r="E1067" s="130" t="s">
        <v>3561</v>
      </c>
      <c r="F1067" s="19">
        <v>176502</v>
      </c>
      <c r="G1067" s="20">
        <v>28377</v>
      </c>
      <c r="H1067" s="20">
        <v>14630</v>
      </c>
      <c r="I1067" s="20">
        <v>0</v>
      </c>
      <c r="J1067" s="20">
        <v>0</v>
      </c>
      <c r="K1067" s="20">
        <v>0</v>
      </c>
      <c r="L1067" s="20">
        <v>0</v>
      </c>
      <c r="M1067" s="20">
        <v>6904</v>
      </c>
      <c r="N1067" s="20">
        <v>3766</v>
      </c>
      <c r="O1067" s="20">
        <v>0</v>
      </c>
      <c r="P1067" s="20">
        <v>105579</v>
      </c>
      <c r="Q1067" s="20">
        <v>19782</v>
      </c>
      <c r="R1067" s="20">
        <v>21555</v>
      </c>
      <c r="S1067" s="20">
        <v>43757</v>
      </c>
      <c r="T1067" s="21">
        <v>23146</v>
      </c>
      <c r="U1067" s="54">
        <v>9114</v>
      </c>
      <c r="V1067" s="20">
        <v>10017</v>
      </c>
      <c r="W1067" s="20">
        <v>10148</v>
      </c>
      <c r="X1067" s="20">
        <v>0</v>
      </c>
      <c r="Y1067" s="21">
        <v>0</v>
      </c>
      <c r="Z1067" s="20">
        <v>63512</v>
      </c>
      <c r="AA1067" s="21">
        <v>33605</v>
      </c>
      <c r="AB1067" s="32">
        <v>0</v>
      </c>
      <c r="AC1067" s="20">
        <v>270269</v>
      </c>
      <c r="AD1067" s="20">
        <v>186094</v>
      </c>
      <c r="AE1067" s="20">
        <v>195300</v>
      </c>
      <c r="AF1067" s="20">
        <v>77522</v>
      </c>
      <c r="AG1067" s="20">
        <v>37198</v>
      </c>
      <c r="AH1067" s="20">
        <v>30951</v>
      </c>
      <c r="AI1067" s="21">
        <v>942</v>
      </c>
      <c r="AJ1067" s="25">
        <v>25091</v>
      </c>
      <c r="AK1067" s="25">
        <v>30756</v>
      </c>
      <c r="AL1067" s="25">
        <v>5340</v>
      </c>
      <c r="AM1067" s="22">
        <v>13174</v>
      </c>
      <c r="AN1067" s="20">
        <v>41151</v>
      </c>
      <c r="AO1067" s="20">
        <v>3198</v>
      </c>
      <c r="AP1067" s="54">
        <v>1487380</v>
      </c>
      <c r="AQ1067" s="25">
        <v>45290</v>
      </c>
      <c r="AR1067" s="25">
        <v>81331</v>
      </c>
      <c r="AS1067" s="54">
        <v>44169</v>
      </c>
      <c r="AT1067" s="54">
        <v>22077</v>
      </c>
      <c r="AU1067" s="54">
        <v>35329</v>
      </c>
      <c r="AV1067" s="25">
        <f t="shared" si="64"/>
        <v>228196</v>
      </c>
      <c r="AW1067" s="165">
        <v>197176</v>
      </c>
      <c r="AX1067" s="98">
        <f t="shared" si="65"/>
        <v>1912752</v>
      </c>
      <c r="AY1067" s="73"/>
      <c r="AZ1067" s="20">
        <v>325822</v>
      </c>
      <c r="BA1067" s="20">
        <v>13393</v>
      </c>
      <c r="BB1067" s="19">
        <v>339215</v>
      </c>
      <c r="BC1067" s="19">
        <f t="shared" si="66"/>
        <v>2251967</v>
      </c>
      <c r="BE1067" s="20">
        <v>35074</v>
      </c>
      <c r="BF1067" s="21">
        <f t="shared" si="67"/>
        <v>2216893</v>
      </c>
      <c r="BH1067" s="73"/>
      <c r="BI1067" s="73"/>
      <c r="BJ1067" s="73"/>
      <c r="BK1067" s="73"/>
      <c r="BL1067" s="73"/>
      <c r="BM1067" s="73"/>
      <c r="BN1067" s="73"/>
    </row>
    <row r="1068" spans="1:66" ht="22.5" customHeight="1" x14ac:dyDescent="0.2">
      <c r="A1068" s="125" t="s">
        <v>2882</v>
      </c>
      <c r="B1068" s="126" t="s">
        <v>2865</v>
      </c>
      <c r="C1068" s="136" t="s">
        <v>1152</v>
      </c>
      <c r="D1068" s="129">
        <v>6</v>
      </c>
      <c r="E1068" s="130" t="s">
        <v>3561</v>
      </c>
      <c r="F1068" s="19">
        <v>166670</v>
      </c>
      <c r="G1068" s="20">
        <v>38859</v>
      </c>
      <c r="H1068" s="20">
        <v>19760</v>
      </c>
      <c r="I1068" s="20">
        <v>0</v>
      </c>
      <c r="J1068" s="20">
        <v>0</v>
      </c>
      <c r="K1068" s="20">
        <v>0</v>
      </c>
      <c r="L1068" s="20">
        <v>0</v>
      </c>
      <c r="M1068" s="20">
        <v>6158</v>
      </c>
      <c r="N1068" s="20">
        <v>3359</v>
      </c>
      <c r="O1068" s="20">
        <v>4662</v>
      </c>
      <c r="P1068" s="20">
        <v>130329</v>
      </c>
      <c r="Q1068" s="20">
        <v>18244</v>
      </c>
      <c r="R1068" s="20">
        <v>14715</v>
      </c>
      <c r="S1068" s="20">
        <v>15181</v>
      </c>
      <c r="T1068" s="21">
        <v>23146</v>
      </c>
      <c r="U1068" s="54">
        <v>6888</v>
      </c>
      <c r="V1068" s="20">
        <v>7791</v>
      </c>
      <c r="W1068" s="20">
        <v>10148</v>
      </c>
      <c r="X1068" s="20">
        <v>0</v>
      </c>
      <c r="Y1068" s="21">
        <v>0</v>
      </c>
      <c r="Z1068" s="20">
        <v>58126</v>
      </c>
      <c r="AA1068" s="21">
        <v>27885</v>
      </c>
      <c r="AB1068" s="32">
        <v>0</v>
      </c>
      <c r="AC1068" s="20">
        <v>310157</v>
      </c>
      <c r="AD1068" s="20">
        <v>125456</v>
      </c>
      <c r="AE1068" s="20">
        <v>216171</v>
      </c>
      <c r="AF1068" s="20">
        <v>85894</v>
      </c>
      <c r="AG1068" s="20">
        <v>33247</v>
      </c>
      <c r="AH1068" s="20">
        <v>45250</v>
      </c>
      <c r="AI1068" s="21">
        <v>4710</v>
      </c>
      <c r="AJ1068" s="25">
        <v>23620</v>
      </c>
      <c r="AK1068" s="25">
        <v>27784</v>
      </c>
      <c r="AL1068" s="25">
        <v>5943</v>
      </c>
      <c r="AM1068" s="22">
        <v>11773</v>
      </c>
      <c r="AN1068" s="20">
        <v>68633</v>
      </c>
      <c r="AO1068" s="20">
        <v>4274</v>
      </c>
      <c r="AP1068" s="54">
        <v>1514833</v>
      </c>
      <c r="AQ1068" s="25">
        <v>46937</v>
      </c>
      <c r="AR1068" s="25">
        <v>97988</v>
      </c>
      <c r="AS1068" s="54">
        <v>58642</v>
      </c>
      <c r="AT1068" s="54">
        <v>27623</v>
      </c>
      <c r="AU1068" s="54">
        <v>36565</v>
      </c>
      <c r="AV1068" s="25">
        <f t="shared" si="64"/>
        <v>267755</v>
      </c>
      <c r="AW1068" s="165">
        <v>184498</v>
      </c>
      <c r="AX1068" s="98">
        <f t="shared" si="65"/>
        <v>1967086</v>
      </c>
      <c r="AY1068" s="73"/>
      <c r="AZ1068" s="20">
        <v>309325</v>
      </c>
      <c r="BA1068" s="20">
        <v>20465</v>
      </c>
      <c r="BB1068" s="19">
        <v>329790</v>
      </c>
      <c r="BC1068" s="19">
        <f t="shared" si="66"/>
        <v>2296876</v>
      </c>
      <c r="BE1068" s="20">
        <v>31157</v>
      </c>
      <c r="BF1068" s="21">
        <f t="shared" si="67"/>
        <v>2265719</v>
      </c>
      <c r="BH1068" s="73"/>
      <c r="BI1068" s="73"/>
      <c r="BJ1068" s="73"/>
      <c r="BK1068" s="73"/>
      <c r="BL1068" s="73"/>
      <c r="BM1068" s="73"/>
      <c r="BN1068" s="73"/>
    </row>
    <row r="1069" spans="1:66" ht="22.5" customHeight="1" x14ac:dyDescent="0.2">
      <c r="A1069" s="125" t="s">
        <v>2883</v>
      </c>
      <c r="B1069" s="126" t="s">
        <v>2865</v>
      </c>
      <c r="C1069" s="136" t="s">
        <v>1153</v>
      </c>
      <c r="D1069" s="129">
        <v>6</v>
      </c>
      <c r="E1069" s="130" t="s">
        <v>3561</v>
      </c>
      <c r="F1069" s="19">
        <v>204447</v>
      </c>
      <c r="G1069" s="20">
        <v>49340</v>
      </c>
      <c r="H1069" s="20">
        <v>41610</v>
      </c>
      <c r="I1069" s="20">
        <v>0</v>
      </c>
      <c r="J1069" s="20">
        <v>0</v>
      </c>
      <c r="K1069" s="20">
        <v>0</v>
      </c>
      <c r="L1069" s="20">
        <v>0</v>
      </c>
      <c r="M1069" s="20">
        <v>5711</v>
      </c>
      <c r="N1069" s="20">
        <v>3841</v>
      </c>
      <c r="O1069" s="20">
        <v>851</v>
      </c>
      <c r="P1069" s="20">
        <v>145912</v>
      </c>
      <c r="Q1069" s="20">
        <v>19254</v>
      </c>
      <c r="R1069" s="20">
        <v>30285</v>
      </c>
      <c r="S1069" s="20">
        <v>18753</v>
      </c>
      <c r="T1069" s="21">
        <v>23146</v>
      </c>
      <c r="U1069" s="54">
        <v>14112</v>
      </c>
      <c r="V1069" s="20">
        <v>10017</v>
      </c>
      <c r="W1069" s="20">
        <v>10148</v>
      </c>
      <c r="X1069" s="20">
        <v>0</v>
      </c>
      <c r="Y1069" s="21">
        <v>0</v>
      </c>
      <c r="Z1069" s="20">
        <v>101949</v>
      </c>
      <c r="AA1069" s="21">
        <v>42900</v>
      </c>
      <c r="AB1069" s="32">
        <v>0</v>
      </c>
      <c r="AC1069" s="20">
        <v>392094</v>
      </c>
      <c r="AD1069" s="20">
        <v>126337</v>
      </c>
      <c r="AE1069" s="20">
        <v>210307</v>
      </c>
      <c r="AF1069" s="20">
        <v>105053</v>
      </c>
      <c r="AG1069" s="20">
        <v>47103</v>
      </c>
      <c r="AH1069" s="20">
        <v>48146</v>
      </c>
      <c r="AI1069" s="21">
        <v>79599</v>
      </c>
      <c r="AJ1069" s="25">
        <v>25365</v>
      </c>
      <c r="AK1069" s="25">
        <v>40633</v>
      </c>
      <c r="AL1069" s="25">
        <v>8270</v>
      </c>
      <c r="AM1069" s="22">
        <v>14637</v>
      </c>
      <c r="AN1069" s="20">
        <v>63106</v>
      </c>
      <c r="AO1069" s="20">
        <v>20890</v>
      </c>
      <c r="AP1069" s="54">
        <v>1903816</v>
      </c>
      <c r="AQ1069" s="25">
        <v>58688</v>
      </c>
      <c r="AR1069" s="25">
        <v>120714</v>
      </c>
      <c r="AS1069" s="54">
        <v>68681</v>
      </c>
      <c r="AT1069" s="54">
        <v>43993</v>
      </c>
      <c r="AU1069" s="54">
        <v>24484</v>
      </c>
      <c r="AV1069" s="25">
        <f t="shared" si="64"/>
        <v>316560</v>
      </c>
      <c r="AW1069" s="165">
        <v>264148</v>
      </c>
      <c r="AX1069" s="98">
        <f t="shared" si="65"/>
        <v>2484524</v>
      </c>
      <c r="AY1069" s="73"/>
      <c r="AZ1069" s="20">
        <v>328955</v>
      </c>
      <c r="BA1069" s="20">
        <v>85328</v>
      </c>
      <c r="BB1069" s="19">
        <v>414283</v>
      </c>
      <c r="BC1069" s="19">
        <f t="shared" si="66"/>
        <v>2898807</v>
      </c>
      <c r="BE1069" s="20">
        <v>85128</v>
      </c>
      <c r="BF1069" s="21">
        <f t="shared" si="67"/>
        <v>2813679</v>
      </c>
      <c r="BH1069" s="73"/>
      <c r="BI1069" s="73"/>
      <c r="BJ1069" s="73"/>
      <c r="BK1069" s="73"/>
      <c r="BL1069" s="73"/>
      <c r="BM1069" s="73"/>
      <c r="BN1069" s="73"/>
    </row>
    <row r="1070" spans="1:66" ht="22.5" customHeight="1" x14ac:dyDescent="0.2">
      <c r="A1070" s="125" t="s">
        <v>2884</v>
      </c>
      <c r="B1070" s="126" t="s">
        <v>2885</v>
      </c>
      <c r="C1070" s="136" t="s">
        <v>1154</v>
      </c>
      <c r="D1070" s="129">
        <v>2</v>
      </c>
      <c r="E1070" s="130" t="s">
        <v>3561</v>
      </c>
      <c r="F1070" s="19">
        <v>16714986</v>
      </c>
      <c r="G1070" s="20">
        <v>3466392</v>
      </c>
      <c r="H1070" s="20">
        <v>5769350</v>
      </c>
      <c r="I1070" s="20">
        <v>0</v>
      </c>
      <c r="J1070" s="20">
        <v>0</v>
      </c>
      <c r="K1070" s="20">
        <v>0</v>
      </c>
      <c r="L1070" s="20">
        <v>0</v>
      </c>
      <c r="M1070" s="20">
        <v>5982338</v>
      </c>
      <c r="N1070" s="20">
        <v>1156177</v>
      </c>
      <c r="O1070" s="20">
        <v>222999</v>
      </c>
      <c r="P1070" s="20">
        <v>2791292</v>
      </c>
      <c r="Q1070" s="20">
        <v>2314849</v>
      </c>
      <c r="R1070" s="20">
        <v>2819880</v>
      </c>
      <c r="S1070" s="20">
        <v>2581663</v>
      </c>
      <c r="T1070" s="21">
        <v>1897972</v>
      </c>
      <c r="U1070" s="54">
        <v>1275708</v>
      </c>
      <c r="V1070" s="20">
        <v>1298871</v>
      </c>
      <c r="W1070" s="20">
        <v>740905</v>
      </c>
      <c r="X1070" s="20">
        <v>3293771</v>
      </c>
      <c r="Y1070" s="21">
        <v>529522</v>
      </c>
      <c r="Z1070" s="20">
        <v>53544507</v>
      </c>
      <c r="AA1070" s="21">
        <v>490490</v>
      </c>
      <c r="AB1070" s="32">
        <v>23030586</v>
      </c>
      <c r="AC1070" s="20">
        <v>39612579</v>
      </c>
      <c r="AD1070" s="20">
        <v>23317503</v>
      </c>
      <c r="AE1070" s="20">
        <v>30998250</v>
      </c>
      <c r="AF1070" s="20">
        <v>16903551</v>
      </c>
      <c r="AG1070" s="20">
        <v>11646405</v>
      </c>
      <c r="AH1070" s="20">
        <v>297021</v>
      </c>
      <c r="AI1070" s="21">
        <v>553896</v>
      </c>
      <c r="AJ1070" s="25">
        <v>2639971</v>
      </c>
      <c r="AK1070" s="25">
        <v>1861927</v>
      </c>
      <c r="AL1070" s="25">
        <v>574237</v>
      </c>
      <c r="AM1070" s="22">
        <v>997113</v>
      </c>
      <c r="AN1070" s="20">
        <v>17438473</v>
      </c>
      <c r="AO1070" s="20">
        <v>951682</v>
      </c>
      <c r="AP1070" s="54">
        <v>277714866</v>
      </c>
      <c r="AQ1070" s="25">
        <v>1336862</v>
      </c>
      <c r="AR1070" s="25">
        <v>1950849</v>
      </c>
      <c r="AS1070" s="54">
        <v>645062</v>
      </c>
      <c r="AT1070" s="54">
        <v>527292</v>
      </c>
      <c r="AU1070" s="54">
        <v>1649324</v>
      </c>
      <c r="AV1070" s="25">
        <f t="shared" si="64"/>
        <v>6109389</v>
      </c>
      <c r="AW1070" s="165">
        <v>43725125</v>
      </c>
      <c r="AX1070" s="98">
        <f t="shared" si="65"/>
        <v>327549380</v>
      </c>
      <c r="AY1070" s="73"/>
      <c r="AZ1070" s="20">
        <v>16658780</v>
      </c>
      <c r="BA1070" s="20">
        <v>643397</v>
      </c>
      <c r="BB1070" s="19">
        <v>17302177</v>
      </c>
      <c r="BC1070" s="19">
        <f t="shared" si="66"/>
        <v>344851557</v>
      </c>
      <c r="BE1070" s="20">
        <v>23606890</v>
      </c>
      <c r="BF1070" s="21">
        <f t="shared" si="67"/>
        <v>321244667</v>
      </c>
      <c r="BH1070" s="73"/>
      <c r="BI1070" s="73"/>
      <c r="BJ1070" s="73"/>
      <c r="BK1070" s="73"/>
      <c r="BL1070" s="73"/>
      <c r="BM1070" s="73"/>
      <c r="BN1070" s="73"/>
    </row>
    <row r="1071" spans="1:66" ht="22.5" customHeight="1" x14ac:dyDescent="0.2">
      <c r="A1071" s="125" t="s">
        <v>2886</v>
      </c>
      <c r="B1071" s="126" t="s">
        <v>2885</v>
      </c>
      <c r="C1071" s="136" t="s">
        <v>1155</v>
      </c>
      <c r="D1071" s="129">
        <v>5</v>
      </c>
      <c r="E1071" s="130" t="s">
        <v>3561</v>
      </c>
      <c r="F1071" s="19">
        <v>1135280</v>
      </c>
      <c r="G1071" s="20">
        <v>450687</v>
      </c>
      <c r="H1071" s="20">
        <v>401660</v>
      </c>
      <c r="I1071" s="20">
        <v>0</v>
      </c>
      <c r="J1071" s="20">
        <v>0</v>
      </c>
      <c r="K1071" s="20">
        <v>0</v>
      </c>
      <c r="L1071" s="20">
        <v>0</v>
      </c>
      <c r="M1071" s="20">
        <v>63787</v>
      </c>
      <c r="N1071" s="20">
        <v>42491</v>
      </c>
      <c r="O1071" s="20">
        <v>65786</v>
      </c>
      <c r="P1071" s="20">
        <v>924050</v>
      </c>
      <c r="Q1071" s="20">
        <v>113937</v>
      </c>
      <c r="R1071" s="20">
        <v>308025</v>
      </c>
      <c r="S1071" s="20">
        <v>186637</v>
      </c>
      <c r="T1071" s="21">
        <v>230187</v>
      </c>
      <c r="U1071" s="54">
        <v>104706</v>
      </c>
      <c r="V1071" s="20">
        <v>99057</v>
      </c>
      <c r="W1071" s="20">
        <v>91332</v>
      </c>
      <c r="X1071" s="20">
        <v>0</v>
      </c>
      <c r="Y1071" s="21">
        <v>0</v>
      </c>
      <c r="Z1071" s="20">
        <v>1178957</v>
      </c>
      <c r="AA1071" s="21">
        <v>132990</v>
      </c>
      <c r="AB1071" s="32">
        <v>487270</v>
      </c>
      <c r="AC1071" s="20">
        <v>2329819</v>
      </c>
      <c r="AD1071" s="20">
        <v>1685052</v>
      </c>
      <c r="AE1071" s="20">
        <v>1885787</v>
      </c>
      <c r="AF1071" s="20">
        <v>991358</v>
      </c>
      <c r="AG1071" s="20">
        <v>490138</v>
      </c>
      <c r="AH1071" s="20">
        <v>320913</v>
      </c>
      <c r="AI1071" s="21">
        <v>170973</v>
      </c>
      <c r="AJ1071" s="25">
        <v>110417</v>
      </c>
      <c r="AK1071" s="25">
        <v>178234</v>
      </c>
      <c r="AL1071" s="25">
        <v>48936</v>
      </c>
      <c r="AM1071" s="22">
        <v>81053</v>
      </c>
      <c r="AN1071" s="20">
        <v>788377</v>
      </c>
      <c r="AO1071" s="20">
        <v>93470</v>
      </c>
      <c r="AP1071" s="54">
        <v>15191366</v>
      </c>
      <c r="AQ1071" s="25">
        <v>231376</v>
      </c>
      <c r="AR1071" s="25">
        <v>281765</v>
      </c>
      <c r="AS1071" s="54">
        <v>186925</v>
      </c>
      <c r="AT1071" s="54">
        <v>81138</v>
      </c>
      <c r="AU1071" s="54">
        <v>151117</v>
      </c>
      <c r="AV1071" s="25">
        <f t="shared" si="64"/>
        <v>932321</v>
      </c>
      <c r="AW1071" s="165">
        <v>3572527</v>
      </c>
      <c r="AX1071" s="98">
        <f t="shared" si="65"/>
        <v>19696214</v>
      </c>
      <c r="AY1071" s="73"/>
      <c r="AZ1071" s="20">
        <v>1424425</v>
      </c>
      <c r="BA1071" s="20">
        <v>386396</v>
      </c>
      <c r="BB1071" s="19">
        <v>1810821</v>
      </c>
      <c r="BC1071" s="19">
        <f t="shared" si="66"/>
        <v>21507035</v>
      </c>
      <c r="BE1071" s="20">
        <v>406063</v>
      </c>
      <c r="BF1071" s="21">
        <f t="shared" si="67"/>
        <v>21100972</v>
      </c>
      <c r="BH1071" s="73"/>
      <c r="BI1071" s="73"/>
      <c r="BJ1071" s="73"/>
      <c r="BK1071" s="73"/>
      <c r="BL1071" s="73"/>
      <c r="BM1071" s="73"/>
      <c r="BN1071" s="73"/>
    </row>
    <row r="1072" spans="1:66" ht="22.5" customHeight="1" x14ac:dyDescent="0.2">
      <c r="A1072" s="125" t="s">
        <v>2887</v>
      </c>
      <c r="B1072" s="126" t="s">
        <v>2885</v>
      </c>
      <c r="C1072" s="136" t="s">
        <v>1156</v>
      </c>
      <c r="D1072" s="129">
        <v>5</v>
      </c>
      <c r="E1072" s="130" t="s">
        <v>3561</v>
      </c>
      <c r="F1072" s="19">
        <v>995923</v>
      </c>
      <c r="G1072" s="20">
        <v>343167</v>
      </c>
      <c r="H1072" s="20">
        <v>256500</v>
      </c>
      <c r="I1072" s="20">
        <v>0</v>
      </c>
      <c r="J1072" s="20">
        <v>87011</v>
      </c>
      <c r="K1072" s="20">
        <v>19020</v>
      </c>
      <c r="L1072" s="20">
        <v>28112</v>
      </c>
      <c r="M1072" s="20">
        <v>75788</v>
      </c>
      <c r="N1072" s="20">
        <v>43308</v>
      </c>
      <c r="O1072" s="20">
        <v>48174</v>
      </c>
      <c r="P1072" s="20">
        <v>926336</v>
      </c>
      <c r="Q1072" s="20">
        <v>111972</v>
      </c>
      <c r="R1072" s="20">
        <v>181170</v>
      </c>
      <c r="S1072" s="20">
        <v>194674</v>
      </c>
      <c r="T1072" s="21">
        <v>208314</v>
      </c>
      <c r="U1072" s="54">
        <v>90846</v>
      </c>
      <c r="V1072" s="20">
        <v>93492</v>
      </c>
      <c r="W1072" s="20">
        <v>71036</v>
      </c>
      <c r="X1072" s="20">
        <v>0</v>
      </c>
      <c r="Y1072" s="21">
        <v>0</v>
      </c>
      <c r="Z1072" s="20">
        <v>603976</v>
      </c>
      <c r="AA1072" s="21">
        <v>17160</v>
      </c>
      <c r="AB1072" s="32">
        <v>500292</v>
      </c>
      <c r="AC1072" s="20">
        <v>2158550</v>
      </c>
      <c r="AD1072" s="20">
        <v>943310</v>
      </c>
      <c r="AE1072" s="20">
        <v>1949584</v>
      </c>
      <c r="AF1072" s="20">
        <v>1108405</v>
      </c>
      <c r="AG1072" s="20">
        <v>515805</v>
      </c>
      <c r="AH1072" s="20">
        <v>171679</v>
      </c>
      <c r="AI1072" s="21">
        <v>90903</v>
      </c>
      <c r="AJ1072" s="25">
        <v>113226</v>
      </c>
      <c r="AK1072" s="25">
        <v>169980</v>
      </c>
      <c r="AL1072" s="25">
        <v>48045</v>
      </c>
      <c r="AM1072" s="22">
        <v>80275</v>
      </c>
      <c r="AN1072" s="20">
        <v>310741</v>
      </c>
      <c r="AO1072" s="20">
        <v>60742</v>
      </c>
      <c r="AP1072" s="54">
        <v>12617516</v>
      </c>
      <c r="AQ1072" s="25">
        <v>191463</v>
      </c>
      <c r="AR1072" s="25">
        <v>312749</v>
      </c>
      <c r="AS1072" s="54">
        <v>185166</v>
      </c>
      <c r="AT1072" s="54">
        <v>84928</v>
      </c>
      <c r="AU1072" s="54">
        <v>184950</v>
      </c>
      <c r="AV1072" s="25">
        <f t="shared" si="64"/>
        <v>959256</v>
      </c>
      <c r="AW1072" s="165">
        <v>1909789</v>
      </c>
      <c r="AX1072" s="98">
        <f t="shared" si="65"/>
        <v>15486561</v>
      </c>
      <c r="AY1072" s="73"/>
      <c r="AZ1072" s="20">
        <v>1470286</v>
      </c>
      <c r="BA1072" s="20">
        <v>238547</v>
      </c>
      <c r="BB1072" s="19">
        <v>1708833</v>
      </c>
      <c r="BC1072" s="19">
        <f t="shared" si="66"/>
        <v>17195394</v>
      </c>
      <c r="BE1072" s="20">
        <v>415650</v>
      </c>
      <c r="BF1072" s="21">
        <f t="shared" si="67"/>
        <v>16779744</v>
      </c>
      <c r="BH1072" s="73"/>
      <c r="BI1072" s="73"/>
      <c r="BJ1072" s="73"/>
      <c r="BK1072" s="73"/>
      <c r="BL1072" s="73"/>
      <c r="BM1072" s="73"/>
      <c r="BN1072" s="73"/>
    </row>
    <row r="1073" spans="1:66" ht="22.5" customHeight="1" x14ac:dyDescent="0.2">
      <c r="A1073" s="125" t="s">
        <v>2888</v>
      </c>
      <c r="B1073" s="126" t="s">
        <v>2885</v>
      </c>
      <c r="C1073" s="136" t="s">
        <v>1157</v>
      </c>
      <c r="D1073" s="129">
        <v>5</v>
      </c>
      <c r="E1073" s="130" t="s">
        <v>3561</v>
      </c>
      <c r="F1073" s="19">
        <v>523342</v>
      </c>
      <c r="G1073" s="20">
        <v>207127</v>
      </c>
      <c r="H1073" s="20">
        <v>121980</v>
      </c>
      <c r="I1073" s="20">
        <v>0</v>
      </c>
      <c r="J1073" s="20">
        <v>0</v>
      </c>
      <c r="K1073" s="20">
        <v>0</v>
      </c>
      <c r="L1073" s="20">
        <v>0</v>
      </c>
      <c r="M1073" s="20">
        <v>28918</v>
      </c>
      <c r="N1073" s="20">
        <v>17084</v>
      </c>
      <c r="O1073" s="20">
        <v>23532</v>
      </c>
      <c r="P1073" s="20">
        <v>428739</v>
      </c>
      <c r="Q1073" s="20">
        <v>54364</v>
      </c>
      <c r="R1073" s="20">
        <v>90720</v>
      </c>
      <c r="S1073" s="20">
        <v>104481</v>
      </c>
      <c r="T1073" s="21">
        <v>115730</v>
      </c>
      <c r="U1073" s="54">
        <v>30114</v>
      </c>
      <c r="V1073" s="20">
        <v>70119</v>
      </c>
      <c r="W1073" s="20">
        <v>60888</v>
      </c>
      <c r="X1073" s="20">
        <v>0</v>
      </c>
      <c r="Y1073" s="21">
        <v>0</v>
      </c>
      <c r="Z1073" s="20">
        <v>337847</v>
      </c>
      <c r="AA1073" s="21">
        <v>12155</v>
      </c>
      <c r="AB1073" s="32">
        <v>141741</v>
      </c>
      <c r="AC1073" s="20">
        <v>912133</v>
      </c>
      <c r="AD1073" s="20">
        <v>702619</v>
      </c>
      <c r="AE1073" s="20">
        <v>1012449</v>
      </c>
      <c r="AF1073" s="20">
        <v>565110</v>
      </c>
      <c r="AG1073" s="20">
        <v>207828</v>
      </c>
      <c r="AH1073" s="20">
        <v>217653</v>
      </c>
      <c r="AI1073" s="21">
        <v>99852</v>
      </c>
      <c r="AJ1073" s="25">
        <v>59544</v>
      </c>
      <c r="AK1073" s="25">
        <v>94105</v>
      </c>
      <c r="AL1073" s="25">
        <v>29130</v>
      </c>
      <c r="AM1073" s="22">
        <v>47348</v>
      </c>
      <c r="AN1073" s="20">
        <v>211286</v>
      </c>
      <c r="AO1073" s="20">
        <v>55022</v>
      </c>
      <c r="AP1073" s="54">
        <v>6582960</v>
      </c>
      <c r="AQ1073" s="25">
        <v>126495</v>
      </c>
      <c r="AR1073" s="25">
        <v>198903</v>
      </c>
      <c r="AS1073" s="54">
        <v>141215</v>
      </c>
      <c r="AT1073" s="54">
        <v>64646</v>
      </c>
      <c r="AU1073" s="54">
        <v>92061</v>
      </c>
      <c r="AV1073" s="25">
        <f t="shared" si="64"/>
        <v>623320</v>
      </c>
      <c r="AW1073" s="165">
        <v>785368</v>
      </c>
      <c r="AX1073" s="98">
        <f t="shared" si="65"/>
        <v>7991648</v>
      </c>
      <c r="AY1073" s="73"/>
      <c r="AZ1073" s="20">
        <v>732780</v>
      </c>
      <c r="BA1073" s="20">
        <v>244735</v>
      </c>
      <c r="BB1073" s="19">
        <v>977515</v>
      </c>
      <c r="BC1073" s="19">
        <f t="shared" si="66"/>
        <v>8969163</v>
      </c>
      <c r="BE1073" s="20">
        <v>160268</v>
      </c>
      <c r="BF1073" s="21">
        <f t="shared" si="67"/>
        <v>8808895</v>
      </c>
      <c r="BH1073" s="73"/>
      <c r="BI1073" s="73"/>
      <c r="BJ1073" s="73"/>
      <c r="BK1073" s="73"/>
      <c r="BL1073" s="73"/>
      <c r="BM1073" s="73"/>
      <c r="BN1073" s="73"/>
    </row>
    <row r="1074" spans="1:66" ht="22.5" customHeight="1" x14ac:dyDescent="0.2">
      <c r="A1074" s="125" t="s">
        <v>2889</v>
      </c>
      <c r="B1074" s="126" t="s">
        <v>2885</v>
      </c>
      <c r="C1074" s="136" t="s">
        <v>1158</v>
      </c>
      <c r="D1074" s="129">
        <v>5</v>
      </c>
      <c r="E1074" s="130" t="s">
        <v>3561</v>
      </c>
      <c r="F1074" s="19">
        <v>1968651</v>
      </c>
      <c r="G1074" s="20">
        <v>238570</v>
      </c>
      <c r="H1074" s="20">
        <v>237500</v>
      </c>
      <c r="I1074" s="20">
        <v>0</v>
      </c>
      <c r="J1074" s="20">
        <v>0</v>
      </c>
      <c r="K1074" s="20">
        <v>0</v>
      </c>
      <c r="L1074" s="20">
        <v>0</v>
      </c>
      <c r="M1074" s="20">
        <v>214809</v>
      </c>
      <c r="N1074" s="20">
        <v>106131</v>
      </c>
      <c r="O1074" s="20">
        <v>18426</v>
      </c>
      <c r="P1074" s="20">
        <v>439687</v>
      </c>
      <c r="Q1074" s="20">
        <v>290030</v>
      </c>
      <c r="R1074" s="20">
        <v>414495</v>
      </c>
      <c r="S1074" s="20">
        <v>369702</v>
      </c>
      <c r="T1074" s="21">
        <v>254606</v>
      </c>
      <c r="U1074" s="54">
        <v>200508</v>
      </c>
      <c r="V1074" s="20">
        <v>224826</v>
      </c>
      <c r="W1074" s="20">
        <v>101480</v>
      </c>
      <c r="X1074" s="20">
        <v>0</v>
      </c>
      <c r="Y1074" s="21">
        <v>0</v>
      </c>
      <c r="Z1074" s="20">
        <v>950301</v>
      </c>
      <c r="AA1074" s="21">
        <v>62205</v>
      </c>
      <c r="AB1074" s="32">
        <v>1520959</v>
      </c>
      <c r="AC1074" s="20">
        <v>4911072</v>
      </c>
      <c r="AD1074" s="20">
        <v>1795749</v>
      </c>
      <c r="AE1074" s="20">
        <v>3492373</v>
      </c>
      <c r="AF1074" s="20">
        <v>2235002</v>
      </c>
      <c r="AG1074" s="20">
        <v>1081188</v>
      </c>
      <c r="AH1074" s="20">
        <v>47965</v>
      </c>
      <c r="AI1074" s="21">
        <v>31557</v>
      </c>
      <c r="AJ1074" s="25">
        <v>237650</v>
      </c>
      <c r="AK1074" s="25">
        <v>248000</v>
      </c>
      <c r="AL1074" s="25">
        <v>70587</v>
      </c>
      <c r="AM1074" s="22">
        <v>132097</v>
      </c>
      <c r="AN1074" s="20">
        <v>775139</v>
      </c>
      <c r="AO1074" s="20">
        <v>25195</v>
      </c>
      <c r="AP1074" s="54">
        <v>22696460</v>
      </c>
      <c r="AQ1074" s="25">
        <v>380386</v>
      </c>
      <c r="AR1074" s="25">
        <v>412862</v>
      </c>
      <c r="AS1074" s="54">
        <v>167784</v>
      </c>
      <c r="AT1074" s="54">
        <v>115632</v>
      </c>
      <c r="AU1074" s="54">
        <v>276127</v>
      </c>
      <c r="AV1074" s="25">
        <f t="shared" si="64"/>
        <v>1352791</v>
      </c>
      <c r="AW1074" s="165">
        <v>4622381</v>
      </c>
      <c r="AX1074" s="98">
        <f t="shared" si="65"/>
        <v>28671632</v>
      </c>
      <c r="AY1074" s="73"/>
      <c r="AZ1074" s="20">
        <v>2785201</v>
      </c>
      <c r="BA1074" s="20">
        <v>62742</v>
      </c>
      <c r="BB1074" s="19">
        <v>2847943</v>
      </c>
      <c r="BC1074" s="19">
        <f t="shared" si="66"/>
        <v>31519575</v>
      </c>
      <c r="BE1074" s="20">
        <v>846334</v>
      </c>
      <c r="BF1074" s="21">
        <f t="shared" si="67"/>
        <v>30673241</v>
      </c>
      <c r="BH1074" s="73"/>
      <c r="BI1074" s="73"/>
      <c r="BJ1074" s="73"/>
      <c r="BK1074" s="73"/>
      <c r="BL1074" s="73"/>
      <c r="BM1074" s="73"/>
      <c r="BN1074" s="73"/>
    </row>
    <row r="1075" spans="1:66" ht="22.5" customHeight="1" x14ac:dyDescent="0.2">
      <c r="A1075" s="125" t="s">
        <v>2890</v>
      </c>
      <c r="B1075" s="126" t="s">
        <v>2885</v>
      </c>
      <c r="C1075" s="136" t="s">
        <v>1159</v>
      </c>
      <c r="D1075" s="129">
        <v>5</v>
      </c>
      <c r="E1075" s="130" t="s">
        <v>3561</v>
      </c>
      <c r="F1075" s="19">
        <v>320494</v>
      </c>
      <c r="G1075" s="20">
        <v>95257</v>
      </c>
      <c r="H1075" s="20">
        <v>60990</v>
      </c>
      <c r="I1075" s="20">
        <v>0</v>
      </c>
      <c r="J1075" s="20">
        <v>50418</v>
      </c>
      <c r="K1075" s="20">
        <v>19950</v>
      </c>
      <c r="L1075" s="20">
        <v>27417</v>
      </c>
      <c r="M1075" s="20">
        <v>16222</v>
      </c>
      <c r="N1075" s="20">
        <v>9857</v>
      </c>
      <c r="O1075" s="20">
        <v>13838</v>
      </c>
      <c r="P1075" s="20">
        <v>231935</v>
      </c>
      <c r="Q1075" s="20">
        <v>44911</v>
      </c>
      <c r="R1075" s="20">
        <v>40905</v>
      </c>
      <c r="S1075" s="20">
        <v>44650</v>
      </c>
      <c r="T1075" s="21">
        <v>69438</v>
      </c>
      <c r="U1075" s="54">
        <v>22764</v>
      </c>
      <c r="V1075" s="20">
        <v>15582</v>
      </c>
      <c r="W1075" s="20">
        <v>20296</v>
      </c>
      <c r="X1075" s="20">
        <v>0</v>
      </c>
      <c r="Y1075" s="21">
        <v>0</v>
      </c>
      <c r="Z1075" s="20">
        <v>181281</v>
      </c>
      <c r="AA1075" s="21">
        <v>26455</v>
      </c>
      <c r="AB1075" s="32">
        <v>116556</v>
      </c>
      <c r="AC1075" s="20">
        <v>533834</v>
      </c>
      <c r="AD1075" s="20">
        <v>285199</v>
      </c>
      <c r="AE1075" s="20">
        <v>694859</v>
      </c>
      <c r="AF1075" s="20">
        <v>335927</v>
      </c>
      <c r="AG1075" s="20">
        <v>105495</v>
      </c>
      <c r="AH1075" s="20">
        <v>97107</v>
      </c>
      <c r="AI1075" s="21">
        <v>62172</v>
      </c>
      <c r="AJ1075" s="25">
        <v>41876</v>
      </c>
      <c r="AK1075" s="25">
        <v>63881</v>
      </c>
      <c r="AL1075" s="25">
        <v>17507</v>
      </c>
      <c r="AM1075" s="22">
        <v>29109</v>
      </c>
      <c r="AN1075" s="20">
        <v>205484</v>
      </c>
      <c r="AO1075" s="20">
        <v>23985</v>
      </c>
      <c r="AP1075" s="54">
        <v>3925651</v>
      </c>
      <c r="AQ1075" s="25">
        <v>73094</v>
      </c>
      <c r="AR1075" s="25">
        <v>177371</v>
      </c>
      <c r="AS1075" s="54">
        <v>107609</v>
      </c>
      <c r="AT1075" s="54">
        <v>68291</v>
      </c>
      <c r="AU1075" s="54">
        <v>101171</v>
      </c>
      <c r="AV1075" s="25">
        <f t="shared" si="64"/>
        <v>527536</v>
      </c>
      <c r="AW1075" s="165">
        <v>989965</v>
      </c>
      <c r="AX1075" s="98">
        <f t="shared" si="65"/>
        <v>5443152</v>
      </c>
      <c r="AY1075" s="73"/>
      <c r="AZ1075" s="20">
        <v>468360</v>
      </c>
      <c r="BA1075" s="20">
        <v>112334</v>
      </c>
      <c r="BB1075" s="19">
        <v>580694</v>
      </c>
      <c r="BC1075" s="19">
        <f t="shared" si="66"/>
        <v>6023846</v>
      </c>
      <c r="BE1075" s="20">
        <v>88397</v>
      </c>
      <c r="BF1075" s="21">
        <f t="shared" si="67"/>
        <v>5935449</v>
      </c>
      <c r="BH1075" s="73"/>
      <c r="BI1075" s="73"/>
      <c r="BJ1075" s="73"/>
      <c r="BK1075" s="73"/>
      <c r="BL1075" s="73"/>
      <c r="BM1075" s="73"/>
      <c r="BN1075" s="73"/>
    </row>
    <row r="1076" spans="1:66" ht="22.5" customHeight="1" x14ac:dyDescent="0.2">
      <c r="A1076" s="125" t="s">
        <v>2891</v>
      </c>
      <c r="B1076" s="126" t="s">
        <v>2885</v>
      </c>
      <c r="C1076" s="136" t="s">
        <v>1160</v>
      </c>
      <c r="D1076" s="129">
        <v>5</v>
      </c>
      <c r="E1076" s="130" t="s">
        <v>3561</v>
      </c>
      <c r="F1076" s="19">
        <v>1035598</v>
      </c>
      <c r="G1076" s="20">
        <v>206485</v>
      </c>
      <c r="H1076" s="20">
        <v>193990</v>
      </c>
      <c r="I1076" s="20">
        <v>0</v>
      </c>
      <c r="J1076" s="20">
        <v>0</v>
      </c>
      <c r="K1076" s="20">
        <v>0</v>
      </c>
      <c r="L1076" s="20">
        <v>0</v>
      </c>
      <c r="M1076" s="20">
        <v>79663</v>
      </c>
      <c r="N1076" s="20">
        <v>46000</v>
      </c>
      <c r="O1076" s="20">
        <v>26714</v>
      </c>
      <c r="P1076" s="20">
        <v>851627</v>
      </c>
      <c r="Q1076" s="20">
        <v>119396</v>
      </c>
      <c r="R1076" s="20">
        <v>231840</v>
      </c>
      <c r="S1076" s="20">
        <v>250040</v>
      </c>
      <c r="T1076" s="21">
        <v>208314</v>
      </c>
      <c r="U1076" s="54">
        <v>116130</v>
      </c>
      <c r="V1076" s="20">
        <v>115752</v>
      </c>
      <c r="W1076" s="20">
        <v>81184</v>
      </c>
      <c r="X1076" s="20">
        <v>0</v>
      </c>
      <c r="Y1076" s="21">
        <v>0</v>
      </c>
      <c r="Z1076" s="20">
        <v>475328</v>
      </c>
      <c r="AA1076" s="21">
        <v>37895</v>
      </c>
      <c r="AB1076" s="32">
        <v>412058</v>
      </c>
      <c r="AC1076" s="20">
        <v>2773712</v>
      </c>
      <c r="AD1076" s="20">
        <v>1200911</v>
      </c>
      <c r="AE1076" s="20">
        <v>1552841</v>
      </c>
      <c r="AF1076" s="20">
        <v>1008585</v>
      </c>
      <c r="AG1076" s="20">
        <v>494455</v>
      </c>
      <c r="AH1076" s="20">
        <v>218377</v>
      </c>
      <c r="AI1076" s="21">
        <v>94200</v>
      </c>
      <c r="AJ1076" s="25">
        <v>123198</v>
      </c>
      <c r="AK1076" s="25">
        <v>156604</v>
      </c>
      <c r="AL1076" s="25">
        <v>41059</v>
      </c>
      <c r="AM1076" s="22">
        <v>76889</v>
      </c>
      <c r="AN1076" s="20">
        <v>396598</v>
      </c>
      <c r="AO1076" s="20">
        <v>79366</v>
      </c>
      <c r="AP1076" s="54">
        <v>12704809</v>
      </c>
      <c r="AQ1076" s="25">
        <v>233499</v>
      </c>
      <c r="AR1076" s="25">
        <v>301781</v>
      </c>
      <c r="AS1076" s="54">
        <v>175096</v>
      </c>
      <c r="AT1076" s="54">
        <v>77215</v>
      </c>
      <c r="AU1076" s="54">
        <v>211109</v>
      </c>
      <c r="AV1076" s="25">
        <f t="shared" si="64"/>
        <v>998700</v>
      </c>
      <c r="AW1076" s="165">
        <v>1712523</v>
      </c>
      <c r="AX1076" s="98">
        <f t="shared" si="65"/>
        <v>15416032</v>
      </c>
      <c r="AY1076" s="73"/>
      <c r="AZ1076" s="20">
        <v>1558839</v>
      </c>
      <c r="BA1076" s="20">
        <v>181087</v>
      </c>
      <c r="BB1076" s="19">
        <v>1739926</v>
      </c>
      <c r="BC1076" s="19">
        <f t="shared" si="66"/>
        <v>17155958</v>
      </c>
      <c r="BE1076" s="20">
        <v>356503</v>
      </c>
      <c r="BF1076" s="21">
        <f t="shared" si="67"/>
        <v>16799455</v>
      </c>
      <c r="BH1076" s="73"/>
      <c r="BI1076" s="73"/>
      <c r="BJ1076" s="73"/>
      <c r="BK1076" s="73"/>
      <c r="BL1076" s="73"/>
      <c r="BM1076" s="73"/>
      <c r="BN1076" s="73"/>
    </row>
    <row r="1077" spans="1:66" ht="22.5" customHeight="1" x14ac:dyDescent="0.2">
      <c r="A1077" s="125" t="s">
        <v>2892</v>
      </c>
      <c r="B1077" s="126" t="s">
        <v>2885</v>
      </c>
      <c r="C1077" s="136" t="s">
        <v>1161</v>
      </c>
      <c r="D1077" s="129">
        <v>5</v>
      </c>
      <c r="E1077" s="130" t="s">
        <v>3561</v>
      </c>
      <c r="F1077" s="19">
        <v>971233</v>
      </c>
      <c r="G1077" s="20">
        <v>108091</v>
      </c>
      <c r="H1077" s="20">
        <v>147060</v>
      </c>
      <c r="I1077" s="20">
        <v>0</v>
      </c>
      <c r="J1077" s="20">
        <v>0</v>
      </c>
      <c r="K1077" s="20">
        <v>0</v>
      </c>
      <c r="L1077" s="20">
        <v>0</v>
      </c>
      <c r="M1077" s="20">
        <v>76769</v>
      </c>
      <c r="N1077" s="20">
        <v>41914</v>
      </c>
      <c r="O1077" s="20">
        <v>12950</v>
      </c>
      <c r="P1077" s="20">
        <v>540598</v>
      </c>
      <c r="Q1077" s="20">
        <v>102752</v>
      </c>
      <c r="R1077" s="20">
        <v>158040</v>
      </c>
      <c r="S1077" s="20">
        <v>167884</v>
      </c>
      <c r="T1077" s="21">
        <v>115730</v>
      </c>
      <c r="U1077" s="54">
        <v>75684</v>
      </c>
      <c r="V1077" s="20">
        <v>79023</v>
      </c>
      <c r="W1077" s="20">
        <v>50740</v>
      </c>
      <c r="X1077" s="20">
        <v>0</v>
      </c>
      <c r="Y1077" s="21">
        <v>0</v>
      </c>
      <c r="Z1077" s="20">
        <v>375336</v>
      </c>
      <c r="AA1077" s="21">
        <v>22165</v>
      </c>
      <c r="AB1077" s="32">
        <v>442761</v>
      </c>
      <c r="AC1077" s="20">
        <v>2407601</v>
      </c>
      <c r="AD1077" s="20">
        <v>782420</v>
      </c>
      <c r="AE1077" s="20">
        <v>1487717</v>
      </c>
      <c r="AF1077" s="20">
        <v>1033298</v>
      </c>
      <c r="AG1077" s="20">
        <v>476398</v>
      </c>
      <c r="AH1077" s="20">
        <v>70319</v>
      </c>
      <c r="AI1077" s="21">
        <v>10833</v>
      </c>
      <c r="AJ1077" s="25">
        <v>107972</v>
      </c>
      <c r="AK1077" s="25">
        <v>135112</v>
      </c>
      <c r="AL1077" s="25">
        <v>34196</v>
      </c>
      <c r="AM1077" s="22">
        <v>69361</v>
      </c>
      <c r="AN1077" s="20">
        <v>344273</v>
      </c>
      <c r="AO1077" s="20">
        <v>12895</v>
      </c>
      <c r="AP1077" s="54">
        <v>10461125</v>
      </c>
      <c r="AQ1077" s="25">
        <v>248213</v>
      </c>
      <c r="AR1077" s="25">
        <v>331031</v>
      </c>
      <c r="AS1077" s="54">
        <v>103875</v>
      </c>
      <c r="AT1077" s="54">
        <v>63109</v>
      </c>
      <c r="AU1077" s="54">
        <v>189353</v>
      </c>
      <c r="AV1077" s="25">
        <f t="shared" si="64"/>
        <v>935581</v>
      </c>
      <c r="AW1077" s="165">
        <v>1437676</v>
      </c>
      <c r="AX1077" s="98">
        <f t="shared" si="65"/>
        <v>12834382</v>
      </c>
      <c r="AY1077" s="73"/>
      <c r="AZ1077" s="20">
        <v>1383928</v>
      </c>
      <c r="BA1077" s="20">
        <v>33835</v>
      </c>
      <c r="BB1077" s="19">
        <v>1417763</v>
      </c>
      <c r="BC1077" s="19">
        <f t="shared" si="66"/>
        <v>14252145</v>
      </c>
      <c r="BE1077" s="20">
        <v>351725</v>
      </c>
      <c r="BF1077" s="21">
        <f t="shared" si="67"/>
        <v>13900420</v>
      </c>
      <c r="BH1077" s="73"/>
      <c r="BI1077" s="73"/>
      <c r="BJ1077" s="73"/>
      <c r="BK1077" s="73"/>
      <c r="BL1077" s="73"/>
      <c r="BM1077" s="73"/>
      <c r="BN1077" s="73"/>
    </row>
    <row r="1078" spans="1:66" ht="22.5" customHeight="1" x14ac:dyDescent="0.2">
      <c r="A1078" s="125" t="s">
        <v>2893</v>
      </c>
      <c r="B1078" s="126" t="s">
        <v>2885</v>
      </c>
      <c r="C1078" s="136" t="s">
        <v>1162</v>
      </c>
      <c r="D1078" s="129">
        <v>5</v>
      </c>
      <c r="E1078" s="130" t="s">
        <v>3561</v>
      </c>
      <c r="F1078" s="19">
        <v>824539</v>
      </c>
      <c r="G1078" s="20">
        <v>49910</v>
      </c>
      <c r="H1078" s="20">
        <v>50920</v>
      </c>
      <c r="I1078" s="20">
        <v>0</v>
      </c>
      <c r="J1078" s="20">
        <v>0</v>
      </c>
      <c r="K1078" s="20">
        <v>0</v>
      </c>
      <c r="L1078" s="20">
        <v>0</v>
      </c>
      <c r="M1078" s="20">
        <v>60544</v>
      </c>
      <c r="N1078" s="20">
        <v>33054</v>
      </c>
      <c r="O1078" s="20">
        <v>2331</v>
      </c>
      <c r="P1078" s="20">
        <v>278656</v>
      </c>
      <c r="Q1078" s="20">
        <v>85135</v>
      </c>
      <c r="R1078" s="20">
        <v>136845</v>
      </c>
      <c r="S1078" s="20">
        <v>113411</v>
      </c>
      <c r="T1078" s="21">
        <v>69438</v>
      </c>
      <c r="U1078" s="54">
        <v>59724</v>
      </c>
      <c r="V1078" s="20">
        <v>58989</v>
      </c>
      <c r="W1078" s="20">
        <v>30444</v>
      </c>
      <c r="X1078" s="20">
        <v>0</v>
      </c>
      <c r="Y1078" s="21">
        <v>0</v>
      </c>
      <c r="Z1078" s="20">
        <v>361733</v>
      </c>
      <c r="AA1078" s="21">
        <v>0</v>
      </c>
      <c r="AB1078" s="32">
        <v>386335</v>
      </c>
      <c r="AC1078" s="20">
        <v>1993929</v>
      </c>
      <c r="AD1078" s="20">
        <v>553770</v>
      </c>
      <c r="AE1078" s="20">
        <v>1015032</v>
      </c>
      <c r="AF1078" s="20">
        <v>633535</v>
      </c>
      <c r="AG1078" s="20">
        <v>425294</v>
      </c>
      <c r="AH1078" s="20">
        <v>40816</v>
      </c>
      <c r="AI1078" s="21">
        <v>8949</v>
      </c>
      <c r="AJ1078" s="25">
        <v>89041</v>
      </c>
      <c r="AK1078" s="25">
        <v>110710</v>
      </c>
      <c r="AL1078" s="25">
        <v>24000</v>
      </c>
      <c r="AM1078" s="22">
        <v>59532</v>
      </c>
      <c r="AN1078" s="20">
        <v>226858</v>
      </c>
      <c r="AO1078" s="20">
        <v>4900</v>
      </c>
      <c r="AP1078" s="54">
        <v>7788374</v>
      </c>
      <c r="AQ1078" s="25">
        <v>188880</v>
      </c>
      <c r="AR1078" s="25">
        <v>241652</v>
      </c>
      <c r="AS1078" s="54">
        <v>31377</v>
      </c>
      <c r="AT1078" s="54">
        <v>48182</v>
      </c>
      <c r="AU1078" s="54">
        <v>155873</v>
      </c>
      <c r="AV1078" s="25">
        <f t="shared" si="64"/>
        <v>665964</v>
      </c>
      <c r="AW1078" s="165">
        <v>1258148</v>
      </c>
      <c r="AX1078" s="98">
        <f t="shared" si="65"/>
        <v>9712486</v>
      </c>
      <c r="AY1078" s="73"/>
      <c r="AZ1078" s="20">
        <v>1113082</v>
      </c>
      <c r="BA1078" s="20">
        <v>11801</v>
      </c>
      <c r="BB1078" s="19">
        <v>1124883</v>
      </c>
      <c r="BC1078" s="19">
        <f t="shared" si="66"/>
        <v>10837369</v>
      </c>
      <c r="BE1078" s="20">
        <v>276372</v>
      </c>
      <c r="BF1078" s="21">
        <f t="shared" si="67"/>
        <v>10560997</v>
      </c>
      <c r="BH1078" s="73"/>
      <c r="BI1078" s="73"/>
      <c r="BJ1078" s="73"/>
      <c r="BK1078" s="73"/>
      <c r="BL1078" s="73"/>
      <c r="BM1078" s="73"/>
      <c r="BN1078" s="73"/>
    </row>
    <row r="1079" spans="1:66" ht="22.5" customHeight="1" x14ac:dyDescent="0.2">
      <c r="A1079" s="125" t="s">
        <v>2894</v>
      </c>
      <c r="B1079" s="126" t="s">
        <v>2885</v>
      </c>
      <c r="C1079" s="136" t="s">
        <v>1163</v>
      </c>
      <c r="D1079" s="129">
        <v>5</v>
      </c>
      <c r="E1079" s="130" t="s">
        <v>3561</v>
      </c>
      <c r="F1079" s="19">
        <v>1096629</v>
      </c>
      <c r="G1079" s="20">
        <v>84063</v>
      </c>
      <c r="H1079" s="20">
        <v>87020</v>
      </c>
      <c r="I1079" s="20">
        <v>0</v>
      </c>
      <c r="J1079" s="20">
        <v>0</v>
      </c>
      <c r="K1079" s="20">
        <v>0</v>
      </c>
      <c r="L1079" s="20">
        <v>0</v>
      </c>
      <c r="M1079" s="20">
        <v>90201</v>
      </c>
      <c r="N1079" s="20">
        <v>48264</v>
      </c>
      <c r="O1079" s="20">
        <v>9546</v>
      </c>
      <c r="P1079" s="20">
        <v>176603</v>
      </c>
      <c r="Q1079" s="20">
        <v>122251</v>
      </c>
      <c r="R1079" s="20">
        <v>204750</v>
      </c>
      <c r="S1079" s="20">
        <v>200925</v>
      </c>
      <c r="T1079" s="21">
        <v>115730</v>
      </c>
      <c r="U1079" s="54">
        <v>87318</v>
      </c>
      <c r="V1079" s="20">
        <v>86814</v>
      </c>
      <c r="W1079" s="20">
        <v>40592</v>
      </c>
      <c r="X1079" s="20">
        <v>0</v>
      </c>
      <c r="Y1079" s="21">
        <v>0</v>
      </c>
      <c r="Z1079" s="20">
        <v>526003</v>
      </c>
      <c r="AA1079" s="21">
        <v>0</v>
      </c>
      <c r="AB1079" s="32">
        <v>495898</v>
      </c>
      <c r="AC1079" s="20">
        <v>2507487</v>
      </c>
      <c r="AD1079" s="20">
        <v>728131</v>
      </c>
      <c r="AE1079" s="20">
        <v>1503283</v>
      </c>
      <c r="AF1079" s="20">
        <v>926072</v>
      </c>
      <c r="AG1079" s="20">
        <v>609408</v>
      </c>
      <c r="AH1079" s="20">
        <v>50680</v>
      </c>
      <c r="AI1079" s="21">
        <v>18840</v>
      </c>
      <c r="AJ1079" s="25">
        <v>120030</v>
      </c>
      <c r="AK1079" s="25">
        <v>156347</v>
      </c>
      <c r="AL1079" s="25">
        <v>35762</v>
      </c>
      <c r="AM1079" s="22">
        <v>79319</v>
      </c>
      <c r="AN1079" s="20">
        <v>412077</v>
      </c>
      <c r="AO1079" s="20">
        <v>10301</v>
      </c>
      <c r="AP1079" s="54">
        <v>10630344</v>
      </c>
      <c r="AQ1079" s="25">
        <v>233509</v>
      </c>
      <c r="AR1079" s="25">
        <v>285304</v>
      </c>
      <c r="AS1079" s="54">
        <v>47313</v>
      </c>
      <c r="AT1079" s="54">
        <v>48520</v>
      </c>
      <c r="AU1079" s="54">
        <v>132471</v>
      </c>
      <c r="AV1079" s="25">
        <f t="shared" si="64"/>
        <v>747117</v>
      </c>
      <c r="AW1079" s="165">
        <v>2066418</v>
      </c>
      <c r="AX1079" s="98">
        <f t="shared" si="65"/>
        <v>13443879</v>
      </c>
      <c r="AY1079" s="73"/>
      <c r="AZ1079" s="20">
        <v>1475277</v>
      </c>
      <c r="BA1079" s="20">
        <v>24133</v>
      </c>
      <c r="BB1079" s="19">
        <v>1499410</v>
      </c>
      <c r="BC1079" s="19">
        <f t="shared" si="66"/>
        <v>14943289</v>
      </c>
      <c r="BE1079" s="20">
        <v>453407</v>
      </c>
      <c r="BF1079" s="21">
        <f t="shared" si="67"/>
        <v>14489882</v>
      </c>
      <c r="BH1079" s="73"/>
      <c r="BI1079" s="73"/>
      <c r="BJ1079" s="73"/>
      <c r="BK1079" s="73"/>
      <c r="BL1079" s="73"/>
      <c r="BM1079" s="73"/>
      <c r="BN1079" s="73"/>
    </row>
    <row r="1080" spans="1:66" ht="22.5" customHeight="1" x14ac:dyDescent="0.2">
      <c r="A1080" s="125" t="s">
        <v>2895</v>
      </c>
      <c r="B1080" s="126" t="s">
        <v>2885</v>
      </c>
      <c r="C1080" s="136" t="s">
        <v>1164</v>
      </c>
      <c r="D1080" s="129">
        <v>5</v>
      </c>
      <c r="E1080" s="130" t="s">
        <v>3561</v>
      </c>
      <c r="F1080" s="19">
        <v>939573</v>
      </c>
      <c r="G1080" s="20">
        <v>122565</v>
      </c>
      <c r="H1080" s="20">
        <v>83220</v>
      </c>
      <c r="I1080" s="20">
        <v>0</v>
      </c>
      <c r="J1080" s="20">
        <v>0</v>
      </c>
      <c r="K1080" s="20">
        <v>0</v>
      </c>
      <c r="L1080" s="20">
        <v>0</v>
      </c>
      <c r="M1080" s="20">
        <v>73906</v>
      </c>
      <c r="N1080" s="20">
        <v>40312</v>
      </c>
      <c r="O1080" s="20">
        <v>16206</v>
      </c>
      <c r="P1080" s="20">
        <v>129683</v>
      </c>
      <c r="Q1080" s="20">
        <v>99724</v>
      </c>
      <c r="R1080" s="20">
        <v>151920</v>
      </c>
      <c r="S1080" s="20">
        <v>127699</v>
      </c>
      <c r="T1080" s="21">
        <v>92584</v>
      </c>
      <c r="U1080" s="54">
        <v>74214</v>
      </c>
      <c r="V1080" s="20">
        <v>69006</v>
      </c>
      <c r="W1080" s="20">
        <v>40592</v>
      </c>
      <c r="X1080" s="20">
        <v>0</v>
      </c>
      <c r="Y1080" s="21">
        <v>0</v>
      </c>
      <c r="Z1080" s="20">
        <v>411545</v>
      </c>
      <c r="AA1080" s="21">
        <v>130130</v>
      </c>
      <c r="AB1080" s="32">
        <v>800708</v>
      </c>
      <c r="AC1080" s="20">
        <v>2276802</v>
      </c>
      <c r="AD1080" s="20">
        <v>762060</v>
      </c>
      <c r="AE1080" s="20">
        <v>1386996</v>
      </c>
      <c r="AF1080" s="20">
        <v>873264</v>
      </c>
      <c r="AG1080" s="20">
        <v>459998</v>
      </c>
      <c r="AH1080" s="20">
        <v>64074</v>
      </c>
      <c r="AI1080" s="21">
        <v>9891</v>
      </c>
      <c r="AJ1080" s="25">
        <v>104402</v>
      </c>
      <c r="AK1080" s="25">
        <v>137070</v>
      </c>
      <c r="AL1080" s="25">
        <v>23641</v>
      </c>
      <c r="AM1080" s="22">
        <v>70440</v>
      </c>
      <c r="AN1080" s="20">
        <v>332364</v>
      </c>
      <c r="AO1080" s="20">
        <v>9625</v>
      </c>
      <c r="AP1080" s="54">
        <v>9914214</v>
      </c>
      <c r="AQ1080" s="25">
        <v>250900</v>
      </c>
      <c r="AR1080" s="25">
        <v>242107</v>
      </c>
      <c r="AS1080" s="54">
        <v>88862</v>
      </c>
      <c r="AT1080" s="54">
        <v>62683</v>
      </c>
      <c r="AU1080" s="54">
        <v>121455</v>
      </c>
      <c r="AV1080" s="25">
        <f t="shared" si="64"/>
        <v>766007</v>
      </c>
      <c r="AW1080" s="165">
        <v>1465549</v>
      </c>
      <c r="AX1080" s="98">
        <f t="shared" si="65"/>
        <v>12145770</v>
      </c>
      <c r="AY1080" s="73"/>
      <c r="AZ1080" s="20">
        <v>1320225</v>
      </c>
      <c r="BA1080" s="20">
        <v>30432</v>
      </c>
      <c r="BB1080" s="19">
        <v>1350657</v>
      </c>
      <c r="BC1080" s="19">
        <f t="shared" si="66"/>
        <v>13496427</v>
      </c>
      <c r="BE1080" s="20">
        <v>378966</v>
      </c>
      <c r="BF1080" s="21">
        <f t="shared" si="67"/>
        <v>13117461</v>
      </c>
      <c r="BH1080" s="73"/>
      <c r="BI1080" s="73"/>
      <c r="BJ1080" s="73"/>
      <c r="BK1080" s="73"/>
      <c r="BL1080" s="73"/>
      <c r="BM1080" s="73"/>
      <c r="BN1080" s="73"/>
    </row>
    <row r="1081" spans="1:66" ht="22.5" customHeight="1" x14ac:dyDescent="0.2">
      <c r="A1081" s="125" t="s">
        <v>2896</v>
      </c>
      <c r="B1081" s="126" t="s">
        <v>2885</v>
      </c>
      <c r="C1081" s="136" t="s">
        <v>1165</v>
      </c>
      <c r="D1081" s="129">
        <v>5</v>
      </c>
      <c r="E1081" s="130" t="s">
        <v>3561</v>
      </c>
      <c r="F1081" s="19">
        <v>983020</v>
      </c>
      <c r="G1081" s="20">
        <v>170478</v>
      </c>
      <c r="H1081" s="20">
        <v>178220</v>
      </c>
      <c r="I1081" s="20">
        <v>0</v>
      </c>
      <c r="J1081" s="20">
        <v>0</v>
      </c>
      <c r="K1081" s="20">
        <v>0</v>
      </c>
      <c r="L1081" s="20">
        <v>0</v>
      </c>
      <c r="M1081" s="20">
        <v>80031</v>
      </c>
      <c r="N1081" s="20">
        <v>43147</v>
      </c>
      <c r="O1081" s="20">
        <v>15836</v>
      </c>
      <c r="P1081" s="20">
        <v>457387</v>
      </c>
      <c r="Q1081" s="20">
        <v>145137</v>
      </c>
      <c r="R1081" s="20">
        <v>199215</v>
      </c>
      <c r="S1081" s="20">
        <v>173242</v>
      </c>
      <c r="T1081" s="21">
        <v>104157</v>
      </c>
      <c r="U1081" s="54">
        <v>82278</v>
      </c>
      <c r="V1081" s="20">
        <v>80136</v>
      </c>
      <c r="W1081" s="20">
        <v>30444</v>
      </c>
      <c r="X1081" s="20">
        <v>0</v>
      </c>
      <c r="Y1081" s="21">
        <v>0</v>
      </c>
      <c r="Z1081" s="20">
        <v>471707</v>
      </c>
      <c r="AA1081" s="21">
        <v>314600</v>
      </c>
      <c r="AB1081" s="32">
        <v>433509</v>
      </c>
      <c r="AC1081" s="20">
        <v>2265638</v>
      </c>
      <c r="AD1081" s="20">
        <v>657014</v>
      </c>
      <c r="AE1081" s="20">
        <v>1104376</v>
      </c>
      <c r="AF1081" s="20">
        <v>709930</v>
      </c>
      <c r="AG1081" s="20">
        <v>448733</v>
      </c>
      <c r="AH1081" s="20">
        <v>106971</v>
      </c>
      <c r="AI1081" s="21">
        <v>11304</v>
      </c>
      <c r="AJ1081" s="25">
        <v>110619</v>
      </c>
      <c r="AK1081" s="25">
        <v>145731</v>
      </c>
      <c r="AL1081" s="25">
        <v>26207</v>
      </c>
      <c r="AM1081" s="22">
        <v>74533</v>
      </c>
      <c r="AN1081" s="20">
        <v>370490</v>
      </c>
      <c r="AO1081" s="20">
        <v>14340</v>
      </c>
      <c r="AP1081" s="54">
        <v>10008430</v>
      </c>
      <c r="AQ1081" s="25">
        <v>214772</v>
      </c>
      <c r="AR1081" s="25">
        <v>253518</v>
      </c>
      <c r="AS1081" s="54">
        <v>62418</v>
      </c>
      <c r="AT1081" s="54">
        <v>46635</v>
      </c>
      <c r="AU1081" s="54">
        <v>133951</v>
      </c>
      <c r="AV1081" s="25">
        <f t="shared" si="64"/>
        <v>711294</v>
      </c>
      <c r="AW1081" s="165">
        <v>1233589</v>
      </c>
      <c r="AX1081" s="98">
        <f t="shared" si="65"/>
        <v>11953313</v>
      </c>
      <c r="AY1081" s="73"/>
      <c r="AZ1081" s="20">
        <v>1370706</v>
      </c>
      <c r="BA1081" s="20">
        <v>47427</v>
      </c>
      <c r="BB1081" s="19">
        <v>1418133</v>
      </c>
      <c r="BC1081" s="19">
        <f t="shared" si="66"/>
        <v>13371446</v>
      </c>
      <c r="BE1081" s="20">
        <v>375516</v>
      </c>
      <c r="BF1081" s="21">
        <f t="shared" si="67"/>
        <v>12995930</v>
      </c>
      <c r="BH1081" s="73"/>
      <c r="BI1081" s="73"/>
      <c r="BJ1081" s="73"/>
      <c r="BK1081" s="73"/>
      <c r="BL1081" s="73"/>
      <c r="BM1081" s="73"/>
      <c r="BN1081" s="73"/>
    </row>
    <row r="1082" spans="1:66" ht="22.5" customHeight="1" x14ac:dyDescent="0.2">
      <c r="A1082" s="125" t="s">
        <v>2897</v>
      </c>
      <c r="B1082" s="126" t="s">
        <v>2885</v>
      </c>
      <c r="C1082" s="136" t="s">
        <v>1166</v>
      </c>
      <c r="D1082" s="129">
        <v>5</v>
      </c>
      <c r="E1082" s="130" t="s">
        <v>3561</v>
      </c>
      <c r="F1082" s="19">
        <v>998407</v>
      </c>
      <c r="G1082" s="20">
        <v>472434</v>
      </c>
      <c r="H1082" s="20">
        <v>266190</v>
      </c>
      <c r="I1082" s="20">
        <v>0</v>
      </c>
      <c r="J1082" s="20">
        <v>25973</v>
      </c>
      <c r="K1082" s="20">
        <v>30580</v>
      </c>
      <c r="L1082" s="20">
        <v>24999</v>
      </c>
      <c r="M1082" s="20">
        <v>23352</v>
      </c>
      <c r="N1082" s="20">
        <v>27472</v>
      </c>
      <c r="O1082" s="20">
        <v>8584</v>
      </c>
      <c r="P1082" s="20">
        <v>730323</v>
      </c>
      <c r="Q1082" s="20">
        <v>73976</v>
      </c>
      <c r="R1082" s="20">
        <v>270900</v>
      </c>
      <c r="S1082" s="20">
        <v>151810</v>
      </c>
      <c r="T1082" s="21">
        <v>207157</v>
      </c>
      <c r="U1082" s="54">
        <v>148050</v>
      </c>
      <c r="V1082" s="20">
        <v>72345</v>
      </c>
      <c r="W1082" s="20">
        <v>60888</v>
      </c>
      <c r="X1082" s="20">
        <v>0</v>
      </c>
      <c r="Y1082" s="21">
        <v>0</v>
      </c>
      <c r="Z1082" s="20">
        <v>386673</v>
      </c>
      <c r="AA1082" s="21">
        <v>92235</v>
      </c>
      <c r="AB1082" s="32">
        <v>275883</v>
      </c>
      <c r="AC1082" s="20">
        <v>2285112</v>
      </c>
      <c r="AD1082" s="20">
        <v>1513076</v>
      </c>
      <c r="AE1082" s="20">
        <v>1551235</v>
      </c>
      <c r="AF1082" s="20">
        <v>882361</v>
      </c>
      <c r="AG1082" s="20">
        <v>296170</v>
      </c>
      <c r="AH1082" s="20">
        <v>284894</v>
      </c>
      <c r="AI1082" s="21">
        <v>106917</v>
      </c>
      <c r="AJ1082" s="25">
        <v>80609</v>
      </c>
      <c r="AK1082" s="25">
        <v>123857</v>
      </c>
      <c r="AL1082" s="25">
        <v>42584</v>
      </c>
      <c r="AM1082" s="22">
        <v>59016</v>
      </c>
      <c r="AN1082" s="20">
        <v>1706122</v>
      </c>
      <c r="AO1082" s="20">
        <v>80975</v>
      </c>
      <c r="AP1082" s="54">
        <v>13361159</v>
      </c>
      <c r="AQ1082" s="25">
        <v>226984</v>
      </c>
      <c r="AR1082" s="25">
        <v>280136</v>
      </c>
      <c r="AS1082" s="54">
        <v>235942</v>
      </c>
      <c r="AT1082" s="54">
        <v>105795</v>
      </c>
      <c r="AU1082" s="54">
        <v>190512</v>
      </c>
      <c r="AV1082" s="25">
        <f t="shared" si="64"/>
        <v>1039369</v>
      </c>
      <c r="AW1082" s="165">
        <v>3473965</v>
      </c>
      <c r="AX1082" s="98">
        <f t="shared" si="65"/>
        <v>17874493</v>
      </c>
      <c r="AY1082" s="73"/>
      <c r="AZ1082" s="20">
        <v>1021750</v>
      </c>
      <c r="BA1082" s="20">
        <v>364628</v>
      </c>
      <c r="BB1082" s="19">
        <v>1386378</v>
      </c>
      <c r="BC1082" s="19">
        <f t="shared" si="66"/>
        <v>19260871</v>
      </c>
      <c r="BE1082" s="20">
        <v>213872</v>
      </c>
      <c r="BF1082" s="21">
        <f t="shared" si="67"/>
        <v>19046999</v>
      </c>
      <c r="BH1082" s="73"/>
      <c r="BI1082" s="73"/>
      <c r="BJ1082" s="73"/>
      <c r="BK1082" s="73"/>
      <c r="BL1082" s="73"/>
      <c r="BM1082" s="73"/>
      <c r="BN1082" s="73"/>
    </row>
    <row r="1083" spans="1:66" ht="22.5" customHeight="1" x14ac:dyDescent="0.2">
      <c r="A1083" s="125" t="s">
        <v>2898</v>
      </c>
      <c r="B1083" s="126" t="s">
        <v>2885</v>
      </c>
      <c r="C1083" s="136" t="s">
        <v>1167</v>
      </c>
      <c r="D1083" s="129">
        <v>5</v>
      </c>
      <c r="E1083" s="130" t="s">
        <v>3561</v>
      </c>
      <c r="F1083" s="19">
        <v>682364</v>
      </c>
      <c r="G1083" s="20">
        <v>292615</v>
      </c>
      <c r="H1083" s="20">
        <v>161500</v>
      </c>
      <c r="I1083" s="20">
        <v>0</v>
      </c>
      <c r="J1083" s="20">
        <v>0</v>
      </c>
      <c r="K1083" s="20">
        <v>0</v>
      </c>
      <c r="L1083" s="20">
        <v>0</v>
      </c>
      <c r="M1083" s="20">
        <v>21404</v>
      </c>
      <c r="N1083" s="20">
        <v>18838</v>
      </c>
      <c r="O1083" s="20">
        <v>13320</v>
      </c>
      <c r="P1083" s="20">
        <v>715974</v>
      </c>
      <c r="Q1083" s="20">
        <v>56350</v>
      </c>
      <c r="R1083" s="20">
        <v>193905</v>
      </c>
      <c r="S1083" s="20">
        <v>93765</v>
      </c>
      <c r="T1083" s="21">
        <v>81011</v>
      </c>
      <c r="U1083" s="54">
        <v>58086</v>
      </c>
      <c r="V1083" s="20">
        <v>42294</v>
      </c>
      <c r="W1083" s="20">
        <v>50740</v>
      </c>
      <c r="X1083" s="20">
        <v>0</v>
      </c>
      <c r="Y1083" s="21">
        <v>0</v>
      </c>
      <c r="Z1083" s="20">
        <v>321277</v>
      </c>
      <c r="AA1083" s="21">
        <v>69355</v>
      </c>
      <c r="AB1083" s="32">
        <v>212814</v>
      </c>
      <c r="AC1083" s="20">
        <v>1383393</v>
      </c>
      <c r="AD1083" s="20">
        <v>1222717</v>
      </c>
      <c r="AE1083" s="20">
        <v>902654</v>
      </c>
      <c r="AF1083" s="20">
        <v>498859</v>
      </c>
      <c r="AG1083" s="20">
        <v>200855</v>
      </c>
      <c r="AH1083" s="20">
        <v>257020</v>
      </c>
      <c r="AI1083" s="21">
        <v>261405</v>
      </c>
      <c r="AJ1083" s="25">
        <v>59310</v>
      </c>
      <c r="AK1083" s="25">
        <v>95882</v>
      </c>
      <c r="AL1083" s="25">
        <v>25105</v>
      </c>
      <c r="AM1083" s="22">
        <v>46759</v>
      </c>
      <c r="AN1083" s="20">
        <v>880496</v>
      </c>
      <c r="AO1083" s="20">
        <v>88714</v>
      </c>
      <c r="AP1083" s="54">
        <v>9008781</v>
      </c>
      <c r="AQ1083" s="25">
        <v>135557</v>
      </c>
      <c r="AR1083" s="25">
        <v>175182</v>
      </c>
      <c r="AS1083" s="54">
        <v>155362</v>
      </c>
      <c r="AT1083" s="54">
        <v>71585</v>
      </c>
      <c r="AU1083" s="54">
        <v>86081</v>
      </c>
      <c r="AV1083" s="25">
        <f t="shared" si="64"/>
        <v>623767</v>
      </c>
      <c r="AW1083" s="165">
        <v>2360339</v>
      </c>
      <c r="AX1083" s="98">
        <f t="shared" si="65"/>
        <v>11992887</v>
      </c>
      <c r="AY1083" s="73"/>
      <c r="AZ1083" s="20">
        <v>729470</v>
      </c>
      <c r="BA1083" s="20">
        <v>382175</v>
      </c>
      <c r="BB1083" s="19">
        <v>1111645</v>
      </c>
      <c r="BC1083" s="19">
        <f t="shared" si="66"/>
        <v>13104532</v>
      </c>
      <c r="BE1083" s="20">
        <v>149822</v>
      </c>
      <c r="BF1083" s="21">
        <f t="shared" si="67"/>
        <v>12954710</v>
      </c>
      <c r="BH1083" s="73"/>
      <c r="BI1083" s="73"/>
      <c r="BJ1083" s="73"/>
      <c r="BK1083" s="73"/>
      <c r="BL1083" s="73"/>
      <c r="BM1083" s="73"/>
      <c r="BN1083" s="73"/>
    </row>
    <row r="1084" spans="1:66" ht="22.5" customHeight="1" x14ac:dyDescent="0.2">
      <c r="A1084" s="125" t="s">
        <v>2899</v>
      </c>
      <c r="B1084" s="126" t="s">
        <v>2885</v>
      </c>
      <c r="C1084" s="136" t="s">
        <v>1168</v>
      </c>
      <c r="D1084" s="129">
        <v>5</v>
      </c>
      <c r="E1084" s="130" t="s">
        <v>3561</v>
      </c>
      <c r="F1084" s="19">
        <v>1178152</v>
      </c>
      <c r="G1084" s="20">
        <v>221030</v>
      </c>
      <c r="H1084" s="20">
        <v>200070</v>
      </c>
      <c r="I1084" s="20">
        <v>0</v>
      </c>
      <c r="J1084" s="20">
        <v>0</v>
      </c>
      <c r="K1084" s="20">
        <v>0</v>
      </c>
      <c r="L1084" s="20">
        <v>0</v>
      </c>
      <c r="M1084" s="20">
        <v>81298</v>
      </c>
      <c r="N1084" s="20">
        <v>44672</v>
      </c>
      <c r="O1084" s="20">
        <v>29304</v>
      </c>
      <c r="P1084" s="20">
        <v>446150</v>
      </c>
      <c r="Q1084" s="20">
        <v>142453</v>
      </c>
      <c r="R1084" s="20">
        <v>243090</v>
      </c>
      <c r="S1084" s="20">
        <v>298262</v>
      </c>
      <c r="T1084" s="21">
        <v>150449</v>
      </c>
      <c r="U1084" s="54">
        <v>101892</v>
      </c>
      <c r="V1084" s="20">
        <v>115752</v>
      </c>
      <c r="W1084" s="20">
        <v>50740</v>
      </c>
      <c r="X1084" s="20">
        <v>0</v>
      </c>
      <c r="Y1084" s="21">
        <v>0</v>
      </c>
      <c r="Z1084" s="20">
        <v>502231</v>
      </c>
      <c r="AA1084" s="21">
        <v>189475</v>
      </c>
      <c r="AB1084" s="32">
        <v>344547</v>
      </c>
      <c r="AC1084" s="20">
        <v>3118355</v>
      </c>
      <c r="AD1084" s="20">
        <v>1265031</v>
      </c>
      <c r="AE1084" s="20">
        <v>1216125</v>
      </c>
      <c r="AF1084" s="20">
        <v>735529</v>
      </c>
      <c r="AG1084" s="20">
        <v>461489</v>
      </c>
      <c r="AH1084" s="20">
        <v>130411</v>
      </c>
      <c r="AI1084" s="21">
        <v>24963</v>
      </c>
      <c r="AJ1084" s="25">
        <v>112747</v>
      </c>
      <c r="AK1084" s="25">
        <v>134315</v>
      </c>
      <c r="AL1084" s="25">
        <v>28414</v>
      </c>
      <c r="AM1084" s="22">
        <v>69367</v>
      </c>
      <c r="AN1084" s="20">
        <v>1131369</v>
      </c>
      <c r="AO1084" s="20">
        <v>22437</v>
      </c>
      <c r="AP1084" s="54">
        <v>12790119</v>
      </c>
      <c r="AQ1084" s="25">
        <v>251307</v>
      </c>
      <c r="AR1084" s="25">
        <v>277335</v>
      </c>
      <c r="AS1084" s="54">
        <v>87504</v>
      </c>
      <c r="AT1084" s="54">
        <v>54887</v>
      </c>
      <c r="AU1084" s="54">
        <v>191698</v>
      </c>
      <c r="AV1084" s="25">
        <f t="shared" si="64"/>
        <v>862731</v>
      </c>
      <c r="AW1084" s="165">
        <v>1414130</v>
      </c>
      <c r="AX1084" s="98">
        <f t="shared" si="65"/>
        <v>15066980</v>
      </c>
      <c r="AY1084" s="73"/>
      <c r="AZ1084" s="20">
        <v>1434107</v>
      </c>
      <c r="BA1084" s="20">
        <v>83383</v>
      </c>
      <c r="BB1084" s="19">
        <v>1517490</v>
      </c>
      <c r="BC1084" s="19">
        <f t="shared" si="66"/>
        <v>16584470</v>
      </c>
      <c r="BE1084" s="20">
        <v>398208</v>
      </c>
      <c r="BF1084" s="21">
        <f t="shared" si="67"/>
        <v>16186262</v>
      </c>
      <c r="BH1084" s="73"/>
      <c r="BI1084" s="73"/>
      <c r="BJ1084" s="73"/>
      <c r="BK1084" s="73"/>
      <c r="BL1084" s="73"/>
      <c r="BM1084" s="73"/>
      <c r="BN1084" s="73"/>
    </row>
    <row r="1085" spans="1:66" ht="22.5" customHeight="1" x14ac:dyDescent="0.2">
      <c r="A1085" s="125" t="s">
        <v>2900</v>
      </c>
      <c r="B1085" s="126" t="s">
        <v>2885</v>
      </c>
      <c r="C1085" s="136" t="s">
        <v>1169</v>
      </c>
      <c r="D1085" s="129">
        <v>6</v>
      </c>
      <c r="E1085" s="130" t="s">
        <v>3561</v>
      </c>
      <c r="F1085" s="19">
        <v>333719</v>
      </c>
      <c r="G1085" s="20">
        <v>21604</v>
      </c>
      <c r="H1085" s="20">
        <v>16910</v>
      </c>
      <c r="I1085" s="20">
        <v>0</v>
      </c>
      <c r="J1085" s="20">
        <v>0</v>
      </c>
      <c r="K1085" s="20">
        <v>0</v>
      </c>
      <c r="L1085" s="20">
        <v>0</v>
      </c>
      <c r="M1085" s="20">
        <v>16771</v>
      </c>
      <c r="N1085" s="20">
        <v>9341</v>
      </c>
      <c r="O1085" s="20">
        <v>2294</v>
      </c>
      <c r="P1085" s="20">
        <v>46889</v>
      </c>
      <c r="Q1085" s="20">
        <v>34828</v>
      </c>
      <c r="R1085" s="20">
        <v>37305</v>
      </c>
      <c r="S1085" s="20">
        <v>32148</v>
      </c>
      <c r="T1085" s="21">
        <v>23146</v>
      </c>
      <c r="U1085" s="54">
        <v>16884</v>
      </c>
      <c r="V1085" s="20">
        <v>16695</v>
      </c>
      <c r="W1085" s="20">
        <v>10148</v>
      </c>
      <c r="X1085" s="20">
        <v>0</v>
      </c>
      <c r="Y1085" s="21">
        <v>0</v>
      </c>
      <c r="Z1085" s="20">
        <v>146567</v>
      </c>
      <c r="AA1085" s="21">
        <v>0</v>
      </c>
      <c r="AB1085" s="32">
        <v>0</v>
      </c>
      <c r="AC1085" s="20">
        <v>737097</v>
      </c>
      <c r="AD1085" s="20">
        <v>185994</v>
      </c>
      <c r="AE1085" s="20">
        <v>345021</v>
      </c>
      <c r="AF1085" s="20">
        <v>190463</v>
      </c>
      <c r="AG1085" s="20">
        <v>121409</v>
      </c>
      <c r="AH1085" s="20">
        <v>13123</v>
      </c>
      <c r="AI1085" s="21">
        <v>0</v>
      </c>
      <c r="AJ1085" s="25">
        <v>40920</v>
      </c>
      <c r="AK1085" s="25">
        <v>47044</v>
      </c>
      <c r="AL1085" s="25">
        <v>8261</v>
      </c>
      <c r="AM1085" s="22">
        <v>24208</v>
      </c>
      <c r="AN1085" s="20">
        <v>91103</v>
      </c>
      <c r="AO1085" s="20">
        <v>3260</v>
      </c>
      <c r="AP1085" s="54">
        <v>2573152</v>
      </c>
      <c r="AQ1085" s="25">
        <v>68171</v>
      </c>
      <c r="AR1085" s="25">
        <v>123124</v>
      </c>
      <c r="AS1085" s="54">
        <v>14217</v>
      </c>
      <c r="AT1085" s="54">
        <v>25970</v>
      </c>
      <c r="AU1085" s="54">
        <v>34659</v>
      </c>
      <c r="AV1085" s="25">
        <f t="shared" si="64"/>
        <v>266141</v>
      </c>
      <c r="AW1085" s="165">
        <v>420879</v>
      </c>
      <c r="AX1085" s="98">
        <f t="shared" si="65"/>
        <v>3260172</v>
      </c>
      <c r="AY1085" s="73"/>
      <c r="AZ1085" s="20">
        <v>457722</v>
      </c>
      <c r="BA1085" s="20">
        <v>6188</v>
      </c>
      <c r="BB1085" s="19">
        <v>463910</v>
      </c>
      <c r="BC1085" s="19">
        <f t="shared" si="66"/>
        <v>3724082</v>
      </c>
      <c r="BE1085" s="20">
        <v>87317</v>
      </c>
      <c r="BF1085" s="21">
        <f t="shared" si="67"/>
        <v>3636765</v>
      </c>
      <c r="BH1085" s="73"/>
      <c r="BI1085" s="73"/>
      <c r="BJ1085" s="73"/>
      <c r="BK1085" s="73"/>
      <c r="BL1085" s="73"/>
      <c r="BM1085" s="73"/>
      <c r="BN1085" s="73"/>
    </row>
    <row r="1086" spans="1:66" ht="22.5" customHeight="1" x14ac:dyDescent="0.2">
      <c r="A1086" s="125" t="s">
        <v>2901</v>
      </c>
      <c r="B1086" s="126" t="s">
        <v>2885</v>
      </c>
      <c r="C1086" s="136" t="s">
        <v>1170</v>
      </c>
      <c r="D1086" s="129">
        <v>6</v>
      </c>
      <c r="E1086" s="130" t="s">
        <v>3562</v>
      </c>
      <c r="F1086" s="19">
        <v>295688</v>
      </c>
      <c r="G1086" s="20">
        <v>50837</v>
      </c>
      <c r="H1086" s="20">
        <v>29260</v>
      </c>
      <c r="I1086" s="20">
        <v>0</v>
      </c>
      <c r="J1086" s="20">
        <v>0</v>
      </c>
      <c r="K1086" s="20">
        <v>0</v>
      </c>
      <c r="L1086" s="20">
        <v>0</v>
      </c>
      <c r="M1086" s="20">
        <v>15072</v>
      </c>
      <c r="N1086" s="20">
        <v>8423</v>
      </c>
      <c r="O1086" s="20">
        <v>2331</v>
      </c>
      <c r="P1086" s="20">
        <v>38668</v>
      </c>
      <c r="Q1086" s="20">
        <v>32830</v>
      </c>
      <c r="R1086" s="20">
        <v>32220</v>
      </c>
      <c r="S1086" s="20">
        <v>34827</v>
      </c>
      <c r="T1086" s="21">
        <v>34719</v>
      </c>
      <c r="U1086" s="54">
        <v>18942</v>
      </c>
      <c r="V1086" s="20">
        <v>21147</v>
      </c>
      <c r="W1086" s="20">
        <v>10148</v>
      </c>
      <c r="X1086" s="20">
        <v>0</v>
      </c>
      <c r="Y1086" s="21">
        <v>0</v>
      </c>
      <c r="Z1086" s="20">
        <v>118525</v>
      </c>
      <c r="AA1086" s="21">
        <v>43615</v>
      </c>
      <c r="AB1086" s="32">
        <v>0</v>
      </c>
      <c r="AC1086" s="20">
        <v>676296</v>
      </c>
      <c r="AD1086" s="20">
        <v>190598</v>
      </c>
      <c r="AE1086" s="20">
        <v>379782</v>
      </c>
      <c r="AF1086" s="20">
        <v>196179</v>
      </c>
      <c r="AG1086" s="20">
        <v>91409</v>
      </c>
      <c r="AH1086" s="20">
        <v>60997</v>
      </c>
      <c r="AI1086" s="21">
        <v>0</v>
      </c>
      <c r="AJ1086" s="25">
        <v>39301</v>
      </c>
      <c r="AK1086" s="25">
        <v>45600</v>
      </c>
      <c r="AL1086" s="25">
        <v>9017</v>
      </c>
      <c r="AM1086" s="22">
        <v>23280</v>
      </c>
      <c r="AN1086" s="20">
        <v>72680</v>
      </c>
      <c r="AO1086" s="20">
        <v>5392</v>
      </c>
      <c r="AP1086" s="54">
        <v>2577783</v>
      </c>
      <c r="AQ1086" s="25">
        <v>71956</v>
      </c>
      <c r="AR1086" s="25">
        <v>98100</v>
      </c>
      <c r="AS1086" s="54">
        <v>36726</v>
      </c>
      <c r="AT1086" s="54">
        <v>53372</v>
      </c>
      <c r="AU1086" s="54">
        <v>54571</v>
      </c>
      <c r="AV1086" s="25">
        <f t="shared" si="64"/>
        <v>314725</v>
      </c>
      <c r="AW1086" s="165">
        <v>318696</v>
      </c>
      <c r="AX1086" s="98">
        <f t="shared" si="65"/>
        <v>3211204</v>
      </c>
      <c r="AY1086" s="73"/>
      <c r="AZ1086" s="20">
        <v>448624</v>
      </c>
      <c r="BA1086" s="20">
        <v>21238</v>
      </c>
      <c r="BB1086" s="19">
        <v>469862</v>
      </c>
      <c r="BC1086" s="19">
        <f t="shared" si="66"/>
        <v>3681066</v>
      </c>
      <c r="BE1086" s="20">
        <v>0</v>
      </c>
      <c r="BF1086" s="21">
        <f t="shared" si="67"/>
        <v>3681066</v>
      </c>
      <c r="BH1086" s="73"/>
      <c r="BI1086" s="73"/>
      <c r="BJ1086" s="73"/>
      <c r="BK1086" s="73"/>
      <c r="BL1086" s="73"/>
      <c r="BM1086" s="73"/>
      <c r="BN1086" s="73"/>
    </row>
    <row r="1087" spans="1:66" ht="22.5" customHeight="1" x14ac:dyDescent="0.2">
      <c r="A1087" s="125" t="s">
        <v>2902</v>
      </c>
      <c r="B1087" s="126" t="s">
        <v>2885</v>
      </c>
      <c r="C1087" s="136" t="s">
        <v>1171</v>
      </c>
      <c r="D1087" s="129">
        <v>6</v>
      </c>
      <c r="E1087" s="130" t="s">
        <v>3561</v>
      </c>
      <c r="F1087" s="19">
        <v>189762</v>
      </c>
      <c r="G1087" s="20">
        <v>26025</v>
      </c>
      <c r="H1087" s="20">
        <v>42940</v>
      </c>
      <c r="I1087" s="20">
        <v>0</v>
      </c>
      <c r="J1087" s="20">
        <v>0</v>
      </c>
      <c r="K1087" s="20">
        <v>0</v>
      </c>
      <c r="L1087" s="20">
        <v>0</v>
      </c>
      <c r="M1087" s="20">
        <v>7263</v>
      </c>
      <c r="N1087" s="20">
        <v>4063</v>
      </c>
      <c r="O1087" s="20">
        <v>7733</v>
      </c>
      <c r="P1087" s="20">
        <v>108969</v>
      </c>
      <c r="Q1087" s="20">
        <v>19520</v>
      </c>
      <c r="R1087" s="20">
        <v>11835</v>
      </c>
      <c r="S1087" s="20">
        <v>15181</v>
      </c>
      <c r="T1087" s="21">
        <v>23146</v>
      </c>
      <c r="U1087" s="54">
        <v>6930</v>
      </c>
      <c r="V1087" s="20">
        <v>15582</v>
      </c>
      <c r="W1087" s="20">
        <v>10148</v>
      </c>
      <c r="X1087" s="20">
        <v>0</v>
      </c>
      <c r="Y1087" s="21">
        <v>0</v>
      </c>
      <c r="Z1087" s="20">
        <v>69338</v>
      </c>
      <c r="AA1087" s="21">
        <v>0</v>
      </c>
      <c r="AB1087" s="32">
        <v>0</v>
      </c>
      <c r="AC1087" s="20">
        <v>334173</v>
      </c>
      <c r="AD1087" s="20">
        <v>154292</v>
      </c>
      <c r="AE1087" s="20">
        <v>229782</v>
      </c>
      <c r="AF1087" s="20">
        <v>108273</v>
      </c>
      <c r="AG1087" s="20">
        <v>44281</v>
      </c>
      <c r="AH1087" s="20">
        <v>32309</v>
      </c>
      <c r="AI1087" s="21">
        <v>5652</v>
      </c>
      <c r="AJ1087" s="25">
        <v>25615</v>
      </c>
      <c r="AK1087" s="25">
        <v>34935</v>
      </c>
      <c r="AL1087" s="25">
        <v>5401</v>
      </c>
      <c r="AM1087" s="22">
        <v>14918</v>
      </c>
      <c r="AN1087" s="20">
        <v>73259</v>
      </c>
      <c r="AO1087" s="20">
        <v>4418</v>
      </c>
      <c r="AP1087" s="54">
        <v>1625743</v>
      </c>
      <c r="AQ1087" s="25">
        <v>58628</v>
      </c>
      <c r="AR1087" s="25">
        <v>95533</v>
      </c>
      <c r="AS1087" s="54">
        <v>51730</v>
      </c>
      <c r="AT1087" s="54">
        <v>32961</v>
      </c>
      <c r="AU1087" s="54">
        <v>43578</v>
      </c>
      <c r="AV1087" s="25">
        <f t="shared" si="64"/>
        <v>282430</v>
      </c>
      <c r="AW1087" s="165">
        <v>225956</v>
      </c>
      <c r="AX1087" s="98">
        <f t="shared" si="65"/>
        <v>2134129</v>
      </c>
      <c r="AY1087" s="73"/>
      <c r="AZ1087" s="20">
        <v>331787</v>
      </c>
      <c r="BA1087" s="20">
        <v>15161</v>
      </c>
      <c r="BB1087" s="19">
        <v>346948</v>
      </c>
      <c r="BC1087" s="19">
        <f t="shared" si="66"/>
        <v>2481077</v>
      </c>
      <c r="BE1087" s="20">
        <v>33271</v>
      </c>
      <c r="BF1087" s="21">
        <f t="shared" si="67"/>
        <v>2447806</v>
      </c>
      <c r="BH1087" s="73"/>
      <c r="BI1087" s="73"/>
      <c r="BJ1087" s="73"/>
      <c r="BK1087" s="73"/>
      <c r="BL1087" s="73"/>
      <c r="BM1087" s="73"/>
      <c r="BN1087" s="73"/>
    </row>
    <row r="1088" spans="1:66" ht="22.5" customHeight="1" x14ac:dyDescent="0.2">
      <c r="A1088" s="125" t="s">
        <v>2903</v>
      </c>
      <c r="B1088" s="126" t="s">
        <v>2885</v>
      </c>
      <c r="C1088" s="136" t="s">
        <v>1172</v>
      </c>
      <c r="D1088" s="129">
        <v>6</v>
      </c>
      <c r="E1088" s="130" t="s">
        <v>3561</v>
      </c>
      <c r="F1088" s="19">
        <v>217661</v>
      </c>
      <c r="G1088" s="20">
        <v>48912</v>
      </c>
      <c r="H1088" s="20">
        <v>50730</v>
      </c>
      <c r="I1088" s="20">
        <v>0</v>
      </c>
      <c r="J1088" s="20">
        <v>0</v>
      </c>
      <c r="K1088" s="20">
        <v>0</v>
      </c>
      <c r="L1088" s="20">
        <v>0</v>
      </c>
      <c r="M1088" s="20">
        <v>8374</v>
      </c>
      <c r="N1088" s="20">
        <v>4705</v>
      </c>
      <c r="O1088" s="20">
        <v>2035</v>
      </c>
      <c r="P1088" s="20">
        <v>102115</v>
      </c>
      <c r="Q1088" s="20">
        <v>22270</v>
      </c>
      <c r="R1088" s="20">
        <v>24795</v>
      </c>
      <c r="S1088" s="20">
        <v>25004</v>
      </c>
      <c r="T1088" s="21">
        <v>23146</v>
      </c>
      <c r="U1088" s="54">
        <v>8022</v>
      </c>
      <c r="V1088" s="20">
        <v>14469</v>
      </c>
      <c r="W1088" s="20">
        <v>10148</v>
      </c>
      <c r="X1088" s="20">
        <v>0</v>
      </c>
      <c r="Y1088" s="21">
        <v>0</v>
      </c>
      <c r="Z1088" s="20">
        <v>101571</v>
      </c>
      <c r="AA1088" s="21">
        <v>0</v>
      </c>
      <c r="AB1088" s="32">
        <v>0</v>
      </c>
      <c r="AC1088" s="20">
        <v>374698</v>
      </c>
      <c r="AD1088" s="20">
        <v>137215</v>
      </c>
      <c r="AE1088" s="20">
        <v>235575</v>
      </c>
      <c r="AF1088" s="20">
        <v>102316</v>
      </c>
      <c r="AG1088" s="20">
        <v>55245</v>
      </c>
      <c r="AH1088" s="20">
        <v>57558</v>
      </c>
      <c r="AI1088" s="21">
        <v>24492</v>
      </c>
      <c r="AJ1088" s="25">
        <v>28354</v>
      </c>
      <c r="AK1088" s="25">
        <v>42820</v>
      </c>
      <c r="AL1088" s="25">
        <v>6698</v>
      </c>
      <c r="AM1088" s="22">
        <v>17266</v>
      </c>
      <c r="AN1088" s="20">
        <v>83200</v>
      </c>
      <c r="AO1088" s="20">
        <v>10158</v>
      </c>
      <c r="AP1088" s="54">
        <v>1839552</v>
      </c>
      <c r="AQ1088" s="25">
        <v>57535</v>
      </c>
      <c r="AR1088" s="25">
        <v>88499</v>
      </c>
      <c r="AS1088" s="54">
        <v>64535</v>
      </c>
      <c r="AT1088" s="54">
        <v>35751</v>
      </c>
      <c r="AU1088" s="54">
        <v>33732</v>
      </c>
      <c r="AV1088" s="25">
        <f t="shared" si="64"/>
        <v>280052</v>
      </c>
      <c r="AW1088" s="165">
        <v>275413</v>
      </c>
      <c r="AX1088" s="98">
        <f t="shared" si="65"/>
        <v>2395017</v>
      </c>
      <c r="AY1088" s="73"/>
      <c r="AZ1088" s="20">
        <v>358354</v>
      </c>
      <c r="BA1088" s="20">
        <v>42432</v>
      </c>
      <c r="BB1088" s="19">
        <v>400786</v>
      </c>
      <c r="BC1088" s="19">
        <f t="shared" si="66"/>
        <v>2795803</v>
      </c>
      <c r="BE1088" s="20">
        <v>61630</v>
      </c>
      <c r="BF1088" s="21">
        <f t="shared" si="67"/>
        <v>2734173</v>
      </c>
      <c r="BH1088" s="73"/>
      <c r="BI1088" s="73"/>
      <c r="BJ1088" s="73"/>
      <c r="BK1088" s="73"/>
      <c r="BL1088" s="73"/>
      <c r="BM1088" s="73"/>
      <c r="BN1088" s="73"/>
    </row>
    <row r="1089" spans="1:66" ht="22.5" customHeight="1" x14ac:dyDescent="0.2">
      <c r="A1089" s="125" t="s">
        <v>2904</v>
      </c>
      <c r="B1089" s="126" t="s">
        <v>2885</v>
      </c>
      <c r="C1089" s="136" t="s">
        <v>1173</v>
      </c>
      <c r="D1089" s="129">
        <v>6</v>
      </c>
      <c r="E1089" s="130" t="s">
        <v>3561</v>
      </c>
      <c r="F1089" s="19">
        <v>44229</v>
      </c>
      <c r="G1089" s="20">
        <v>5633</v>
      </c>
      <c r="H1089" s="20">
        <v>8740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604</v>
      </c>
      <c r="O1089" s="20">
        <v>0</v>
      </c>
      <c r="P1089" s="20">
        <v>70</v>
      </c>
      <c r="Q1089" s="20">
        <v>4579</v>
      </c>
      <c r="R1089" s="20">
        <v>12870</v>
      </c>
      <c r="S1089" s="20">
        <v>2679</v>
      </c>
      <c r="T1089" s="21">
        <v>11573</v>
      </c>
      <c r="U1089" s="54">
        <v>0</v>
      </c>
      <c r="V1089" s="20">
        <v>0</v>
      </c>
      <c r="W1089" s="20">
        <v>0</v>
      </c>
      <c r="X1089" s="20">
        <v>0</v>
      </c>
      <c r="Y1089" s="21">
        <v>0</v>
      </c>
      <c r="Z1089" s="20">
        <v>19046</v>
      </c>
      <c r="AA1089" s="21">
        <v>0</v>
      </c>
      <c r="AB1089" s="32">
        <v>0</v>
      </c>
      <c r="AC1089" s="20">
        <v>48060</v>
      </c>
      <c r="AD1089" s="20">
        <v>50525</v>
      </c>
      <c r="AE1089" s="20">
        <v>70009</v>
      </c>
      <c r="AF1089" s="20">
        <v>26887</v>
      </c>
      <c r="AG1089" s="20">
        <v>7977</v>
      </c>
      <c r="AH1089" s="20">
        <v>15204</v>
      </c>
      <c r="AI1089" s="21">
        <v>0</v>
      </c>
      <c r="AJ1089" s="25">
        <v>5459</v>
      </c>
      <c r="AK1089" s="25">
        <v>13724</v>
      </c>
      <c r="AL1089" s="25">
        <v>2150</v>
      </c>
      <c r="AM1089" s="22">
        <v>4625</v>
      </c>
      <c r="AN1089" s="20">
        <v>79927</v>
      </c>
      <c r="AO1089" s="20">
        <v>3465</v>
      </c>
      <c r="AP1089" s="54">
        <v>438035</v>
      </c>
      <c r="AQ1089" s="25">
        <v>56538</v>
      </c>
      <c r="AR1089" s="25">
        <v>121938</v>
      </c>
      <c r="AS1089" s="54">
        <v>33792</v>
      </c>
      <c r="AT1089" s="54">
        <v>42318</v>
      </c>
      <c r="AU1089" s="54">
        <v>22633</v>
      </c>
      <c r="AV1089" s="25">
        <f t="shared" si="64"/>
        <v>277219</v>
      </c>
      <c r="AW1089" s="165">
        <v>99361</v>
      </c>
      <c r="AX1089" s="98">
        <f t="shared" si="65"/>
        <v>814615</v>
      </c>
      <c r="AY1089" s="73"/>
      <c r="AZ1089" s="20">
        <v>118962</v>
      </c>
      <c r="BA1089" s="20">
        <v>14586</v>
      </c>
      <c r="BB1089" s="19">
        <v>133548</v>
      </c>
      <c r="BC1089" s="19">
        <f t="shared" si="66"/>
        <v>948163</v>
      </c>
      <c r="BE1089" s="20">
        <v>8682</v>
      </c>
      <c r="BF1089" s="21">
        <f t="shared" si="67"/>
        <v>939481</v>
      </c>
      <c r="BH1089" s="73"/>
      <c r="BI1089" s="73"/>
      <c r="BJ1089" s="73"/>
      <c r="BK1089" s="73"/>
      <c r="BL1089" s="73"/>
      <c r="BM1089" s="73"/>
      <c r="BN1089" s="73"/>
    </row>
    <row r="1090" spans="1:66" ht="22.5" customHeight="1" x14ac:dyDescent="0.2">
      <c r="A1090" s="125" t="s">
        <v>2905</v>
      </c>
      <c r="B1090" s="126" t="s">
        <v>2885</v>
      </c>
      <c r="C1090" s="136" t="s">
        <v>1174</v>
      </c>
      <c r="D1090" s="129">
        <v>6</v>
      </c>
      <c r="E1090" s="130" t="s">
        <v>3561</v>
      </c>
      <c r="F1090" s="19">
        <v>135666</v>
      </c>
      <c r="G1090" s="20">
        <v>28805</v>
      </c>
      <c r="H1090" s="20">
        <v>60040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1836</v>
      </c>
      <c r="O1090" s="20">
        <v>0</v>
      </c>
      <c r="P1090" s="20">
        <v>52792</v>
      </c>
      <c r="Q1090" s="20">
        <v>17566</v>
      </c>
      <c r="R1090" s="20">
        <v>16740</v>
      </c>
      <c r="S1090" s="20">
        <v>7144</v>
      </c>
      <c r="T1090" s="21">
        <v>11573</v>
      </c>
      <c r="U1090" s="54">
        <v>2226</v>
      </c>
      <c r="V1090" s="20">
        <v>7791</v>
      </c>
      <c r="W1090" s="20">
        <v>10148</v>
      </c>
      <c r="X1090" s="20">
        <v>0</v>
      </c>
      <c r="Y1090" s="21">
        <v>0</v>
      </c>
      <c r="Z1090" s="20">
        <v>56846</v>
      </c>
      <c r="AA1090" s="21">
        <v>0</v>
      </c>
      <c r="AB1090" s="32">
        <v>0</v>
      </c>
      <c r="AC1090" s="20">
        <v>159552</v>
      </c>
      <c r="AD1090" s="20">
        <v>173845</v>
      </c>
      <c r="AE1090" s="20">
        <v>182667</v>
      </c>
      <c r="AF1090" s="20">
        <v>67781</v>
      </c>
      <c r="AG1090" s="20">
        <v>23258</v>
      </c>
      <c r="AH1090" s="20">
        <v>62445</v>
      </c>
      <c r="AI1090" s="21">
        <v>27318</v>
      </c>
      <c r="AJ1090" s="25">
        <v>16598</v>
      </c>
      <c r="AK1090" s="25">
        <v>29764</v>
      </c>
      <c r="AL1090" s="25">
        <v>5243</v>
      </c>
      <c r="AM1090" s="22">
        <v>10297</v>
      </c>
      <c r="AN1090" s="20">
        <v>136848</v>
      </c>
      <c r="AO1090" s="20">
        <v>10055</v>
      </c>
      <c r="AP1090" s="54">
        <v>1314844</v>
      </c>
      <c r="AQ1090" s="25">
        <v>55551</v>
      </c>
      <c r="AR1090" s="25">
        <v>124766</v>
      </c>
      <c r="AS1090" s="54">
        <v>67061</v>
      </c>
      <c r="AT1090" s="54">
        <v>41600</v>
      </c>
      <c r="AU1090" s="54">
        <v>43454</v>
      </c>
      <c r="AV1090" s="25">
        <f t="shared" si="64"/>
        <v>332432</v>
      </c>
      <c r="AW1090" s="165">
        <v>301023</v>
      </c>
      <c r="AX1090" s="98">
        <f t="shared" si="65"/>
        <v>1948299</v>
      </c>
      <c r="AY1090" s="73"/>
      <c r="AZ1090" s="20">
        <v>234667</v>
      </c>
      <c r="BA1090" s="20">
        <v>45040</v>
      </c>
      <c r="BB1090" s="19">
        <v>279707</v>
      </c>
      <c r="BC1090" s="19">
        <f t="shared" si="66"/>
        <v>2228006</v>
      </c>
      <c r="BE1090" s="20">
        <v>20832</v>
      </c>
      <c r="BF1090" s="21">
        <f t="shared" si="67"/>
        <v>2207174</v>
      </c>
      <c r="BH1090" s="73"/>
      <c r="BI1090" s="73"/>
      <c r="BJ1090" s="73"/>
      <c r="BK1090" s="73"/>
      <c r="BL1090" s="73"/>
      <c r="BM1090" s="73"/>
      <c r="BN1090" s="73"/>
    </row>
    <row r="1091" spans="1:66" ht="22.5" customHeight="1" x14ac:dyDescent="0.2">
      <c r="A1091" s="125" t="s">
        <v>2906</v>
      </c>
      <c r="B1091" s="126" t="s">
        <v>2885</v>
      </c>
      <c r="C1091" s="136" t="s">
        <v>1175</v>
      </c>
      <c r="D1091" s="129">
        <v>6</v>
      </c>
      <c r="E1091" s="130" t="s">
        <v>3561</v>
      </c>
      <c r="F1091" s="19">
        <v>574460</v>
      </c>
      <c r="G1091" s="20">
        <v>103100</v>
      </c>
      <c r="H1091" s="20">
        <v>105830</v>
      </c>
      <c r="I1091" s="20">
        <v>0</v>
      </c>
      <c r="J1091" s="20">
        <v>0</v>
      </c>
      <c r="K1091" s="20">
        <v>0</v>
      </c>
      <c r="L1091" s="20">
        <v>0</v>
      </c>
      <c r="M1091" s="20">
        <v>38159</v>
      </c>
      <c r="N1091" s="20">
        <v>22763</v>
      </c>
      <c r="O1091" s="20">
        <v>11618</v>
      </c>
      <c r="P1091" s="20">
        <v>459968</v>
      </c>
      <c r="Q1091" s="20">
        <v>61642</v>
      </c>
      <c r="R1091" s="20">
        <v>94770</v>
      </c>
      <c r="S1091" s="20">
        <v>124127</v>
      </c>
      <c r="T1091" s="21">
        <v>57865</v>
      </c>
      <c r="U1091" s="54">
        <v>42966</v>
      </c>
      <c r="V1091" s="20">
        <v>81249</v>
      </c>
      <c r="W1091" s="20">
        <v>30444</v>
      </c>
      <c r="X1091" s="20">
        <v>0</v>
      </c>
      <c r="Y1091" s="21">
        <v>0</v>
      </c>
      <c r="Z1091" s="20">
        <v>255808</v>
      </c>
      <c r="AA1091" s="21">
        <v>0</v>
      </c>
      <c r="AB1091" s="32">
        <v>0</v>
      </c>
      <c r="AC1091" s="20">
        <v>1417797</v>
      </c>
      <c r="AD1091" s="20">
        <v>420228</v>
      </c>
      <c r="AE1091" s="20">
        <v>621848</v>
      </c>
      <c r="AF1091" s="20">
        <v>346070</v>
      </c>
      <c r="AG1091" s="20">
        <v>286381</v>
      </c>
      <c r="AH1091" s="20">
        <v>78645</v>
      </c>
      <c r="AI1091" s="21">
        <v>9420</v>
      </c>
      <c r="AJ1091" s="25">
        <v>65629</v>
      </c>
      <c r="AK1091" s="25">
        <v>73218</v>
      </c>
      <c r="AL1091" s="25">
        <v>13430</v>
      </c>
      <c r="AM1091" s="22">
        <v>42751</v>
      </c>
      <c r="AN1091" s="20">
        <v>171319</v>
      </c>
      <c r="AO1091" s="20">
        <v>9246</v>
      </c>
      <c r="AP1091" s="54">
        <v>5620751</v>
      </c>
      <c r="AQ1091" s="25">
        <v>107973</v>
      </c>
      <c r="AR1091" s="25">
        <v>142273</v>
      </c>
      <c r="AS1091" s="54">
        <v>45882</v>
      </c>
      <c r="AT1091" s="54">
        <v>25007</v>
      </c>
      <c r="AU1091" s="54">
        <v>105619</v>
      </c>
      <c r="AV1091" s="25">
        <f t="shared" si="64"/>
        <v>426754</v>
      </c>
      <c r="AW1091" s="165">
        <v>640009</v>
      </c>
      <c r="AX1091" s="98">
        <f t="shared" si="65"/>
        <v>6687514</v>
      </c>
      <c r="AY1091" s="73"/>
      <c r="AZ1091" s="20">
        <v>798960</v>
      </c>
      <c r="BA1091" s="20">
        <v>26653</v>
      </c>
      <c r="BB1091" s="19">
        <v>825613</v>
      </c>
      <c r="BC1091" s="19">
        <f t="shared" si="66"/>
        <v>7513127</v>
      </c>
      <c r="BE1091" s="20">
        <v>206488</v>
      </c>
      <c r="BF1091" s="21">
        <f t="shared" si="67"/>
        <v>7306639</v>
      </c>
      <c r="BH1091" s="73"/>
      <c r="BI1091" s="73"/>
      <c r="BJ1091" s="73"/>
      <c r="BK1091" s="73"/>
      <c r="BL1091" s="73"/>
      <c r="BM1091" s="73"/>
      <c r="BN1091" s="73"/>
    </row>
    <row r="1092" spans="1:66" ht="22.5" customHeight="1" x14ac:dyDescent="0.2">
      <c r="A1092" s="125" t="s">
        <v>2907</v>
      </c>
      <c r="B1092" s="126" t="s">
        <v>2885</v>
      </c>
      <c r="C1092" s="136" t="s">
        <v>1176</v>
      </c>
      <c r="D1092" s="129">
        <v>6</v>
      </c>
      <c r="E1092" s="130" t="s">
        <v>3561</v>
      </c>
      <c r="F1092" s="19">
        <v>96462</v>
      </c>
      <c r="G1092" s="20">
        <v>31800</v>
      </c>
      <c r="H1092" s="20">
        <v>28690</v>
      </c>
      <c r="I1092" s="20">
        <v>0</v>
      </c>
      <c r="J1092" s="20">
        <v>0</v>
      </c>
      <c r="K1092" s="20">
        <v>0</v>
      </c>
      <c r="L1092" s="20">
        <v>0</v>
      </c>
      <c r="M1092" s="20">
        <v>0</v>
      </c>
      <c r="N1092" s="20">
        <v>1262</v>
      </c>
      <c r="O1092" s="20">
        <v>0</v>
      </c>
      <c r="P1092" s="20">
        <v>127</v>
      </c>
      <c r="Q1092" s="20">
        <v>10596</v>
      </c>
      <c r="R1092" s="20">
        <v>14490</v>
      </c>
      <c r="S1092" s="20">
        <v>19646</v>
      </c>
      <c r="T1092" s="21">
        <v>11573</v>
      </c>
      <c r="U1092" s="54">
        <v>19740</v>
      </c>
      <c r="V1092" s="20">
        <v>5565</v>
      </c>
      <c r="W1092" s="20">
        <v>10148</v>
      </c>
      <c r="X1092" s="20">
        <v>0</v>
      </c>
      <c r="Y1092" s="21">
        <v>0</v>
      </c>
      <c r="Z1092" s="20">
        <v>41386</v>
      </c>
      <c r="AA1092" s="21">
        <v>0</v>
      </c>
      <c r="AB1092" s="32">
        <v>0</v>
      </c>
      <c r="AC1092" s="20">
        <v>103321</v>
      </c>
      <c r="AD1092" s="20">
        <v>140198</v>
      </c>
      <c r="AE1092" s="20">
        <v>129898</v>
      </c>
      <c r="AF1092" s="20">
        <v>49669</v>
      </c>
      <c r="AG1092" s="20">
        <v>17224</v>
      </c>
      <c r="AH1092" s="20">
        <v>33395</v>
      </c>
      <c r="AI1092" s="21">
        <v>11304</v>
      </c>
      <c r="AJ1092" s="25">
        <v>11410</v>
      </c>
      <c r="AK1092" s="25">
        <v>26651</v>
      </c>
      <c r="AL1092" s="25">
        <v>3277</v>
      </c>
      <c r="AM1092" s="22">
        <v>8981</v>
      </c>
      <c r="AN1092" s="20">
        <v>96050</v>
      </c>
      <c r="AO1092" s="20">
        <v>9461</v>
      </c>
      <c r="AP1092" s="54">
        <v>932324</v>
      </c>
      <c r="AQ1092" s="25">
        <v>44728</v>
      </c>
      <c r="AR1092" s="25">
        <v>119598</v>
      </c>
      <c r="AS1092" s="54">
        <v>54070</v>
      </c>
      <c r="AT1092" s="54">
        <v>39040</v>
      </c>
      <c r="AU1092" s="54">
        <v>31487</v>
      </c>
      <c r="AV1092" s="25">
        <f t="shared" si="64"/>
        <v>288923</v>
      </c>
      <c r="AW1092" s="165">
        <v>288954</v>
      </c>
      <c r="AX1092" s="98">
        <f t="shared" si="65"/>
        <v>1510201</v>
      </c>
      <c r="AY1092" s="73"/>
      <c r="AZ1092" s="20">
        <v>184434</v>
      </c>
      <c r="BA1092" s="20">
        <v>40664</v>
      </c>
      <c r="BB1092" s="19">
        <v>225098</v>
      </c>
      <c r="BC1092" s="19">
        <f t="shared" si="66"/>
        <v>1735299</v>
      </c>
      <c r="BE1092" s="20">
        <v>17107</v>
      </c>
      <c r="BF1092" s="21">
        <f t="shared" si="67"/>
        <v>1718192</v>
      </c>
      <c r="BH1092" s="73"/>
      <c r="BI1092" s="73"/>
      <c r="BJ1092" s="73"/>
      <c r="BK1092" s="73"/>
      <c r="BL1092" s="73"/>
      <c r="BM1092" s="73"/>
      <c r="BN1092" s="73"/>
    </row>
    <row r="1093" spans="1:66" ht="22.5" customHeight="1" x14ac:dyDescent="0.2">
      <c r="A1093" s="125" t="s">
        <v>2908</v>
      </c>
      <c r="B1093" s="126" t="s">
        <v>2885</v>
      </c>
      <c r="C1093" s="136" t="s">
        <v>1177</v>
      </c>
      <c r="D1093" s="129">
        <v>6</v>
      </c>
      <c r="E1093" s="130" t="s">
        <v>3561</v>
      </c>
      <c r="F1093" s="19">
        <v>358168</v>
      </c>
      <c r="G1093" s="20">
        <v>125274</v>
      </c>
      <c r="H1093" s="20">
        <v>73530</v>
      </c>
      <c r="I1093" s="20">
        <v>0</v>
      </c>
      <c r="J1093" s="20">
        <v>0</v>
      </c>
      <c r="K1093" s="20">
        <v>0</v>
      </c>
      <c r="L1093" s="20">
        <v>0</v>
      </c>
      <c r="M1093" s="20">
        <v>6372</v>
      </c>
      <c r="N1093" s="20">
        <v>7135</v>
      </c>
      <c r="O1093" s="20">
        <v>1295</v>
      </c>
      <c r="P1093" s="20">
        <v>272430</v>
      </c>
      <c r="Q1093" s="20">
        <v>27341</v>
      </c>
      <c r="R1093" s="20">
        <v>79245</v>
      </c>
      <c r="S1093" s="20">
        <v>45543</v>
      </c>
      <c r="T1093" s="21">
        <v>57865</v>
      </c>
      <c r="U1093" s="54">
        <v>9912</v>
      </c>
      <c r="V1093" s="20">
        <v>21147</v>
      </c>
      <c r="W1093" s="20">
        <v>30444</v>
      </c>
      <c r="X1093" s="20">
        <v>0</v>
      </c>
      <c r="Y1093" s="21">
        <v>0</v>
      </c>
      <c r="Z1093" s="20">
        <v>165320</v>
      </c>
      <c r="AA1093" s="21">
        <v>28600</v>
      </c>
      <c r="AB1093" s="32">
        <v>0</v>
      </c>
      <c r="AC1093" s="20">
        <v>471565</v>
      </c>
      <c r="AD1093" s="20">
        <v>674431</v>
      </c>
      <c r="AE1093" s="20">
        <v>468288</v>
      </c>
      <c r="AF1093" s="20">
        <v>255507</v>
      </c>
      <c r="AG1093" s="20">
        <v>83844</v>
      </c>
      <c r="AH1093" s="20">
        <v>167425</v>
      </c>
      <c r="AI1093" s="21">
        <v>93258</v>
      </c>
      <c r="AJ1093" s="25">
        <v>35319</v>
      </c>
      <c r="AK1093" s="25">
        <v>57199</v>
      </c>
      <c r="AL1093" s="25">
        <v>14376</v>
      </c>
      <c r="AM1093" s="22">
        <v>23593</v>
      </c>
      <c r="AN1093" s="20">
        <v>504209</v>
      </c>
      <c r="AO1093" s="20">
        <v>43522</v>
      </c>
      <c r="AP1093" s="54">
        <v>4202157</v>
      </c>
      <c r="AQ1093" s="25">
        <v>86665</v>
      </c>
      <c r="AR1093" s="25">
        <v>148634</v>
      </c>
      <c r="AS1093" s="54">
        <v>135030</v>
      </c>
      <c r="AT1093" s="54">
        <v>56080</v>
      </c>
      <c r="AU1093" s="54">
        <v>66375</v>
      </c>
      <c r="AV1093" s="25">
        <f t="shared" si="64"/>
        <v>492784</v>
      </c>
      <c r="AW1093" s="165">
        <v>1090696</v>
      </c>
      <c r="AX1093" s="98">
        <f t="shared" si="65"/>
        <v>5785637</v>
      </c>
      <c r="AY1093" s="73"/>
      <c r="AZ1093" s="20">
        <v>417384</v>
      </c>
      <c r="BA1093" s="20">
        <v>194281</v>
      </c>
      <c r="BB1093" s="19">
        <v>611665</v>
      </c>
      <c r="BC1093" s="19">
        <f t="shared" si="66"/>
        <v>6397302</v>
      </c>
      <c r="BE1093" s="20">
        <v>69810</v>
      </c>
      <c r="BF1093" s="21">
        <f t="shared" si="67"/>
        <v>6327492</v>
      </c>
      <c r="BH1093" s="73"/>
      <c r="BI1093" s="73"/>
      <c r="BJ1093" s="73"/>
      <c r="BK1093" s="73"/>
      <c r="BL1093" s="73"/>
      <c r="BM1093" s="73"/>
      <c r="BN1093" s="73"/>
    </row>
    <row r="1094" spans="1:66" ht="22.5" customHeight="1" x14ac:dyDescent="0.2">
      <c r="A1094" s="125" t="s">
        <v>2909</v>
      </c>
      <c r="B1094" s="126" t="s">
        <v>2885</v>
      </c>
      <c r="C1094" s="136" t="s">
        <v>1178</v>
      </c>
      <c r="D1094" s="129">
        <v>6</v>
      </c>
      <c r="E1094" s="130" t="s">
        <v>3561</v>
      </c>
      <c r="F1094" s="19">
        <v>80017</v>
      </c>
      <c r="G1094" s="20">
        <v>26167</v>
      </c>
      <c r="H1094" s="20">
        <v>11020</v>
      </c>
      <c r="I1094" s="20">
        <v>0</v>
      </c>
      <c r="J1094" s="20">
        <v>0</v>
      </c>
      <c r="K1094" s="20">
        <v>37570</v>
      </c>
      <c r="L1094" s="20">
        <v>16348</v>
      </c>
      <c r="M1094" s="20">
        <v>0</v>
      </c>
      <c r="N1094" s="20">
        <v>1018</v>
      </c>
      <c r="O1094" s="20">
        <v>0</v>
      </c>
      <c r="P1094" s="20">
        <v>20149</v>
      </c>
      <c r="Q1094" s="20">
        <v>7732</v>
      </c>
      <c r="R1094" s="20">
        <v>3510</v>
      </c>
      <c r="S1094" s="20">
        <v>10716</v>
      </c>
      <c r="T1094" s="21">
        <v>23146</v>
      </c>
      <c r="U1094" s="54">
        <v>1134</v>
      </c>
      <c r="V1094" s="20">
        <v>4452</v>
      </c>
      <c r="W1094" s="20">
        <v>10148</v>
      </c>
      <c r="X1094" s="20">
        <v>0</v>
      </c>
      <c r="Y1094" s="21">
        <v>0</v>
      </c>
      <c r="Z1094" s="20">
        <v>34145</v>
      </c>
      <c r="AA1094" s="21">
        <v>0</v>
      </c>
      <c r="AB1094" s="32">
        <v>0</v>
      </c>
      <c r="AC1094" s="20">
        <v>145785</v>
      </c>
      <c r="AD1094" s="20">
        <v>99878</v>
      </c>
      <c r="AE1094" s="20">
        <v>125919</v>
      </c>
      <c r="AF1094" s="20">
        <v>42343</v>
      </c>
      <c r="AG1094" s="20">
        <v>13589</v>
      </c>
      <c r="AH1094" s="20">
        <v>32309</v>
      </c>
      <c r="AI1094" s="21">
        <v>32028</v>
      </c>
      <c r="AJ1094" s="25">
        <v>9200</v>
      </c>
      <c r="AK1094" s="25">
        <v>22522</v>
      </c>
      <c r="AL1094" s="25">
        <v>3711</v>
      </c>
      <c r="AM1094" s="22">
        <v>7564</v>
      </c>
      <c r="AN1094" s="20">
        <v>93257</v>
      </c>
      <c r="AO1094" s="20">
        <v>8364</v>
      </c>
      <c r="AP1094" s="54">
        <v>923741</v>
      </c>
      <c r="AQ1094" s="25">
        <v>57778</v>
      </c>
      <c r="AR1094" s="25">
        <v>139801</v>
      </c>
      <c r="AS1094" s="54">
        <v>51585</v>
      </c>
      <c r="AT1094" s="54">
        <v>54957</v>
      </c>
      <c r="AU1094" s="54">
        <v>31016</v>
      </c>
      <c r="AV1094" s="25">
        <f t="shared" si="64"/>
        <v>335137</v>
      </c>
      <c r="AW1094" s="165">
        <v>386552</v>
      </c>
      <c r="AX1094" s="98">
        <f t="shared" si="65"/>
        <v>1645430</v>
      </c>
      <c r="AY1094" s="73"/>
      <c r="AZ1094" s="20">
        <v>162398</v>
      </c>
      <c r="BA1094" s="20">
        <v>38233</v>
      </c>
      <c r="BB1094" s="19">
        <v>200631</v>
      </c>
      <c r="BC1094" s="19">
        <f t="shared" si="66"/>
        <v>1846061</v>
      </c>
      <c r="BE1094" s="20">
        <v>14096</v>
      </c>
      <c r="BF1094" s="21">
        <f t="shared" si="67"/>
        <v>1831965</v>
      </c>
      <c r="BH1094" s="73"/>
      <c r="BI1094" s="73"/>
      <c r="BJ1094" s="73"/>
      <c r="BK1094" s="73"/>
      <c r="BL1094" s="73"/>
      <c r="BM1094" s="73"/>
      <c r="BN1094" s="73"/>
    </row>
    <row r="1095" spans="1:66" ht="22.5" customHeight="1" x14ac:dyDescent="0.2">
      <c r="A1095" s="125" t="s">
        <v>2910</v>
      </c>
      <c r="B1095" s="126" t="s">
        <v>2885</v>
      </c>
      <c r="C1095" s="136" t="s">
        <v>1179</v>
      </c>
      <c r="D1095" s="129">
        <v>6</v>
      </c>
      <c r="E1095" s="130" t="s">
        <v>3561</v>
      </c>
      <c r="F1095" s="19">
        <v>422832</v>
      </c>
      <c r="G1095" s="20">
        <v>114722</v>
      </c>
      <c r="H1095" s="20">
        <v>34770</v>
      </c>
      <c r="I1095" s="20">
        <v>0</v>
      </c>
      <c r="J1095" s="20">
        <v>5182</v>
      </c>
      <c r="K1095" s="20">
        <v>0</v>
      </c>
      <c r="L1095" s="20">
        <v>0</v>
      </c>
      <c r="M1095" s="20">
        <v>5149</v>
      </c>
      <c r="N1095" s="20">
        <v>11139</v>
      </c>
      <c r="O1095" s="20">
        <v>5439</v>
      </c>
      <c r="P1095" s="20">
        <v>409040</v>
      </c>
      <c r="Q1095" s="20">
        <v>38318</v>
      </c>
      <c r="R1095" s="20">
        <v>63585</v>
      </c>
      <c r="S1095" s="20">
        <v>58045</v>
      </c>
      <c r="T1095" s="21">
        <v>90269</v>
      </c>
      <c r="U1095" s="54">
        <v>29736</v>
      </c>
      <c r="V1095" s="20">
        <v>34503</v>
      </c>
      <c r="W1095" s="20">
        <v>30444</v>
      </c>
      <c r="X1095" s="20">
        <v>0</v>
      </c>
      <c r="Y1095" s="21">
        <v>0</v>
      </c>
      <c r="Z1095" s="20">
        <v>188449</v>
      </c>
      <c r="AA1095" s="21">
        <v>19305</v>
      </c>
      <c r="AB1095" s="32">
        <v>0</v>
      </c>
      <c r="AC1095" s="20">
        <v>886594</v>
      </c>
      <c r="AD1095" s="20">
        <v>479686</v>
      </c>
      <c r="AE1095" s="20">
        <v>680341</v>
      </c>
      <c r="AF1095" s="20">
        <v>338181</v>
      </c>
      <c r="AG1095" s="20">
        <v>113974</v>
      </c>
      <c r="AH1095" s="20">
        <v>79007</v>
      </c>
      <c r="AI1095" s="21">
        <v>37680</v>
      </c>
      <c r="AJ1095" s="25">
        <v>47467</v>
      </c>
      <c r="AK1095" s="25">
        <v>60677</v>
      </c>
      <c r="AL1095" s="25">
        <v>16374</v>
      </c>
      <c r="AM1095" s="22">
        <v>30116</v>
      </c>
      <c r="AN1095" s="20">
        <v>657844</v>
      </c>
      <c r="AO1095" s="20">
        <v>18932</v>
      </c>
      <c r="AP1095" s="54">
        <v>5007800</v>
      </c>
      <c r="AQ1095" s="25">
        <v>102275</v>
      </c>
      <c r="AR1095" s="25">
        <v>159168</v>
      </c>
      <c r="AS1095" s="54">
        <v>109075</v>
      </c>
      <c r="AT1095" s="54">
        <v>69203</v>
      </c>
      <c r="AU1095" s="54">
        <v>110522</v>
      </c>
      <c r="AV1095" s="25">
        <f t="shared" ref="AV1095:AV1158" si="68">SUM(AQ1095:AU1095)</f>
        <v>550243</v>
      </c>
      <c r="AW1095" s="165">
        <v>1160916</v>
      </c>
      <c r="AX1095" s="98">
        <f t="shared" ref="AX1095:AX1158" si="69">SUM(AP1095,AV1095:AW1095)</f>
        <v>6718959</v>
      </c>
      <c r="AY1095" s="73"/>
      <c r="AZ1095" s="20">
        <v>513176</v>
      </c>
      <c r="BA1095" s="20">
        <v>81925</v>
      </c>
      <c r="BB1095" s="19">
        <v>595101</v>
      </c>
      <c r="BC1095" s="19">
        <f t="shared" ref="BC1095:BC1158" si="70">AX1095+BB1095</f>
        <v>7314060</v>
      </c>
      <c r="BE1095" s="20">
        <v>79727</v>
      </c>
      <c r="BF1095" s="21">
        <f t="shared" ref="BF1095:BF1158" si="71">BC1095-BE1095</f>
        <v>7234333</v>
      </c>
      <c r="BH1095" s="73"/>
      <c r="BI1095" s="73"/>
      <c r="BJ1095" s="73"/>
      <c r="BK1095" s="73"/>
      <c r="BL1095" s="73"/>
      <c r="BM1095" s="73"/>
      <c r="BN1095" s="73"/>
    </row>
    <row r="1096" spans="1:66" ht="22.5" customHeight="1" x14ac:dyDescent="0.2">
      <c r="A1096" s="125" t="s">
        <v>2911</v>
      </c>
      <c r="B1096" s="126" t="s">
        <v>3564</v>
      </c>
      <c r="C1096" s="136" t="s">
        <v>1180</v>
      </c>
      <c r="D1096" s="129">
        <v>2</v>
      </c>
      <c r="E1096" s="130" t="s">
        <v>3561</v>
      </c>
      <c r="F1096" s="19">
        <v>37413537</v>
      </c>
      <c r="G1096" s="20">
        <v>5375164</v>
      </c>
      <c r="H1096" s="20">
        <v>6487740</v>
      </c>
      <c r="I1096" s="20">
        <v>1824256</v>
      </c>
      <c r="J1096" s="20">
        <v>1841178</v>
      </c>
      <c r="K1096" s="20">
        <v>0</v>
      </c>
      <c r="L1096" s="20">
        <v>0</v>
      </c>
      <c r="M1096" s="20">
        <v>12826107</v>
      </c>
      <c r="N1096" s="20">
        <v>2499631</v>
      </c>
      <c r="O1096" s="20">
        <v>325526</v>
      </c>
      <c r="P1096" s="20">
        <v>6495043</v>
      </c>
      <c r="Q1096" s="20">
        <v>3372916</v>
      </c>
      <c r="R1096" s="20">
        <v>5381775</v>
      </c>
      <c r="S1096" s="20">
        <v>5967026</v>
      </c>
      <c r="T1096" s="21">
        <v>3392625</v>
      </c>
      <c r="U1096" s="54">
        <v>2429826</v>
      </c>
      <c r="V1096" s="20">
        <v>3127530</v>
      </c>
      <c r="W1096" s="20">
        <v>1329997</v>
      </c>
      <c r="X1096" s="20">
        <v>0</v>
      </c>
      <c r="Y1096" s="21">
        <v>0</v>
      </c>
      <c r="Z1096" s="20">
        <v>111428425</v>
      </c>
      <c r="AA1096" s="21">
        <v>2263690</v>
      </c>
      <c r="AB1096" s="32">
        <v>71970482</v>
      </c>
      <c r="AC1096" s="20">
        <v>87373113</v>
      </c>
      <c r="AD1096" s="20">
        <v>48398304</v>
      </c>
      <c r="AE1096" s="20">
        <v>55745700</v>
      </c>
      <c r="AF1096" s="20">
        <v>29009866</v>
      </c>
      <c r="AG1096" s="20">
        <v>24953697</v>
      </c>
      <c r="AH1096" s="20">
        <v>52852</v>
      </c>
      <c r="AI1096" s="21">
        <v>361257</v>
      </c>
      <c r="AJ1096" s="25">
        <v>5922916</v>
      </c>
      <c r="AK1096" s="25">
        <v>3799881</v>
      </c>
      <c r="AL1096" s="25">
        <v>1120101</v>
      </c>
      <c r="AM1096" s="22">
        <v>1979269</v>
      </c>
      <c r="AN1096" s="20">
        <v>41953364</v>
      </c>
      <c r="AO1096" s="20">
        <v>1065508</v>
      </c>
      <c r="AP1096" s="54">
        <v>587488302</v>
      </c>
      <c r="AQ1096" s="25">
        <v>2068189</v>
      </c>
      <c r="AR1096" s="25">
        <v>3818146</v>
      </c>
      <c r="AS1096" s="54">
        <v>788980</v>
      </c>
      <c r="AT1096" s="54">
        <v>1137957</v>
      </c>
      <c r="AU1096" s="54">
        <v>2467262</v>
      </c>
      <c r="AV1096" s="25">
        <f t="shared" si="68"/>
        <v>10280534</v>
      </c>
      <c r="AW1096" s="165">
        <v>75352147</v>
      </c>
      <c r="AX1096" s="98">
        <f t="shared" si="69"/>
        <v>673120983</v>
      </c>
      <c r="AY1096" s="73"/>
      <c r="AZ1096" s="20">
        <v>29863953</v>
      </c>
      <c r="BA1096" s="20">
        <v>326682</v>
      </c>
      <c r="BB1096" s="19">
        <v>30190635</v>
      </c>
      <c r="BC1096" s="19">
        <f t="shared" si="70"/>
        <v>703311618</v>
      </c>
      <c r="BE1096" s="20">
        <v>32046109</v>
      </c>
      <c r="BF1096" s="21">
        <f t="shared" si="71"/>
        <v>671265509</v>
      </c>
      <c r="BH1096" s="73"/>
      <c r="BI1096" s="73"/>
      <c r="BJ1096" s="73"/>
      <c r="BK1096" s="73"/>
      <c r="BL1096" s="73"/>
      <c r="BM1096" s="73"/>
      <c r="BN1096" s="73"/>
    </row>
    <row r="1097" spans="1:66" ht="22.5" customHeight="1" x14ac:dyDescent="0.2">
      <c r="A1097" s="125" t="s">
        <v>2912</v>
      </c>
      <c r="B1097" s="126" t="s">
        <v>3564</v>
      </c>
      <c r="C1097" s="136" t="s">
        <v>1181</v>
      </c>
      <c r="D1097" s="129">
        <v>2</v>
      </c>
      <c r="E1097" s="130" t="s">
        <v>3561</v>
      </c>
      <c r="F1097" s="19">
        <v>9158819</v>
      </c>
      <c r="G1097" s="20">
        <v>2166950</v>
      </c>
      <c r="H1097" s="20">
        <v>2187090</v>
      </c>
      <c r="I1097" s="20">
        <v>0</v>
      </c>
      <c r="J1097" s="20">
        <v>63052</v>
      </c>
      <c r="K1097" s="20">
        <v>0</v>
      </c>
      <c r="L1097" s="20">
        <v>1796</v>
      </c>
      <c r="M1097" s="20">
        <v>994856</v>
      </c>
      <c r="N1097" s="20">
        <v>574929</v>
      </c>
      <c r="O1097" s="20">
        <v>217042</v>
      </c>
      <c r="P1097" s="20">
        <v>2880594</v>
      </c>
      <c r="Q1097" s="20">
        <v>1088798</v>
      </c>
      <c r="R1097" s="20">
        <v>1902465</v>
      </c>
      <c r="S1097" s="20">
        <v>1789572</v>
      </c>
      <c r="T1097" s="21">
        <v>1067956</v>
      </c>
      <c r="U1097" s="54">
        <v>914592</v>
      </c>
      <c r="V1097" s="20">
        <v>897078</v>
      </c>
      <c r="W1097" s="20">
        <v>436364</v>
      </c>
      <c r="X1097" s="20">
        <v>832000</v>
      </c>
      <c r="Y1097" s="21">
        <v>102498</v>
      </c>
      <c r="Z1097" s="20">
        <v>33502153</v>
      </c>
      <c r="AA1097" s="21">
        <v>296725</v>
      </c>
      <c r="AB1097" s="32">
        <v>14310636</v>
      </c>
      <c r="AC1097" s="20">
        <v>25630810</v>
      </c>
      <c r="AD1097" s="20">
        <v>13023656</v>
      </c>
      <c r="AE1097" s="20">
        <v>16484108</v>
      </c>
      <c r="AF1097" s="20">
        <v>9935793</v>
      </c>
      <c r="AG1097" s="20">
        <v>6370295</v>
      </c>
      <c r="AH1097" s="20">
        <v>216295</v>
      </c>
      <c r="AI1097" s="21">
        <v>96084</v>
      </c>
      <c r="AJ1097" s="25">
        <v>1186697</v>
      </c>
      <c r="AK1097" s="25">
        <v>957115</v>
      </c>
      <c r="AL1097" s="25">
        <v>291822</v>
      </c>
      <c r="AM1097" s="22">
        <v>542298</v>
      </c>
      <c r="AN1097" s="20">
        <v>9113878</v>
      </c>
      <c r="AO1097" s="20">
        <v>567543</v>
      </c>
      <c r="AP1097" s="54">
        <v>159802359</v>
      </c>
      <c r="AQ1097" s="25">
        <v>1011651</v>
      </c>
      <c r="AR1097" s="25">
        <v>1140431</v>
      </c>
      <c r="AS1097" s="54">
        <v>414030</v>
      </c>
      <c r="AT1097" s="54">
        <v>330266</v>
      </c>
      <c r="AU1097" s="54">
        <v>875896</v>
      </c>
      <c r="AV1097" s="25">
        <f t="shared" si="68"/>
        <v>3772274</v>
      </c>
      <c r="AW1097" s="165">
        <v>21331584</v>
      </c>
      <c r="AX1097" s="98">
        <f t="shared" si="69"/>
        <v>184906217</v>
      </c>
      <c r="AY1097" s="73"/>
      <c r="AZ1097" s="20">
        <v>10002164</v>
      </c>
      <c r="BA1097" s="20">
        <v>217199</v>
      </c>
      <c r="BB1097" s="19">
        <v>10219363</v>
      </c>
      <c r="BC1097" s="19">
        <f t="shared" si="70"/>
        <v>195125580</v>
      </c>
      <c r="BE1097" s="20">
        <v>15922628</v>
      </c>
      <c r="BF1097" s="21">
        <f t="shared" si="71"/>
        <v>179202952</v>
      </c>
      <c r="BH1097" s="73"/>
      <c r="BI1097" s="73"/>
      <c r="BJ1097" s="73"/>
      <c r="BK1097" s="73"/>
      <c r="BL1097" s="73"/>
      <c r="BM1097" s="73"/>
      <c r="BN1097" s="73"/>
    </row>
    <row r="1098" spans="1:66" ht="22.5" customHeight="1" x14ac:dyDescent="0.2">
      <c r="A1098" s="125" t="s">
        <v>2913</v>
      </c>
      <c r="B1098" s="126" t="s">
        <v>3564</v>
      </c>
      <c r="C1098" s="136" t="s">
        <v>1182</v>
      </c>
      <c r="D1098" s="129">
        <v>4</v>
      </c>
      <c r="E1098" s="130" t="s">
        <v>3561</v>
      </c>
      <c r="F1098" s="19">
        <v>2098290</v>
      </c>
      <c r="G1098" s="20">
        <v>230584</v>
      </c>
      <c r="H1098" s="20">
        <v>366510</v>
      </c>
      <c r="I1098" s="20">
        <v>0</v>
      </c>
      <c r="J1098" s="20">
        <v>17772</v>
      </c>
      <c r="K1098" s="20">
        <v>0</v>
      </c>
      <c r="L1098" s="20">
        <v>998</v>
      </c>
      <c r="M1098" s="20">
        <v>209656</v>
      </c>
      <c r="N1098" s="20">
        <v>116976</v>
      </c>
      <c r="O1098" s="20">
        <v>40145</v>
      </c>
      <c r="P1098" s="20">
        <v>1802924</v>
      </c>
      <c r="Q1098" s="20">
        <v>303364</v>
      </c>
      <c r="R1098" s="20">
        <v>453465</v>
      </c>
      <c r="S1098" s="20">
        <v>409887</v>
      </c>
      <c r="T1098" s="21">
        <v>277752</v>
      </c>
      <c r="U1098" s="54">
        <v>224238</v>
      </c>
      <c r="V1098" s="20">
        <v>211470</v>
      </c>
      <c r="W1098" s="20">
        <v>111628</v>
      </c>
      <c r="X1098" s="20">
        <v>524058</v>
      </c>
      <c r="Y1098" s="21">
        <v>84254</v>
      </c>
      <c r="Z1098" s="20">
        <v>1052729</v>
      </c>
      <c r="AA1098" s="21">
        <v>740740</v>
      </c>
      <c r="AB1098" s="32">
        <v>2864730</v>
      </c>
      <c r="AC1098" s="20">
        <v>5883286</v>
      </c>
      <c r="AD1098" s="20">
        <v>2874047</v>
      </c>
      <c r="AE1098" s="20">
        <v>3543676</v>
      </c>
      <c r="AF1098" s="20">
        <v>2269859</v>
      </c>
      <c r="AG1098" s="20">
        <v>1277731</v>
      </c>
      <c r="AH1098" s="20">
        <v>130773</v>
      </c>
      <c r="AI1098" s="21">
        <v>36267</v>
      </c>
      <c r="AJ1098" s="25">
        <v>254557</v>
      </c>
      <c r="AK1098" s="25">
        <v>259242</v>
      </c>
      <c r="AL1098" s="25">
        <v>89258</v>
      </c>
      <c r="AM1098" s="22">
        <v>140501</v>
      </c>
      <c r="AN1098" s="20">
        <v>662495</v>
      </c>
      <c r="AO1098" s="20">
        <v>31211</v>
      </c>
      <c r="AP1098" s="54">
        <v>29595073</v>
      </c>
      <c r="AQ1098" s="25">
        <v>546037</v>
      </c>
      <c r="AR1098" s="25">
        <v>457657</v>
      </c>
      <c r="AS1098" s="54">
        <v>173622</v>
      </c>
      <c r="AT1098" s="54">
        <v>134033</v>
      </c>
      <c r="AU1098" s="54">
        <v>402898</v>
      </c>
      <c r="AV1098" s="25">
        <f t="shared" si="68"/>
        <v>1714247</v>
      </c>
      <c r="AW1098" s="165">
        <v>3849388</v>
      </c>
      <c r="AX1098" s="98">
        <f t="shared" si="69"/>
        <v>35158708</v>
      </c>
      <c r="AY1098" s="73"/>
      <c r="AZ1098" s="20">
        <v>2925810</v>
      </c>
      <c r="BA1098" s="20">
        <v>83936</v>
      </c>
      <c r="BB1098" s="19">
        <v>3009746</v>
      </c>
      <c r="BC1098" s="19">
        <f t="shared" si="70"/>
        <v>38168454</v>
      </c>
      <c r="BE1098" s="20">
        <v>1544335</v>
      </c>
      <c r="BF1098" s="21">
        <f t="shared" si="71"/>
        <v>36624119</v>
      </c>
      <c r="BH1098" s="73"/>
      <c r="BI1098" s="73"/>
      <c r="BJ1098" s="73"/>
      <c r="BK1098" s="73"/>
      <c r="BL1098" s="73"/>
      <c r="BM1098" s="73"/>
      <c r="BN1098" s="73"/>
    </row>
    <row r="1099" spans="1:66" ht="22.5" customHeight="1" x14ac:dyDescent="0.2">
      <c r="A1099" s="125" t="s">
        <v>2914</v>
      </c>
      <c r="B1099" s="126" t="s">
        <v>3564</v>
      </c>
      <c r="C1099" s="136" t="s">
        <v>1183</v>
      </c>
      <c r="D1099" s="129">
        <v>3</v>
      </c>
      <c r="E1099" s="130" t="s">
        <v>3561</v>
      </c>
      <c r="F1099" s="19">
        <v>4368551</v>
      </c>
      <c r="G1099" s="20">
        <v>307303</v>
      </c>
      <c r="H1099" s="20">
        <v>451820</v>
      </c>
      <c r="I1099" s="20">
        <v>0</v>
      </c>
      <c r="J1099" s="20">
        <v>0</v>
      </c>
      <c r="K1099" s="20">
        <v>0</v>
      </c>
      <c r="L1099" s="20">
        <v>0</v>
      </c>
      <c r="M1099" s="20">
        <v>480444</v>
      </c>
      <c r="N1099" s="20">
        <v>256336</v>
      </c>
      <c r="O1099" s="20">
        <v>51615</v>
      </c>
      <c r="P1099" s="20">
        <v>475048</v>
      </c>
      <c r="Q1099" s="20">
        <v>666642</v>
      </c>
      <c r="R1099" s="20">
        <v>1017450</v>
      </c>
      <c r="S1099" s="20">
        <v>943008</v>
      </c>
      <c r="T1099" s="21">
        <v>474493</v>
      </c>
      <c r="U1099" s="54">
        <v>425292</v>
      </c>
      <c r="V1099" s="20">
        <v>448539</v>
      </c>
      <c r="W1099" s="20">
        <v>181649</v>
      </c>
      <c r="X1099" s="20">
        <v>0</v>
      </c>
      <c r="Y1099" s="21">
        <v>0</v>
      </c>
      <c r="Z1099" s="20">
        <v>2584124</v>
      </c>
      <c r="AA1099" s="21">
        <v>386815</v>
      </c>
      <c r="AB1099" s="32">
        <v>5380915</v>
      </c>
      <c r="AC1099" s="20">
        <v>11979641</v>
      </c>
      <c r="AD1099" s="20">
        <v>5589389</v>
      </c>
      <c r="AE1099" s="20">
        <v>7384910</v>
      </c>
      <c r="AF1099" s="20">
        <v>4600012</v>
      </c>
      <c r="AG1099" s="20">
        <v>3035825</v>
      </c>
      <c r="AH1099" s="20">
        <v>38644</v>
      </c>
      <c r="AI1099" s="21">
        <v>45687</v>
      </c>
      <c r="AJ1099" s="25">
        <v>579509</v>
      </c>
      <c r="AK1099" s="25">
        <v>493526</v>
      </c>
      <c r="AL1099" s="25">
        <v>137685</v>
      </c>
      <c r="AM1099" s="22">
        <v>289187</v>
      </c>
      <c r="AN1099" s="20">
        <v>4501794</v>
      </c>
      <c r="AO1099" s="20">
        <v>28054</v>
      </c>
      <c r="AP1099" s="54">
        <v>57603907</v>
      </c>
      <c r="AQ1099" s="25">
        <v>757892</v>
      </c>
      <c r="AR1099" s="25">
        <v>860139</v>
      </c>
      <c r="AS1099" s="54">
        <v>152693</v>
      </c>
      <c r="AT1099" s="54">
        <v>192266</v>
      </c>
      <c r="AU1099" s="54">
        <v>625226</v>
      </c>
      <c r="AV1099" s="25">
        <f t="shared" si="68"/>
        <v>2588216</v>
      </c>
      <c r="AW1099" s="165">
        <v>7033061</v>
      </c>
      <c r="AX1099" s="98">
        <f t="shared" si="69"/>
        <v>67225184</v>
      </c>
      <c r="AY1099" s="73"/>
      <c r="AZ1099" s="20">
        <v>5423085</v>
      </c>
      <c r="BA1099" s="20">
        <v>54322</v>
      </c>
      <c r="BB1099" s="19">
        <v>5477407</v>
      </c>
      <c r="BC1099" s="19">
        <f t="shared" si="70"/>
        <v>72702591</v>
      </c>
      <c r="BE1099" s="20">
        <v>3443676</v>
      </c>
      <c r="BF1099" s="21">
        <f t="shared" si="71"/>
        <v>69258915</v>
      </c>
      <c r="BH1099" s="73"/>
      <c r="BI1099" s="73"/>
      <c r="BJ1099" s="73"/>
      <c r="BK1099" s="73"/>
      <c r="BL1099" s="73"/>
      <c r="BM1099" s="73"/>
      <c r="BN1099" s="73"/>
    </row>
    <row r="1100" spans="1:66" ht="22.5" customHeight="1" x14ac:dyDescent="0.2">
      <c r="A1100" s="125" t="s">
        <v>2915</v>
      </c>
      <c r="B1100" s="126" t="s">
        <v>3564</v>
      </c>
      <c r="C1100" s="136" t="s">
        <v>1184</v>
      </c>
      <c r="D1100" s="129">
        <v>5</v>
      </c>
      <c r="E1100" s="130" t="s">
        <v>3561</v>
      </c>
      <c r="F1100" s="19">
        <v>1388533</v>
      </c>
      <c r="G1100" s="20">
        <v>90123</v>
      </c>
      <c r="H1100" s="20">
        <v>111150</v>
      </c>
      <c r="I1100" s="20">
        <v>0</v>
      </c>
      <c r="J1100" s="20">
        <v>0</v>
      </c>
      <c r="K1100" s="20">
        <v>0</v>
      </c>
      <c r="L1100" s="20">
        <v>0</v>
      </c>
      <c r="M1100" s="20">
        <v>117386</v>
      </c>
      <c r="N1100" s="20">
        <v>62255</v>
      </c>
      <c r="O1100" s="20">
        <v>49395</v>
      </c>
      <c r="P1100" s="20">
        <v>124484</v>
      </c>
      <c r="Q1100" s="20">
        <v>204150</v>
      </c>
      <c r="R1100" s="20">
        <v>241785</v>
      </c>
      <c r="S1100" s="20">
        <v>233073</v>
      </c>
      <c r="T1100" s="21">
        <v>115730</v>
      </c>
      <c r="U1100" s="54">
        <v>106806</v>
      </c>
      <c r="V1100" s="20">
        <v>110187</v>
      </c>
      <c r="W1100" s="20">
        <v>50740</v>
      </c>
      <c r="X1100" s="20">
        <v>0</v>
      </c>
      <c r="Y1100" s="21">
        <v>0</v>
      </c>
      <c r="Z1100" s="20">
        <v>694605</v>
      </c>
      <c r="AA1100" s="21">
        <v>155155</v>
      </c>
      <c r="AB1100" s="32">
        <v>464345</v>
      </c>
      <c r="AC1100" s="20">
        <v>2905398</v>
      </c>
      <c r="AD1100" s="20">
        <v>1847936</v>
      </c>
      <c r="AE1100" s="20">
        <v>2007378</v>
      </c>
      <c r="AF1100" s="20">
        <v>1205890</v>
      </c>
      <c r="AG1100" s="20">
        <v>753703</v>
      </c>
      <c r="AH1100" s="20">
        <v>40363</v>
      </c>
      <c r="AI1100" s="21">
        <v>14601</v>
      </c>
      <c r="AJ1100" s="25">
        <v>147552</v>
      </c>
      <c r="AK1100" s="25">
        <v>205570</v>
      </c>
      <c r="AL1100" s="25">
        <v>46894</v>
      </c>
      <c r="AM1100" s="22">
        <v>101519</v>
      </c>
      <c r="AN1100" s="20">
        <v>577294</v>
      </c>
      <c r="AO1100" s="20">
        <v>10322</v>
      </c>
      <c r="AP1100" s="54">
        <v>14184322</v>
      </c>
      <c r="AQ1100" s="25">
        <v>321416</v>
      </c>
      <c r="AR1100" s="25">
        <v>365544</v>
      </c>
      <c r="AS1100" s="54">
        <v>71454</v>
      </c>
      <c r="AT1100" s="54">
        <v>63436</v>
      </c>
      <c r="AU1100" s="54">
        <v>145332</v>
      </c>
      <c r="AV1100" s="25">
        <f t="shared" si="68"/>
        <v>967182</v>
      </c>
      <c r="AW1100" s="165">
        <v>2249376</v>
      </c>
      <c r="AX1100" s="98">
        <f t="shared" si="69"/>
        <v>17400880</v>
      </c>
      <c r="AY1100" s="73"/>
      <c r="AZ1100" s="20">
        <v>1834216</v>
      </c>
      <c r="BA1100" s="20">
        <v>23780</v>
      </c>
      <c r="BB1100" s="19">
        <v>1857996</v>
      </c>
      <c r="BC1100" s="19">
        <f t="shared" si="70"/>
        <v>19258876</v>
      </c>
      <c r="BE1100" s="20">
        <v>668048</v>
      </c>
      <c r="BF1100" s="21">
        <f t="shared" si="71"/>
        <v>18590828</v>
      </c>
      <c r="BH1100" s="73"/>
      <c r="BI1100" s="73"/>
      <c r="BJ1100" s="73"/>
      <c r="BK1100" s="73"/>
      <c r="BL1100" s="73"/>
      <c r="BM1100" s="73"/>
      <c r="BN1100" s="73"/>
    </row>
    <row r="1101" spans="1:66" ht="22.5" customHeight="1" x14ac:dyDescent="0.2">
      <c r="A1101" s="125" t="s">
        <v>2916</v>
      </c>
      <c r="B1101" s="126" t="s">
        <v>3564</v>
      </c>
      <c r="C1101" s="136" t="s">
        <v>1185</v>
      </c>
      <c r="D1101" s="129">
        <v>3</v>
      </c>
      <c r="E1101" s="130" t="s">
        <v>3561</v>
      </c>
      <c r="F1101" s="19">
        <v>4230057</v>
      </c>
      <c r="G1101" s="20">
        <v>312793</v>
      </c>
      <c r="H1101" s="20">
        <v>318820</v>
      </c>
      <c r="I1101" s="20">
        <v>0</v>
      </c>
      <c r="J1101" s="20">
        <v>0</v>
      </c>
      <c r="K1101" s="20">
        <v>0</v>
      </c>
      <c r="L1101" s="20">
        <v>0</v>
      </c>
      <c r="M1101" s="20">
        <v>462057</v>
      </c>
      <c r="N1101" s="20">
        <v>251013</v>
      </c>
      <c r="O1101" s="20">
        <v>69560</v>
      </c>
      <c r="P1101" s="20">
        <v>540519</v>
      </c>
      <c r="Q1101" s="20">
        <v>581034</v>
      </c>
      <c r="R1101" s="20">
        <v>966465</v>
      </c>
      <c r="S1101" s="20">
        <v>930506</v>
      </c>
      <c r="T1101" s="21">
        <v>416628</v>
      </c>
      <c r="U1101" s="54">
        <v>387324</v>
      </c>
      <c r="V1101" s="20">
        <v>410697</v>
      </c>
      <c r="W1101" s="20">
        <v>182664</v>
      </c>
      <c r="X1101" s="20">
        <v>0</v>
      </c>
      <c r="Y1101" s="21">
        <v>0</v>
      </c>
      <c r="Z1101" s="20">
        <v>2263755</v>
      </c>
      <c r="AA1101" s="21">
        <v>496210</v>
      </c>
      <c r="AB1101" s="32">
        <v>3403134</v>
      </c>
      <c r="AC1101" s="20">
        <v>10658849</v>
      </c>
      <c r="AD1101" s="20">
        <v>4700360</v>
      </c>
      <c r="AE1101" s="20">
        <v>5763944</v>
      </c>
      <c r="AF1101" s="20">
        <v>3712097</v>
      </c>
      <c r="AG1101" s="20">
        <v>2674927</v>
      </c>
      <c r="AH1101" s="20">
        <v>26336</v>
      </c>
      <c r="AI1101" s="21">
        <v>48042</v>
      </c>
      <c r="AJ1101" s="25">
        <v>561115</v>
      </c>
      <c r="AK1101" s="25">
        <v>501511</v>
      </c>
      <c r="AL1101" s="25">
        <v>115807</v>
      </c>
      <c r="AM1101" s="22">
        <v>293219</v>
      </c>
      <c r="AN1101" s="20">
        <v>3059914</v>
      </c>
      <c r="AO1101" s="20">
        <v>26835</v>
      </c>
      <c r="AP1101" s="54">
        <v>48366192</v>
      </c>
      <c r="AQ1101" s="25">
        <v>759903</v>
      </c>
      <c r="AR1101" s="25">
        <v>774758</v>
      </c>
      <c r="AS1101" s="54">
        <v>133078</v>
      </c>
      <c r="AT1101" s="54">
        <v>138897</v>
      </c>
      <c r="AU1101" s="54">
        <v>476098</v>
      </c>
      <c r="AV1101" s="25">
        <f t="shared" si="68"/>
        <v>2282734</v>
      </c>
      <c r="AW1101" s="165">
        <v>5638628</v>
      </c>
      <c r="AX1101" s="98">
        <f t="shared" si="69"/>
        <v>56287554</v>
      </c>
      <c r="AY1101" s="73"/>
      <c r="AZ1101" s="20">
        <v>5241236</v>
      </c>
      <c r="BA1101" s="20">
        <v>51935</v>
      </c>
      <c r="BB1101" s="19">
        <v>5293171</v>
      </c>
      <c r="BC1101" s="19">
        <f t="shared" si="70"/>
        <v>61580725</v>
      </c>
      <c r="BE1101" s="20">
        <v>1358794</v>
      </c>
      <c r="BF1101" s="21">
        <f t="shared" si="71"/>
        <v>60221931</v>
      </c>
      <c r="BH1101" s="73"/>
      <c r="BI1101" s="73"/>
      <c r="BJ1101" s="73"/>
      <c r="BK1101" s="73"/>
      <c r="BL1101" s="73"/>
      <c r="BM1101" s="73"/>
      <c r="BN1101" s="73"/>
    </row>
    <row r="1102" spans="1:66" ht="22.5" customHeight="1" x14ac:dyDescent="0.2">
      <c r="A1102" s="125" t="s">
        <v>2917</v>
      </c>
      <c r="B1102" s="126" t="s">
        <v>3564</v>
      </c>
      <c r="C1102" s="136" t="s">
        <v>1186</v>
      </c>
      <c r="D1102" s="129">
        <v>5</v>
      </c>
      <c r="E1102" s="130" t="s">
        <v>3561</v>
      </c>
      <c r="F1102" s="19">
        <v>1052561</v>
      </c>
      <c r="G1102" s="20">
        <v>81282</v>
      </c>
      <c r="H1102" s="20">
        <v>136230</v>
      </c>
      <c r="I1102" s="20">
        <v>0</v>
      </c>
      <c r="J1102" s="20">
        <v>10576</v>
      </c>
      <c r="K1102" s="20">
        <v>0</v>
      </c>
      <c r="L1102" s="20">
        <v>0</v>
      </c>
      <c r="M1102" s="20">
        <v>79234</v>
      </c>
      <c r="N1102" s="20">
        <v>43297</v>
      </c>
      <c r="O1102" s="20">
        <v>8547</v>
      </c>
      <c r="P1102" s="20">
        <v>549512</v>
      </c>
      <c r="Q1102" s="20">
        <v>104229</v>
      </c>
      <c r="R1102" s="20">
        <v>161055</v>
      </c>
      <c r="S1102" s="20">
        <v>168777</v>
      </c>
      <c r="T1102" s="21">
        <v>92584</v>
      </c>
      <c r="U1102" s="54">
        <v>81942</v>
      </c>
      <c r="V1102" s="20">
        <v>80136</v>
      </c>
      <c r="W1102" s="20">
        <v>30444</v>
      </c>
      <c r="X1102" s="20">
        <v>0</v>
      </c>
      <c r="Y1102" s="21">
        <v>0</v>
      </c>
      <c r="Z1102" s="20">
        <v>485576</v>
      </c>
      <c r="AA1102" s="21">
        <v>225940</v>
      </c>
      <c r="AB1102" s="32">
        <v>878992</v>
      </c>
      <c r="AC1102" s="20">
        <v>2335359</v>
      </c>
      <c r="AD1102" s="20">
        <v>1188496</v>
      </c>
      <c r="AE1102" s="20">
        <v>1221500</v>
      </c>
      <c r="AF1102" s="20">
        <v>788981</v>
      </c>
      <c r="AG1102" s="20">
        <v>483371</v>
      </c>
      <c r="AH1102" s="20">
        <v>21630</v>
      </c>
      <c r="AI1102" s="21">
        <v>8949</v>
      </c>
      <c r="AJ1102" s="25">
        <v>108794</v>
      </c>
      <c r="AK1102" s="25">
        <v>144387</v>
      </c>
      <c r="AL1102" s="25">
        <v>34749</v>
      </c>
      <c r="AM1102" s="22">
        <v>73528</v>
      </c>
      <c r="AN1102" s="20">
        <v>286533</v>
      </c>
      <c r="AO1102" s="20">
        <v>10517</v>
      </c>
      <c r="AP1102" s="54">
        <v>10977708</v>
      </c>
      <c r="AQ1102" s="25">
        <v>291618</v>
      </c>
      <c r="AR1102" s="25">
        <v>238581</v>
      </c>
      <c r="AS1102" s="54">
        <v>62975</v>
      </c>
      <c r="AT1102" s="54">
        <v>71426</v>
      </c>
      <c r="AU1102" s="54">
        <v>129388</v>
      </c>
      <c r="AV1102" s="25">
        <f t="shared" si="68"/>
        <v>793988</v>
      </c>
      <c r="AW1102" s="165">
        <v>1683260</v>
      </c>
      <c r="AX1102" s="98">
        <f t="shared" si="69"/>
        <v>13454956</v>
      </c>
      <c r="AY1102" s="73"/>
      <c r="AZ1102" s="20">
        <v>1380317</v>
      </c>
      <c r="BA1102" s="20">
        <v>21371</v>
      </c>
      <c r="BB1102" s="19">
        <v>1401688</v>
      </c>
      <c r="BC1102" s="19">
        <f t="shared" si="70"/>
        <v>14856644</v>
      </c>
      <c r="BE1102" s="20">
        <v>398562</v>
      </c>
      <c r="BF1102" s="21">
        <f t="shared" si="71"/>
        <v>14458082</v>
      </c>
      <c r="BH1102" s="73"/>
      <c r="BI1102" s="73"/>
      <c r="BJ1102" s="73"/>
      <c r="BK1102" s="73"/>
      <c r="BL1102" s="73"/>
      <c r="BM1102" s="73"/>
      <c r="BN1102" s="73"/>
    </row>
    <row r="1103" spans="1:66" ht="22.5" customHeight="1" x14ac:dyDescent="0.2">
      <c r="A1103" s="125" t="s">
        <v>2918</v>
      </c>
      <c r="B1103" s="126" t="s">
        <v>3564</v>
      </c>
      <c r="C1103" s="136" t="s">
        <v>1187</v>
      </c>
      <c r="D1103" s="129">
        <v>3</v>
      </c>
      <c r="E1103" s="130" t="s">
        <v>3561</v>
      </c>
      <c r="F1103" s="19">
        <v>3731543</v>
      </c>
      <c r="G1103" s="20">
        <v>392934</v>
      </c>
      <c r="H1103" s="20">
        <v>453340</v>
      </c>
      <c r="I1103" s="20">
        <v>0</v>
      </c>
      <c r="J1103" s="20">
        <v>0</v>
      </c>
      <c r="K1103" s="20">
        <v>0</v>
      </c>
      <c r="L1103" s="20">
        <v>0</v>
      </c>
      <c r="M1103" s="20">
        <v>412767</v>
      </c>
      <c r="N1103" s="20">
        <v>220304</v>
      </c>
      <c r="O1103" s="20">
        <v>52651</v>
      </c>
      <c r="P1103" s="20">
        <v>747752</v>
      </c>
      <c r="Q1103" s="20">
        <v>523227</v>
      </c>
      <c r="R1103" s="20">
        <v>784935</v>
      </c>
      <c r="S1103" s="20">
        <v>742976</v>
      </c>
      <c r="T1103" s="21">
        <v>474493</v>
      </c>
      <c r="U1103" s="54">
        <v>369096</v>
      </c>
      <c r="V1103" s="20">
        <v>390663</v>
      </c>
      <c r="W1103" s="20">
        <v>182664</v>
      </c>
      <c r="X1103" s="20">
        <v>0</v>
      </c>
      <c r="Y1103" s="21">
        <v>0</v>
      </c>
      <c r="Z1103" s="20">
        <v>1933516</v>
      </c>
      <c r="AA1103" s="21">
        <v>446875</v>
      </c>
      <c r="AB1103" s="32">
        <v>3382987</v>
      </c>
      <c r="AC1103" s="20">
        <v>9554810</v>
      </c>
      <c r="AD1103" s="20">
        <v>3681239</v>
      </c>
      <c r="AE1103" s="20">
        <v>6265318</v>
      </c>
      <c r="AF1103" s="20">
        <v>4456400</v>
      </c>
      <c r="AG1103" s="20">
        <v>2928477</v>
      </c>
      <c r="AH1103" s="20">
        <v>132311</v>
      </c>
      <c r="AI1103" s="21">
        <v>72063</v>
      </c>
      <c r="AJ1103" s="25">
        <v>445669</v>
      </c>
      <c r="AK1103" s="25">
        <v>438373</v>
      </c>
      <c r="AL1103" s="25">
        <v>129459</v>
      </c>
      <c r="AM1103" s="22">
        <v>259332</v>
      </c>
      <c r="AN1103" s="20">
        <v>2452937</v>
      </c>
      <c r="AO1103" s="20">
        <v>67876</v>
      </c>
      <c r="AP1103" s="54">
        <v>46126987</v>
      </c>
      <c r="AQ1103" s="25">
        <v>809339</v>
      </c>
      <c r="AR1103" s="25">
        <v>737491</v>
      </c>
      <c r="AS1103" s="54">
        <v>215957</v>
      </c>
      <c r="AT1103" s="54">
        <v>145016</v>
      </c>
      <c r="AU1103" s="54">
        <v>604382</v>
      </c>
      <c r="AV1103" s="25">
        <f t="shared" si="68"/>
        <v>2512185</v>
      </c>
      <c r="AW1103" s="165">
        <v>7220474</v>
      </c>
      <c r="AX1103" s="98">
        <f t="shared" si="69"/>
        <v>55859646</v>
      </c>
      <c r="AY1103" s="73"/>
      <c r="AZ1103" s="20">
        <v>4863110</v>
      </c>
      <c r="BA1103" s="20">
        <v>103340</v>
      </c>
      <c r="BB1103" s="19">
        <v>4966450</v>
      </c>
      <c r="BC1103" s="19">
        <f t="shared" si="70"/>
        <v>60826096</v>
      </c>
      <c r="BE1103" s="20">
        <v>3007854</v>
      </c>
      <c r="BF1103" s="21">
        <f t="shared" si="71"/>
        <v>57818242</v>
      </c>
      <c r="BH1103" s="73"/>
      <c r="BI1103" s="73"/>
      <c r="BJ1103" s="73"/>
      <c r="BK1103" s="73"/>
      <c r="BL1103" s="73"/>
      <c r="BM1103" s="73"/>
      <c r="BN1103" s="73"/>
    </row>
    <row r="1104" spans="1:66" ht="22.5" customHeight="1" x14ac:dyDescent="0.2">
      <c r="A1104" s="125" t="s">
        <v>2919</v>
      </c>
      <c r="B1104" s="126" t="s">
        <v>3564</v>
      </c>
      <c r="C1104" s="136" t="s">
        <v>1188</v>
      </c>
      <c r="D1104" s="129">
        <v>5</v>
      </c>
      <c r="E1104" s="130" t="s">
        <v>3561</v>
      </c>
      <c r="F1104" s="19">
        <v>1085681</v>
      </c>
      <c r="G1104" s="20">
        <v>121139</v>
      </c>
      <c r="H1104" s="20">
        <v>115330</v>
      </c>
      <c r="I1104" s="20">
        <v>0</v>
      </c>
      <c r="J1104" s="20">
        <v>6923</v>
      </c>
      <c r="K1104" s="20">
        <v>0</v>
      </c>
      <c r="L1104" s="20">
        <v>0</v>
      </c>
      <c r="M1104" s="20">
        <v>88362</v>
      </c>
      <c r="N1104" s="20">
        <v>47618</v>
      </c>
      <c r="O1104" s="20">
        <v>9324</v>
      </c>
      <c r="P1104" s="20">
        <v>247769</v>
      </c>
      <c r="Q1104" s="20">
        <v>114434</v>
      </c>
      <c r="R1104" s="20">
        <v>203895</v>
      </c>
      <c r="S1104" s="20">
        <v>209855</v>
      </c>
      <c r="T1104" s="21">
        <v>127303</v>
      </c>
      <c r="U1104" s="54">
        <v>100422</v>
      </c>
      <c r="V1104" s="20">
        <v>106848</v>
      </c>
      <c r="W1104" s="20">
        <v>50740</v>
      </c>
      <c r="X1104" s="20">
        <v>0</v>
      </c>
      <c r="Y1104" s="21">
        <v>0</v>
      </c>
      <c r="Z1104" s="20">
        <v>560080</v>
      </c>
      <c r="AA1104" s="21">
        <v>153010</v>
      </c>
      <c r="AB1104" s="32">
        <v>733348</v>
      </c>
      <c r="AC1104" s="20">
        <v>2420952</v>
      </c>
      <c r="AD1104" s="20">
        <v>1347309</v>
      </c>
      <c r="AE1104" s="20">
        <v>1656075</v>
      </c>
      <c r="AF1104" s="20">
        <v>984193</v>
      </c>
      <c r="AG1104" s="20">
        <v>511653</v>
      </c>
      <c r="AH1104" s="20">
        <v>95568</v>
      </c>
      <c r="AI1104" s="21">
        <v>16956</v>
      </c>
      <c r="AJ1104" s="25">
        <v>120154</v>
      </c>
      <c r="AK1104" s="25">
        <v>147383</v>
      </c>
      <c r="AL1104" s="25">
        <v>39687</v>
      </c>
      <c r="AM1104" s="22">
        <v>74728</v>
      </c>
      <c r="AN1104" s="20">
        <v>393922</v>
      </c>
      <c r="AO1104" s="20">
        <v>17200</v>
      </c>
      <c r="AP1104" s="54">
        <v>11907861</v>
      </c>
      <c r="AQ1104" s="25">
        <v>286707</v>
      </c>
      <c r="AR1104" s="25">
        <v>243753</v>
      </c>
      <c r="AS1104" s="54">
        <v>100115</v>
      </c>
      <c r="AT1104" s="54">
        <v>70210</v>
      </c>
      <c r="AU1104" s="54">
        <v>172517</v>
      </c>
      <c r="AV1104" s="25">
        <f t="shared" si="68"/>
        <v>873302</v>
      </c>
      <c r="AW1104" s="165">
        <v>1911186</v>
      </c>
      <c r="AX1104" s="98">
        <f t="shared" si="69"/>
        <v>14692349</v>
      </c>
      <c r="AY1104" s="73"/>
      <c r="AZ1104" s="20">
        <v>1533510</v>
      </c>
      <c r="BA1104" s="20">
        <v>46521</v>
      </c>
      <c r="BB1104" s="19">
        <v>1580031</v>
      </c>
      <c r="BC1104" s="19">
        <f t="shared" si="70"/>
        <v>16272380</v>
      </c>
      <c r="BE1104" s="20">
        <v>380244</v>
      </c>
      <c r="BF1104" s="21">
        <f t="shared" si="71"/>
        <v>15892136</v>
      </c>
      <c r="BH1104" s="73"/>
      <c r="BI1104" s="73"/>
      <c r="BJ1104" s="73"/>
      <c r="BK1104" s="73"/>
      <c r="BL1104" s="73"/>
      <c r="BM1104" s="73"/>
      <c r="BN1104" s="73"/>
    </row>
    <row r="1105" spans="1:66" ht="22.5" customHeight="1" x14ac:dyDescent="0.2">
      <c r="A1105" s="125" t="s">
        <v>2920</v>
      </c>
      <c r="B1105" s="126" t="s">
        <v>3564</v>
      </c>
      <c r="C1105" s="136" t="s">
        <v>1189</v>
      </c>
      <c r="D1105" s="129">
        <v>5</v>
      </c>
      <c r="E1105" s="130" t="s">
        <v>3561</v>
      </c>
      <c r="F1105" s="19">
        <v>1691685</v>
      </c>
      <c r="G1105" s="20">
        <v>102743</v>
      </c>
      <c r="H1105" s="20">
        <v>121980</v>
      </c>
      <c r="I1105" s="20">
        <v>0</v>
      </c>
      <c r="J1105" s="20">
        <v>0</v>
      </c>
      <c r="K1105" s="20">
        <v>0</v>
      </c>
      <c r="L1105" s="20">
        <v>0</v>
      </c>
      <c r="M1105" s="20">
        <v>160679</v>
      </c>
      <c r="N1105" s="20">
        <v>84168</v>
      </c>
      <c r="O1105" s="20">
        <v>7918</v>
      </c>
      <c r="P1105" s="20">
        <v>320272</v>
      </c>
      <c r="Q1105" s="20">
        <v>244471</v>
      </c>
      <c r="R1105" s="20">
        <v>271800</v>
      </c>
      <c r="S1105" s="20">
        <v>312550</v>
      </c>
      <c r="T1105" s="21">
        <v>168966</v>
      </c>
      <c r="U1105" s="54">
        <v>133602</v>
      </c>
      <c r="V1105" s="20">
        <v>175854</v>
      </c>
      <c r="W1105" s="20">
        <v>81184</v>
      </c>
      <c r="X1105" s="20">
        <v>0</v>
      </c>
      <c r="Y1105" s="21">
        <v>0</v>
      </c>
      <c r="Z1105" s="20">
        <v>1018511</v>
      </c>
      <c r="AA1105" s="21">
        <v>63635</v>
      </c>
      <c r="AB1105" s="32">
        <v>2693694</v>
      </c>
      <c r="AC1105" s="20">
        <v>4383913</v>
      </c>
      <c r="AD1105" s="20">
        <v>1656457</v>
      </c>
      <c r="AE1105" s="20">
        <v>2896560</v>
      </c>
      <c r="AF1105" s="20">
        <v>1839184</v>
      </c>
      <c r="AG1105" s="20">
        <v>948931</v>
      </c>
      <c r="AH1105" s="20">
        <v>15385</v>
      </c>
      <c r="AI1105" s="21">
        <v>16956</v>
      </c>
      <c r="AJ1105" s="25">
        <v>208634</v>
      </c>
      <c r="AK1105" s="25">
        <v>247826</v>
      </c>
      <c r="AL1105" s="25">
        <v>68472</v>
      </c>
      <c r="AM1105" s="22">
        <v>129852</v>
      </c>
      <c r="AN1105" s="20">
        <v>1045496</v>
      </c>
      <c r="AO1105" s="20">
        <v>11009</v>
      </c>
      <c r="AP1105" s="54">
        <v>21122387</v>
      </c>
      <c r="AQ1105" s="25">
        <v>474625</v>
      </c>
      <c r="AR1105" s="25">
        <v>488957</v>
      </c>
      <c r="AS1105" s="54">
        <v>102685</v>
      </c>
      <c r="AT1105" s="54">
        <v>111690</v>
      </c>
      <c r="AU1105" s="54">
        <v>308572</v>
      </c>
      <c r="AV1105" s="25">
        <f t="shared" si="68"/>
        <v>1486529</v>
      </c>
      <c r="AW1105" s="165">
        <v>3172536</v>
      </c>
      <c r="AX1105" s="98">
        <f t="shared" si="69"/>
        <v>25781452</v>
      </c>
      <c r="AY1105" s="73"/>
      <c r="AZ1105" s="20">
        <v>2320045</v>
      </c>
      <c r="BA1105" s="20">
        <v>20487</v>
      </c>
      <c r="BB1105" s="19">
        <v>2340532</v>
      </c>
      <c r="BC1105" s="19">
        <f t="shared" si="70"/>
        <v>28121984</v>
      </c>
      <c r="BE1105" s="20">
        <v>754437</v>
      </c>
      <c r="BF1105" s="21">
        <f t="shared" si="71"/>
        <v>27367547</v>
      </c>
      <c r="BH1105" s="73"/>
      <c r="BI1105" s="73"/>
      <c r="BJ1105" s="73"/>
      <c r="BK1105" s="73"/>
      <c r="BL1105" s="73"/>
      <c r="BM1105" s="73"/>
      <c r="BN1105" s="73"/>
    </row>
    <row r="1106" spans="1:66" ht="22.5" customHeight="1" x14ac:dyDescent="0.2">
      <c r="A1106" s="125" t="s">
        <v>2921</v>
      </c>
      <c r="B1106" s="126" t="s">
        <v>3564</v>
      </c>
      <c r="C1106" s="136" t="s">
        <v>1190</v>
      </c>
      <c r="D1106" s="129">
        <v>3</v>
      </c>
      <c r="E1106" s="130" t="s">
        <v>3561</v>
      </c>
      <c r="F1106" s="19">
        <v>4271848</v>
      </c>
      <c r="G1106" s="20">
        <v>366054</v>
      </c>
      <c r="H1106" s="20">
        <v>493050</v>
      </c>
      <c r="I1106" s="20">
        <v>0</v>
      </c>
      <c r="J1106" s="20">
        <v>0</v>
      </c>
      <c r="K1106" s="20">
        <v>0</v>
      </c>
      <c r="L1106" s="20">
        <v>0</v>
      </c>
      <c r="M1106" s="20">
        <v>467259</v>
      </c>
      <c r="N1106" s="20">
        <v>251932</v>
      </c>
      <c r="O1106" s="20">
        <v>37222</v>
      </c>
      <c r="P1106" s="20">
        <v>715530</v>
      </c>
      <c r="Q1106" s="20">
        <v>577865</v>
      </c>
      <c r="R1106" s="20">
        <v>899280</v>
      </c>
      <c r="S1106" s="20">
        <v>846564</v>
      </c>
      <c r="T1106" s="21">
        <v>520901</v>
      </c>
      <c r="U1106" s="54">
        <v>438606</v>
      </c>
      <c r="V1106" s="20">
        <v>446313</v>
      </c>
      <c r="W1106" s="20">
        <v>192812</v>
      </c>
      <c r="X1106" s="20">
        <v>0</v>
      </c>
      <c r="Y1106" s="21">
        <v>0</v>
      </c>
      <c r="Z1106" s="20">
        <v>2225025</v>
      </c>
      <c r="AA1106" s="21">
        <v>322465</v>
      </c>
      <c r="AB1106" s="32">
        <v>3964625</v>
      </c>
      <c r="AC1106" s="20">
        <v>9783363</v>
      </c>
      <c r="AD1106" s="20">
        <v>5331879</v>
      </c>
      <c r="AE1106" s="20">
        <v>6743308</v>
      </c>
      <c r="AF1106" s="20">
        <v>4583831</v>
      </c>
      <c r="AG1106" s="20">
        <v>2828047</v>
      </c>
      <c r="AH1106" s="20">
        <v>124347</v>
      </c>
      <c r="AI1106" s="21">
        <v>55578</v>
      </c>
      <c r="AJ1106" s="25">
        <v>564230</v>
      </c>
      <c r="AK1106" s="25">
        <v>476806</v>
      </c>
      <c r="AL1106" s="25">
        <v>134942</v>
      </c>
      <c r="AM1106" s="22">
        <v>280100</v>
      </c>
      <c r="AN1106" s="20">
        <v>2884033</v>
      </c>
      <c r="AO1106" s="20">
        <v>44096</v>
      </c>
      <c r="AP1106" s="54">
        <v>50871911</v>
      </c>
      <c r="AQ1106" s="25">
        <v>748829</v>
      </c>
      <c r="AR1106" s="25">
        <v>717264</v>
      </c>
      <c r="AS1106" s="54">
        <v>281221</v>
      </c>
      <c r="AT1106" s="54">
        <v>173313</v>
      </c>
      <c r="AU1106" s="54">
        <v>615719</v>
      </c>
      <c r="AV1106" s="25">
        <f t="shared" si="68"/>
        <v>2536346</v>
      </c>
      <c r="AW1106" s="165">
        <v>8895126</v>
      </c>
      <c r="AX1106" s="98">
        <f t="shared" si="69"/>
        <v>62303383</v>
      </c>
      <c r="AY1106" s="73"/>
      <c r="AZ1106" s="20">
        <v>5379490</v>
      </c>
      <c r="BA1106" s="20">
        <v>94654</v>
      </c>
      <c r="BB1106" s="19">
        <v>5474144</v>
      </c>
      <c r="BC1106" s="19">
        <f t="shared" si="70"/>
        <v>67777527</v>
      </c>
      <c r="BE1106" s="20">
        <v>3264612</v>
      </c>
      <c r="BF1106" s="21">
        <f t="shared" si="71"/>
        <v>64512915</v>
      </c>
      <c r="BH1106" s="73"/>
      <c r="BI1106" s="73"/>
      <c r="BJ1106" s="73"/>
      <c r="BK1106" s="73"/>
      <c r="BL1106" s="73"/>
      <c r="BM1106" s="73"/>
      <c r="BN1106" s="73"/>
    </row>
    <row r="1107" spans="1:66" ht="22.5" customHeight="1" x14ac:dyDescent="0.2">
      <c r="A1107" s="125" t="s">
        <v>2922</v>
      </c>
      <c r="B1107" s="126" t="s">
        <v>3564</v>
      </c>
      <c r="C1107" s="136" t="s">
        <v>1191</v>
      </c>
      <c r="D1107" s="129">
        <v>4</v>
      </c>
      <c r="E1107" s="130" t="s">
        <v>3561</v>
      </c>
      <c r="F1107" s="19">
        <v>3087198</v>
      </c>
      <c r="G1107" s="20">
        <v>317142</v>
      </c>
      <c r="H1107" s="20">
        <v>412300</v>
      </c>
      <c r="I1107" s="20">
        <v>0</v>
      </c>
      <c r="J1107" s="20">
        <v>0</v>
      </c>
      <c r="K1107" s="20">
        <v>0</v>
      </c>
      <c r="L1107" s="20">
        <v>0</v>
      </c>
      <c r="M1107" s="20">
        <v>330049</v>
      </c>
      <c r="N1107" s="20">
        <v>178052</v>
      </c>
      <c r="O1107" s="20">
        <v>41144</v>
      </c>
      <c r="P1107" s="20">
        <v>396941</v>
      </c>
      <c r="Q1107" s="20">
        <v>437172</v>
      </c>
      <c r="R1107" s="20">
        <v>713475</v>
      </c>
      <c r="S1107" s="20">
        <v>643853</v>
      </c>
      <c r="T1107" s="21">
        <v>370336</v>
      </c>
      <c r="U1107" s="54">
        <v>331548</v>
      </c>
      <c r="V1107" s="20">
        <v>337239</v>
      </c>
      <c r="W1107" s="20">
        <v>142072</v>
      </c>
      <c r="X1107" s="20">
        <v>0</v>
      </c>
      <c r="Y1107" s="21">
        <v>0</v>
      </c>
      <c r="Z1107" s="20">
        <v>1700691</v>
      </c>
      <c r="AA1107" s="21">
        <v>411125</v>
      </c>
      <c r="AB1107" s="32">
        <v>1829917</v>
      </c>
      <c r="AC1107" s="20">
        <v>7547696</v>
      </c>
      <c r="AD1107" s="20">
        <v>2364735</v>
      </c>
      <c r="AE1107" s="20">
        <v>4114361</v>
      </c>
      <c r="AF1107" s="20">
        <v>2843019</v>
      </c>
      <c r="AG1107" s="20">
        <v>1824283</v>
      </c>
      <c r="AH1107" s="20">
        <v>125071</v>
      </c>
      <c r="AI1107" s="21">
        <v>46158</v>
      </c>
      <c r="AJ1107" s="25">
        <v>416403</v>
      </c>
      <c r="AK1107" s="25">
        <v>360789</v>
      </c>
      <c r="AL1107" s="25">
        <v>93118</v>
      </c>
      <c r="AM1107" s="22">
        <v>215725</v>
      </c>
      <c r="AN1107" s="20">
        <v>1332231</v>
      </c>
      <c r="AO1107" s="20">
        <v>35086</v>
      </c>
      <c r="AP1107" s="54">
        <v>32998929</v>
      </c>
      <c r="AQ1107" s="25">
        <v>548152</v>
      </c>
      <c r="AR1107" s="25">
        <v>556641</v>
      </c>
      <c r="AS1107" s="54">
        <v>133536</v>
      </c>
      <c r="AT1107" s="54">
        <v>116335</v>
      </c>
      <c r="AU1107" s="54">
        <v>395687</v>
      </c>
      <c r="AV1107" s="25">
        <f t="shared" si="68"/>
        <v>1750351</v>
      </c>
      <c r="AW1107" s="165">
        <v>4542621</v>
      </c>
      <c r="AX1107" s="98">
        <f t="shared" si="69"/>
        <v>39291901</v>
      </c>
      <c r="AY1107" s="73"/>
      <c r="AZ1107" s="20">
        <v>4115002</v>
      </c>
      <c r="BA1107" s="20">
        <v>84975</v>
      </c>
      <c r="BB1107" s="19">
        <v>4199977</v>
      </c>
      <c r="BC1107" s="19">
        <f t="shared" si="70"/>
        <v>43491878</v>
      </c>
      <c r="BE1107" s="20">
        <v>333007</v>
      </c>
      <c r="BF1107" s="21">
        <f t="shared" si="71"/>
        <v>43158871</v>
      </c>
      <c r="BH1107" s="73"/>
      <c r="BI1107" s="73"/>
      <c r="BJ1107" s="73"/>
      <c r="BK1107" s="73"/>
      <c r="BL1107" s="73"/>
      <c r="BM1107" s="73"/>
      <c r="BN1107" s="73"/>
    </row>
    <row r="1108" spans="1:66" ht="22.5" customHeight="1" x14ac:dyDescent="0.2">
      <c r="A1108" s="125" t="s">
        <v>2923</v>
      </c>
      <c r="B1108" s="126" t="s">
        <v>3564</v>
      </c>
      <c r="C1108" s="136" t="s">
        <v>1192</v>
      </c>
      <c r="D1108" s="129">
        <v>3</v>
      </c>
      <c r="E1108" s="130" t="s">
        <v>3561</v>
      </c>
      <c r="F1108" s="19">
        <v>2851655</v>
      </c>
      <c r="G1108" s="20">
        <v>251475</v>
      </c>
      <c r="H1108" s="20">
        <v>308180</v>
      </c>
      <c r="I1108" s="20">
        <v>0</v>
      </c>
      <c r="J1108" s="20">
        <v>0</v>
      </c>
      <c r="K1108" s="20">
        <v>0</v>
      </c>
      <c r="L1108" s="20">
        <v>0</v>
      </c>
      <c r="M1108" s="20">
        <v>304590</v>
      </c>
      <c r="N1108" s="20">
        <v>163485</v>
      </c>
      <c r="O1108" s="20">
        <v>16021</v>
      </c>
      <c r="P1108" s="20">
        <v>1289586</v>
      </c>
      <c r="Q1108" s="20">
        <v>412682</v>
      </c>
      <c r="R1108" s="20">
        <v>591840</v>
      </c>
      <c r="S1108" s="20">
        <v>582236</v>
      </c>
      <c r="T1108" s="21">
        <v>324044</v>
      </c>
      <c r="U1108" s="54">
        <v>283332</v>
      </c>
      <c r="V1108" s="20">
        <v>307188</v>
      </c>
      <c r="W1108" s="20">
        <v>152220</v>
      </c>
      <c r="X1108" s="20">
        <v>0</v>
      </c>
      <c r="Y1108" s="21">
        <v>0</v>
      </c>
      <c r="Z1108" s="20">
        <v>1589600</v>
      </c>
      <c r="AA1108" s="21">
        <v>197340</v>
      </c>
      <c r="AB1108" s="32">
        <v>4146433</v>
      </c>
      <c r="AC1108" s="20">
        <v>7579828</v>
      </c>
      <c r="AD1108" s="20">
        <v>3947516</v>
      </c>
      <c r="AE1108" s="20">
        <v>5155288</v>
      </c>
      <c r="AF1108" s="20">
        <v>3285769</v>
      </c>
      <c r="AG1108" s="20">
        <v>1672584</v>
      </c>
      <c r="AH1108" s="20">
        <v>109053</v>
      </c>
      <c r="AI1108" s="21">
        <v>33441</v>
      </c>
      <c r="AJ1108" s="25">
        <v>385133</v>
      </c>
      <c r="AK1108" s="25">
        <v>338105</v>
      </c>
      <c r="AL1108" s="25">
        <v>104018</v>
      </c>
      <c r="AM1108" s="22">
        <v>198896</v>
      </c>
      <c r="AN1108" s="20">
        <v>1330319</v>
      </c>
      <c r="AO1108" s="20">
        <v>30381</v>
      </c>
      <c r="AP1108" s="54">
        <v>37942238</v>
      </c>
      <c r="AQ1108" s="25">
        <v>686953</v>
      </c>
      <c r="AR1108" s="25">
        <v>562363</v>
      </c>
      <c r="AS1108" s="54">
        <v>162556</v>
      </c>
      <c r="AT1108" s="54">
        <v>179205</v>
      </c>
      <c r="AU1108" s="54">
        <v>374416</v>
      </c>
      <c r="AV1108" s="25">
        <f t="shared" si="68"/>
        <v>1965493</v>
      </c>
      <c r="AW1108" s="165">
        <v>6862402</v>
      </c>
      <c r="AX1108" s="98">
        <f t="shared" si="69"/>
        <v>46770133</v>
      </c>
      <c r="AY1108" s="73"/>
      <c r="AZ1108" s="20">
        <v>3850387</v>
      </c>
      <c r="BA1108" s="20">
        <v>59626</v>
      </c>
      <c r="BB1108" s="19">
        <v>3910013</v>
      </c>
      <c r="BC1108" s="19">
        <f t="shared" si="70"/>
        <v>50680146</v>
      </c>
      <c r="BE1108" s="20">
        <v>2423239</v>
      </c>
      <c r="BF1108" s="21">
        <f t="shared" si="71"/>
        <v>48256907</v>
      </c>
      <c r="BH1108" s="73"/>
      <c r="BI1108" s="73"/>
      <c r="BJ1108" s="73"/>
      <c r="BK1108" s="73"/>
      <c r="BL1108" s="73"/>
      <c r="BM1108" s="73"/>
      <c r="BN1108" s="73"/>
    </row>
    <row r="1109" spans="1:66" ht="22.5" customHeight="1" x14ac:dyDescent="0.2">
      <c r="A1109" s="125" t="s">
        <v>2924</v>
      </c>
      <c r="B1109" s="126" t="s">
        <v>3564</v>
      </c>
      <c r="C1109" s="136" t="s">
        <v>1193</v>
      </c>
      <c r="D1109" s="129">
        <v>5</v>
      </c>
      <c r="E1109" s="130" t="s">
        <v>3561</v>
      </c>
      <c r="F1109" s="19">
        <v>1287379</v>
      </c>
      <c r="G1109" s="20">
        <v>106879</v>
      </c>
      <c r="H1109" s="20">
        <v>144970</v>
      </c>
      <c r="I1109" s="20">
        <v>0</v>
      </c>
      <c r="J1109" s="20">
        <v>0</v>
      </c>
      <c r="K1109" s="20">
        <v>0</v>
      </c>
      <c r="L1109" s="20">
        <v>5300</v>
      </c>
      <c r="M1109" s="20">
        <v>103130</v>
      </c>
      <c r="N1109" s="20">
        <v>57363</v>
      </c>
      <c r="O1109" s="20">
        <v>13838</v>
      </c>
      <c r="P1109" s="20">
        <v>417950</v>
      </c>
      <c r="Q1109" s="20">
        <v>132792</v>
      </c>
      <c r="R1109" s="20">
        <v>219960</v>
      </c>
      <c r="S1109" s="20">
        <v>244682</v>
      </c>
      <c r="T1109" s="21">
        <v>150449</v>
      </c>
      <c r="U1109" s="54">
        <v>94374</v>
      </c>
      <c r="V1109" s="20">
        <v>125769</v>
      </c>
      <c r="W1109" s="20">
        <v>50740</v>
      </c>
      <c r="X1109" s="20">
        <v>0</v>
      </c>
      <c r="Y1109" s="21">
        <v>0</v>
      </c>
      <c r="Z1109" s="20">
        <v>679947</v>
      </c>
      <c r="AA1109" s="21">
        <v>36465</v>
      </c>
      <c r="AB1109" s="32">
        <v>977461</v>
      </c>
      <c r="AC1109" s="20">
        <v>2820774</v>
      </c>
      <c r="AD1109" s="20">
        <v>1940427</v>
      </c>
      <c r="AE1109" s="20">
        <v>1931715</v>
      </c>
      <c r="AF1109" s="20">
        <v>1117340</v>
      </c>
      <c r="AG1109" s="20">
        <v>516734</v>
      </c>
      <c r="AH1109" s="20">
        <v>112582</v>
      </c>
      <c r="AI1109" s="21">
        <v>24021</v>
      </c>
      <c r="AJ1109" s="25">
        <v>146802</v>
      </c>
      <c r="AK1109" s="25">
        <v>186949</v>
      </c>
      <c r="AL1109" s="25">
        <v>45079</v>
      </c>
      <c r="AM1109" s="22">
        <v>90900</v>
      </c>
      <c r="AN1109" s="20">
        <v>436267</v>
      </c>
      <c r="AO1109" s="20">
        <v>20049</v>
      </c>
      <c r="AP1109" s="54">
        <v>14239087</v>
      </c>
      <c r="AQ1109" s="25">
        <v>362010</v>
      </c>
      <c r="AR1109" s="25">
        <v>288357</v>
      </c>
      <c r="AS1109" s="54">
        <v>79663</v>
      </c>
      <c r="AT1109" s="54">
        <v>75263</v>
      </c>
      <c r="AU1109" s="54">
        <v>184381</v>
      </c>
      <c r="AV1109" s="25">
        <f t="shared" si="68"/>
        <v>989674</v>
      </c>
      <c r="AW1109" s="165">
        <v>2457918</v>
      </c>
      <c r="AX1109" s="98">
        <f t="shared" si="69"/>
        <v>17686679</v>
      </c>
      <c r="AY1109" s="73"/>
      <c r="AZ1109" s="20">
        <v>1772319</v>
      </c>
      <c r="BA1109" s="20">
        <v>59095</v>
      </c>
      <c r="BB1109" s="19">
        <v>1831414</v>
      </c>
      <c r="BC1109" s="19">
        <f t="shared" si="70"/>
        <v>19518093</v>
      </c>
      <c r="BE1109" s="20">
        <v>663652</v>
      </c>
      <c r="BF1109" s="21">
        <f t="shared" si="71"/>
        <v>18854441</v>
      </c>
      <c r="BH1109" s="73"/>
      <c r="BI1109" s="73"/>
      <c r="BJ1109" s="73"/>
      <c r="BK1109" s="73"/>
      <c r="BL1109" s="73"/>
      <c r="BM1109" s="73"/>
      <c r="BN1109" s="73"/>
    </row>
    <row r="1110" spans="1:66" ht="22.5" customHeight="1" x14ac:dyDescent="0.2">
      <c r="A1110" s="125" t="s">
        <v>2925</v>
      </c>
      <c r="B1110" s="126" t="s">
        <v>3564</v>
      </c>
      <c r="C1110" s="136" t="s">
        <v>1194</v>
      </c>
      <c r="D1110" s="129">
        <v>5</v>
      </c>
      <c r="E1110" s="130" t="s">
        <v>3561</v>
      </c>
      <c r="F1110" s="19">
        <v>1367546</v>
      </c>
      <c r="G1110" s="20">
        <v>143883</v>
      </c>
      <c r="H1110" s="20">
        <v>134900</v>
      </c>
      <c r="I1110" s="20">
        <v>0</v>
      </c>
      <c r="J1110" s="20">
        <v>0</v>
      </c>
      <c r="K1110" s="20">
        <v>0</v>
      </c>
      <c r="L1110" s="20">
        <v>0</v>
      </c>
      <c r="M1110" s="20">
        <v>115427</v>
      </c>
      <c r="N1110" s="20">
        <v>62731</v>
      </c>
      <c r="O1110" s="20">
        <v>15614</v>
      </c>
      <c r="P1110" s="20">
        <v>320158</v>
      </c>
      <c r="Q1110" s="20">
        <v>142804</v>
      </c>
      <c r="R1110" s="20">
        <v>224910</v>
      </c>
      <c r="S1110" s="20">
        <v>247361</v>
      </c>
      <c r="T1110" s="21">
        <v>185168</v>
      </c>
      <c r="U1110" s="54">
        <v>104454</v>
      </c>
      <c r="V1110" s="20">
        <v>141351</v>
      </c>
      <c r="W1110" s="20">
        <v>81184</v>
      </c>
      <c r="X1110" s="20">
        <v>0</v>
      </c>
      <c r="Y1110" s="21">
        <v>0</v>
      </c>
      <c r="Z1110" s="20">
        <v>580570</v>
      </c>
      <c r="AA1110" s="21">
        <v>273130</v>
      </c>
      <c r="AB1110" s="32">
        <v>1100141</v>
      </c>
      <c r="AC1110" s="20">
        <v>3233781</v>
      </c>
      <c r="AD1110" s="20">
        <v>1197762</v>
      </c>
      <c r="AE1110" s="20">
        <v>2423177</v>
      </c>
      <c r="AF1110" s="20">
        <v>1354252</v>
      </c>
      <c r="AG1110" s="20">
        <v>686997</v>
      </c>
      <c r="AH1110" s="20">
        <v>120637</v>
      </c>
      <c r="AI1110" s="21">
        <v>24492</v>
      </c>
      <c r="AJ1110" s="25">
        <v>146597</v>
      </c>
      <c r="AK1110" s="25">
        <v>190979</v>
      </c>
      <c r="AL1110" s="25">
        <v>44397</v>
      </c>
      <c r="AM1110" s="22">
        <v>93324</v>
      </c>
      <c r="AN1110" s="20">
        <v>542064</v>
      </c>
      <c r="AO1110" s="20">
        <v>14832</v>
      </c>
      <c r="AP1110" s="54">
        <v>15314623</v>
      </c>
      <c r="AQ1110" s="25">
        <v>357236</v>
      </c>
      <c r="AR1110" s="25">
        <v>377706</v>
      </c>
      <c r="AS1110" s="54">
        <v>162575</v>
      </c>
      <c r="AT1110" s="54">
        <v>85833</v>
      </c>
      <c r="AU1110" s="54">
        <v>277443</v>
      </c>
      <c r="AV1110" s="25">
        <f t="shared" si="68"/>
        <v>1260793</v>
      </c>
      <c r="AW1110" s="165">
        <v>2335005</v>
      </c>
      <c r="AX1110" s="98">
        <f t="shared" si="69"/>
        <v>18910421</v>
      </c>
      <c r="AY1110" s="73"/>
      <c r="AZ1110" s="20">
        <v>1881652</v>
      </c>
      <c r="BA1110" s="20">
        <v>45217</v>
      </c>
      <c r="BB1110" s="19">
        <v>1926869</v>
      </c>
      <c r="BC1110" s="19">
        <f t="shared" si="70"/>
        <v>20837290</v>
      </c>
      <c r="BE1110" s="20">
        <v>474332</v>
      </c>
      <c r="BF1110" s="21">
        <f t="shared" si="71"/>
        <v>20362958</v>
      </c>
      <c r="BH1110" s="73"/>
      <c r="BI1110" s="73"/>
      <c r="BJ1110" s="73"/>
      <c r="BK1110" s="73"/>
      <c r="BL1110" s="73"/>
      <c r="BM1110" s="73"/>
      <c r="BN1110" s="73"/>
    </row>
    <row r="1111" spans="1:66" ht="22.5" customHeight="1" x14ac:dyDescent="0.2">
      <c r="A1111" s="125" t="s">
        <v>2926</v>
      </c>
      <c r="B1111" s="126" t="s">
        <v>3564</v>
      </c>
      <c r="C1111" s="136" t="s">
        <v>1195</v>
      </c>
      <c r="D1111" s="129">
        <v>3</v>
      </c>
      <c r="E1111" s="130" t="s">
        <v>3561</v>
      </c>
      <c r="F1111" s="19">
        <v>2488692</v>
      </c>
      <c r="G1111" s="20">
        <v>143598</v>
      </c>
      <c r="H1111" s="20">
        <v>280630</v>
      </c>
      <c r="I1111" s="20">
        <v>0</v>
      </c>
      <c r="J1111" s="20">
        <v>0</v>
      </c>
      <c r="K1111" s="20">
        <v>0</v>
      </c>
      <c r="L1111" s="20">
        <v>0</v>
      </c>
      <c r="M1111" s="20">
        <v>263967</v>
      </c>
      <c r="N1111" s="20">
        <v>138281</v>
      </c>
      <c r="O1111" s="20">
        <v>19425</v>
      </c>
      <c r="P1111" s="20">
        <v>1351948</v>
      </c>
      <c r="Q1111" s="20">
        <v>364904</v>
      </c>
      <c r="R1111" s="20">
        <v>484965</v>
      </c>
      <c r="S1111" s="20">
        <v>447393</v>
      </c>
      <c r="T1111" s="21">
        <v>277752</v>
      </c>
      <c r="U1111" s="54">
        <v>240324</v>
      </c>
      <c r="V1111" s="20">
        <v>228165</v>
      </c>
      <c r="W1111" s="20">
        <v>121776</v>
      </c>
      <c r="X1111" s="20">
        <v>0</v>
      </c>
      <c r="Y1111" s="21">
        <v>0</v>
      </c>
      <c r="Z1111" s="20">
        <v>1286625</v>
      </c>
      <c r="AA1111" s="21">
        <v>61490</v>
      </c>
      <c r="AB1111" s="32">
        <v>4229064</v>
      </c>
      <c r="AC1111" s="20">
        <v>6089956</v>
      </c>
      <c r="AD1111" s="20">
        <v>2792983</v>
      </c>
      <c r="AE1111" s="20">
        <v>4522482</v>
      </c>
      <c r="AF1111" s="20">
        <v>2906131</v>
      </c>
      <c r="AG1111" s="20">
        <v>1826763</v>
      </c>
      <c r="AH1111" s="20">
        <v>58916</v>
      </c>
      <c r="AI1111" s="21">
        <v>25905</v>
      </c>
      <c r="AJ1111" s="25">
        <v>305798</v>
      </c>
      <c r="AK1111" s="25">
        <v>314350</v>
      </c>
      <c r="AL1111" s="25">
        <v>90918</v>
      </c>
      <c r="AM1111" s="22">
        <v>180418</v>
      </c>
      <c r="AN1111" s="20">
        <v>995341</v>
      </c>
      <c r="AO1111" s="20">
        <v>25553</v>
      </c>
      <c r="AP1111" s="54">
        <v>32564513</v>
      </c>
      <c r="AQ1111" s="25">
        <v>682938</v>
      </c>
      <c r="AR1111" s="25">
        <v>590505</v>
      </c>
      <c r="AS1111" s="54">
        <v>180535</v>
      </c>
      <c r="AT1111" s="54">
        <v>135138</v>
      </c>
      <c r="AU1111" s="54">
        <v>475133</v>
      </c>
      <c r="AV1111" s="25">
        <f t="shared" si="68"/>
        <v>2064249</v>
      </c>
      <c r="AW1111" s="165">
        <v>4300322</v>
      </c>
      <c r="AX1111" s="98">
        <f t="shared" si="69"/>
        <v>38929084</v>
      </c>
      <c r="AY1111" s="73"/>
      <c r="AZ1111" s="20">
        <v>3423800</v>
      </c>
      <c r="BA1111" s="20">
        <v>39205</v>
      </c>
      <c r="BB1111" s="19">
        <v>3463005</v>
      </c>
      <c r="BC1111" s="19">
        <f t="shared" si="70"/>
        <v>42392089</v>
      </c>
      <c r="BE1111" s="20">
        <v>1804927</v>
      </c>
      <c r="BF1111" s="21">
        <f t="shared" si="71"/>
        <v>40587162</v>
      </c>
      <c r="BH1111" s="73"/>
      <c r="BI1111" s="73"/>
      <c r="BJ1111" s="73"/>
      <c r="BK1111" s="73"/>
      <c r="BL1111" s="73"/>
      <c r="BM1111" s="73"/>
      <c r="BN1111" s="73"/>
    </row>
    <row r="1112" spans="1:66" ht="22.5" customHeight="1" x14ac:dyDescent="0.2">
      <c r="A1112" s="125" t="s">
        <v>2927</v>
      </c>
      <c r="B1112" s="126" t="s">
        <v>3564</v>
      </c>
      <c r="C1112" s="136" t="s">
        <v>1196</v>
      </c>
      <c r="D1112" s="129">
        <v>5</v>
      </c>
      <c r="E1112" s="130" t="s">
        <v>3561</v>
      </c>
      <c r="F1112" s="19">
        <v>1284067</v>
      </c>
      <c r="G1112" s="20">
        <v>179533</v>
      </c>
      <c r="H1112" s="20">
        <v>162830</v>
      </c>
      <c r="I1112" s="20">
        <v>0</v>
      </c>
      <c r="J1112" s="20">
        <v>0</v>
      </c>
      <c r="K1112" s="20">
        <v>0</v>
      </c>
      <c r="L1112" s="20">
        <v>0</v>
      </c>
      <c r="M1112" s="20">
        <v>107002</v>
      </c>
      <c r="N1112" s="20">
        <v>58794</v>
      </c>
      <c r="O1112" s="20">
        <v>57276</v>
      </c>
      <c r="P1112" s="20">
        <v>512292</v>
      </c>
      <c r="Q1112" s="20">
        <v>133739</v>
      </c>
      <c r="R1112" s="20">
        <v>199035</v>
      </c>
      <c r="S1112" s="20">
        <v>197353</v>
      </c>
      <c r="T1112" s="21">
        <v>150449</v>
      </c>
      <c r="U1112" s="54">
        <v>89502</v>
      </c>
      <c r="V1112" s="20">
        <v>101283</v>
      </c>
      <c r="W1112" s="20">
        <v>71036</v>
      </c>
      <c r="X1112" s="20">
        <v>0</v>
      </c>
      <c r="Y1112" s="21">
        <v>0</v>
      </c>
      <c r="Z1112" s="20">
        <v>645808</v>
      </c>
      <c r="AA1112" s="21">
        <v>0</v>
      </c>
      <c r="AB1112" s="32">
        <v>713050</v>
      </c>
      <c r="AC1112" s="20">
        <v>2557707</v>
      </c>
      <c r="AD1112" s="20">
        <v>1084214</v>
      </c>
      <c r="AE1112" s="20">
        <v>2224805</v>
      </c>
      <c r="AF1112" s="20">
        <v>1495127</v>
      </c>
      <c r="AG1112" s="20">
        <v>618208</v>
      </c>
      <c r="AH1112" s="20">
        <v>97378</v>
      </c>
      <c r="AI1112" s="21">
        <v>52281</v>
      </c>
      <c r="AJ1112" s="25">
        <v>139481</v>
      </c>
      <c r="AK1112" s="25">
        <v>181450</v>
      </c>
      <c r="AL1112" s="25">
        <v>44271</v>
      </c>
      <c r="AM1112" s="22">
        <v>88565</v>
      </c>
      <c r="AN1112" s="20">
        <v>473503</v>
      </c>
      <c r="AO1112" s="20">
        <v>35342</v>
      </c>
      <c r="AP1112" s="54">
        <v>13755381</v>
      </c>
      <c r="AQ1112" s="25">
        <v>368940</v>
      </c>
      <c r="AR1112" s="25">
        <v>373412</v>
      </c>
      <c r="AS1112" s="54">
        <v>176089</v>
      </c>
      <c r="AT1112" s="54">
        <v>69944</v>
      </c>
      <c r="AU1112" s="54">
        <v>267430</v>
      </c>
      <c r="AV1112" s="25">
        <f t="shared" si="68"/>
        <v>1255815</v>
      </c>
      <c r="AW1112" s="165">
        <v>2295912</v>
      </c>
      <c r="AX1112" s="98">
        <f t="shared" si="69"/>
        <v>17307108</v>
      </c>
      <c r="AY1112" s="73"/>
      <c r="AZ1112" s="20">
        <v>1790957</v>
      </c>
      <c r="BA1112" s="20">
        <v>84002</v>
      </c>
      <c r="BB1112" s="19">
        <v>1874959</v>
      </c>
      <c r="BC1112" s="19">
        <f t="shared" si="70"/>
        <v>19182067</v>
      </c>
      <c r="BE1112" s="20">
        <v>435863</v>
      </c>
      <c r="BF1112" s="21">
        <f t="shared" si="71"/>
        <v>18746204</v>
      </c>
      <c r="BH1112" s="73"/>
      <c r="BI1112" s="73"/>
      <c r="BJ1112" s="73"/>
      <c r="BK1112" s="73"/>
      <c r="BL1112" s="73"/>
      <c r="BM1112" s="73"/>
      <c r="BN1112" s="73"/>
    </row>
    <row r="1113" spans="1:66" ht="22.5" customHeight="1" x14ac:dyDescent="0.2">
      <c r="A1113" s="125" t="s">
        <v>2928</v>
      </c>
      <c r="B1113" s="126" t="s">
        <v>3564</v>
      </c>
      <c r="C1113" s="136" t="s">
        <v>1197</v>
      </c>
      <c r="D1113" s="129">
        <v>5</v>
      </c>
      <c r="E1113" s="130" t="s">
        <v>3561</v>
      </c>
      <c r="F1113" s="19">
        <v>1451634</v>
      </c>
      <c r="G1113" s="20">
        <v>83065</v>
      </c>
      <c r="H1113" s="20">
        <v>138130</v>
      </c>
      <c r="I1113" s="20">
        <v>0</v>
      </c>
      <c r="J1113" s="20">
        <v>0</v>
      </c>
      <c r="K1113" s="20">
        <v>0</v>
      </c>
      <c r="L1113" s="20">
        <v>0</v>
      </c>
      <c r="M1113" s="20">
        <v>128794</v>
      </c>
      <c r="N1113" s="20">
        <v>67829</v>
      </c>
      <c r="O1113" s="20">
        <v>4884</v>
      </c>
      <c r="P1113" s="20">
        <v>1025323</v>
      </c>
      <c r="Q1113" s="20">
        <v>155526</v>
      </c>
      <c r="R1113" s="20">
        <v>237825</v>
      </c>
      <c r="S1113" s="20">
        <v>233966</v>
      </c>
      <c r="T1113" s="21">
        <v>173595</v>
      </c>
      <c r="U1113" s="54">
        <v>117432</v>
      </c>
      <c r="V1113" s="20">
        <v>124656</v>
      </c>
      <c r="W1113" s="20">
        <v>71036</v>
      </c>
      <c r="X1113" s="20">
        <v>0</v>
      </c>
      <c r="Y1113" s="21">
        <v>0</v>
      </c>
      <c r="Z1113" s="20">
        <v>657522</v>
      </c>
      <c r="AA1113" s="21">
        <v>158730</v>
      </c>
      <c r="AB1113" s="32">
        <v>1735379</v>
      </c>
      <c r="AC1113" s="20">
        <v>3297768</v>
      </c>
      <c r="AD1113" s="20">
        <v>1298246</v>
      </c>
      <c r="AE1113" s="20">
        <v>2491092</v>
      </c>
      <c r="AF1113" s="20">
        <v>1564357</v>
      </c>
      <c r="AG1113" s="20">
        <v>748236</v>
      </c>
      <c r="AH1113" s="20">
        <v>70228</v>
      </c>
      <c r="AI1113" s="21">
        <v>14601</v>
      </c>
      <c r="AJ1113" s="25">
        <v>159292</v>
      </c>
      <c r="AK1113" s="25">
        <v>209795</v>
      </c>
      <c r="AL1113" s="25">
        <v>51983</v>
      </c>
      <c r="AM1113" s="22">
        <v>104637</v>
      </c>
      <c r="AN1113" s="20">
        <v>535074</v>
      </c>
      <c r="AO1113" s="20">
        <v>11388</v>
      </c>
      <c r="AP1113" s="54">
        <v>17122023</v>
      </c>
      <c r="AQ1113" s="25">
        <v>384838</v>
      </c>
      <c r="AR1113" s="25">
        <v>405579</v>
      </c>
      <c r="AS1113" s="54">
        <v>117452</v>
      </c>
      <c r="AT1113" s="54">
        <v>93162</v>
      </c>
      <c r="AU1113" s="54">
        <v>261304</v>
      </c>
      <c r="AV1113" s="25">
        <f t="shared" si="68"/>
        <v>1262335</v>
      </c>
      <c r="AW1113" s="165">
        <v>2528129</v>
      </c>
      <c r="AX1113" s="98">
        <f t="shared" si="69"/>
        <v>20912487</v>
      </c>
      <c r="AY1113" s="73"/>
      <c r="AZ1113" s="20">
        <v>1994790</v>
      </c>
      <c r="BA1113" s="20">
        <v>23735</v>
      </c>
      <c r="BB1113" s="19">
        <v>2018525</v>
      </c>
      <c r="BC1113" s="19">
        <f t="shared" si="70"/>
        <v>22931012</v>
      </c>
      <c r="BE1113" s="20">
        <v>480757</v>
      </c>
      <c r="BF1113" s="21">
        <f t="shared" si="71"/>
        <v>22450255</v>
      </c>
      <c r="BH1113" s="73"/>
      <c r="BI1113" s="73"/>
      <c r="BJ1113" s="73"/>
      <c r="BK1113" s="73"/>
      <c r="BL1113" s="73"/>
      <c r="BM1113" s="73"/>
      <c r="BN1113" s="73"/>
    </row>
    <row r="1114" spans="1:66" ht="22.5" customHeight="1" x14ac:dyDescent="0.2">
      <c r="A1114" s="125" t="s">
        <v>2929</v>
      </c>
      <c r="B1114" s="126" t="s">
        <v>3564</v>
      </c>
      <c r="C1114" s="136" t="s">
        <v>1198</v>
      </c>
      <c r="D1114" s="129">
        <v>5</v>
      </c>
      <c r="E1114" s="130" t="s">
        <v>3561</v>
      </c>
      <c r="F1114" s="19">
        <v>1477049</v>
      </c>
      <c r="G1114" s="20">
        <v>91407</v>
      </c>
      <c r="H1114" s="20">
        <v>112860</v>
      </c>
      <c r="I1114" s="20">
        <v>0</v>
      </c>
      <c r="J1114" s="20">
        <v>0</v>
      </c>
      <c r="K1114" s="20">
        <v>0</v>
      </c>
      <c r="L1114" s="20">
        <v>0</v>
      </c>
      <c r="M1114" s="20">
        <v>132764</v>
      </c>
      <c r="N1114" s="20">
        <v>74055</v>
      </c>
      <c r="O1114" s="20">
        <v>8843</v>
      </c>
      <c r="P1114" s="20">
        <v>439444</v>
      </c>
      <c r="Q1114" s="20">
        <v>159620</v>
      </c>
      <c r="R1114" s="20">
        <v>235170</v>
      </c>
      <c r="S1114" s="20">
        <v>256291</v>
      </c>
      <c r="T1114" s="21">
        <v>138876</v>
      </c>
      <c r="U1114" s="54">
        <v>111762</v>
      </c>
      <c r="V1114" s="20">
        <v>155820</v>
      </c>
      <c r="W1114" s="20">
        <v>81184</v>
      </c>
      <c r="X1114" s="20">
        <v>0</v>
      </c>
      <c r="Y1114" s="21">
        <v>0</v>
      </c>
      <c r="Z1114" s="20">
        <v>747960</v>
      </c>
      <c r="AA1114" s="21">
        <v>61490</v>
      </c>
      <c r="AB1114" s="32">
        <v>721933</v>
      </c>
      <c r="AC1114" s="20">
        <v>3528011</v>
      </c>
      <c r="AD1114" s="20">
        <v>1284560</v>
      </c>
      <c r="AE1114" s="20">
        <v>2092115</v>
      </c>
      <c r="AF1114" s="20">
        <v>1301122</v>
      </c>
      <c r="AG1114" s="20">
        <v>822135</v>
      </c>
      <c r="AH1114" s="20">
        <v>26698</v>
      </c>
      <c r="AI1114" s="21">
        <v>13188</v>
      </c>
      <c r="AJ1114" s="25">
        <v>162757</v>
      </c>
      <c r="AK1114" s="25">
        <v>214057</v>
      </c>
      <c r="AL1114" s="25">
        <v>51233</v>
      </c>
      <c r="AM1114" s="22">
        <v>107065</v>
      </c>
      <c r="AN1114" s="20">
        <v>616865</v>
      </c>
      <c r="AO1114" s="20">
        <v>11757</v>
      </c>
      <c r="AP1114" s="54">
        <v>15238091</v>
      </c>
      <c r="AQ1114" s="25">
        <v>366023</v>
      </c>
      <c r="AR1114" s="25">
        <v>358768</v>
      </c>
      <c r="AS1114" s="54">
        <v>121737</v>
      </c>
      <c r="AT1114" s="54">
        <v>75569</v>
      </c>
      <c r="AU1114" s="54">
        <v>217438</v>
      </c>
      <c r="AV1114" s="25">
        <f t="shared" si="68"/>
        <v>1139535</v>
      </c>
      <c r="AW1114" s="165">
        <v>2878596</v>
      </c>
      <c r="AX1114" s="98">
        <f t="shared" si="69"/>
        <v>19256222</v>
      </c>
      <c r="AY1114" s="73"/>
      <c r="AZ1114" s="20">
        <v>2017712</v>
      </c>
      <c r="BA1114" s="20">
        <v>23603</v>
      </c>
      <c r="BB1114" s="19">
        <v>2041315</v>
      </c>
      <c r="BC1114" s="19">
        <f t="shared" si="70"/>
        <v>21297537</v>
      </c>
      <c r="BE1114" s="20">
        <v>577380</v>
      </c>
      <c r="BF1114" s="21">
        <f t="shared" si="71"/>
        <v>20720157</v>
      </c>
      <c r="BH1114" s="73"/>
      <c r="BI1114" s="73"/>
      <c r="BJ1114" s="73"/>
      <c r="BK1114" s="73"/>
      <c r="BL1114" s="73"/>
      <c r="BM1114" s="73"/>
      <c r="BN1114" s="73"/>
    </row>
    <row r="1115" spans="1:66" ht="22.5" customHeight="1" x14ac:dyDescent="0.2">
      <c r="A1115" s="125" t="s">
        <v>2930</v>
      </c>
      <c r="B1115" s="126" t="s">
        <v>3564</v>
      </c>
      <c r="C1115" s="136" t="s">
        <v>1199</v>
      </c>
      <c r="D1115" s="129">
        <v>5</v>
      </c>
      <c r="E1115" s="130" t="s">
        <v>3561</v>
      </c>
      <c r="F1115" s="19">
        <v>2064411</v>
      </c>
      <c r="G1115" s="20">
        <v>230727</v>
      </c>
      <c r="H1115" s="20">
        <v>230280</v>
      </c>
      <c r="I1115" s="20">
        <v>0</v>
      </c>
      <c r="J1115" s="20">
        <v>0</v>
      </c>
      <c r="K1115" s="20">
        <v>0</v>
      </c>
      <c r="L1115" s="20">
        <v>0</v>
      </c>
      <c r="M1115" s="20">
        <v>197164</v>
      </c>
      <c r="N1115" s="20">
        <v>110272</v>
      </c>
      <c r="O1115" s="20">
        <v>55833</v>
      </c>
      <c r="P1115" s="20">
        <v>711520</v>
      </c>
      <c r="Q1115" s="20">
        <v>290756</v>
      </c>
      <c r="R1115" s="20">
        <v>484380</v>
      </c>
      <c r="S1115" s="20">
        <v>448286</v>
      </c>
      <c r="T1115" s="21">
        <v>243033</v>
      </c>
      <c r="U1115" s="54">
        <v>230454</v>
      </c>
      <c r="V1115" s="20">
        <v>237069</v>
      </c>
      <c r="W1115" s="20">
        <v>101480</v>
      </c>
      <c r="X1115" s="20">
        <v>0</v>
      </c>
      <c r="Y1115" s="21">
        <v>0</v>
      </c>
      <c r="Z1115" s="20">
        <v>1107149</v>
      </c>
      <c r="AA1115" s="21">
        <v>61490</v>
      </c>
      <c r="AB1115" s="32">
        <v>1947465</v>
      </c>
      <c r="AC1115" s="20">
        <v>5064530</v>
      </c>
      <c r="AD1115" s="20">
        <v>2118817</v>
      </c>
      <c r="AE1115" s="20">
        <v>2853843</v>
      </c>
      <c r="AF1115" s="20">
        <v>1898432</v>
      </c>
      <c r="AG1115" s="20">
        <v>1241988</v>
      </c>
      <c r="AH1115" s="20">
        <v>147063</v>
      </c>
      <c r="AI1115" s="21">
        <v>33441</v>
      </c>
      <c r="AJ1115" s="25">
        <v>223912</v>
      </c>
      <c r="AK1115" s="25">
        <v>248054</v>
      </c>
      <c r="AL1115" s="25">
        <v>66002</v>
      </c>
      <c r="AM1115" s="22">
        <v>132288</v>
      </c>
      <c r="AN1115" s="20">
        <v>732891</v>
      </c>
      <c r="AO1115" s="20">
        <v>32359</v>
      </c>
      <c r="AP1115" s="54">
        <v>23545389</v>
      </c>
      <c r="AQ1115" s="25">
        <v>623142</v>
      </c>
      <c r="AR1115" s="25">
        <v>403971</v>
      </c>
      <c r="AS1115" s="54">
        <v>123400</v>
      </c>
      <c r="AT1115" s="54">
        <v>102358</v>
      </c>
      <c r="AU1115" s="54">
        <v>368953</v>
      </c>
      <c r="AV1115" s="25">
        <f t="shared" si="68"/>
        <v>1621824</v>
      </c>
      <c r="AW1115" s="165">
        <v>3023249</v>
      </c>
      <c r="AX1115" s="98">
        <f t="shared" si="69"/>
        <v>28190462</v>
      </c>
      <c r="AY1115" s="73"/>
      <c r="AZ1115" s="20">
        <v>2847576</v>
      </c>
      <c r="BA1115" s="20">
        <v>86345</v>
      </c>
      <c r="BB1115" s="19">
        <v>2933921</v>
      </c>
      <c r="BC1115" s="19">
        <f t="shared" si="70"/>
        <v>31124383</v>
      </c>
      <c r="BE1115" s="20">
        <v>839007</v>
      </c>
      <c r="BF1115" s="21">
        <f t="shared" si="71"/>
        <v>30285376</v>
      </c>
      <c r="BH1115" s="73"/>
      <c r="BI1115" s="73"/>
      <c r="BJ1115" s="73"/>
      <c r="BK1115" s="73"/>
      <c r="BL1115" s="73"/>
      <c r="BM1115" s="73"/>
      <c r="BN1115" s="73"/>
    </row>
    <row r="1116" spans="1:66" ht="22.5" customHeight="1" x14ac:dyDescent="0.2">
      <c r="A1116" s="125" t="s">
        <v>2931</v>
      </c>
      <c r="B1116" s="126" t="s">
        <v>3564</v>
      </c>
      <c r="C1116" s="136" t="s">
        <v>1200</v>
      </c>
      <c r="D1116" s="129">
        <v>5</v>
      </c>
      <c r="E1116" s="130" t="s">
        <v>3561</v>
      </c>
      <c r="F1116" s="19">
        <v>1654252</v>
      </c>
      <c r="G1116" s="20">
        <v>197358</v>
      </c>
      <c r="H1116" s="20">
        <v>179930</v>
      </c>
      <c r="I1116" s="20">
        <v>0</v>
      </c>
      <c r="J1116" s="20">
        <v>0</v>
      </c>
      <c r="K1116" s="20">
        <v>0</v>
      </c>
      <c r="L1116" s="20">
        <v>0</v>
      </c>
      <c r="M1116" s="20">
        <v>151037</v>
      </c>
      <c r="N1116" s="20">
        <v>81083</v>
      </c>
      <c r="O1116" s="20">
        <v>75406</v>
      </c>
      <c r="P1116" s="20">
        <v>188195</v>
      </c>
      <c r="Q1116" s="20">
        <v>248941</v>
      </c>
      <c r="R1116" s="20">
        <v>394200</v>
      </c>
      <c r="S1116" s="20">
        <v>390241</v>
      </c>
      <c r="T1116" s="21">
        <v>162022</v>
      </c>
      <c r="U1116" s="54">
        <v>155820</v>
      </c>
      <c r="V1116" s="20">
        <v>200340</v>
      </c>
      <c r="W1116" s="20">
        <v>81184</v>
      </c>
      <c r="X1116" s="20">
        <v>0</v>
      </c>
      <c r="Y1116" s="21">
        <v>0</v>
      </c>
      <c r="Z1116" s="20">
        <v>903167</v>
      </c>
      <c r="AA1116" s="21">
        <v>117975</v>
      </c>
      <c r="AB1116" s="32">
        <v>794150</v>
      </c>
      <c r="AC1116" s="20">
        <v>3700249</v>
      </c>
      <c r="AD1116" s="20">
        <v>1717436</v>
      </c>
      <c r="AE1116" s="20">
        <v>2227388</v>
      </c>
      <c r="AF1116" s="20">
        <v>1493517</v>
      </c>
      <c r="AG1116" s="20">
        <v>939237</v>
      </c>
      <c r="AH1116" s="20">
        <v>62626</v>
      </c>
      <c r="AI1116" s="21">
        <v>39564</v>
      </c>
      <c r="AJ1116" s="25">
        <v>179414</v>
      </c>
      <c r="AK1116" s="25">
        <v>222984</v>
      </c>
      <c r="AL1116" s="25">
        <v>48210</v>
      </c>
      <c r="AM1116" s="22">
        <v>112904</v>
      </c>
      <c r="AN1116" s="20">
        <v>908306</v>
      </c>
      <c r="AO1116" s="20">
        <v>18266</v>
      </c>
      <c r="AP1116" s="54">
        <v>17645402</v>
      </c>
      <c r="AQ1116" s="25">
        <v>543307</v>
      </c>
      <c r="AR1116" s="25">
        <v>361576</v>
      </c>
      <c r="AS1116" s="54">
        <v>73663</v>
      </c>
      <c r="AT1116" s="54">
        <v>83944</v>
      </c>
      <c r="AU1116" s="54">
        <v>273217</v>
      </c>
      <c r="AV1116" s="25">
        <f t="shared" si="68"/>
        <v>1335707</v>
      </c>
      <c r="AW1116" s="165">
        <v>2238524</v>
      </c>
      <c r="AX1116" s="98">
        <f t="shared" si="69"/>
        <v>21219633</v>
      </c>
      <c r="AY1116" s="73"/>
      <c r="AZ1116" s="20">
        <v>2240873</v>
      </c>
      <c r="BA1116" s="20">
        <v>43913</v>
      </c>
      <c r="BB1116" s="19">
        <v>2284786</v>
      </c>
      <c r="BC1116" s="19">
        <f t="shared" si="70"/>
        <v>23504419</v>
      </c>
      <c r="BE1116" s="20">
        <v>619649</v>
      </c>
      <c r="BF1116" s="21">
        <f t="shared" si="71"/>
        <v>22884770</v>
      </c>
      <c r="BH1116" s="73"/>
      <c r="BI1116" s="73"/>
      <c r="BJ1116" s="73"/>
      <c r="BK1116" s="73"/>
      <c r="BL1116" s="73"/>
      <c r="BM1116" s="73"/>
      <c r="BN1116" s="73"/>
    </row>
    <row r="1117" spans="1:66" ht="22.5" customHeight="1" x14ac:dyDescent="0.2">
      <c r="A1117" s="125" t="s">
        <v>2932</v>
      </c>
      <c r="B1117" s="126" t="s">
        <v>3564</v>
      </c>
      <c r="C1117" s="136" t="s">
        <v>1201</v>
      </c>
      <c r="D1117" s="129">
        <v>5</v>
      </c>
      <c r="E1117" s="130" t="s">
        <v>3561</v>
      </c>
      <c r="F1117" s="19">
        <v>957801</v>
      </c>
      <c r="G1117" s="20">
        <v>74366</v>
      </c>
      <c r="H1117" s="20">
        <v>96520</v>
      </c>
      <c r="I1117" s="20">
        <v>0</v>
      </c>
      <c r="J1117" s="20">
        <v>0</v>
      </c>
      <c r="K1117" s="20">
        <v>0</v>
      </c>
      <c r="L1117" s="20">
        <v>0</v>
      </c>
      <c r="M1117" s="20">
        <v>74829</v>
      </c>
      <c r="N1117" s="20">
        <v>39872</v>
      </c>
      <c r="O1117" s="20">
        <v>3959</v>
      </c>
      <c r="P1117" s="20">
        <v>372300</v>
      </c>
      <c r="Q1117" s="20">
        <v>100414</v>
      </c>
      <c r="R1117" s="20">
        <v>142200</v>
      </c>
      <c r="S1117" s="20">
        <v>171456</v>
      </c>
      <c r="T1117" s="21">
        <v>126146</v>
      </c>
      <c r="U1117" s="54">
        <v>68418</v>
      </c>
      <c r="V1117" s="20">
        <v>79023</v>
      </c>
      <c r="W1117" s="20">
        <v>71036</v>
      </c>
      <c r="X1117" s="20">
        <v>0</v>
      </c>
      <c r="Y1117" s="21">
        <v>0</v>
      </c>
      <c r="Z1117" s="20">
        <v>410000</v>
      </c>
      <c r="AA1117" s="21">
        <v>110110</v>
      </c>
      <c r="AB1117" s="32">
        <v>543337</v>
      </c>
      <c r="AC1117" s="20">
        <v>2065090</v>
      </c>
      <c r="AD1117" s="20">
        <v>1125324</v>
      </c>
      <c r="AE1117" s="20">
        <v>1414357</v>
      </c>
      <c r="AF1117" s="20">
        <v>818363</v>
      </c>
      <c r="AG1117" s="20">
        <v>459184</v>
      </c>
      <c r="AH1117" s="20">
        <v>36110</v>
      </c>
      <c r="AI1117" s="21">
        <v>9891</v>
      </c>
      <c r="AJ1117" s="25">
        <v>104174</v>
      </c>
      <c r="AK1117" s="25">
        <v>137988</v>
      </c>
      <c r="AL1117" s="25">
        <v>33380</v>
      </c>
      <c r="AM1117" s="22">
        <v>71176</v>
      </c>
      <c r="AN1117" s="20">
        <v>336986</v>
      </c>
      <c r="AO1117" s="20">
        <v>8907</v>
      </c>
      <c r="AP1117" s="54">
        <v>10062717</v>
      </c>
      <c r="AQ1117" s="25">
        <v>240122</v>
      </c>
      <c r="AR1117" s="25">
        <v>244123</v>
      </c>
      <c r="AS1117" s="54">
        <v>99109</v>
      </c>
      <c r="AT1117" s="54">
        <v>55875</v>
      </c>
      <c r="AU1117" s="54">
        <v>126272</v>
      </c>
      <c r="AV1117" s="25">
        <f t="shared" si="68"/>
        <v>765501</v>
      </c>
      <c r="AW1117" s="165">
        <v>1579979</v>
      </c>
      <c r="AX1117" s="98">
        <f t="shared" si="69"/>
        <v>12408197</v>
      </c>
      <c r="AY1117" s="73"/>
      <c r="AZ1117" s="20">
        <v>1295233</v>
      </c>
      <c r="BA1117" s="20">
        <v>25791</v>
      </c>
      <c r="BB1117" s="19">
        <v>1321024</v>
      </c>
      <c r="BC1117" s="19">
        <f t="shared" si="70"/>
        <v>13729221</v>
      </c>
      <c r="BE1117" s="20">
        <v>301106</v>
      </c>
      <c r="BF1117" s="21">
        <f t="shared" si="71"/>
        <v>13428115</v>
      </c>
      <c r="BH1117" s="73"/>
      <c r="BI1117" s="73"/>
      <c r="BJ1117" s="73"/>
      <c r="BK1117" s="73"/>
      <c r="BL1117" s="73"/>
      <c r="BM1117" s="73"/>
      <c r="BN1117" s="73"/>
    </row>
    <row r="1118" spans="1:66" ht="22.5" customHeight="1" x14ac:dyDescent="0.2">
      <c r="A1118" s="125" t="s">
        <v>2933</v>
      </c>
      <c r="B1118" s="126" t="s">
        <v>3564</v>
      </c>
      <c r="C1118" s="136" t="s">
        <v>1202</v>
      </c>
      <c r="D1118" s="129">
        <v>5</v>
      </c>
      <c r="E1118" s="130" t="s">
        <v>3561</v>
      </c>
      <c r="F1118" s="19">
        <v>1381760</v>
      </c>
      <c r="G1118" s="20">
        <v>121495</v>
      </c>
      <c r="H1118" s="20">
        <v>138320</v>
      </c>
      <c r="I1118" s="20">
        <v>0</v>
      </c>
      <c r="J1118" s="20">
        <v>0</v>
      </c>
      <c r="K1118" s="20">
        <v>0</v>
      </c>
      <c r="L1118" s="20">
        <v>0</v>
      </c>
      <c r="M1118" s="20">
        <v>119361</v>
      </c>
      <c r="N1118" s="20">
        <v>64245</v>
      </c>
      <c r="O1118" s="20">
        <v>5994</v>
      </c>
      <c r="P1118" s="20">
        <v>834899</v>
      </c>
      <c r="Q1118" s="20">
        <v>194022</v>
      </c>
      <c r="R1118" s="20">
        <v>240615</v>
      </c>
      <c r="S1118" s="20">
        <v>254505</v>
      </c>
      <c r="T1118" s="21">
        <v>162022</v>
      </c>
      <c r="U1118" s="54">
        <v>118314</v>
      </c>
      <c r="V1118" s="20">
        <v>131334</v>
      </c>
      <c r="W1118" s="20">
        <v>60888</v>
      </c>
      <c r="X1118" s="20">
        <v>0</v>
      </c>
      <c r="Y1118" s="21">
        <v>0</v>
      </c>
      <c r="Z1118" s="20">
        <v>607749</v>
      </c>
      <c r="AA1118" s="21">
        <v>293865</v>
      </c>
      <c r="AB1118" s="32">
        <v>1521809</v>
      </c>
      <c r="AC1118" s="20">
        <v>3132455</v>
      </c>
      <c r="AD1118" s="20">
        <v>1175582</v>
      </c>
      <c r="AE1118" s="20">
        <v>2137206</v>
      </c>
      <c r="AF1118" s="20">
        <v>1435235</v>
      </c>
      <c r="AG1118" s="20">
        <v>724893</v>
      </c>
      <c r="AH1118" s="20">
        <v>82446</v>
      </c>
      <c r="AI1118" s="21">
        <v>14601</v>
      </c>
      <c r="AJ1118" s="25">
        <v>150023</v>
      </c>
      <c r="AK1118" s="25">
        <v>195187</v>
      </c>
      <c r="AL1118" s="25">
        <v>46255</v>
      </c>
      <c r="AM1118" s="22">
        <v>95350</v>
      </c>
      <c r="AN1118" s="20">
        <v>521059</v>
      </c>
      <c r="AO1118" s="20">
        <v>16185</v>
      </c>
      <c r="AP1118" s="54">
        <v>15977674</v>
      </c>
      <c r="AQ1118" s="25">
        <v>368363</v>
      </c>
      <c r="AR1118" s="25">
        <v>350108</v>
      </c>
      <c r="AS1118" s="54">
        <v>136128</v>
      </c>
      <c r="AT1118" s="54">
        <v>84540</v>
      </c>
      <c r="AU1118" s="54">
        <v>260510</v>
      </c>
      <c r="AV1118" s="25">
        <f t="shared" si="68"/>
        <v>1199649</v>
      </c>
      <c r="AW1118" s="165">
        <v>2122751</v>
      </c>
      <c r="AX1118" s="98">
        <f t="shared" si="69"/>
        <v>19300074</v>
      </c>
      <c r="AY1118" s="73"/>
      <c r="AZ1118" s="20">
        <v>1882289</v>
      </c>
      <c r="BA1118" s="20">
        <v>35581</v>
      </c>
      <c r="BB1118" s="19">
        <v>1917870</v>
      </c>
      <c r="BC1118" s="19">
        <f t="shared" si="70"/>
        <v>21217944</v>
      </c>
      <c r="BE1118" s="20">
        <v>424748</v>
      </c>
      <c r="BF1118" s="21">
        <f t="shared" si="71"/>
        <v>20793196</v>
      </c>
      <c r="BH1118" s="73"/>
      <c r="BI1118" s="73"/>
      <c r="BJ1118" s="73"/>
      <c r="BK1118" s="73"/>
      <c r="BL1118" s="73"/>
      <c r="BM1118" s="73"/>
      <c r="BN1118" s="73"/>
    </row>
    <row r="1119" spans="1:66" ht="22.5" customHeight="1" x14ac:dyDescent="0.2">
      <c r="A1119" s="125" t="s">
        <v>2934</v>
      </c>
      <c r="B1119" s="126" t="s">
        <v>3564</v>
      </c>
      <c r="C1119" s="136" t="s">
        <v>1203</v>
      </c>
      <c r="D1119" s="129">
        <v>5</v>
      </c>
      <c r="E1119" s="130" t="s">
        <v>3561</v>
      </c>
      <c r="F1119" s="19">
        <v>1491596</v>
      </c>
      <c r="G1119" s="20">
        <v>82423</v>
      </c>
      <c r="H1119" s="20">
        <v>108490</v>
      </c>
      <c r="I1119" s="20">
        <v>0</v>
      </c>
      <c r="J1119" s="20">
        <v>0</v>
      </c>
      <c r="K1119" s="20">
        <v>0</v>
      </c>
      <c r="L1119" s="20">
        <v>0</v>
      </c>
      <c r="M1119" s="20">
        <v>132742</v>
      </c>
      <c r="N1119" s="20">
        <v>71266</v>
      </c>
      <c r="O1119" s="20">
        <v>5032</v>
      </c>
      <c r="P1119" s="20">
        <v>499668</v>
      </c>
      <c r="Q1119" s="20">
        <v>212708</v>
      </c>
      <c r="R1119" s="20">
        <v>216855</v>
      </c>
      <c r="S1119" s="20">
        <v>206283</v>
      </c>
      <c r="T1119" s="21">
        <v>162022</v>
      </c>
      <c r="U1119" s="54">
        <v>118146</v>
      </c>
      <c r="V1119" s="20">
        <v>131334</v>
      </c>
      <c r="W1119" s="20">
        <v>60888</v>
      </c>
      <c r="X1119" s="20">
        <v>0</v>
      </c>
      <c r="Y1119" s="21">
        <v>0</v>
      </c>
      <c r="Z1119" s="20">
        <v>759229</v>
      </c>
      <c r="AA1119" s="21">
        <v>55770</v>
      </c>
      <c r="AB1119" s="32">
        <v>2804524</v>
      </c>
      <c r="AC1119" s="20">
        <v>3254418</v>
      </c>
      <c r="AD1119" s="20">
        <v>1332625</v>
      </c>
      <c r="AE1119" s="20">
        <v>2599701</v>
      </c>
      <c r="AF1119" s="20">
        <v>1550591</v>
      </c>
      <c r="AG1119" s="20">
        <v>722062</v>
      </c>
      <c r="AH1119" s="20">
        <v>24254</v>
      </c>
      <c r="AI1119" s="21">
        <v>0</v>
      </c>
      <c r="AJ1119" s="25">
        <v>196443</v>
      </c>
      <c r="AK1119" s="25">
        <v>224075</v>
      </c>
      <c r="AL1119" s="25">
        <v>55692</v>
      </c>
      <c r="AM1119" s="22">
        <v>113487</v>
      </c>
      <c r="AN1119" s="20">
        <v>684975</v>
      </c>
      <c r="AO1119" s="20">
        <v>9953</v>
      </c>
      <c r="AP1119" s="54">
        <v>17887252</v>
      </c>
      <c r="AQ1119" s="25">
        <v>419962</v>
      </c>
      <c r="AR1119" s="25">
        <v>344896</v>
      </c>
      <c r="AS1119" s="54">
        <v>139189</v>
      </c>
      <c r="AT1119" s="54">
        <v>84467</v>
      </c>
      <c r="AU1119" s="54">
        <v>221396</v>
      </c>
      <c r="AV1119" s="25">
        <f t="shared" si="68"/>
        <v>1209910</v>
      </c>
      <c r="AW1119" s="165">
        <v>2870802</v>
      </c>
      <c r="AX1119" s="98">
        <f t="shared" si="69"/>
        <v>21967964</v>
      </c>
      <c r="AY1119" s="73"/>
      <c r="AZ1119" s="20">
        <v>2022314</v>
      </c>
      <c r="BA1119" s="20">
        <v>20553</v>
      </c>
      <c r="BB1119" s="19">
        <v>2042867</v>
      </c>
      <c r="BC1119" s="19">
        <f t="shared" si="70"/>
        <v>24010831</v>
      </c>
      <c r="BE1119" s="20">
        <v>620191</v>
      </c>
      <c r="BF1119" s="21">
        <f t="shared" si="71"/>
        <v>23390640</v>
      </c>
      <c r="BH1119" s="73"/>
      <c r="BI1119" s="73"/>
      <c r="BJ1119" s="73"/>
      <c r="BK1119" s="73"/>
      <c r="BL1119" s="73"/>
      <c r="BM1119" s="73"/>
      <c r="BN1119" s="73"/>
    </row>
    <row r="1120" spans="1:66" ht="22.5" customHeight="1" x14ac:dyDescent="0.2">
      <c r="A1120" s="125" t="s">
        <v>2935</v>
      </c>
      <c r="B1120" s="126" t="s">
        <v>3564</v>
      </c>
      <c r="C1120" s="136" t="s">
        <v>1204</v>
      </c>
      <c r="D1120" s="129">
        <v>5</v>
      </c>
      <c r="E1120" s="130" t="s">
        <v>3561</v>
      </c>
      <c r="F1120" s="19">
        <v>1177727</v>
      </c>
      <c r="G1120" s="20">
        <v>96540</v>
      </c>
      <c r="H1120" s="20">
        <v>102980</v>
      </c>
      <c r="I1120" s="20">
        <v>0</v>
      </c>
      <c r="J1120" s="20">
        <v>0</v>
      </c>
      <c r="K1120" s="20">
        <v>0</v>
      </c>
      <c r="L1120" s="20">
        <v>0</v>
      </c>
      <c r="M1120" s="20">
        <v>93716</v>
      </c>
      <c r="N1120" s="20">
        <v>51210</v>
      </c>
      <c r="O1120" s="20">
        <v>7881</v>
      </c>
      <c r="P1120" s="20">
        <v>673945</v>
      </c>
      <c r="Q1120" s="20">
        <v>121172</v>
      </c>
      <c r="R1120" s="20">
        <v>189360</v>
      </c>
      <c r="S1120" s="20">
        <v>190209</v>
      </c>
      <c r="T1120" s="21">
        <v>115730</v>
      </c>
      <c r="U1120" s="54">
        <v>89586</v>
      </c>
      <c r="V1120" s="20">
        <v>92379</v>
      </c>
      <c r="W1120" s="20">
        <v>50740</v>
      </c>
      <c r="X1120" s="20">
        <v>0</v>
      </c>
      <c r="Y1120" s="21">
        <v>0</v>
      </c>
      <c r="Z1120" s="20">
        <v>637281</v>
      </c>
      <c r="AA1120" s="21">
        <v>27170</v>
      </c>
      <c r="AB1120" s="32">
        <v>802494</v>
      </c>
      <c r="AC1120" s="20">
        <v>2584853</v>
      </c>
      <c r="AD1120" s="20">
        <v>819059</v>
      </c>
      <c r="AE1120" s="20">
        <v>1483878</v>
      </c>
      <c r="AF1120" s="20">
        <v>922691</v>
      </c>
      <c r="AG1120" s="20">
        <v>572054</v>
      </c>
      <c r="AH1120" s="20">
        <v>27060</v>
      </c>
      <c r="AI1120" s="21">
        <v>9891</v>
      </c>
      <c r="AJ1120" s="25">
        <v>123614</v>
      </c>
      <c r="AK1120" s="25">
        <v>173354</v>
      </c>
      <c r="AL1120" s="25">
        <v>33402</v>
      </c>
      <c r="AM1120" s="22">
        <v>85337</v>
      </c>
      <c r="AN1120" s="20">
        <v>322913</v>
      </c>
      <c r="AO1120" s="20">
        <v>10025</v>
      </c>
      <c r="AP1120" s="54">
        <v>11688251</v>
      </c>
      <c r="AQ1120" s="25">
        <v>347827</v>
      </c>
      <c r="AR1120" s="25">
        <v>312514</v>
      </c>
      <c r="AS1120" s="54">
        <v>46217</v>
      </c>
      <c r="AT1120" s="54">
        <v>75107</v>
      </c>
      <c r="AU1120" s="54">
        <v>135540</v>
      </c>
      <c r="AV1120" s="25">
        <f t="shared" si="68"/>
        <v>917205</v>
      </c>
      <c r="AW1120" s="165">
        <v>1945339</v>
      </c>
      <c r="AX1120" s="98">
        <f t="shared" si="69"/>
        <v>14550795</v>
      </c>
      <c r="AY1120" s="73"/>
      <c r="AZ1120" s="20">
        <v>1578929</v>
      </c>
      <c r="BA1120" s="20">
        <v>20730</v>
      </c>
      <c r="BB1120" s="19">
        <v>1599659</v>
      </c>
      <c r="BC1120" s="19">
        <f t="shared" si="70"/>
        <v>16150454</v>
      </c>
      <c r="BE1120" s="20">
        <v>399480</v>
      </c>
      <c r="BF1120" s="21">
        <f t="shared" si="71"/>
        <v>15750974</v>
      </c>
      <c r="BH1120" s="73"/>
      <c r="BI1120" s="73"/>
      <c r="BJ1120" s="73"/>
      <c r="BK1120" s="73"/>
      <c r="BL1120" s="73"/>
      <c r="BM1120" s="73"/>
      <c r="BN1120" s="73"/>
    </row>
    <row r="1121" spans="1:66" ht="22.5" customHeight="1" x14ac:dyDescent="0.2">
      <c r="A1121" s="125" t="s">
        <v>2936</v>
      </c>
      <c r="B1121" s="126" t="s">
        <v>3564</v>
      </c>
      <c r="C1121" s="136" t="s">
        <v>1205</v>
      </c>
      <c r="D1121" s="129">
        <v>5</v>
      </c>
      <c r="E1121" s="130" t="s">
        <v>3561</v>
      </c>
      <c r="F1121" s="19">
        <v>912364</v>
      </c>
      <c r="G1121" s="20">
        <v>58323</v>
      </c>
      <c r="H1121" s="20">
        <v>114760</v>
      </c>
      <c r="I1121" s="20">
        <v>0</v>
      </c>
      <c r="J1121" s="20">
        <v>7966</v>
      </c>
      <c r="K1121" s="20">
        <v>4470</v>
      </c>
      <c r="L1121" s="20">
        <v>3259</v>
      </c>
      <c r="M1121" s="20">
        <v>61933</v>
      </c>
      <c r="N1121" s="20">
        <v>32372</v>
      </c>
      <c r="O1121" s="20">
        <v>5254</v>
      </c>
      <c r="P1121" s="20">
        <v>54579</v>
      </c>
      <c r="Q1121" s="20">
        <v>87372</v>
      </c>
      <c r="R1121" s="20">
        <v>130410</v>
      </c>
      <c r="S1121" s="20">
        <v>120555</v>
      </c>
      <c r="T1121" s="21">
        <v>81011</v>
      </c>
      <c r="U1121" s="54">
        <v>58842</v>
      </c>
      <c r="V1121" s="20">
        <v>58989</v>
      </c>
      <c r="W1121" s="20">
        <v>30444</v>
      </c>
      <c r="X1121" s="20">
        <v>0</v>
      </c>
      <c r="Y1121" s="21">
        <v>0</v>
      </c>
      <c r="Z1121" s="20">
        <v>436158</v>
      </c>
      <c r="AA1121" s="21">
        <v>55770</v>
      </c>
      <c r="AB1121" s="32">
        <v>576223</v>
      </c>
      <c r="AC1121" s="20">
        <v>1625852</v>
      </c>
      <c r="AD1121" s="20">
        <v>642172</v>
      </c>
      <c r="AE1121" s="20">
        <v>1141579</v>
      </c>
      <c r="AF1121" s="20">
        <v>670243</v>
      </c>
      <c r="AG1121" s="20">
        <v>362514</v>
      </c>
      <c r="AH1121" s="20">
        <v>20091</v>
      </c>
      <c r="AI1121" s="21">
        <v>8478</v>
      </c>
      <c r="AJ1121" s="25">
        <v>90580</v>
      </c>
      <c r="AK1121" s="25">
        <v>113938</v>
      </c>
      <c r="AL1121" s="25">
        <v>30819</v>
      </c>
      <c r="AM1121" s="22">
        <v>61554</v>
      </c>
      <c r="AN1121" s="20">
        <v>284219</v>
      </c>
      <c r="AO1121" s="20">
        <v>10445</v>
      </c>
      <c r="AP1121" s="54">
        <v>7953538</v>
      </c>
      <c r="AQ1121" s="25">
        <v>198466</v>
      </c>
      <c r="AR1121" s="25">
        <v>242879</v>
      </c>
      <c r="AS1121" s="54">
        <v>62490</v>
      </c>
      <c r="AT1121" s="54">
        <v>61944</v>
      </c>
      <c r="AU1121" s="54">
        <v>84521</v>
      </c>
      <c r="AV1121" s="25">
        <f t="shared" si="68"/>
        <v>650300</v>
      </c>
      <c r="AW1121" s="165">
        <v>1825894</v>
      </c>
      <c r="AX1121" s="98">
        <f t="shared" si="69"/>
        <v>10429732</v>
      </c>
      <c r="AY1121" s="73"/>
      <c r="AZ1121" s="20">
        <v>1095028</v>
      </c>
      <c r="BA1121" s="20">
        <v>19581</v>
      </c>
      <c r="BB1121" s="19">
        <v>1114609</v>
      </c>
      <c r="BC1121" s="19">
        <f t="shared" si="70"/>
        <v>11544341</v>
      </c>
      <c r="BE1121" s="20">
        <v>360439</v>
      </c>
      <c r="BF1121" s="21">
        <f t="shared" si="71"/>
        <v>11183902</v>
      </c>
      <c r="BH1121" s="73"/>
      <c r="BI1121" s="73"/>
      <c r="BJ1121" s="73"/>
      <c r="BK1121" s="73"/>
      <c r="BL1121" s="73"/>
      <c r="BM1121" s="73"/>
      <c r="BN1121" s="73"/>
    </row>
    <row r="1122" spans="1:66" ht="22.5" customHeight="1" x14ac:dyDescent="0.2">
      <c r="A1122" s="125" t="s">
        <v>2937</v>
      </c>
      <c r="B1122" s="126" t="s">
        <v>3564</v>
      </c>
      <c r="C1122" s="136" t="s">
        <v>1206</v>
      </c>
      <c r="D1122" s="129">
        <v>5</v>
      </c>
      <c r="E1122" s="130" t="s">
        <v>3561</v>
      </c>
      <c r="F1122" s="19">
        <v>913319</v>
      </c>
      <c r="G1122" s="20">
        <v>56327</v>
      </c>
      <c r="H1122" s="20">
        <v>85310</v>
      </c>
      <c r="I1122" s="20">
        <v>0</v>
      </c>
      <c r="J1122" s="20">
        <v>0</v>
      </c>
      <c r="K1122" s="20">
        <v>0</v>
      </c>
      <c r="L1122" s="20">
        <v>0</v>
      </c>
      <c r="M1122" s="20">
        <v>68000</v>
      </c>
      <c r="N1122" s="20">
        <v>37427</v>
      </c>
      <c r="O1122" s="20">
        <v>1147</v>
      </c>
      <c r="P1122" s="20">
        <v>374628</v>
      </c>
      <c r="Q1122" s="20">
        <v>93075</v>
      </c>
      <c r="R1122" s="20">
        <v>147915</v>
      </c>
      <c r="S1122" s="20">
        <v>137522</v>
      </c>
      <c r="T1122" s="21">
        <v>81011</v>
      </c>
      <c r="U1122" s="54">
        <v>64974</v>
      </c>
      <c r="V1122" s="20">
        <v>62328</v>
      </c>
      <c r="W1122" s="20">
        <v>30444</v>
      </c>
      <c r="X1122" s="20">
        <v>0</v>
      </c>
      <c r="Y1122" s="21">
        <v>0</v>
      </c>
      <c r="Z1122" s="20">
        <v>397637</v>
      </c>
      <c r="AA1122" s="21">
        <v>101530</v>
      </c>
      <c r="AB1122" s="32">
        <v>656019</v>
      </c>
      <c r="AC1122" s="20">
        <v>2085228</v>
      </c>
      <c r="AD1122" s="20">
        <v>807632</v>
      </c>
      <c r="AE1122" s="20">
        <v>1246419</v>
      </c>
      <c r="AF1122" s="20">
        <v>774169</v>
      </c>
      <c r="AG1122" s="20">
        <v>439928</v>
      </c>
      <c r="AH1122" s="20">
        <v>28327</v>
      </c>
      <c r="AI1122" s="21">
        <v>8949</v>
      </c>
      <c r="AJ1122" s="25">
        <v>96726</v>
      </c>
      <c r="AK1122" s="25">
        <v>126857</v>
      </c>
      <c r="AL1122" s="25">
        <v>30178</v>
      </c>
      <c r="AM1122" s="22">
        <v>66304</v>
      </c>
      <c r="AN1122" s="20">
        <v>259645</v>
      </c>
      <c r="AO1122" s="20">
        <v>6704</v>
      </c>
      <c r="AP1122" s="54">
        <v>9285679</v>
      </c>
      <c r="AQ1122" s="25">
        <v>221071</v>
      </c>
      <c r="AR1122" s="25">
        <v>220004</v>
      </c>
      <c r="AS1122" s="54">
        <v>57377</v>
      </c>
      <c r="AT1122" s="54">
        <v>64182</v>
      </c>
      <c r="AU1122" s="54">
        <v>181701</v>
      </c>
      <c r="AV1122" s="25">
        <f t="shared" si="68"/>
        <v>744335</v>
      </c>
      <c r="AW1122" s="165">
        <v>1399231</v>
      </c>
      <c r="AX1122" s="98">
        <f t="shared" si="69"/>
        <v>11429245</v>
      </c>
      <c r="AY1122" s="73"/>
      <c r="AZ1122" s="20">
        <v>1217459</v>
      </c>
      <c r="BA1122" s="20">
        <v>12553</v>
      </c>
      <c r="BB1122" s="19">
        <v>1230012</v>
      </c>
      <c r="BC1122" s="19">
        <f t="shared" si="70"/>
        <v>12659257</v>
      </c>
      <c r="BE1122" s="20">
        <v>271914</v>
      </c>
      <c r="BF1122" s="21">
        <f t="shared" si="71"/>
        <v>12387343</v>
      </c>
      <c r="BH1122" s="73"/>
      <c r="BI1122" s="73"/>
      <c r="BJ1122" s="73"/>
      <c r="BK1122" s="73"/>
      <c r="BL1122" s="73"/>
      <c r="BM1122" s="73"/>
      <c r="BN1122" s="73"/>
    </row>
    <row r="1123" spans="1:66" ht="22.5" customHeight="1" x14ac:dyDescent="0.2">
      <c r="A1123" s="125" t="s">
        <v>2938</v>
      </c>
      <c r="B1123" s="126" t="s">
        <v>3564</v>
      </c>
      <c r="C1123" s="136" t="s">
        <v>1207</v>
      </c>
      <c r="D1123" s="129">
        <v>3</v>
      </c>
      <c r="E1123" s="130" t="s">
        <v>3561</v>
      </c>
      <c r="F1123" s="19">
        <v>5384933</v>
      </c>
      <c r="G1123" s="20">
        <v>475785</v>
      </c>
      <c r="H1123" s="20">
        <v>791350</v>
      </c>
      <c r="I1123" s="20">
        <v>0</v>
      </c>
      <c r="J1123" s="20">
        <v>0</v>
      </c>
      <c r="K1123" s="20">
        <v>0</v>
      </c>
      <c r="L1123" s="20">
        <v>0</v>
      </c>
      <c r="M1123" s="20">
        <v>589061</v>
      </c>
      <c r="N1123" s="20">
        <v>340605</v>
      </c>
      <c r="O1123" s="20">
        <v>33337</v>
      </c>
      <c r="P1123" s="20">
        <v>2075987</v>
      </c>
      <c r="Q1123" s="20">
        <v>715719</v>
      </c>
      <c r="R1123" s="20">
        <v>976545</v>
      </c>
      <c r="S1123" s="20">
        <v>942115</v>
      </c>
      <c r="T1123" s="21">
        <v>593811</v>
      </c>
      <c r="U1123" s="54">
        <v>494424</v>
      </c>
      <c r="V1123" s="20">
        <v>484155</v>
      </c>
      <c r="W1123" s="20">
        <v>253700</v>
      </c>
      <c r="X1123" s="20">
        <v>400685</v>
      </c>
      <c r="Y1123" s="21">
        <v>48297</v>
      </c>
      <c r="Z1123" s="20">
        <v>2877754</v>
      </c>
      <c r="AA1123" s="21">
        <v>318890</v>
      </c>
      <c r="AB1123" s="32">
        <v>8938708</v>
      </c>
      <c r="AC1123" s="20">
        <v>13244312</v>
      </c>
      <c r="AD1123" s="20">
        <v>7191333</v>
      </c>
      <c r="AE1123" s="20">
        <v>10179632</v>
      </c>
      <c r="AF1123" s="20">
        <v>5854282</v>
      </c>
      <c r="AG1123" s="20">
        <v>3679695</v>
      </c>
      <c r="AH1123" s="20">
        <v>72129</v>
      </c>
      <c r="AI1123" s="21">
        <v>58404</v>
      </c>
      <c r="AJ1123" s="25">
        <v>711496</v>
      </c>
      <c r="AK1123" s="25">
        <v>625675</v>
      </c>
      <c r="AL1123" s="25">
        <v>182595</v>
      </c>
      <c r="AM1123" s="22">
        <v>361404</v>
      </c>
      <c r="AN1123" s="20">
        <v>3819420</v>
      </c>
      <c r="AO1123" s="20">
        <v>51445</v>
      </c>
      <c r="AP1123" s="54">
        <v>72767683</v>
      </c>
      <c r="AQ1123" s="25">
        <v>882267</v>
      </c>
      <c r="AR1123" s="25">
        <v>792676</v>
      </c>
      <c r="AS1123" s="54">
        <v>287992</v>
      </c>
      <c r="AT1123" s="54">
        <v>332600</v>
      </c>
      <c r="AU1123" s="54">
        <v>676598</v>
      </c>
      <c r="AV1123" s="25">
        <f t="shared" si="68"/>
        <v>2972133</v>
      </c>
      <c r="AW1123" s="165">
        <v>12618897</v>
      </c>
      <c r="AX1123" s="98">
        <f t="shared" si="69"/>
        <v>88358713</v>
      </c>
      <c r="AY1123" s="73"/>
      <c r="AZ1123" s="20">
        <v>6425914</v>
      </c>
      <c r="BA1123" s="20">
        <v>91494</v>
      </c>
      <c r="BB1123" s="19">
        <v>6517408</v>
      </c>
      <c r="BC1123" s="19">
        <f t="shared" si="70"/>
        <v>94876121</v>
      </c>
      <c r="BE1123" s="20">
        <v>4546549</v>
      </c>
      <c r="BF1123" s="21">
        <f t="shared" si="71"/>
        <v>90329572</v>
      </c>
      <c r="BH1123" s="73"/>
      <c r="BI1123" s="73"/>
      <c r="BJ1123" s="73"/>
      <c r="BK1123" s="73"/>
      <c r="BL1123" s="73"/>
      <c r="BM1123" s="73"/>
      <c r="BN1123" s="73"/>
    </row>
    <row r="1124" spans="1:66" ht="22.5" customHeight="1" x14ac:dyDescent="0.2">
      <c r="A1124" s="125" t="s">
        <v>2939</v>
      </c>
      <c r="B1124" s="126" t="s">
        <v>3564</v>
      </c>
      <c r="C1124" s="136" t="s">
        <v>1208</v>
      </c>
      <c r="D1124" s="129">
        <v>5</v>
      </c>
      <c r="E1124" s="130" t="s">
        <v>3561</v>
      </c>
      <c r="F1124" s="19">
        <v>818352</v>
      </c>
      <c r="G1124" s="20">
        <v>88056</v>
      </c>
      <c r="H1124" s="20">
        <v>98800</v>
      </c>
      <c r="I1124" s="20">
        <v>0</v>
      </c>
      <c r="J1124" s="20">
        <v>0</v>
      </c>
      <c r="K1124" s="20">
        <v>3990</v>
      </c>
      <c r="L1124" s="20">
        <v>4910</v>
      </c>
      <c r="M1124" s="20">
        <v>60971</v>
      </c>
      <c r="N1124" s="20">
        <v>32940</v>
      </c>
      <c r="O1124" s="20">
        <v>19055</v>
      </c>
      <c r="P1124" s="20">
        <v>66518</v>
      </c>
      <c r="Q1124" s="20">
        <v>85677</v>
      </c>
      <c r="R1124" s="20">
        <v>134640</v>
      </c>
      <c r="S1124" s="20">
        <v>151810</v>
      </c>
      <c r="T1124" s="21">
        <v>115730</v>
      </c>
      <c r="U1124" s="54">
        <v>65646</v>
      </c>
      <c r="V1124" s="20">
        <v>75684</v>
      </c>
      <c r="W1124" s="20">
        <v>40592</v>
      </c>
      <c r="X1124" s="20">
        <v>0</v>
      </c>
      <c r="Y1124" s="21">
        <v>0</v>
      </c>
      <c r="Z1124" s="20">
        <v>379313</v>
      </c>
      <c r="AA1124" s="21">
        <v>160875</v>
      </c>
      <c r="AB1124" s="32">
        <v>488452</v>
      </c>
      <c r="AC1124" s="20">
        <v>1786345</v>
      </c>
      <c r="AD1124" s="20">
        <v>750169</v>
      </c>
      <c r="AE1124" s="20">
        <v>1178713</v>
      </c>
      <c r="AF1124" s="20">
        <v>745430</v>
      </c>
      <c r="AG1124" s="20">
        <v>356626</v>
      </c>
      <c r="AH1124" s="20">
        <v>88600</v>
      </c>
      <c r="AI1124" s="21">
        <v>16014</v>
      </c>
      <c r="AJ1124" s="25">
        <v>92578</v>
      </c>
      <c r="AK1124" s="25">
        <v>109203</v>
      </c>
      <c r="AL1124" s="25">
        <v>28374</v>
      </c>
      <c r="AM1124" s="22">
        <v>58841</v>
      </c>
      <c r="AN1124" s="20">
        <v>424480</v>
      </c>
      <c r="AO1124" s="20">
        <v>13643</v>
      </c>
      <c r="AP1124" s="54">
        <v>8541027</v>
      </c>
      <c r="AQ1124" s="25">
        <v>221398</v>
      </c>
      <c r="AR1124" s="25">
        <v>228256</v>
      </c>
      <c r="AS1124" s="54">
        <v>85203</v>
      </c>
      <c r="AT1124" s="54">
        <v>53214</v>
      </c>
      <c r="AU1124" s="54">
        <v>155351</v>
      </c>
      <c r="AV1124" s="25">
        <f t="shared" si="68"/>
        <v>743422</v>
      </c>
      <c r="AW1124" s="165">
        <v>1441940</v>
      </c>
      <c r="AX1124" s="98">
        <f t="shared" si="69"/>
        <v>10726389</v>
      </c>
      <c r="AY1124" s="73"/>
      <c r="AZ1124" s="20">
        <v>1162731</v>
      </c>
      <c r="BA1124" s="20">
        <v>45416</v>
      </c>
      <c r="BB1124" s="19">
        <v>1208147</v>
      </c>
      <c r="BC1124" s="19">
        <f t="shared" si="70"/>
        <v>11934536</v>
      </c>
      <c r="BE1124" s="20">
        <v>319913</v>
      </c>
      <c r="BF1124" s="21">
        <f t="shared" si="71"/>
        <v>11614623</v>
      </c>
      <c r="BH1124" s="73"/>
      <c r="BI1124" s="73"/>
      <c r="BJ1124" s="73"/>
      <c r="BK1124" s="73"/>
      <c r="BL1124" s="73"/>
      <c r="BM1124" s="73"/>
      <c r="BN1124" s="73"/>
    </row>
    <row r="1125" spans="1:66" ht="22.5" customHeight="1" x14ac:dyDescent="0.2">
      <c r="A1125" s="125" t="s">
        <v>2940</v>
      </c>
      <c r="B1125" s="126" t="s">
        <v>3564</v>
      </c>
      <c r="C1125" s="136" t="s">
        <v>1209</v>
      </c>
      <c r="D1125" s="129">
        <v>5</v>
      </c>
      <c r="E1125" s="130" t="s">
        <v>3561</v>
      </c>
      <c r="F1125" s="19">
        <v>809669</v>
      </c>
      <c r="G1125" s="20">
        <v>67307</v>
      </c>
      <c r="H1125" s="20">
        <v>96900</v>
      </c>
      <c r="I1125" s="20">
        <v>0</v>
      </c>
      <c r="J1125" s="20">
        <v>0</v>
      </c>
      <c r="K1125" s="20">
        <v>0</v>
      </c>
      <c r="L1125" s="20">
        <v>0</v>
      </c>
      <c r="M1125" s="20">
        <v>58806</v>
      </c>
      <c r="N1125" s="20">
        <v>32280</v>
      </c>
      <c r="O1125" s="20">
        <v>24753</v>
      </c>
      <c r="P1125" s="20">
        <v>402897</v>
      </c>
      <c r="Q1125" s="20">
        <v>83073</v>
      </c>
      <c r="R1125" s="20">
        <v>116325</v>
      </c>
      <c r="S1125" s="20">
        <v>115197</v>
      </c>
      <c r="T1125" s="21">
        <v>79854</v>
      </c>
      <c r="U1125" s="54">
        <v>57582</v>
      </c>
      <c r="V1125" s="20">
        <v>65667</v>
      </c>
      <c r="W1125" s="20">
        <v>33488</v>
      </c>
      <c r="X1125" s="20">
        <v>0</v>
      </c>
      <c r="Y1125" s="21">
        <v>0</v>
      </c>
      <c r="Z1125" s="20">
        <v>417941</v>
      </c>
      <c r="AA1125" s="21">
        <v>39325</v>
      </c>
      <c r="AB1125" s="32">
        <v>404621</v>
      </c>
      <c r="AC1125" s="20">
        <v>1710281</v>
      </c>
      <c r="AD1125" s="20">
        <v>601578</v>
      </c>
      <c r="AE1125" s="20">
        <v>1126153</v>
      </c>
      <c r="AF1125" s="20">
        <v>653741</v>
      </c>
      <c r="AG1125" s="20">
        <v>454536</v>
      </c>
      <c r="AH1125" s="20">
        <v>28236</v>
      </c>
      <c r="AI1125" s="21">
        <v>7536</v>
      </c>
      <c r="AJ1125" s="25">
        <v>87078</v>
      </c>
      <c r="AK1125" s="25">
        <v>106605</v>
      </c>
      <c r="AL1125" s="25">
        <v>23362</v>
      </c>
      <c r="AM1125" s="22">
        <v>57625</v>
      </c>
      <c r="AN1125" s="20">
        <v>255862</v>
      </c>
      <c r="AO1125" s="20">
        <v>7380</v>
      </c>
      <c r="AP1125" s="54">
        <v>8025658</v>
      </c>
      <c r="AQ1125" s="25">
        <v>239551</v>
      </c>
      <c r="AR1125" s="25">
        <v>214428</v>
      </c>
      <c r="AS1125" s="54">
        <v>56702</v>
      </c>
      <c r="AT1125" s="54">
        <v>51202</v>
      </c>
      <c r="AU1125" s="54">
        <v>153050</v>
      </c>
      <c r="AV1125" s="25">
        <f t="shared" si="68"/>
        <v>714933</v>
      </c>
      <c r="AW1125" s="165">
        <v>1121399</v>
      </c>
      <c r="AX1125" s="98">
        <f t="shared" si="69"/>
        <v>9861990</v>
      </c>
      <c r="AY1125" s="73"/>
      <c r="AZ1125" s="20">
        <v>1087966</v>
      </c>
      <c r="BA1125" s="20">
        <v>18255</v>
      </c>
      <c r="BB1125" s="19">
        <v>1106221</v>
      </c>
      <c r="BC1125" s="19">
        <f t="shared" si="70"/>
        <v>10968211</v>
      </c>
      <c r="BE1125" s="20">
        <v>250465</v>
      </c>
      <c r="BF1125" s="21">
        <f t="shared" si="71"/>
        <v>10717746</v>
      </c>
      <c r="BH1125" s="73"/>
      <c r="BI1125" s="73"/>
      <c r="BJ1125" s="73"/>
      <c r="BK1125" s="73"/>
      <c r="BL1125" s="73"/>
      <c r="BM1125" s="73"/>
      <c r="BN1125" s="73"/>
    </row>
    <row r="1126" spans="1:66" ht="22.5" customHeight="1" x14ac:dyDescent="0.2">
      <c r="A1126" s="125" t="s">
        <v>2941</v>
      </c>
      <c r="B1126" s="126" t="s">
        <v>3564</v>
      </c>
      <c r="C1126" s="136" t="s">
        <v>1210</v>
      </c>
      <c r="D1126" s="129">
        <v>5</v>
      </c>
      <c r="E1126" s="130" t="s">
        <v>3561</v>
      </c>
      <c r="F1126" s="19">
        <v>1038910</v>
      </c>
      <c r="G1126" s="20">
        <v>89410</v>
      </c>
      <c r="H1126" s="20">
        <v>103360</v>
      </c>
      <c r="I1126" s="20">
        <v>0</v>
      </c>
      <c r="J1126" s="20">
        <v>0</v>
      </c>
      <c r="K1126" s="20">
        <v>0</v>
      </c>
      <c r="L1126" s="20">
        <v>0</v>
      </c>
      <c r="M1126" s="20">
        <v>81856</v>
      </c>
      <c r="N1126" s="20">
        <v>44015</v>
      </c>
      <c r="O1126" s="20">
        <v>5291</v>
      </c>
      <c r="P1126" s="20">
        <v>120564</v>
      </c>
      <c r="Q1126" s="20">
        <v>107480</v>
      </c>
      <c r="R1126" s="20">
        <v>177570</v>
      </c>
      <c r="S1126" s="20">
        <v>165205</v>
      </c>
      <c r="T1126" s="21">
        <v>115730</v>
      </c>
      <c r="U1126" s="54">
        <v>79800</v>
      </c>
      <c r="V1126" s="20">
        <v>84588</v>
      </c>
      <c r="W1126" s="20">
        <v>40592</v>
      </c>
      <c r="X1126" s="20">
        <v>0</v>
      </c>
      <c r="Y1126" s="21">
        <v>0</v>
      </c>
      <c r="Z1126" s="20">
        <v>508672</v>
      </c>
      <c r="AA1126" s="21">
        <v>82940</v>
      </c>
      <c r="AB1126" s="32">
        <v>424022</v>
      </c>
      <c r="AC1126" s="20">
        <v>2109577</v>
      </c>
      <c r="AD1126" s="20">
        <v>778780</v>
      </c>
      <c r="AE1126" s="20">
        <v>1318033</v>
      </c>
      <c r="AF1126" s="20">
        <v>929292</v>
      </c>
      <c r="AG1126" s="20">
        <v>615472</v>
      </c>
      <c r="AH1126" s="20">
        <v>58101</v>
      </c>
      <c r="AI1126" s="21">
        <v>12717</v>
      </c>
      <c r="AJ1126" s="25">
        <v>111322</v>
      </c>
      <c r="AK1126" s="25">
        <v>136332</v>
      </c>
      <c r="AL1126" s="25">
        <v>30837</v>
      </c>
      <c r="AM1126" s="22">
        <v>70547</v>
      </c>
      <c r="AN1126" s="20">
        <v>354464</v>
      </c>
      <c r="AO1126" s="20">
        <v>9779</v>
      </c>
      <c r="AP1126" s="54">
        <v>9805258</v>
      </c>
      <c r="AQ1126" s="25">
        <v>265197</v>
      </c>
      <c r="AR1126" s="25">
        <v>278837</v>
      </c>
      <c r="AS1126" s="54">
        <v>75937</v>
      </c>
      <c r="AT1126" s="54">
        <v>57253</v>
      </c>
      <c r="AU1126" s="54">
        <v>184626</v>
      </c>
      <c r="AV1126" s="25">
        <f t="shared" si="68"/>
        <v>861850</v>
      </c>
      <c r="AW1126" s="165">
        <v>1434480</v>
      </c>
      <c r="AX1126" s="98">
        <f t="shared" si="69"/>
        <v>12101588</v>
      </c>
      <c r="AY1126" s="73"/>
      <c r="AZ1126" s="20">
        <v>1390512</v>
      </c>
      <c r="BA1126" s="20">
        <v>25548</v>
      </c>
      <c r="BB1126" s="19">
        <v>1416060</v>
      </c>
      <c r="BC1126" s="19">
        <f t="shared" si="70"/>
        <v>13517648</v>
      </c>
      <c r="BE1126" s="20">
        <v>329453</v>
      </c>
      <c r="BF1126" s="21">
        <f t="shared" si="71"/>
        <v>13188195</v>
      </c>
      <c r="BH1126" s="73"/>
      <c r="BI1126" s="73"/>
      <c r="BJ1126" s="73"/>
      <c r="BK1126" s="73"/>
      <c r="BL1126" s="73"/>
      <c r="BM1126" s="73"/>
      <c r="BN1126" s="73"/>
    </row>
    <row r="1127" spans="1:66" ht="22.5" customHeight="1" x14ac:dyDescent="0.2">
      <c r="A1127" s="125" t="s">
        <v>2942</v>
      </c>
      <c r="B1127" s="126" t="s">
        <v>3564</v>
      </c>
      <c r="C1127" s="136" t="s">
        <v>1211</v>
      </c>
      <c r="D1127" s="129">
        <v>5</v>
      </c>
      <c r="E1127" s="130" t="s">
        <v>3561</v>
      </c>
      <c r="F1127" s="19">
        <v>846722</v>
      </c>
      <c r="G1127" s="20">
        <v>85845</v>
      </c>
      <c r="H1127" s="20">
        <v>84930</v>
      </c>
      <c r="I1127" s="20">
        <v>0</v>
      </c>
      <c r="J1127" s="20">
        <v>0</v>
      </c>
      <c r="K1127" s="20">
        <v>0</v>
      </c>
      <c r="L1127" s="20">
        <v>0</v>
      </c>
      <c r="M1127" s="20">
        <v>65107</v>
      </c>
      <c r="N1127" s="20">
        <v>34248</v>
      </c>
      <c r="O1127" s="20">
        <v>12543</v>
      </c>
      <c r="P1127" s="20">
        <v>205759</v>
      </c>
      <c r="Q1127" s="20">
        <v>90720</v>
      </c>
      <c r="R1127" s="20">
        <v>143775</v>
      </c>
      <c r="S1127" s="20">
        <v>136629</v>
      </c>
      <c r="T1127" s="21">
        <v>81011</v>
      </c>
      <c r="U1127" s="54">
        <v>64260</v>
      </c>
      <c r="V1127" s="20">
        <v>70119</v>
      </c>
      <c r="W1127" s="20">
        <v>30444</v>
      </c>
      <c r="X1127" s="20">
        <v>0</v>
      </c>
      <c r="Y1127" s="21">
        <v>0</v>
      </c>
      <c r="Z1127" s="20">
        <v>454150</v>
      </c>
      <c r="AA1127" s="21">
        <v>144430</v>
      </c>
      <c r="AB1127" s="32">
        <v>400349</v>
      </c>
      <c r="AC1127" s="20">
        <v>1600838</v>
      </c>
      <c r="AD1127" s="20">
        <v>582232</v>
      </c>
      <c r="AE1127" s="20">
        <v>1153654</v>
      </c>
      <c r="AF1127" s="20">
        <v>696003</v>
      </c>
      <c r="AG1127" s="20">
        <v>378709</v>
      </c>
      <c r="AH1127" s="20">
        <v>44436</v>
      </c>
      <c r="AI1127" s="21">
        <v>0</v>
      </c>
      <c r="AJ1127" s="25">
        <v>93797</v>
      </c>
      <c r="AK1127" s="25">
        <v>118184</v>
      </c>
      <c r="AL1127" s="25">
        <v>24033</v>
      </c>
      <c r="AM1127" s="22">
        <v>63422</v>
      </c>
      <c r="AN1127" s="20">
        <v>308182</v>
      </c>
      <c r="AO1127" s="20">
        <v>6786</v>
      </c>
      <c r="AP1127" s="54">
        <v>8021317</v>
      </c>
      <c r="AQ1127" s="25">
        <v>143997</v>
      </c>
      <c r="AR1127" s="25">
        <v>246163</v>
      </c>
      <c r="AS1127" s="54">
        <v>42389</v>
      </c>
      <c r="AT1127" s="54">
        <v>52715</v>
      </c>
      <c r="AU1127" s="54">
        <v>156407</v>
      </c>
      <c r="AV1127" s="25">
        <f t="shared" si="68"/>
        <v>641671</v>
      </c>
      <c r="AW1127" s="165">
        <v>1146330</v>
      </c>
      <c r="AX1127" s="98">
        <f t="shared" si="69"/>
        <v>9809318</v>
      </c>
      <c r="AY1127" s="73"/>
      <c r="AZ1127" s="20">
        <v>1137738</v>
      </c>
      <c r="BA1127" s="20">
        <v>16067</v>
      </c>
      <c r="BB1127" s="19">
        <v>1153805</v>
      </c>
      <c r="BC1127" s="19">
        <f t="shared" si="70"/>
        <v>10963123</v>
      </c>
      <c r="BE1127" s="20">
        <v>277727</v>
      </c>
      <c r="BF1127" s="21">
        <f t="shared" si="71"/>
        <v>10685396</v>
      </c>
      <c r="BH1127" s="73"/>
      <c r="BI1127" s="73"/>
      <c r="BJ1127" s="73"/>
      <c r="BK1127" s="73"/>
      <c r="BL1127" s="73"/>
      <c r="BM1127" s="73"/>
      <c r="BN1127" s="73"/>
    </row>
    <row r="1128" spans="1:66" ht="22.5" customHeight="1" x14ac:dyDescent="0.2">
      <c r="A1128" s="125" t="s">
        <v>2943</v>
      </c>
      <c r="B1128" s="126" t="s">
        <v>3564</v>
      </c>
      <c r="C1128" s="136" t="s">
        <v>1212</v>
      </c>
      <c r="D1128" s="129">
        <v>5</v>
      </c>
      <c r="E1128" s="130" t="s">
        <v>3561</v>
      </c>
      <c r="F1128" s="19">
        <v>680191</v>
      </c>
      <c r="G1128" s="20">
        <v>82779</v>
      </c>
      <c r="H1128" s="20">
        <v>63460</v>
      </c>
      <c r="I1128" s="20">
        <v>0</v>
      </c>
      <c r="J1128" s="20">
        <v>1556</v>
      </c>
      <c r="K1128" s="20">
        <v>0</v>
      </c>
      <c r="L1128" s="20">
        <v>3376</v>
      </c>
      <c r="M1128" s="20">
        <v>51896</v>
      </c>
      <c r="N1128" s="20">
        <v>27955</v>
      </c>
      <c r="O1128" s="20">
        <v>19351</v>
      </c>
      <c r="P1128" s="20">
        <v>88055</v>
      </c>
      <c r="Q1128" s="20">
        <v>75682</v>
      </c>
      <c r="R1128" s="20">
        <v>101610</v>
      </c>
      <c r="S1128" s="20">
        <v>116983</v>
      </c>
      <c r="T1128" s="21">
        <v>92584</v>
      </c>
      <c r="U1128" s="54">
        <v>53382</v>
      </c>
      <c r="V1128" s="20">
        <v>61215</v>
      </c>
      <c r="W1128" s="20">
        <v>49725</v>
      </c>
      <c r="X1128" s="20">
        <v>0</v>
      </c>
      <c r="Y1128" s="21">
        <v>0</v>
      </c>
      <c r="Z1128" s="20">
        <v>391405</v>
      </c>
      <c r="AA1128" s="21">
        <v>71500</v>
      </c>
      <c r="AB1128" s="32">
        <v>298847</v>
      </c>
      <c r="AC1128" s="20">
        <v>1374308</v>
      </c>
      <c r="AD1128" s="20">
        <v>823729</v>
      </c>
      <c r="AE1128" s="20">
        <v>1107028</v>
      </c>
      <c r="AF1128" s="20">
        <v>685458</v>
      </c>
      <c r="AG1128" s="20">
        <v>298720</v>
      </c>
      <c r="AH1128" s="20">
        <v>52762</v>
      </c>
      <c r="AI1128" s="21">
        <v>21666</v>
      </c>
      <c r="AJ1128" s="25">
        <v>82616</v>
      </c>
      <c r="AK1128" s="25">
        <v>100438</v>
      </c>
      <c r="AL1128" s="25">
        <v>25605</v>
      </c>
      <c r="AM1128" s="22">
        <v>54867</v>
      </c>
      <c r="AN1128" s="20">
        <v>296440</v>
      </c>
      <c r="AO1128" s="20">
        <v>9697</v>
      </c>
      <c r="AP1128" s="54">
        <v>7264886</v>
      </c>
      <c r="AQ1128" s="25">
        <v>195675</v>
      </c>
      <c r="AR1128" s="25">
        <v>207896</v>
      </c>
      <c r="AS1128" s="54">
        <v>102644</v>
      </c>
      <c r="AT1128" s="54">
        <v>51418</v>
      </c>
      <c r="AU1128" s="54">
        <v>150840</v>
      </c>
      <c r="AV1128" s="25">
        <f t="shared" si="68"/>
        <v>708473</v>
      </c>
      <c r="AW1128" s="165">
        <v>1100505</v>
      </c>
      <c r="AX1128" s="98">
        <f t="shared" si="69"/>
        <v>9073864</v>
      </c>
      <c r="AY1128" s="73"/>
      <c r="AZ1128" s="20">
        <v>1027857</v>
      </c>
      <c r="BA1128" s="20">
        <v>31669</v>
      </c>
      <c r="BB1128" s="19">
        <v>1059526</v>
      </c>
      <c r="BC1128" s="19">
        <f t="shared" si="70"/>
        <v>10133390</v>
      </c>
      <c r="BE1128" s="20">
        <v>189215</v>
      </c>
      <c r="BF1128" s="21">
        <f t="shared" si="71"/>
        <v>9944175</v>
      </c>
      <c r="BH1128" s="73"/>
      <c r="BI1128" s="73"/>
      <c r="BJ1128" s="73"/>
      <c r="BK1128" s="73"/>
      <c r="BL1128" s="73"/>
      <c r="BM1128" s="73"/>
      <c r="BN1128" s="73"/>
    </row>
    <row r="1129" spans="1:66" ht="22.5" customHeight="1" x14ac:dyDescent="0.2">
      <c r="A1129" s="125" t="s">
        <v>2944</v>
      </c>
      <c r="B1129" s="126" t="s">
        <v>3564</v>
      </c>
      <c r="C1129" s="136" t="s">
        <v>1213</v>
      </c>
      <c r="D1129" s="129">
        <v>6</v>
      </c>
      <c r="E1129" s="130" t="s">
        <v>3561</v>
      </c>
      <c r="F1129" s="19">
        <v>545940</v>
      </c>
      <c r="G1129" s="20">
        <v>33297</v>
      </c>
      <c r="H1129" s="20">
        <v>26600</v>
      </c>
      <c r="I1129" s="20">
        <v>0</v>
      </c>
      <c r="J1129" s="20">
        <v>0</v>
      </c>
      <c r="K1129" s="20">
        <v>0</v>
      </c>
      <c r="L1129" s="20">
        <v>0</v>
      </c>
      <c r="M1129" s="20">
        <v>33050</v>
      </c>
      <c r="N1129" s="20">
        <v>18256</v>
      </c>
      <c r="O1129" s="20">
        <v>2627</v>
      </c>
      <c r="P1129" s="20">
        <v>141972</v>
      </c>
      <c r="Q1129" s="20">
        <v>57616</v>
      </c>
      <c r="R1129" s="20">
        <v>82170</v>
      </c>
      <c r="S1129" s="20">
        <v>91086</v>
      </c>
      <c r="T1129" s="21">
        <v>46292</v>
      </c>
      <c r="U1129" s="54">
        <v>31332</v>
      </c>
      <c r="V1129" s="20">
        <v>38955</v>
      </c>
      <c r="W1129" s="20">
        <v>20296</v>
      </c>
      <c r="X1129" s="20">
        <v>0</v>
      </c>
      <c r="Y1129" s="21">
        <v>0</v>
      </c>
      <c r="Z1129" s="20">
        <v>260072</v>
      </c>
      <c r="AA1129" s="21">
        <v>32890</v>
      </c>
      <c r="AB1129" s="32">
        <v>143498</v>
      </c>
      <c r="AC1129" s="20">
        <v>1035731</v>
      </c>
      <c r="AD1129" s="20">
        <v>316370</v>
      </c>
      <c r="AE1129" s="20">
        <v>580806</v>
      </c>
      <c r="AF1129" s="20">
        <v>333592</v>
      </c>
      <c r="AG1129" s="20">
        <v>212853</v>
      </c>
      <c r="AH1129" s="20">
        <v>21630</v>
      </c>
      <c r="AI1129" s="21">
        <v>10362</v>
      </c>
      <c r="AJ1129" s="25">
        <v>59705</v>
      </c>
      <c r="AK1129" s="25">
        <v>70359</v>
      </c>
      <c r="AL1129" s="25">
        <v>12083</v>
      </c>
      <c r="AM1129" s="22">
        <v>40739</v>
      </c>
      <c r="AN1129" s="20">
        <v>160202</v>
      </c>
      <c r="AO1129" s="20">
        <v>5166</v>
      </c>
      <c r="AP1129" s="54">
        <v>4465547</v>
      </c>
      <c r="AQ1129" s="25">
        <v>112674</v>
      </c>
      <c r="AR1129" s="25">
        <v>191165</v>
      </c>
      <c r="AS1129" s="54">
        <v>21349</v>
      </c>
      <c r="AT1129" s="54">
        <v>29334</v>
      </c>
      <c r="AU1129" s="54">
        <v>80663</v>
      </c>
      <c r="AV1129" s="25">
        <f t="shared" si="68"/>
        <v>435185</v>
      </c>
      <c r="AW1129" s="165">
        <v>639449</v>
      </c>
      <c r="AX1129" s="98">
        <f t="shared" si="69"/>
        <v>5540181</v>
      </c>
      <c r="AY1129" s="73"/>
      <c r="AZ1129" s="20">
        <v>718744</v>
      </c>
      <c r="BA1129" s="20">
        <v>12663</v>
      </c>
      <c r="BB1129" s="19">
        <v>731407</v>
      </c>
      <c r="BC1129" s="19">
        <f t="shared" si="70"/>
        <v>6271588</v>
      </c>
      <c r="BE1129" s="20">
        <v>190309</v>
      </c>
      <c r="BF1129" s="21">
        <f t="shared" si="71"/>
        <v>6081279</v>
      </c>
      <c r="BH1129" s="73"/>
      <c r="BI1129" s="73"/>
      <c r="BJ1129" s="73"/>
      <c r="BK1129" s="73"/>
      <c r="BL1129" s="73"/>
      <c r="BM1129" s="73"/>
      <c r="BN1129" s="73"/>
    </row>
    <row r="1130" spans="1:66" ht="22.5" customHeight="1" x14ac:dyDescent="0.2">
      <c r="A1130" s="125" t="s">
        <v>2945</v>
      </c>
      <c r="B1130" s="126" t="s">
        <v>3564</v>
      </c>
      <c r="C1130" s="136" t="s">
        <v>1214</v>
      </c>
      <c r="D1130" s="129">
        <v>6</v>
      </c>
      <c r="E1130" s="130" t="s">
        <v>3561</v>
      </c>
      <c r="F1130" s="19">
        <v>333385</v>
      </c>
      <c r="G1130" s="20">
        <v>56969</v>
      </c>
      <c r="H1130" s="20">
        <v>41040</v>
      </c>
      <c r="I1130" s="20">
        <v>0</v>
      </c>
      <c r="J1130" s="20">
        <v>0</v>
      </c>
      <c r="K1130" s="20">
        <v>0</v>
      </c>
      <c r="L1130" s="20">
        <v>0</v>
      </c>
      <c r="M1130" s="20">
        <v>19056</v>
      </c>
      <c r="N1130" s="20">
        <v>10250</v>
      </c>
      <c r="O1130" s="20">
        <v>9324</v>
      </c>
      <c r="P1130" s="20">
        <v>112165</v>
      </c>
      <c r="Q1130" s="20">
        <v>37157</v>
      </c>
      <c r="R1130" s="20">
        <v>23895</v>
      </c>
      <c r="S1130" s="20">
        <v>45543</v>
      </c>
      <c r="T1130" s="21">
        <v>46292</v>
      </c>
      <c r="U1130" s="54">
        <v>11298</v>
      </c>
      <c r="V1130" s="20">
        <v>22260</v>
      </c>
      <c r="W1130" s="20">
        <v>20296</v>
      </c>
      <c r="X1130" s="20">
        <v>0</v>
      </c>
      <c r="Y1130" s="21">
        <v>0</v>
      </c>
      <c r="Z1130" s="20">
        <v>141857</v>
      </c>
      <c r="AA1130" s="21">
        <v>55770</v>
      </c>
      <c r="AB1130" s="32">
        <v>0</v>
      </c>
      <c r="AC1130" s="20">
        <v>440513</v>
      </c>
      <c r="AD1130" s="20">
        <v>261117</v>
      </c>
      <c r="AE1130" s="20">
        <v>536553</v>
      </c>
      <c r="AF1130" s="20">
        <v>338342</v>
      </c>
      <c r="AG1130" s="20">
        <v>117086</v>
      </c>
      <c r="AH1130" s="20">
        <v>43712</v>
      </c>
      <c r="AI1130" s="21">
        <v>9891</v>
      </c>
      <c r="AJ1130" s="25">
        <v>45356</v>
      </c>
      <c r="AK1130" s="25">
        <v>51431</v>
      </c>
      <c r="AL1130" s="25">
        <v>9157</v>
      </c>
      <c r="AM1130" s="22">
        <v>27258</v>
      </c>
      <c r="AN1130" s="20">
        <v>156769</v>
      </c>
      <c r="AO1130" s="20">
        <v>7175</v>
      </c>
      <c r="AP1130" s="54">
        <v>3030917</v>
      </c>
      <c r="AQ1130" s="25">
        <v>94711</v>
      </c>
      <c r="AR1130" s="25">
        <v>220007</v>
      </c>
      <c r="AS1130" s="54">
        <v>85831</v>
      </c>
      <c r="AT1130" s="54">
        <v>33132</v>
      </c>
      <c r="AU1130" s="54">
        <v>67680</v>
      </c>
      <c r="AV1130" s="25">
        <f t="shared" si="68"/>
        <v>501361</v>
      </c>
      <c r="AW1130" s="165">
        <v>414065</v>
      </c>
      <c r="AX1130" s="98">
        <f t="shared" si="69"/>
        <v>3946343</v>
      </c>
      <c r="AY1130" s="73"/>
      <c r="AZ1130" s="20">
        <v>488538</v>
      </c>
      <c r="BA1130" s="20">
        <v>25990</v>
      </c>
      <c r="BB1130" s="19">
        <v>514528</v>
      </c>
      <c r="BC1130" s="19">
        <f t="shared" si="70"/>
        <v>4460871</v>
      </c>
      <c r="BE1130" s="20">
        <v>72758</v>
      </c>
      <c r="BF1130" s="21">
        <f t="shared" si="71"/>
        <v>4388113</v>
      </c>
      <c r="BH1130" s="73"/>
      <c r="BI1130" s="73"/>
      <c r="BJ1130" s="73"/>
      <c r="BK1130" s="73"/>
      <c r="BL1130" s="73"/>
      <c r="BM1130" s="73"/>
      <c r="BN1130" s="73"/>
    </row>
    <row r="1131" spans="1:66" ht="22.5" customHeight="1" x14ac:dyDescent="0.2">
      <c r="A1131" s="125" t="s">
        <v>2946</v>
      </c>
      <c r="B1131" s="126" t="s">
        <v>3564</v>
      </c>
      <c r="C1131" s="136" t="s">
        <v>1215</v>
      </c>
      <c r="D1131" s="129">
        <v>6</v>
      </c>
      <c r="E1131" s="130" t="s">
        <v>3561</v>
      </c>
      <c r="F1131" s="19">
        <v>228241</v>
      </c>
      <c r="G1131" s="20">
        <v>55115</v>
      </c>
      <c r="H1131" s="20">
        <v>73340</v>
      </c>
      <c r="I1131" s="20">
        <v>0</v>
      </c>
      <c r="J1131" s="20">
        <v>0</v>
      </c>
      <c r="K1131" s="20">
        <v>0</v>
      </c>
      <c r="L1131" s="20">
        <v>0</v>
      </c>
      <c r="M1131" s="20">
        <v>8788</v>
      </c>
      <c r="N1131" s="20">
        <v>4794</v>
      </c>
      <c r="O1131" s="20">
        <v>0</v>
      </c>
      <c r="P1131" s="20">
        <v>96505</v>
      </c>
      <c r="Q1131" s="20">
        <v>21474</v>
      </c>
      <c r="R1131" s="20">
        <v>70920</v>
      </c>
      <c r="S1131" s="20">
        <v>37506</v>
      </c>
      <c r="T1131" s="21">
        <v>11573</v>
      </c>
      <c r="U1131" s="54">
        <v>6468</v>
      </c>
      <c r="V1131" s="20">
        <v>28938</v>
      </c>
      <c r="W1131" s="20">
        <v>10148</v>
      </c>
      <c r="X1131" s="20">
        <v>0</v>
      </c>
      <c r="Y1131" s="21">
        <v>0</v>
      </c>
      <c r="Z1131" s="20">
        <v>117160</v>
      </c>
      <c r="AA1131" s="21">
        <v>0</v>
      </c>
      <c r="AB1131" s="32">
        <v>0</v>
      </c>
      <c r="AC1131" s="20">
        <v>242181</v>
      </c>
      <c r="AD1131" s="20">
        <v>249882</v>
      </c>
      <c r="AE1131" s="20">
        <v>296092</v>
      </c>
      <c r="AF1131" s="20">
        <v>140634</v>
      </c>
      <c r="AG1131" s="20">
        <v>77664</v>
      </c>
      <c r="AH1131" s="20">
        <v>118284</v>
      </c>
      <c r="AI1131" s="21">
        <v>39093</v>
      </c>
      <c r="AJ1131" s="25">
        <v>28656</v>
      </c>
      <c r="AK1131" s="25">
        <v>47073</v>
      </c>
      <c r="AL1131" s="25">
        <v>9509</v>
      </c>
      <c r="AM1131" s="22">
        <v>18381</v>
      </c>
      <c r="AN1131" s="20">
        <v>116443</v>
      </c>
      <c r="AO1131" s="20">
        <v>15929</v>
      </c>
      <c r="AP1131" s="54">
        <v>2170791</v>
      </c>
      <c r="AQ1131" s="25">
        <v>73734</v>
      </c>
      <c r="AR1131" s="25">
        <v>162030</v>
      </c>
      <c r="AS1131" s="54">
        <v>115413</v>
      </c>
      <c r="AT1131" s="54">
        <v>42235</v>
      </c>
      <c r="AU1131" s="54">
        <v>57312</v>
      </c>
      <c r="AV1131" s="25">
        <f t="shared" si="68"/>
        <v>450724</v>
      </c>
      <c r="AW1131" s="165">
        <v>309711</v>
      </c>
      <c r="AX1131" s="98">
        <f t="shared" si="69"/>
        <v>2931226</v>
      </c>
      <c r="AY1131" s="73"/>
      <c r="AZ1131" s="20">
        <v>360921</v>
      </c>
      <c r="BA1131" s="20">
        <v>70035</v>
      </c>
      <c r="BB1131" s="19">
        <v>430956</v>
      </c>
      <c r="BC1131" s="19">
        <f t="shared" si="70"/>
        <v>3362182</v>
      </c>
      <c r="BE1131" s="20">
        <v>47108</v>
      </c>
      <c r="BF1131" s="21">
        <f t="shared" si="71"/>
        <v>3315074</v>
      </c>
      <c r="BH1131" s="73"/>
      <c r="BI1131" s="73"/>
      <c r="BJ1131" s="73"/>
      <c r="BK1131" s="73"/>
      <c r="BL1131" s="73"/>
      <c r="BM1131" s="73"/>
      <c r="BN1131" s="73"/>
    </row>
    <row r="1132" spans="1:66" ht="22.5" customHeight="1" x14ac:dyDescent="0.2">
      <c r="A1132" s="125" t="s">
        <v>2947</v>
      </c>
      <c r="B1132" s="126" t="s">
        <v>3564</v>
      </c>
      <c r="C1132" s="136" t="s">
        <v>1216</v>
      </c>
      <c r="D1132" s="129">
        <v>6</v>
      </c>
      <c r="E1132" s="130" t="s">
        <v>3561</v>
      </c>
      <c r="F1132" s="19">
        <v>336456</v>
      </c>
      <c r="G1132" s="20">
        <v>24385</v>
      </c>
      <c r="H1132" s="20">
        <v>24130</v>
      </c>
      <c r="I1132" s="20">
        <v>0</v>
      </c>
      <c r="J1132" s="20">
        <v>3565</v>
      </c>
      <c r="K1132" s="20">
        <v>0</v>
      </c>
      <c r="L1132" s="20">
        <v>0</v>
      </c>
      <c r="M1132" s="20">
        <v>17641</v>
      </c>
      <c r="N1132" s="20">
        <v>9631</v>
      </c>
      <c r="O1132" s="20">
        <v>2923</v>
      </c>
      <c r="P1132" s="20">
        <v>196221</v>
      </c>
      <c r="Q1132" s="20">
        <v>34385</v>
      </c>
      <c r="R1132" s="20">
        <v>37530</v>
      </c>
      <c r="S1132" s="20">
        <v>34827</v>
      </c>
      <c r="T1132" s="21">
        <v>23146</v>
      </c>
      <c r="U1132" s="54">
        <v>18102</v>
      </c>
      <c r="V1132" s="20">
        <v>17808</v>
      </c>
      <c r="W1132" s="20">
        <v>10148</v>
      </c>
      <c r="X1132" s="20">
        <v>0</v>
      </c>
      <c r="Y1132" s="21">
        <v>0</v>
      </c>
      <c r="Z1132" s="20">
        <v>147537</v>
      </c>
      <c r="AA1132" s="21">
        <v>32175</v>
      </c>
      <c r="AB1132" s="32">
        <v>0</v>
      </c>
      <c r="AC1132" s="20">
        <v>539679</v>
      </c>
      <c r="AD1132" s="20">
        <v>226331</v>
      </c>
      <c r="AE1132" s="20">
        <v>385505</v>
      </c>
      <c r="AF1132" s="20">
        <v>211554</v>
      </c>
      <c r="AG1132" s="20">
        <v>110360</v>
      </c>
      <c r="AH1132" s="20">
        <v>13394</v>
      </c>
      <c r="AI1132" s="21">
        <v>3297</v>
      </c>
      <c r="AJ1132" s="25">
        <v>42382</v>
      </c>
      <c r="AK1132" s="25">
        <v>48372</v>
      </c>
      <c r="AL1132" s="25">
        <v>9877</v>
      </c>
      <c r="AM1132" s="22">
        <v>25097</v>
      </c>
      <c r="AN1132" s="20">
        <v>108964</v>
      </c>
      <c r="AO1132" s="20">
        <v>2860</v>
      </c>
      <c r="AP1132" s="54">
        <v>2698282</v>
      </c>
      <c r="AQ1132" s="25">
        <v>87391</v>
      </c>
      <c r="AR1132" s="25">
        <v>106573</v>
      </c>
      <c r="AS1132" s="54">
        <v>29431</v>
      </c>
      <c r="AT1132" s="54">
        <v>35305</v>
      </c>
      <c r="AU1132" s="54">
        <v>48101</v>
      </c>
      <c r="AV1132" s="25">
        <f t="shared" si="68"/>
        <v>306801</v>
      </c>
      <c r="AW1132" s="165">
        <v>480715</v>
      </c>
      <c r="AX1132" s="98">
        <f t="shared" si="69"/>
        <v>3485798</v>
      </c>
      <c r="AY1132" s="73"/>
      <c r="AZ1132" s="20">
        <v>465953</v>
      </c>
      <c r="BA1132" s="20">
        <v>5901</v>
      </c>
      <c r="BB1132" s="19">
        <v>471854</v>
      </c>
      <c r="BC1132" s="19">
        <f t="shared" si="70"/>
        <v>3957652</v>
      </c>
      <c r="BE1132" s="20">
        <v>81654</v>
      </c>
      <c r="BF1132" s="21">
        <f t="shared" si="71"/>
        <v>3875998</v>
      </c>
      <c r="BH1132" s="73"/>
      <c r="BI1132" s="73"/>
      <c r="BJ1132" s="73"/>
      <c r="BK1132" s="73"/>
      <c r="BL1132" s="73"/>
      <c r="BM1132" s="73"/>
      <c r="BN1132" s="73"/>
    </row>
    <row r="1133" spans="1:66" ht="22.5" customHeight="1" x14ac:dyDescent="0.2">
      <c r="A1133" s="125" t="s">
        <v>2948</v>
      </c>
      <c r="B1133" s="126" t="s">
        <v>3564</v>
      </c>
      <c r="C1133" s="136" t="s">
        <v>1217</v>
      </c>
      <c r="D1133" s="129">
        <v>6</v>
      </c>
      <c r="E1133" s="130" t="s">
        <v>3561</v>
      </c>
      <c r="F1133" s="19">
        <v>638147</v>
      </c>
      <c r="G1133" s="20">
        <v>69660</v>
      </c>
      <c r="H1133" s="20">
        <v>50540</v>
      </c>
      <c r="I1133" s="20">
        <v>0</v>
      </c>
      <c r="J1133" s="20">
        <v>0</v>
      </c>
      <c r="K1133" s="20">
        <v>0</v>
      </c>
      <c r="L1133" s="20">
        <v>0</v>
      </c>
      <c r="M1133" s="20">
        <v>45540</v>
      </c>
      <c r="N1133" s="20">
        <v>26319</v>
      </c>
      <c r="O1133" s="20">
        <v>7770</v>
      </c>
      <c r="P1133" s="20">
        <v>93427</v>
      </c>
      <c r="Q1133" s="20">
        <v>70599</v>
      </c>
      <c r="R1133" s="20">
        <v>103275</v>
      </c>
      <c r="S1133" s="20">
        <v>87514</v>
      </c>
      <c r="T1133" s="21">
        <v>57865</v>
      </c>
      <c r="U1133" s="54">
        <v>48762</v>
      </c>
      <c r="V1133" s="20">
        <v>51198</v>
      </c>
      <c r="W1133" s="20">
        <v>30444</v>
      </c>
      <c r="X1133" s="20">
        <v>0</v>
      </c>
      <c r="Y1133" s="21">
        <v>0</v>
      </c>
      <c r="Z1133" s="20">
        <v>310995</v>
      </c>
      <c r="AA1133" s="21">
        <v>0</v>
      </c>
      <c r="AB1133" s="32">
        <v>0</v>
      </c>
      <c r="AC1133" s="20">
        <v>1377106</v>
      </c>
      <c r="AD1133" s="20">
        <v>441136</v>
      </c>
      <c r="AE1133" s="20">
        <v>814706</v>
      </c>
      <c r="AF1133" s="20">
        <v>482034</v>
      </c>
      <c r="AG1133" s="20">
        <v>256818</v>
      </c>
      <c r="AH1133" s="20">
        <v>44707</v>
      </c>
      <c r="AI1133" s="21">
        <v>8478</v>
      </c>
      <c r="AJ1133" s="25">
        <v>74204</v>
      </c>
      <c r="AK1133" s="25">
        <v>87225</v>
      </c>
      <c r="AL1133" s="25">
        <v>17515</v>
      </c>
      <c r="AM1133" s="22">
        <v>49010</v>
      </c>
      <c r="AN1133" s="20">
        <v>198136</v>
      </c>
      <c r="AO1133" s="20">
        <v>7944</v>
      </c>
      <c r="AP1133" s="54">
        <v>5551074</v>
      </c>
      <c r="AQ1133" s="25">
        <v>142720</v>
      </c>
      <c r="AR1133" s="25">
        <v>187184</v>
      </c>
      <c r="AS1133" s="54">
        <v>53081</v>
      </c>
      <c r="AT1133" s="54">
        <v>36852</v>
      </c>
      <c r="AU1133" s="54">
        <v>122886</v>
      </c>
      <c r="AV1133" s="25">
        <f t="shared" si="68"/>
        <v>542723</v>
      </c>
      <c r="AW1133" s="165">
        <v>922178</v>
      </c>
      <c r="AX1133" s="98">
        <f t="shared" si="69"/>
        <v>7015975</v>
      </c>
      <c r="AY1133" s="73"/>
      <c r="AZ1133" s="20">
        <v>914028</v>
      </c>
      <c r="BA1133" s="20">
        <v>19890</v>
      </c>
      <c r="BB1133" s="19">
        <v>933918</v>
      </c>
      <c r="BC1133" s="19">
        <f t="shared" si="70"/>
        <v>7949893</v>
      </c>
      <c r="BE1133" s="20">
        <v>172991</v>
      </c>
      <c r="BF1133" s="21">
        <f t="shared" si="71"/>
        <v>7776902</v>
      </c>
      <c r="BH1133" s="73"/>
      <c r="BI1133" s="73"/>
      <c r="BJ1133" s="73"/>
      <c r="BK1133" s="73"/>
      <c r="BL1133" s="73"/>
      <c r="BM1133" s="73"/>
      <c r="BN1133" s="73"/>
    </row>
    <row r="1134" spans="1:66" ht="22.5" customHeight="1" x14ac:dyDescent="0.2">
      <c r="A1134" s="125" t="s">
        <v>2949</v>
      </c>
      <c r="B1134" s="126" t="s">
        <v>3564</v>
      </c>
      <c r="C1134" s="136" t="s">
        <v>1218</v>
      </c>
      <c r="D1134" s="129">
        <v>6</v>
      </c>
      <c r="E1134" s="130" t="s">
        <v>3562</v>
      </c>
      <c r="F1134" s="19">
        <v>251793</v>
      </c>
      <c r="G1134" s="20">
        <v>12834</v>
      </c>
      <c r="H1134" s="20">
        <v>14630</v>
      </c>
      <c r="I1134" s="20">
        <v>0</v>
      </c>
      <c r="J1134" s="20">
        <v>0</v>
      </c>
      <c r="K1134" s="20">
        <v>0</v>
      </c>
      <c r="L1134" s="20">
        <v>1796</v>
      </c>
      <c r="M1134" s="20">
        <v>8932</v>
      </c>
      <c r="N1134" s="20">
        <v>4845</v>
      </c>
      <c r="O1134" s="20">
        <v>888</v>
      </c>
      <c r="P1134" s="20">
        <v>17133</v>
      </c>
      <c r="Q1134" s="20">
        <v>22335</v>
      </c>
      <c r="R1134" s="20">
        <v>20160</v>
      </c>
      <c r="S1134" s="20">
        <v>17860</v>
      </c>
      <c r="T1134" s="21">
        <v>11573</v>
      </c>
      <c r="U1134" s="54">
        <v>10710</v>
      </c>
      <c r="V1134" s="20">
        <v>12243</v>
      </c>
      <c r="W1134" s="20">
        <v>10148</v>
      </c>
      <c r="X1134" s="20">
        <v>0</v>
      </c>
      <c r="Y1134" s="21">
        <v>0</v>
      </c>
      <c r="Z1134" s="20">
        <v>83816</v>
      </c>
      <c r="AA1134" s="21">
        <v>32890</v>
      </c>
      <c r="AB1134" s="32">
        <v>0</v>
      </c>
      <c r="AC1134" s="20">
        <v>403007</v>
      </c>
      <c r="AD1134" s="20">
        <v>149422</v>
      </c>
      <c r="AE1134" s="20">
        <v>206748</v>
      </c>
      <c r="AF1134" s="20">
        <v>91126</v>
      </c>
      <c r="AG1134" s="20">
        <v>52459</v>
      </c>
      <c r="AH1134" s="20">
        <v>14390</v>
      </c>
      <c r="AI1134" s="21">
        <v>1413</v>
      </c>
      <c r="AJ1134" s="25">
        <v>28067</v>
      </c>
      <c r="AK1134" s="25">
        <v>37329</v>
      </c>
      <c r="AL1134" s="25">
        <v>5041</v>
      </c>
      <c r="AM1134" s="22">
        <v>16970</v>
      </c>
      <c r="AN1134" s="20">
        <v>114407</v>
      </c>
      <c r="AO1134" s="20">
        <v>1896</v>
      </c>
      <c r="AP1134" s="54">
        <v>1656861</v>
      </c>
      <c r="AQ1134" s="25">
        <v>67791</v>
      </c>
      <c r="AR1134" s="25">
        <v>96580</v>
      </c>
      <c r="AS1134" s="54">
        <v>11086</v>
      </c>
      <c r="AT1134" s="54">
        <v>19608</v>
      </c>
      <c r="AU1134" s="54">
        <v>41521</v>
      </c>
      <c r="AV1134" s="25">
        <f t="shared" si="68"/>
        <v>236586</v>
      </c>
      <c r="AW1134" s="165">
        <v>240875</v>
      </c>
      <c r="AX1134" s="98">
        <f t="shared" si="69"/>
        <v>2134322</v>
      </c>
      <c r="AY1134" s="73"/>
      <c r="AZ1134" s="20">
        <v>351115</v>
      </c>
      <c r="BA1134" s="20">
        <v>5658</v>
      </c>
      <c r="BB1134" s="19">
        <v>356773</v>
      </c>
      <c r="BC1134" s="19">
        <f t="shared" si="70"/>
        <v>2491095</v>
      </c>
      <c r="BE1134" s="20">
        <v>0</v>
      </c>
      <c r="BF1134" s="21">
        <f t="shared" si="71"/>
        <v>2491095</v>
      </c>
      <c r="BH1134" s="73"/>
      <c r="BI1134" s="73"/>
      <c r="BJ1134" s="73"/>
      <c r="BK1134" s="73"/>
      <c r="BL1134" s="73"/>
      <c r="BM1134" s="73"/>
      <c r="BN1134" s="73"/>
    </row>
    <row r="1135" spans="1:66" ht="22.5" customHeight="1" x14ac:dyDescent="0.2">
      <c r="A1135" s="125" t="s">
        <v>2950</v>
      </c>
      <c r="B1135" s="126" t="s">
        <v>3564</v>
      </c>
      <c r="C1135" s="136" t="s">
        <v>1219</v>
      </c>
      <c r="D1135" s="129">
        <v>6</v>
      </c>
      <c r="E1135" s="130" t="s">
        <v>3561</v>
      </c>
      <c r="F1135" s="19">
        <v>284292</v>
      </c>
      <c r="G1135" s="20">
        <v>44349</v>
      </c>
      <c r="H1135" s="20">
        <v>34390</v>
      </c>
      <c r="I1135" s="20">
        <v>0</v>
      </c>
      <c r="J1135" s="20">
        <v>7169</v>
      </c>
      <c r="K1135" s="20">
        <v>0</v>
      </c>
      <c r="L1135" s="20">
        <v>5719</v>
      </c>
      <c r="M1135" s="20">
        <v>14258</v>
      </c>
      <c r="N1135" s="20">
        <v>7783</v>
      </c>
      <c r="O1135" s="20">
        <v>38258</v>
      </c>
      <c r="P1135" s="20">
        <v>21344</v>
      </c>
      <c r="Q1135" s="20">
        <v>30208</v>
      </c>
      <c r="R1135" s="20">
        <v>28035</v>
      </c>
      <c r="S1135" s="20">
        <v>28576</v>
      </c>
      <c r="T1135" s="21">
        <v>34719</v>
      </c>
      <c r="U1135" s="54">
        <v>10626</v>
      </c>
      <c r="V1135" s="20">
        <v>13356</v>
      </c>
      <c r="W1135" s="20">
        <v>10148</v>
      </c>
      <c r="X1135" s="20">
        <v>0</v>
      </c>
      <c r="Y1135" s="21">
        <v>0</v>
      </c>
      <c r="Z1135" s="20">
        <v>154141</v>
      </c>
      <c r="AA1135" s="21">
        <v>16445</v>
      </c>
      <c r="AB1135" s="32">
        <v>0</v>
      </c>
      <c r="AC1135" s="20">
        <v>472036</v>
      </c>
      <c r="AD1135" s="20">
        <v>237159</v>
      </c>
      <c r="AE1135" s="20">
        <v>474710</v>
      </c>
      <c r="AF1135" s="20">
        <v>264121</v>
      </c>
      <c r="AG1135" s="20">
        <v>86063</v>
      </c>
      <c r="AH1135" s="20">
        <v>23440</v>
      </c>
      <c r="AI1135" s="21">
        <v>14601</v>
      </c>
      <c r="AJ1135" s="25">
        <v>38726</v>
      </c>
      <c r="AK1135" s="25">
        <v>51078</v>
      </c>
      <c r="AL1135" s="25">
        <v>11800</v>
      </c>
      <c r="AM1135" s="22">
        <v>24864</v>
      </c>
      <c r="AN1135" s="20">
        <v>142071</v>
      </c>
      <c r="AO1135" s="20">
        <v>9471</v>
      </c>
      <c r="AP1135" s="54">
        <v>2633956</v>
      </c>
      <c r="AQ1135" s="25">
        <v>72464</v>
      </c>
      <c r="AR1135" s="25">
        <v>159933</v>
      </c>
      <c r="AS1135" s="54">
        <v>81262</v>
      </c>
      <c r="AT1135" s="54">
        <v>38012</v>
      </c>
      <c r="AU1135" s="54">
        <v>78354</v>
      </c>
      <c r="AV1135" s="25">
        <f t="shared" si="68"/>
        <v>430025</v>
      </c>
      <c r="AW1135" s="165">
        <v>493893</v>
      </c>
      <c r="AX1135" s="98">
        <f t="shared" si="69"/>
        <v>3557874</v>
      </c>
      <c r="AY1135" s="73"/>
      <c r="AZ1135" s="20">
        <v>441739</v>
      </c>
      <c r="BA1135" s="20">
        <v>34542</v>
      </c>
      <c r="BB1135" s="19">
        <v>476281</v>
      </c>
      <c r="BC1135" s="19">
        <f t="shared" si="70"/>
        <v>4034155</v>
      </c>
      <c r="BE1135" s="20">
        <v>74577</v>
      </c>
      <c r="BF1135" s="21">
        <f t="shared" si="71"/>
        <v>3959578</v>
      </c>
      <c r="BH1135" s="73"/>
      <c r="BI1135" s="73"/>
      <c r="BJ1135" s="73"/>
      <c r="BK1135" s="73"/>
      <c r="BL1135" s="73"/>
      <c r="BM1135" s="73"/>
      <c r="BN1135" s="73"/>
    </row>
    <row r="1136" spans="1:66" ht="22.5" customHeight="1" x14ac:dyDescent="0.2">
      <c r="A1136" s="125" t="s">
        <v>2951</v>
      </c>
      <c r="B1136" s="126" t="s">
        <v>3564</v>
      </c>
      <c r="C1136" s="136" t="s">
        <v>1220</v>
      </c>
      <c r="D1136" s="129">
        <v>6</v>
      </c>
      <c r="E1136" s="130" t="s">
        <v>3561</v>
      </c>
      <c r="F1136" s="19">
        <v>294274</v>
      </c>
      <c r="G1136" s="20">
        <v>30802</v>
      </c>
      <c r="H1136" s="20">
        <v>28500</v>
      </c>
      <c r="I1136" s="20">
        <v>0</v>
      </c>
      <c r="J1136" s="20">
        <v>0</v>
      </c>
      <c r="K1136" s="20">
        <v>0</v>
      </c>
      <c r="L1136" s="20">
        <v>0</v>
      </c>
      <c r="M1136" s="20">
        <v>13701</v>
      </c>
      <c r="N1136" s="20">
        <v>7412</v>
      </c>
      <c r="O1136" s="20">
        <v>1628</v>
      </c>
      <c r="P1136" s="20">
        <v>97474</v>
      </c>
      <c r="Q1136" s="20">
        <v>29335</v>
      </c>
      <c r="R1136" s="20">
        <v>28035</v>
      </c>
      <c r="S1136" s="20">
        <v>33934</v>
      </c>
      <c r="T1136" s="21">
        <v>23146</v>
      </c>
      <c r="U1136" s="54">
        <v>14826</v>
      </c>
      <c r="V1136" s="20">
        <v>17808</v>
      </c>
      <c r="W1136" s="20">
        <v>10148</v>
      </c>
      <c r="X1136" s="20">
        <v>0</v>
      </c>
      <c r="Y1136" s="21">
        <v>0</v>
      </c>
      <c r="Z1136" s="20">
        <v>123336</v>
      </c>
      <c r="AA1136" s="21">
        <v>21450</v>
      </c>
      <c r="AB1136" s="32">
        <v>0</v>
      </c>
      <c r="AC1136" s="20">
        <v>317470</v>
      </c>
      <c r="AD1136" s="20">
        <v>178482</v>
      </c>
      <c r="AE1136" s="20">
        <v>298395</v>
      </c>
      <c r="AF1136" s="20">
        <v>155768</v>
      </c>
      <c r="AG1136" s="20">
        <v>79542</v>
      </c>
      <c r="AH1136" s="20">
        <v>40092</v>
      </c>
      <c r="AI1136" s="21">
        <v>0</v>
      </c>
      <c r="AJ1136" s="25">
        <v>36196</v>
      </c>
      <c r="AK1136" s="25">
        <v>42152</v>
      </c>
      <c r="AL1136" s="25">
        <v>7644</v>
      </c>
      <c r="AM1136" s="22">
        <v>20639</v>
      </c>
      <c r="AN1136" s="20">
        <v>104419</v>
      </c>
      <c r="AO1136" s="20">
        <v>3649</v>
      </c>
      <c r="AP1136" s="54">
        <v>2060257</v>
      </c>
      <c r="AQ1136" s="25">
        <v>64082</v>
      </c>
      <c r="AR1136" s="25">
        <v>108409</v>
      </c>
      <c r="AS1136" s="54">
        <v>37036</v>
      </c>
      <c r="AT1136" s="54">
        <v>27446</v>
      </c>
      <c r="AU1136" s="54">
        <v>59197</v>
      </c>
      <c r="AV1136" s="25">
        <f t="shared" si="68"/>
        <v>296170</v>
      </c>
      <c r="AW1136" s="165">
        <v>425855</v>
      </c>
      <c r="AX1136" s="98">
        <f t="shared" si="69"/>
        <v>2782282</v>
      </c>
      <c r="AY1136" s="73"/>
      <c r="AZ1136" s="20">
        <v>418835</v>
      </c>
      <c r="BA1136" s="20">
        <v>13901</v>
      </c>
      <c r="BB1136" s="19">
        <v>432736</v>
      </c>
      <c r="BC1136" s="19">
        <f t="shared" si="70"/>
        <v>3215018</v>
      </c>
      <c r="BE1136" s="20">
        <v>61569</v>
      </c>
      <c r="BF1136" s="21">
        <f t="shared" si="71"/>
        <v>3153449</v>
      </c>
      <c r="BH1136" s="73"/>
      <c r="BI1136" s="73"/>
      <c r="BJ1136" s="73"/>
      <c r="BK1136" s="73"/>
      <c r="BL1136" s="73"/>
      <c r="BM1136" s="73"/>
      <c r="BN1136" s="73"/>
    </row>
    <row r="1137" spans="1:66" ht="22.5" customHeight="1" x14ac:dyDescent="0.2">
      <c r="A1137" s="125" t="s">
        <v>2952</v>
      </c>
      <c r="B1137" s="126" t="s">
        <v>3564</v>
      </c>
      <c r="C1137" s="136" t="s">
        <v>1221</v>
      </c>
      <c r="D1137" s="129">
        <v>6</v>
      </c>
      <c r="E1137" s="130" t="s">
        <v>3561</v>
      </c>
      <c r="F1137" s="19">
        <v>305969</v>
      </c>
      <c r="G1137" s="20">
        <v>46345</v>
      </c>
      <c r="H1137" s="20">
        <v>55670</v>
      </c>
      <c r="I1137" s="20">
        <v>0</v>
      </c>
      <c r="J1137" s="20">
        <v>0</v>
      </c>
      <c r="K1137" s="20">
        <v>0</v>
      </c>
      <c r="L1137" s="20">
        <v>0</v>
      </c>
      <c r="M1137" s="20">
        <v>16259</v>
      </c>
      <c r="N1137" s="20">
        <v>8761</v>
      </c>
      <c r="O1137" s="20">
        <v>2553</v>
      </c>
      <c r="P1137" s="20">
        <v>105350</v>
      </c>
      <c r="Q1137" s="20">
        <v>32407</v>
      </c>
      <c r="R1137" s="20">
        <v>103185</v>
      </c>
      <c r="S1137" s="20">
        <v>36613</v>
      </c>
      <c r="T1137" s="21">
        <v>37034</v>
      </c>
      <c r="U1137" s="54">
        <v>15750</v>
      </c>
      <c r="V1137" s="20">
        <v>32277</v>
      </c>
      <c r="W1137" s="20">
        <v>10148</v>
      </c>
      <c r="X1137" s="20">
        <v>0</v>
      </c>
      <c r="Y1137" s="21">
        <v>0</v>
      </c>
      <c r="Z1137" s="20">
        <v>141293</v>
      </c>
      <c r="AA1137" s="21">
        <v>41470</v>
      </c>
      <c r="AB1137" s="32">
        <v>0</v>
      </c>
      <c r="AC1137" s="20">
        <v>530455</v>
      </c>
      <c r="AD1137" s="20">
        <v>198667</v>
      </c>
      <c r="AE1137" s="20">
        <v>365333</v>
      </c>
      <c r="AF1137" s="20">
        <v>210025</v>
      </c>
      <c r="AG1137" s="20">
        <v>89672</v>
      </c>
      <c r="AH1137" s="20">
        <v>83260</v>
      </c>
      <c r="AI1137" s="21">
        <v>13188</v>
      </c>
      <c r="AJ1137" s="25">
        <v>40878</v>
      </c>
      <c r="AK1137" s="25">
        <v>47086</v>
      </c>
      <c r="AL1137" s="25">
        <v>9651</v>
      </c>
      <c r="AM1137" s="22">
        <v>24166</v>
      </c>
      <c r="AN1137" s="20">
        <v>120613</v>
      </c>
      <c r="AO1137" s="20">
        <v>7114</v>
      </c>
      <c r="AP1137" s="54">
        <v>2731192</v>
      </c>
      <c r="AQ1137" s="25">
        <v>65249</v>
      </c>
      <c r="AR1137" s="25">
        <v>131022</v>
      </c>
      <c r="AS1137" s="54">
        <v>62014</v>
      </c>
      <c r="AT1137" s="54">
        <v>32437</v>
      </c>
      <c r="AU1137" s="54">
        <v>66964</v>
      </c>
      <c r="AV1137" s="25">
        <f t="shared" si="68"/>
        <v>357686</v>
      </c>
      <c r="AW1137" s="165">
        <v>328993</v>
      </c>
      <c r="AX1137" s="98">
        <f t="shared" si="69"/>
        <v>3417871</v>
      </c>
      <c r="AY1137" s="73"/>
      <c r="AZ1137" s="20">
        <v>454536</v>
      </c>
      <c r="BA1137" s="20">
        <v>24774</v>
      </c>
      <c r="BB1137" s="19">
        <v>479310</v>
      </c>
      <c r="BC1137" s="19">
        <f t="shared" si="70"/>
        <v>3897181</v>
      </c>
      <c r="BE1137" s="20">
        <v>61819</v>
      </c>
      <c r="BF1137" s="21">
        <f t="shared" si="71"/>
        <v>3835362</v>
      </c>
      <c r="BH1137" s="73"/>
      <c r="BI1137" s="73"/>
      <c r="BJ1137" s="73"/>
      <c r="BK1137" s="73"/>
      <c r="BL1137" s="73"/>
      <c r="BM1137" s="73"/>
      <c r="BN1137" s="73"/>
    </row>
    <row r="1138" spans="1:66" ht="22.5" customHeight="1" x14ac:dyDescent="0.2">
      <c r="A1138" s="125" t="s">
        <v>2953</v>
      </c>
      <c r="B1138" s="126" t="s">
        <v>3564</v>
      </c>
      <c r="C1138" s="136" t="s">
        <v>1222</v>
      </c>
      <c r="D1138" s="129">
        <v>6</v>
      </c>
      <c r="E1138" s="130" t="s">
        <v>3561</v>
      </c>
      <c r="F1138" s="19">
        <v>156883</v>
      </c>
      <c r="G1138" s="20">
        <v>18895</v>
      </c>
      <c r="H1138" s="20">
        <v>17100</v>
      </c>
      <c r="I1138" s="20">
        <v>0</v>
      </c>
      <c r="J1138" s="20">
        <v>0</v>
      </c>
      <c r="K1138" s="20">
        <v>0</v>
      </c>
      <c r="L1138" s="20">
        <v>0</v>
      </c>
      <c r="M1138" s="20">
        <v>4999</v>
      </c>
      <c r="N1138" s="20">
        <v>2706</v>
      </c>
      <c r="O1138" s="20">
        <v>0</v>
      </c>
      <c r="P1138" s="20">
        <v>50800</v>
      </c>
      <c r="Q1138" s="20">
        <v>17573</v>
      </c>
      <c r="R1138" s="20">
        <v>24930</v>
      </c>
      <c r="S1138" s="20">
        <v>19646</v>
      </c>
      <c r="T1138" s="21">
        <v>23146</v>
      </c>
      <c r="U1138" s="54">
        <v>9912</v>
      </c>
      <c r="V1138" s="20">
        <v>5565</v>
      </c>
      <c r="W1138" s="20">
        <v>10148</v>
      </c>
      <c r="X1138" s="20">
        <v>0</v>
      </c>
      <c r="Y1138" s="21">
        <v>0</v>
      </c>
      <c r="Z1138" s="20">
        <v>81729</v>
      </c>
      <c r="AA1138" s="21">
        <v>0</v>
      </c>
      <c r="AB1138" s="32">
        <v>0</v>
      </c>
      <c r="AC1138" s="20">
        <v>146865</v>
      </c>
      <c r="AD1138" s="20">
        <v>138411</v>
      </c>
      <c r="AE1138" s="20">
        <v>180712</v>
      </c>
      <c r="AF1138" s="20">
        <v>91851</v>
      </c>
      <c r="AG1138" s="20">
        <v>29126</v>
      </c>
      <c r="AH1138" s="20">
        <v>40725</v>
      </c>
      <c r="AI1138" s="21">
        <v>21195</v>
      </c>
      <c r="AJ1138" s="25">
        <v>21246</v>
      </c>
      <c r="AK1138" s="25">
        <v>33022</v>
      </c>
      <c r="AL1138" s="25">
        <v>5440</v>
      </c>
      <c r="AM1138" s="22">
        <v>12464</v>
      </c>
      <c r="AN1138" s="20">
        <v>94087</v>
      </c>
      <c r="AO1138" s="20">
        <v>6017</v>
      </c>
      <c r="AP1138" s="54">
        <v>1265193</v>
      </c>
      <c r="AQ1138" s="25">
        <v>64621</v>
      </c>
      <c r="AR1138" s="25">
        <v>109891</v>
      </c>
      <c r="AS1138" s="54">
        <v>66462</v>
      </c>
      <c r="AT1138" s="54">
        <v>37510</v>
      </c>
      <c r="AU1138" s="54">
        <v>37130</v>
      </c>
      <c r="AV1138" s="25">
        <f t="shared" si="68"/>
        <v>315614</v>
      </c>
      <c r="AW1138" s="165">
        <v>242477</v>
      </c>
      <c r="AX1138" s="98">
        <f t="shared" si="69"/>
        <v>1823284</v>
      </c>
      <c r="AY1138" s="73"/>
      <c r="AZ1138" s="20">
        <v>278226</v>
      </c>
      <c r="BA1138" s="20">
        <v>24288</v>
      </c>
      <c r="BB1138" s="19">
        <v>302514</v>
      </c>
      <c r="BC1138" s="19">
        <f t="shared" si="70"/>
        <v>2125798</v>
      </c>
      <c r="BE1138" s="20">
        <v>23913</v>
      </c>
      <c r="BF1138" s="21">
        <f t="shared" si="71"/>
        <v>2101885</v>
      </c>
      <c r="BH1138" s="73"/>
      <c r="BI1138" s="73"/>
      <c r="BJ1138" s="73"/>
      <c r="BK1138" s="73"/>
      <c r="BL1138" s="73"/>
      <c r="BM1138" s="73"/>
      <c r="BN1138" s="73"/>
    </row>
    <row r="1139" spans="1:66" ht="22.5" customHeight="1" x14ac:dyDescent="0.2">
      <c r="A1139" s="125" t="s">
        <v>2954</v>
      </c>
      <c r="B1139" s="126" t="s">
        <v>2955</v>
      </c>
      <c r="C1139" s="136" t="s">
        <v>1223</v>
      </c>
      <c r="D1139" s="129">
        <v>2</v>
      </c>
      <c r="E1139" s="130" t="s">
        <v>3561</v>
      </c>
      <c r="F1139" s="19">
        <v>17223539</v>
      </c>
      <c r="G1139" s="20">
        <v>4786726</v>
      </c>
      <c r="H1139" s="20">
        <v>5553510</v>
      </c>
      <c r="I1139" s="20">
        <v>1913940</v>
      </c>
      <c r="J1139" s="20">
        <v>826873</v>
      </c>
      <c r="K1139" s="20">
        <v>18610</v>
      </c>
      <c r="L1139" s="20">
        <v>16220</v>
      </c>
      <c r="M1139" s="20">
        <v>7250340</v>
      </c>
      <c r="N1139" s="20">
        <v>1282811</v>
      </c>
      <c r="O1139" s="20">
        <v>612609</v>
      </c>
      <c r="P1139" s="20">
        <v>2273327</v>
      </c>
      <c r="Q1139" s="20">
        <v>4828205</v>
      </c>
      <c r="R1139" s="20">
        <v>3372615</v>
      </c>
      <c r="S1139" s="20">
        <v>3215693</v>
      </c>
      <c r="T1139" s="21">
        <v>1905610</v>
      </c>
      <c r="U1139" s="54">
        <v>1532244</v>
      </c>
      <c r="V1139" s="20">
        <v>1616076</v>
      </c>
      <c r="W1139" s="20">
        <v>862580</v>
      </c>
      <c r="X1139" s="20">
        <v>3942839</v>
      </c>
      <c r="Y1139" s="21">
        <v>625509</v>
      </c>
      <c r="Z1139" s="20">
        <v>65227886</v>
      </c>
      <c r="AA1139" s="21">
        <v>803660</v>
      </c>
      <c r="AB1139" s="32">
        <v>23867411</v>
      </c>
      <c r="AC1139" s="20">
        <v>44950507</v>
      </c>
      <c r="AD1139" s="20">
        <v>26159165</v>
      </c>
      <c r="AE1139" s="20">
        <v>29871817</v>
      </c>
      <c r="AF1139" s="20">
        <v>17546263</v>
      </c>
      <c r="AG1139" s="20">
        <v>12479710</v>
      </c>
      <c r="AH1139" s="20">
        <v>359014</v>
      </c>
      <c r="AI1139" s="21">
        <v>270354</v>
      </c>
      <c r="AJ1139" s="25">
        <v>2688996</v>
      </c>
      <c r="AK1139" s="25">
        <v>1890948</v>
      </c>
      <c r="AL1139" s="25">
        <v>552254</v>
      </c>
      <c r="AM1139" s="22">
        <v>1014829</v>
      </c>
      <c r="AN1139" s="20">
        <v>18762116</v>
      </c>
      <c r="AO1139" s="20">
        <v>1105165</v>
      </c>
      <c r="AP1139" s="54">
        <v>311209971</v>
      </c>
      <c r="AQ1139" s="25">
        <v>1485576</v>
      </c>
      <c r="AR1139" s="25">
        <v>1934199</v>
      </c>
      <c r="AS1139" s="54">
        <v>770277</v>
      </c>
      <c r="AT1139" s="54">
        <v>508852</v>
      </c>
      <c r="AU1139" s="54">
        <v>1559315</v>
      </c>
      <c r="AV1139" s="25">
        <f t="shared" si="68"/>
        <v>6258219</v>
      </c>
      <c r="AW1139" s="165">
        <v>44893157</v>
      </c>
      <c r="AX1139" s="98">
        <f t="shared" si="69"/>
        <v>362361347</v>
      </c>
      <c r="AY1139" s="73"/>
      <c r="AZ1139" s="20">
        <v>17276917</v>
      </c>
      <c r="BA1139" s="20">
        <v>564611</v>
      </c>
      <c r="BB1139" s="19">
        <v>17841528</v>
      </c>
      <c r="BC1139" s="19">
        <f t="shared" si="70"/>
        <v>380202875</v>
      </c>
      <c r="BE1139" s="20">
        <v>29711924</v>
      </c>
      <c r="BF1139" s="21">
        <f t="shared" si="71"/>
        <v>350490951</v>
      </c>
      <c r="BH1139" s="73"/>
      <c r="BI1139" s="73"/>
      <c r="BJ1139" s="73"/>
      <c r="BK1139" s="73"/>
      <c r="BL1139" s="73"/>
      <c r="BM1139" s="73"/>
      <c r="BN1139" s="73"/>
    </row>
    <row r="1140" spans="1:66" ht="22.5" customHeight="1" x14ac:dyDescent="0.2">
      <c r="A1140" s="125" t="s">
        <v>2956</v>
      </c>
      <c r="B1140" s="126" t="s">
        <v>2955</v>
      </c>
      <c r="C1140" s="136" t="s">
        <v>1224</v>
      </c>
      <c r="D1140" s="129">
        <v>3</v>
      </c>
      <c r="E1140" s="130" t="s">
        <v>3561</v>
      </c>
      <c r="F1140" s="19">
        <v>6088491</v>
      </c>
      <c r="G1140" s="20">
        <v>1233419</v>
      </c>
      <c r="H1140" s="20">
        <v>1566170</v>
      </c>
      <c r="I1140" s="20">
        <v>4452</v>
      </c>
      <c r="J1140" s="20">
        <v>153</v>
      </c>
      <c r="K1140" s="20">
        <v>37840</v>
      </c>
      <c r="L1140" s="20">
        <v>30079</v>
      </c>
      <c r="M1140" s="20">
        <v>574342</v>
      </c>
      <c r="N1140" s="20">
        <v>343965</v>
      </c>
      <c r="O1140" s="20">
        <v>175935</v>
      </c>
      <c r="P1140" s="20">
        <v>2693841</v>
      </c>
      <c r="Q1140" s="20">
        <v>704996</v>
      </c>
      <c r="R1140" s="20">
        <v>1280610</v>
      </c>
      <c r="S1140" s="20">
        <v>1070707</v>
      </c>
      <c r="T1140" s="21">
        <v>798537</v>
      </c>
      <c r="U1140" s="54">
        <v>569856</v>
      </c>
      <c r="V1140" s="20">
        <v>539805</v>
      </c>
      <c r="W1140" s="20">
        <v>355180</v>
      </c>
      <c r="X1140" s="20">
        <v>1101524</v>
      </c>
      <c r="Y1140" s="21">
        <v>166464</v>
      </c>
      <c r="Z1140" s="20">
        <v>3147577</v>
      </c>
      <c r="AA1140" s="21">
        <v>980980</v>
      </c>
      <c r="AB1140" s="32">
        <v>4767534</v>
      </c>
      <c r="AC1140" s="20">
        <v>13269325</v>
      </c>
      <c r="AD1140" s="20">
        <v>6383385</v>
      </c>
      <c r="AE1140" s="20">
        <v>10168883</v>
      </c>
      <c r="AF1140" s="20">
        <v>5889783</v>
      </c>
      <c r="AG1140" s="20">
        <v>4069192</v>
      </c>
      <c r="AH1140" s="20">
        <v>498927</v>
      </c>
      <c r="AI1140" s="21">
        <v>203943</v>
      </c>
      <c r="AJ1140" s="25">
        <v>728343</v>
      </c>
      <c r="AK1140" s="25">
        <v>585926</v>
      </c>
      <c r="AL1140" s="25">
        <v>202862</v>
      </c>
      <c r="AM1140" s="22">
        <v>337389</v>
      </c>
      <c r="AN1140" s="20">
        <v>5482061</v>
      </c>
      <c r="AO1140" s="20">
        <v>490401</v>
      </c>
      <c r="AP1140" s="54">
        <v>76542877</v>
      </c>
      <c r="AQ1140" s="25">
        <v>711340</v>
      </c>
      <c r="AR1140" s="25">
        <v>824282</v>
      </c>
      <c r="AS1140" s="54">
        <v>412753</v>
      </c>
      <c r="AT1140" s="54">
        <v>256017</v>
      </c>
      <c r="AU1140" s="54">
        <v>624499</v>
      </c>
      <c r="AV1140" s="25">
        <f t="shared" si="68"/>
        <v>2828891</v>
      </c>
      <c r="AW1140" s="165">
        <v>14086558</v>
      </c>
      <c r="AX1140" s="98">
        <f t="shared" si="69"/>
        <v>93458326</v>
      </c>
      <c r="AY1140" s="73"/>
      <c r="AZ1140" s="20">
        <v>6816960</v>
      </c>
      <c r="BA1140" s="20">
        <v>483482</v>
      </c>
      <c r="BB1140" s="19">
        <v>7300442</v>
      </c>
      <c r="BC1140" s="19">
        <f t="shared" si="70"/>
        <v>100758768</v>
      </c>
      <c r="BE1140" s="20">
        <v>4537934</v>
      </c>
      <c r="BF1140" s="21">
        <f t="shared" si="71"/>
        <v>96220834</v>
      </c>
      <c r="BH1140" s="73"/>
      <c r="BI1140" s="73"/>
      <c r="BJ1140" s="73"/>
      <c r="BK1140" s="73"/>
      <c r="BL1140" s="73"/>
      <c r="BM1140" s="73"/>
      <c r="BN1140" s="73"/>
    </row>
    <row r="1141" spans="1:66" ht="22.5" customHeight="1" x14ac:dyDescent="0.2">
      <c r="A1141" s="125" t="s">
        <v>2957</v>
      </c>
      <c r="B1141" s="126" t="s">
        <v>2955</v>
      </c>
      <c r="C1141" s="136" t="s">
        <v>1225</v>
      </c>
      <c r="D1141" s="129">
        <v>3</v>
      </c>
      <c r="E1141" s="130" t="s">
        <v>3561</v>
      </c>
      <c r="F1141" s="19">
        <v>5010481</v>
      </c>
      <c r="G1141" s="20">
        <v>501952</v>
      </c>
      <c r="H1141" s="20">
        <v>587290</v>
      </c>
      <c r="I1141" s="20">
        <v>2492</v>
      </c>
      <c r="J1141" s="20">
        <v>0</v>
      </c>
      <c r="K1141" s="20">
        <v>0</v>
      </c>
      <c r="L1141" s="20">
        <v>0</v>
      </c>
      <c r="M1141" s="20">
        <v>556107</v>
      </c>
      <c r="N1141" s="20">
        <v>300177</v>
      </c>
      <c r="O1141" s="20">
        <v>69338</v>
      </c>
      <c r="P1141" s="20">
        <v>560740</v>
      </c>
      <c r="Q1141" s="20">
        <v>762355</v>
      </c>
      <c r="R1141" s="20">
        <v>958995</v>
      </c>
      <c r="S1141" s="20">
        <v>817988</v>
      </c>
      <c r="T1141" s="21">
        <v>474493</v>
      </c>
      <c r="U1141" s="54">
        <v>451962</v>
      </c>
      <c r="V1141" s="20">
        <v>436296</v>
      </c>
      <c r="W1141" s="20">
        <v>182664</v>
      </c>
      <c r="X1141" s="20">
        <v>1165206</v>
      </c>
      <c r="Y1141" s="21">
        <v>201892</v>
      </c>
      <c r="Z1141" s="20">
        <v>2768366</v>
      </c>
      <c r="AA1141" s="21">
        <v>259545</v>
      </c>
      <c r="AB1141" s="32">
        <v>9507163</v>
      </c>
      <c r="AC1141" s="20">
        <v>12590675</v>
      </c>
      <c r="AD1141" s="20">
        <v>5614253</v>
      </c>
      <c r="AE1141" s="20">
        <v>9322907</v>
      </c>
      <c r="AF1141" s="20">
        <v>5138396</v>
      </c>
      <c r="AG1141" s="20">
        <v>3260013</v>
      </c>
      <c r="AH1141" s="20">
        <v>40906</v>
      </c>
      <c r="AI1141" s="21">
        <v>52281</v>
      </c>
      <c r="AJ1141" s="25">
        <v>660159</v>
      </c>
      <c r="AK1141" s="25">
        <v>599073</v>
      </c>
      <c r="AL1141" s="25">
        <v>167789</v>
      </c>
      <c r="AM1141" s="22">
        <v>346673</v>
      </c>
      <c r="AN1141" s="20">
        <v>3597814</v>
      </c>
      <c r="AO1141" s="20">
        <v>39709</v>
      </c>
      <c r="AP1141" s="54">
        <v>67006150</v>
      </c>
      <c r="AQ1141" s="25">
        <v>798822</v>
      </c>
      <c r="AR1141" s="25">
        <v>871940</v>
      </c>
      <c r="AS1141" s="54">
        <v>234805</v>
      </c>
      <c r="AT1141" s="54">
        <v>199794</v>
      </c>
      <c r="AU1141" s="54">
        <v>593150</v>
      </c>
      <c r="AV1141" s="25">
        <f t="shared" si="68"/>
        <v>2698511</v>
      </c>
      <c r="AW1141" s="165">
        <v>10591527</v>
      </c>
      <c r="AX1141" s="98">
        <f t="shared" si="69"/>
        <v>80296188</v>
      </c>
      <c r="AY1141" s="73"/>
      <c r="AZ1141" s="20">
        <v>6052285</v>
      </c>
      <c r="BA1141" s="20">
        <v>74720</v>
      </c>
      <c r="BB1141" s="19">
        <v>6127005</v>
      </c>
      <c r="BC1141" s="19">
        <f t="shared" si="70"/>
        <v>86423193</v>
      </c>
      <c r="BE1141" s="20">
        <v>4018477</v>
      </c>
      <c r="BF1141" s="21">
        <f t="shared" si="71"/>
        <v>82404716</v>
      </c>
      <c r="BH1141" s="73"/>
      <c r="BI1141" s="73"/>
      <c r="BJ1141" s="73"/>
      <c r="BK1141" s="73"/>
      <c r="BL1141" s="73"/>
      <c r="BM1141" s="73"/>
      <c r="BN1141" s="73"/>
    </row>
    <row r="1142" spans="1:66" ht="22.5" customHeight="1" x14ac:dyDescent="0.2">
      <c r="A1142" s="125" t="s">
        <v>2958</v>
      </c>
      <c r="B1142" s="126" t="s">
        <v>2955</v>
      </c>
      <c r="C1142" s="136" t="s">
        <v>1226</v>
      </c>
      <c r="D1142" s="129">
        <v>3</v>
      </c>
      <c r="E1142" s="130" t="s">
        <v>3561</v>
      </c>
      <c r="F1142" s="19">
        <v>3184166</v>
      </c>
      <c r="G1142" s="20">
        <v>326269</v>
      </c>
      <c r="H1142" s="20">
        <v>496090</v>
      </c>
      <c r="I1142" s="20">
        <v>0</v>
      </c>
      <c r="J1142" s="20">
        <v>0</v>
      </c>
      <c r="K1142" s="20">
        <v>21390</v>
      </c>
      <c r="L1142" s="20">
        <v>12482</v>
      </c>
      <c r="M1142" s="20">
        <v>340320</v>
      </c>
      <c r="N1142" s="20">
        <v>187392</v>
      </c>
      <c r="O1142" s="20">
        <v>47952</v>
      </c>
      <c r="P1142" s="20">
        <v>757884</v>
      </c>
      <c r="Q1142" s="20">
        <v>552621</v>
      </c>
      <c r="R1142" s="20">
        <v>759555</v>
      </c>
      <c r="S1142" s="20">
        <v>654569</v>
      </c>
      <c r="T1142" s="21">
        <v>324044</v>
      </c>
      <c r="U1142" s="54">
        <v>319746</v>
      </c>
      <c r="V1142" s="20">
        <v>317205</v>
      </c>
      <c r="W1142" s="20">
        <v>131924</v>
      </c>
      <c r="X1142" s="20">
        <v>436028</v>
      </c>
      <c r="Y1142" s="21">
        <v>68357</v>
      </c>
      <c r="Z1142" s="20">
        <v>1577040</v>
      </c>
      <c r="AA1142" s="21">
        <v>1925495</v>
      </c>
      <c r="AB1142" s="32">
        <v>2917801</v>
      </c>
      <c r="AC1142" s="20">
        <v>9881449</v>
      </c>
      <c r="AD1142" s="20">
        <v>3761679</v>
      </c>
      <c r="AE1142" s="20">
        <v>5157173</v>
      </c>
      <c r="AF1142" s="20">
        <v>3307504</v>
      </c>
      <c r="AG1142" s="20">
        <v>1987398</v>
      </c>
      <c r="AH1142" s="20">
        <v>114121</v>
      </c>
      <c r="AI1142" s="21">
        <v>65469</v>
      </c>
      <c r="AJ1142" s="25">
        <v>423796</v>
      </c>
      <c r="AK1142" s="25">
        <v>373824</v>
      </c>
      <c r="AL1142" s="25">
        <v>104443</v>
      </c>
      <c r="AM1142" s="22">
        <v>222694</v>
      </c>
      <c r="AN1142" s="20">
        <v>2131552</v>
      </c>
      <c r="AO1142" s="20">
        <v>31324</v>
      </c>
      <c r="AP1142" s="54">
        <v>42920756</v>
      </c>
      <c r="AQ1142" s="25">
        <v>576084</v>
      </c>
      <c r="AR1142" s="25">
        <v>708118</v>
      </c>
      <c r="AS1142" s="54">
        <v>133797</v>
      </c>
      <c r="AT1142" s="54">
        <v>140057</v>
      </c>
      <c r="AU1142" s="54">
        <v>373793</v>
      </c>
      <c r="AV1142" s="25">
        <f t="shared" si="68"/>
        <v>1931849</v>
      </c>
      <c r="AW1142" s="165">
        <v>6524043</v>
      </c>
      <c r="AX1142" s="98">
        <f t="shared" si="69"/>
        <v>51376648</v>
      </c>
      <c r="AY1142" s="73"/>
      <c r="AZ1142" s="20">
        <v>4298994</v>
      </c>
      <c r="BA1142" s="20">
        <v>71913</v>
      </c>
      <c r="BB1142" s="19">
        <v>4370907</v>
      </c>
      <c r="BC1142" s="19">
        <f t="shared" si="70"/>
        <v>55747555</v>
      </c>
      <c r="BE1142" s="20">
        <v>2928249</v>
      </c>
      <c r="BF1142" s="21">
        <f t="shared" si="71"/>
        <v>52819306</v>
      </c>
      <c r="BH1142" s="73"/>
      <c r="BI1142" s="73"/>
      <c r="BJ1142" s="73"/>
      <c r="BK1142" s="73"/>
      <c r="BL1142" s="73"/>
      <c r="BM1142" s="73"/>
      <c r="BN1142" s="73"/>
    </row>
    <row r="1143" spans="1:66" ht="22.5" customHeight="1" x14ac:dyDescent="0.2">
      <c r="A1143" s="125" t="s">
        <v>2959</v>
      </c>
      <c r="B1143" s="126" t="s">
        <v>2955</v>
      </c>
      <c r="C1143" s="136" t="s">
        <v>1227</v>
      </c>
      <c r="D1143" s="129">
        <v>3</v>
      </c>
      <c r="E1143" s="130" t="s">
        <v>3561</v>
      </c>
      <c r="F1143" s="19">
        <v>5243609</v>
      </c>
      <c r="G1143" s="20">
        <v>599205</v>
      </c>
      <c r="H1143" s="20">
        <v>543780</v>
      </c>
      <c r="I1143" s="20">
        <v>0</v>
      </c>
      <c r="J1143" s="20">
        <v>0</v>
      </c>
      <c r="K1143" s="20">
        <v>0</v>
      </c>
      <c r="L1143" s="20">
        <v>0</v>
      </c>
      <c r="M1143" s="20">
        <v>593671</v>
      </c>
      <c r="N1143" s="20">
        <v>316129</v>
      </c>
      <c r="O1143" s="20">
        <v>126170</v>
      </c>
      <c r="P1143" s="20">
        <v>856657</v>
      </c>
      <c r="Q1143" s="20">
        <v>1092280</v>
      </c>
      <c r="R1143" s="20">
        <v>1182060</v>
      </c>
      <c r="S1143" s="20">
        <v>1044810</v>
      </c>
      <c r="T1143" s="21">
        <v>474493</v>
      </c>
      <c r="U1143" s="54">
        <v>474054</v>
      </c>
      <c r="V1143" s="20">
        <v>421827</v>
      </c>
      <c r="W1143" s="20">
        <v>202960</v>
      </c>
      <c r="X1143" s="20">
        <v>941891</v>
      </c>
      <c r="Y1143" s="21">
        <v>140953</v>
      </c>
      <c r="Z1143" s="20">
        <v>2976978</v>
      </c>
      <c r="AA1143" s="21">
        <v>316745</v>
      </c>
      <c r="AB1143" s="32">
        <v>4602566</v>
      </c>
      <c r="AC1143" s="20">
        <v>12697514</v>
      </c>
      <c r="AD1143" s="20">
        <v>5274041</v>
      </c>
      <c r="AE1143" s="20">
        <v>7405012</v>
      </c>
      <c r="AF1143" s="20">
        <v>4780171</v>
      </c>
      <c r="AG1143" s="20">
        <v>3702787</v>
      </c>
      <c r="AH1143" s="20">
        <v>49775</v>
      </c>
      <c r="AI1143" s="21">
        <v>77715</v>
      </c>
      <c r="AJ1143" s="25">
        <v>703397</v>
      </c>
      <c r="AK1143" s="25">
        <v>596932</v>
      </c>
      <c r="AL1143" s="25">
        <v>161510</v>
      </c>
      <c r="AM1143" s="22">
        <v>346333</v>
      </c>
      <c r="AN1143" s="20">
        <v>3739622</v>
      </c>
      <c r="AO1143" s="20">
        <v>42958</v>
      </c>
      <c r="AP1143" s="54">
        <v>61728605</v>
      </c>
      <c r="AQ1143" s="25">
        <v>799776</v>
      </c>
      <c r="AR1143" s="25">
        <v>789177</v>
      </c>
      <c r="AS1143" s="54">
        <v>216838</v>
      </c>
      <c r="AT1143" s="54">
        <v>187475</v>
      </c>
      <c r="AU1143" s="54">
        <v>678269</v>
      </c>
      <c r="AV1143" s="25">
        <f t="shared" si="68"/>
        <v>2671535</v>
      </c>
      <c r="AW1143" s="165">
        <v>8804501</v>
      </c>
      <c r="AX1143" s="98">
        <f t="shared" si="69"/>
        <v>73204641</v>
      </c>
      <c r="AY1143" s="73"/>
      <c r="AZ1143" s="20">
        <v>6334441</v>
      </c>
      <c r="BA1143" s="20">
        <v>96599</v>
      </c>
      <c r="BB1143" s="19">
        <v>6431040</v>
      </c>
      <c r="BC1143" s="19">
        <f t="shared" si="70"/>
        <v>79635681</v>
      </c>
      <c r="BE1143" s="20">
        <v>1916835</v>
      </c>
      <c r="BF1143" s="21">
        <f t="shared" si="71"/>
        <v>77718846</v>
      </c>
      <c r="BH1143" s="73"/>
      <c r="BI1143" s="73"/>
      <c r="BJ1143" s="73"/>
      <c r="BK1143" s="73"/>
      <c r="BL1143" s="73"/>
      <c r="BM1143" s="73"/>
      <c r="BN1143" s="73"/>
    </row>
    <row r="1144" spans="1:66" ht="22.5" customHeight="1" x14ac:dyDescent="0.2">
      <c r="A1144" s="125" t="s">
        <v>2960</v>
      </c>
      <c r="B1144" s="126" t="s">
        <v>2955</v>
      </c>
      <c r="C1144" s="136" t="s">
        <v>1228</v>
      </c>
      <c r="D1144" s="129">
        <v>5</v>
      </c>
      <c r="E1144" s="130" t="s">
        <v>3561</v>
      </c>
      <c r="F1144" s="19">
        <v>640194</v>
      </c>
      <c r="G1144" s="20">
        <v>201993</v>
      </c>
      <c r="H1144" s="20">
        <v>185060</v>
      </c>
      <c r="I1144" s="20">
        <v>1204</v>
      </c>
      <c r="J1144" s="20">
        <v>20486</v>
      </c>
      <c r="K1144" s="20">
        <v>16990</v>
      </c>
      <c r="L1144" s="20">
        <v>14069</v>
      </c>
      <c r="M1144" s="20">
        <v>31590</v>
      </c>
      <c r="N1144" s="20">
        <v>21773</v>
      </c>
      <c r="O1144" s="20">
        <v>1776</v>
      </c>
      <c r="P1144" s="20">
        <v>403897</v>
      </c>
      <c r="Q1144" s="20">
        <v>95203</v>
      </c>
      <c r="R1144" s="20">
        <v>79875</v>
      </c>
      <c r="S1144" s="20">
        <v>112518</v>
      </c>
      <c r="T1144" s="21">
        <v>150449</v>
      </c>
      <c r="U1144" s="54">
        <v>49350</v>
      </c>
      <c r="V1144" s="20">
        <v>43407</v>
      </c>
      <c r="W1144" s="20">
        <v>50740</v>
      </c>
      <c r="X1144" s="20">
        <v>0</v>
      </c>
      <c r="Y1144" s="21">
        <v>0</v>
      </c>
      <c r="Z1144" s="20">
        <v>319320</v>
      </c>
      <c r="AA1144" s="21">
        <v>50050</v>
      </c>
      <c r="AB1144" s="32">
        <v>268881</v>
      </c>
      <c r="AC1144" s="20">
        <v>1441508</v>
      </c>
      <c r="AD1144" s="20">
        <v>638399</v>
      </c>
      <c r="AE1144" s="20">
        <v>1258913</v>
      </c>
      <c r="AF1144" s="20">
        <v>641022</v>
      </c>
      <c r="AG1144" s="20">
        <v>238470</v>
      </c>
      <c r="AH1144" s="20">
        <v>216567</v>
      </c>
      <c r="AI1144" s="21">
        <v>49926</v>
      </c>
      <c r="AJ1144" s="25">
        <v>69976</v>
      </c>
      <c r="AK1144" s="25">
        <v>98720</v>
      </c>
      <c r="AL1144" s="25">
        <v>32972</v>
      </c>
      <c r="AM1144" s="22">
        <v>51890</v>
      </c>
      <c r="AN1144" s="20">
        <v>554202</v>
      </c>
      <c r="AO1144" s="20">
        <v>30248</v>
      </c>
      <c r="AP1144" s="54">
        <v>8081638</v>
      </c>
      <c r="AQ1144" s="25">
        <v>107560</v>
      </c>
      <c r="AR1144" s="25">
        <v>228388</v>
      </c>
      <c r="AS1144" s="54">
        <v>165323</v>
      </c>
      <c r="AT1144" s="54">
        <v>70796</v>
      </c>
      <c r="AU1144" s="54">
        <v>139691</v>
      </c>
      <c r="AV1144" s="25">
        <f t="shared" si="68"/>
        <v>711758</v>
      </c>
      <c r="AW1144" s="165">
        <v>1774869</v>
      </c>
      <c r="AX1144" s="98">
        <f t="shared" si="69"/>
        <v>10568265</v>
      </c>
      <c r="AY1144" s="73"/>
      <c r="AZ1144" s="20">
        <v>875849</v>
      </c>
      <c r="BA1144" s="20">
        <v>147363</v>
      </c>
      <c r="BB1144" s="19">
        <v>1023212</v>
      </c>
      <c r="BC1144" s="19">
        <f t="shared" si="70"/>
        <v>11591477</v>
      </c>
      <c r="BE1144" s="20">
        <v>192910</v>
      </c>
      <c r="BF1144" s="21">
        <f t="shared" si="71"/>
        <v>11398567</v>
      </c>
      <c r="BH1144" s="73"/>
      <c r="BI1144" s="73"/>
      <c r="BJ1144" s="73"/>
      <c r="BK1144" s="73"/>
      <c r="BL1144" s="73"/>
      <c r="BM1144" s="73"/>
      <c r="BN1144" s="73"/>
    </row>
    <row r="1145" spans="1:66" ht="22.5" customHeight="1" x14ac:dyDescent="0.2">
      <c r="A1145" s="125" t="s">
        <v>2961</v>
      </c>
      <c r="B1145" s="126" t="s">
        <v>2955</v>
      </c>
      <c r="C1145" s="136" t="s">
        <v>1229</v>
      </c>
      <c r="D1145" s="129">
        <v>5</v>
      </c>
      <c r="E1145" s="130" t="s">
        <v>3562</v>
      </c>
      <c r="F1145" s="19">
        <v>1291807</v>
      </c>
      <c r="G1145" s="20">
        <v>143955</v>
      </c>
      <c r="H1145" s="20">
        <v>131860</v>
      </c>
      <c r="I1145" s="20">
        <v>0</v>
      </c>
      <c r="J1145" s="20">
        <v>0</v>
      </c>
      <c r="K1145" s="20">
        <v>0</v>
      </c>
      <c r="L1145" s="20">
        <v>0</v>
      </c>
      <c r="M1145" s="20">
        <v>134920</v>
      </c>
      <c r="N1145" s="20">
        <v>56782</v>
      </c>
      <c r="O1145" s="20">
        <v>22015</v>
      </c>
      <c r="P1145" s="20">
        <v>248641</v>
      </c>
      <c r="Q1145" s="20">
        <v>318327</v>
      </c>
      <c r="R1145" s="20">
        <v>200025</v>
      </c>
      <c r="S1145" s="20">
        <v>216999</v>
      </c>
      <c r="T1145" s="21">
        <v>92584</v>
      </c>
      <c r="U1145" s="54">
        <v>69426</v>
      </c>
      <c r="V1145" s="20">
        <v>66780</v>
      </c>
      <c r="W1145" s="20">
        <v>30444</v>
      </c>
      <c r="X1145" s="20">
        <v>0</v>
      </c>
      <c r="Y1145" s="21">
        <v>0</v>
      </c>
      <c r="Z1145" s="20">
        <v>592758</v>
      </c>
      <c r="AA1145" s="21">
        <v>324610</v>
      </c>
      <c r="AB1145" s="32">
        <v>455320</v>
      </c>
      <c r="AC1145" s="20">
        <v>2250431</v>
      </c>
      <c r="AD1145" s="20">
        <v>1256588</v>
      </c>
      <c r="AE1145" s="20">
        <v>1943790</v>
      </c>
      <c r="AF1145" s="20">
        <v>1174093</v>
      </c>
      <c r="AG1145" s="20">
        <v>693558</v>
      </c>
      <c r="AH1145" s="20">
        <v>1086</v>
      </c>
      <c r="AI1145" s="21">
        <v>16956</v>
      </c>
      <c r="AJ1145" s="25">
        <v>135290</v>
      </c>
      <c r="AK1145" s="25">
        <v>189701</v>
      </c>
      <c r="AL1145" s="25">
        <v>49037</v>
      </c>
      <c r="AM1145" s="22">
        <v>92904</v>
      </c>
      <c r="AN1145" s="20">
        <v>527043</v>
      </c>
      <c r="AO1145" s="20">
        <v>10804</v>
      </c>
      <c r="AP1145" s="54">
        <v>12738534</v>
      </c>
      <c r="AQ1145" s="25">
        <v>282057</v>
      </c>
      <c r="AR1145" s="25">
        <v>309754</v>
      </c>
      <c r="AS1145" s="54">
        <v>70329</v>
      </c>
      <c r="AT1145" s="54">
        <v>75520</v>
      </c>
      <c r="AU1145" s="54">
        <v>239389</v>
      </c>
      <c r="AV1145" s="25">
        <f t="shared" si="68"/>
        <v>977049</v>
      </c>
      <c r="AW1145" s="165">
        <v>1654206</v>
      </c>
      <c r="AX1145" s="98">
        <f t="shared" si="69"/>
        <v>15369789</v>
      </c>
      <c r="AY1145" s="73"/>
      <c r="AZ1145" s="20">
        <v>1677376</v>
      </c>
      <c r="BA1145" s="20">
        <v>20752</v>
      </c>
      <c r="BB1145" s="19">
        <v>1698128</v>
      </c>
      <c r="BC1145" s="19">
        <f t="shared" si="70"/>
        <v>17067917</v>
      </c>
      <c r="BE1145" s="20">
        <v>0</v>
      </c>
      <c r="BF1145" s="21">
        <f t="shared" si="71"/>
        <v>17067917</v>
      </c>
      <c r="BH1145" s="73"/>
      <c r="BI1145" s="73"/>
      <c r="BJ1145" s="73"/>
      <c r="BK1145" s="73"/>
      <c r="BL1145" s="73"/>
      <c r="BM1145" s="73"/>
      <c r="BN1145" s="73"/>
    </row>
    <row r="1146" spans="1:66" ht="22.5" customHeight="1" x14ac:dyDescent="0.2">
      <c r="A1146" s="125" t="s">
        <v>2962</v>
      </c>
      <c r="B1146" s="126" t="s">
        <v>2955</v>
      </c>
      <c r="C1146" s="136" t="s">
        <v>1230</v>
      </c>
      <c r="D1146" s="129">
        <v>5</v>
      </c>
      <c r="E1146" s="130" t="s">
        <v>3561</v>
      </c>
      <c r="F1146" s="19">
        <v>2226182</v>
      </c>
      <c r="G1146" s="20">
        <v>199070</v>
      </c>
      <c r="H1146" s="20">
        <v>314450</v>
      </c>
      <c r="I1146" s="20">
        <v>0</v>
      </c>
      <c r="J1146" s="20">
        <v>0</v>
      </c>
      <c r="K1146" s="20">
        <v>0</v>
      </c>
      <c r="L1146" s="20">
        <v>0</v>
      </c>
      <c r="M1146" s="20">
        <v>217498</v>
      </c>
      <c r="N1146" s="20">
        <v>123553</v>
      </c>
      <c r="O1146" s="20">
        <v>45769</v>
      </c>
      <c r="P1146" s="20">
        <v>705601</v>
      </c>
      <c r="Q1146" s="20">
        <v>365029</v>
      </c>
      <c r="R1146" s="20">
        <v>505125</v>
      </c>
      <c r="S1146" s="20">
        <v>415245</v>
      </c>
      <c r="T1146" s="21">
        <v>196741</v>
      </c>
      <c r="U1146" s="54">
        <v>227262</v>
      </c>
      <c r="V1146" s="20">
        <v>207018</v>
      </c>
      <c r="W1146" s="20">
        <v>81184</v>
      </c>
      <c r="X1146" s="20">
        <v>407688</v>
      </c>
      <c r="Y1146" s="21">
        <v>57229</v>
      </c>
      <c r="Z1146" s="20">
        <v>1189019</v>
      </c>
      <c r="AA1146" s="21">
        <v>562705</v>
      </c>
      <c r="AB1146" s="32">
        <v>2037174</v>
      </c>
      <c r="AC1146" s="20">
        <v>5987881</v>
      </c>
      <c r="AD1146" s="20">
        <v>2366056</v>
      </c>
      <c r="AE1146" s="20">
        <v>3485254</v>
      </c>
      <c r="AF1146" s="20">
        <v>2186461</v>
      </c>
      <c r="AG1146" s="20">
        <v>1540718</v>
      </c>
      <c r="AH1146" s="20">
        <v>51133</v>
      </c>
      <c r="AI1146" s="21">
        <v>27789</v>
      </c>
      <c r="AJ1146" s="25">
        <v>267486</v>
      </c>
      <c r="AK1146" s="25">
        <v>271784</v>
      </c>
      <c r="AL1146" s="25">
        <v>70084</v>
      </c>
      <c r="AM1146" s="22">
        <v>148877</v>
      </c>
      <c r="AN1146" s="20">
        <v>1721732</v>
      </c>
      <c r="AO1146" s="20">
        <v>17189</v>
      </c>
      <c r="AP1146" s="54">
        <v>28225986</v>
      </c>
      <c r="AQ1146" s="25">
        <v>578487</v>
      </c>
      <c r="AR1146" s="25">
        <v>439232</v>
      </c>
      <c r="AS1146" s="54">
        <v>90410</v>
      </c>
      <c r="AT1146" s="54">
        <v>84629</v>
      </c>
      <c r="AU1146" s="54">
        <v>266416</v>
      </c>
      <c r="AV1146" s="25">
        <f t="shared" si="68"/>
        <v>1459174</v>
      </c>
      <c r="AW1146" s="165">
        <v>4351546</v>
      </c>
      <c r="AX1146" s="98">
        <f t="shared" si="69"/>
        <v>34036706</v>
      </c>
      <c r="AY1146" s="73"/>
      <c r="AZ1146" s="20">
        <v>3019567</v>
      </c>
      <c r="BA1146" s="20">
        <v>33658</v>
      </c>
      <c r="BB1146" s="19">
        <v>3053225</v>
      </c>
      <c r="BC1146" s="19">
        <f t="shared" si="70"/>
        <v>37089931</v>
      </c>
      <c r="BE1146" s="20">
        <v>1097076</v>
      </c>
      <c r="BF1146" s="21">
        <f t="shared" si="71"/>
        <v>35992855</v>
      </c>
      <c r="BH1146" s="73"/>
      <c r="BI1146" s="73"/>
      <c r="BJ1146" s="73"/>
      <c r="BK1146" s="73"/>
      <c r="BL1146" s="73"/>
      <c r="BM1146" s="73"/>
      <c r="BN1146" s="73"/>
    </row>
    <row r="1147" spans="1:66" ht="22.5" customHeight="1" x14ac:dyDescent="0.2">
      <c r="A1147" s="125" t="s">
        <v>2963</v>
      </c>
      <c r="B1147" s="126" t="s">
        <v>2955</v>
      </c>
      <c r="C1147" s="136" t="s">
        <v>1231</v>
      </c>
      <c r="D1147" s="129">
        <v>5</v>
      </c>
      <c r="E1147" s="130" t="s">
        <v>3561</v>
      </c>
      <c r="F1147" s="19">
        <v>441520</v>
      </c>
      <c r="G1147" s="20">
        <v>100604</v>
      </c>
      <c r="H1147" s="20">
        <v>106210</v>
      </c>
      <c r="I1147" s="20">
        <v>0</v>
      </c>
      <c r="J1147" s="20">
        <v>628</v>
      </c>
      <c r="K1147" s="20">
        <v>0</v>
      </c>
      <c r="L1147" s="20">
        <v>0</v>
      </c>
      <c r="M1147" s="20">
        <v>27448</v>
      </c>
      <c r="N1147" s="20">
        <v>14971</v>
      </c>
      <c r="O1147" s="20">
        <v>11322</v>
      </c>
      <c r="P1147" s="20">
        <v>732815</v>
      </c>
      <c r="Q1147" s="20">
        <v>48913</v>
      </c>
      <c r="R1147" s="20">
        <v>59805</v>
      </c>
      <c r="S1147" s="20">
        <v>63403</v>
      </c>
      <c r="T1147" s="21">
        <v>81011</v>
      </c>
      <c r="U1147" s="54">
        <v>33390</v>
      </c>
      <c r="V1147" s="20">
        <v>30051</v>
      </c>
      <c r="W1147" s="20">
        <v>30444</v>
      </c>
      <c r="X1147" s="20">
        <v>0</v>
      </c>
      <c r="Y1147" s="21">
        <v>0</v>
      </c>
      <c r="Z1147" s="20">
        <v>233648</v>
      </c>
      <c r="AA1147" s="21">
        <v>167310</v>
      </c>
      <c r="AB1147" s="32">
        <v>169344</v>
      </c>
      <c r="AC1147" s="20">
        <v>864766</v>
      </c>
      <c r="AD1147" s="20">
        <v>447460</v>
      </c>
      <c r="AE1147" s="20">
        <v>809052</v>
      </c>
      <c r="AF1147" s="20">
        <v>453698</v>
      </c>
      <c r="AG1147" s="20">
        <v>176503</v>
      </c>
      <c r="AH1147" s="20">
        <v>71676</v>
      </c>
      <c r="AI1147" s="21">
        <v>25434</v>
      </c>
      <c r="AJ1147" s="25">
        <v>55850</v>
      </c>
      <c r="AK1147" s="25">
        <v>70504</v>
      </c>
      <c r="AL1147" s="25">
        <v>19545</v>
      </c>
      <c r="AM1147" s="22">
        <v>38489</v>
      </c>
      <c r="AN1147" s="20">
        <v>144363</v>
      </c>
      <c r="AO1147" s="20">
        <v>16964</v>
      </c>
      <c r="AP1147" s="54">
        <v>5547141</v>
      </c>
      <c r="AQ1147" s="25">
        <v>99143</v>
      </c>
      <c r="AR1147" s="25">
        <v>185293</v>
      </c>
      <c r="AS1147" s="54">
        <v>87693</v>
      </c>
      <c r="AT1147" s="54">
        <v>33359</v>
      </c>
      <c r="AU1147" s="54">
        <v>69770</v>
      </c>
      <c r="AV1147" s="25">
        <f t="shared" si="68"/>
        <v>475258</v>
      </c>
      <c r="AW1147" s="165">
        <v>612884</v>
      </c>
      <c r="AX1147" s="98">
        <f t="shared" si="69"/>
        <v>6635283</v>
      </c>
      <c r="AY1147" s="73"/>
      <c r="AZ1147" s="20">
        <v>672529</v>
      </c>
      <c r="BA1147" s="20">
        <v>65261</v>
      </c>
      <c r="BB1147" s="19">
        <v>737790</v>
      </c>
      <c r="BC1147" s="19">
        <f t="shared" si="70"/>
        <v>7373073</v>
      </c>
      <c r="BE1147" s="20">
        <v>151258</v>
      </c>
      <c r="BF1147" s="21">
        <f t="shared" si="71"/>
        <v>7221815</v>
      </c>
      <c r="BH1147" s="73"/>
      <c r="BI1147" s="73"/>
      <c r="BJ1147" s="73"/>
      <c r="BK1147" s="73"/>
      <c r="BL1147" s="73"/>
      <c r="BM1147" s="73"/>
      <c r="BN1147" s="73"/>
    </row>
    <row r="1148" spans="1:66" ht="22.5" customHeight="1" x14ac:dyDescent="0.2">
      <c r="A1148" s="125" t="s">
        <v>2964</v>
      </c>
      <c r="B1148" s="126" t="s">
        <v>2955</v>
      </c>
      <c r="C1148" s="136" t="s">
        <v>1232</v>
      </c>
      <c r="D1148" s="129">
        <v>5</v>
      </c>
      <c r="E1148" s="130" t="s">
        <v>3561</v>
      </c>
      <c r="F1148" s="19">
        <v>1283216</v>
      </c>
      <c r="G1148" s="20">
        <v>617458</v>
      </c>
      <c r="H1148" s="20">
        <v>298490</v>
      </c>
      <c r="I1148" s="20">
        <v>0</v>
      </c>
      <c r="J1148" s="20">
        <v>0</v>
      </c>
      <c r="K1148" s="20">
        <v>2780</v>
      </c>
      <c r="L1148" s="20">
        <v>3866</v>
      </c>
      <c r="M1148" s="20">
        <v>75009</v>
      </c>
      <c r="N1148" s="20">
        <v>41119</v>
      </c>
      <c r="O1148" s="20">
        <v>19129</v>
      </c>
      <c r="P1148" s="20">
        <v>1839319</v>
      </c>
      <c r="Q1148" s="20">
        <v>122654</v>
      </c>
      <c r="R1148" s="20">
        <v>237645</v>
      </c>
      <c r="S1148" s="20">
        <v>268793</v>
      </c>
      <c r="T1148" s="21">
        <v>335617</v>
      </c>
      <c r="U1148" s="54">
        <v>92148</v>
      </c>
      <c r="V1148" s="20">
        <v>134673</v>
      </c>
      <c r="W1148" s="20">
        <v>91332</v>
      </c>
      <c r="X1148" s="20">
        <v>0</v>
      </c>
      <c r="Y1148" s="21">
        <v>0</v>
      </c>
      <c r="Z1148" s="20">
        <v>566403</v>
      </c>
      <c r="AA1148" s="21">
        <v>200200</v>
      </c>
      <c r="AB1148" s="32">
        <v>325127</v>
      </c>
      <c r="AC1148" s="20">
        <v>2468402</v>
      </c>
      <c r="AD1148" s="20">
        <v>2242179</v>
      </c>
      <c r="AE1148" s="20">
        <v>2060426</v>
      </c>
      <c r="AF1148" s="20">
        <v>1160408</v>
      </c>
      <c r="AG1148" s="20">
        <v>452789</v>
      </c>
      <c r="AH1148" s="20">
        <v>367973</v>
      </c>
      <c r="AI1148" s="21">
        <v>211479</v>
      </c>
      <c r="AJ1148" s="25">
        <v>110049</v>
      </c>
      <c r="AK1148" s="25">
        <v>168581</v>
      </c>
      <c r="AL1148" s="25">
        <v>55560</v>
      </c>
      <c r="AM1148" s="22">
        <v>76251</v>
      </c>
      <c r="AN1148" s="20">
        <v>1719767</v>
      </c>
      <c r="AO1148" s="20">
        <v>112566</v>
      </c>
      <c r="AP1148" s="54">
        <v>17761408</v>
      </c>
      <c r="AQ1148" s="25">
        <v>206830</v>
      </c>
      <c r="AR1148" s="25">
        <v>310359</v>
      </c>
      <c r="AS1148" s="54">
        <v>272440</v>
      </c>
      <c r="AT1148" s="54">
        <v>110127</v>
      </c>
      <c r="AU1148" s="54">
        <v>215219</v>
      </c>
      <c r="AV1148" s="25">
        <f t="shared" si="68"/>
        <v>1114975</v>
      </c>
      <c r="AW1148" s="165">
        <v>4271064</v>
      </c>
      <c r="AX1148" s="98">
        <f t="shared" si="69"/>
        <v>23147447</v>
      </c>
      <c r="AY1148" s="73"/>
      <c r="AZ1148" s="20">
        <v>1427788</v>
      </c>
      <c r="BA1148" s="20">
        <v>479924</v>
      </c>
      <c r="BB1148" s="19">
        <v>1907712</v>
      </c>
      <c r="BC1148" s="19">
        <f t="shared" si="70"/>
        <v>25055159</v>
      </c>
      <c r="BE1148" s="20">
        <v>345257</v>
      </c>
      <c r="BF1148" s="21">
        <f t="shared" si="71"/>
        <v>24709902</v>
      </c>
      <c r="BH1148" s="73"/>
      <c r="BI1148" s="73"/>
      <c r="BJ1148" s="73"/>
      <c r="BK1148" s="73"/>
      <c r="BL1148" s="73"/>
      <c r="BM1148" s="73"/>
      <c r="BN1148" s="73"/>
    </row>
    <row r="1149" spans="1:66" ht="22.5" customHeight="1" x14ac:dyDescent="0.2">
      <c r="A1149" s="125" t="s">
        <v>2965</v>
      </c>
      <c r="B1149" s="126" t="s">
        <v>2955</v>
      </c>
      <c r="C1149" s="136" t="s">
        <v>1233</v>
      </c>
      <c r="D1149" s="129">
        <v>4</v>
      </c>
      <c r="E1149" s="130" t="s">
        <v>3561</v>
      </c>
      <c r="F1149" s="19">
        <v>2733090</v>
      </c>
      <c r="G1149" s="20">
        <v>440278</v>
      </c>
      <c r="H1149" s="20">
        <v>648090</v>
      </c>
      <c r="I1149" s="20">
        <v>0</v>
      </c>
      <c r="J1149" s="20">
        <v>0</v>
      </c>
      <c r="K1149" s="20">
        <v>0</v>
      </c>
      <c r="L1149" s="20">
        <v>0</v>
      </c>
      <c r="M1149" s="20">
        <v>279298</v>
      </c>
      <c r="N1149" s="20">
        <v>155375</v>
      </c>
      <c r="O1149" s="20">
        <v>70152</v>
      </c>
      <c r="P1149" s="20">
        <v>1453288</v>
      </c>
      <c r="Q1149" s="20">
        <v>382332</v>
      </c>
      <c r="R1149" s="20">
        <v>598860</v>
      </c>
      <c r="S1149" s="20">
        <v>548302</v>
      </c>
      <c r="T1149" s="21">
        <v>324044</v>
      </c>
      <c r="U1149" s="54">
        <v>279930</v>
      </c>
      <c r="V1149" s="20">
        <v>259329</v>
      </c>
      <c r="W1149" s="20">
        <v>121776</v>
      </c>
      <c r="X1149" s="20">
        <v>0</v>
      </c>
      <c r="Y1149" s="21">
        <v>0</v>
      </c>
      <c r="Z1149" s="20">
        <v>1369826</v>
      </c>
      <c r="AA1149" s="21">
        <v>599885</v>
      </c>
      <c r="AB1149" s="32">
        <v>1291815</v>
      </c>
      <c r="AC1149" s="20">
        <v>6055663</v>
      </c>
      <c r="AD1149" s="20">
        <v>3414438</v>
      </c>
      <c r="AE1149" s="20">
        <v>4200564</v>
      </c>
      <c r="AF1149" s="20">
        <v>2876104</v>
      </c>
      <c r="AG1149" s="20">
        <v>1530929</v>
      </c>
      <c r="AH1149" s="20">
        <v>267518</v>
      </c>
      <c r="AI1149" s="21">
        <v>37209</v>
      </c>
      <c r="AJ1149" s="25">
        <v>359933</v>
      </c>
      <c r="AK1149" s="25">
        <v>312736</v>
      </c>
      <c r="AL1149" s="25">
        <v>96645</v>
      </c>
      <c r="AM1149" s="22">
        <v>180773</v>
      </c>
      <c r="AN1149" s="20">
        <v>913303</v>
      </c>
      <c r="AO1149" s="20">
        <v>83876</v>
      </c>
      <c r="AP1149" s="54">
        <v>31885361</v>
      </c>
      <c r="AQ1149" s="25">
        <v>483136</v>
      </c>
      <c r="AR1149" s="25">
        <v>510904</v>
      </c>
      <c r="AS1149" s="54">
        <v>231972</v>
      </c>
      <c r="AT1149" s="54">
        <v>135813</v>
      </c>
      <c r="AU1149" s="54">
        <v>360637</v>
      </c>
      <c r="AV1149" s="25">
        <f t="shared" si="68"/>
        <v>1722462</v>
      </c>
      <c r="AW1149" s="165">
        <v>4882028</v>
      </c>
      <c r="AX1149" s="98">
        <f t="shared" si="69"/>
        <v>38489851</v>
      </c>
      <c r="AY1149" s="73"/>
      <c r="AZ1149" s="20">
        <v>3804845</v>
      </c>
      <c r="BA1149" s="20">
        <v>163849</v>
      </c>
      <c r="BB1149" s="19">
        <v>3968694</v>
      </c>
      <c r="BC1149" s="19">
        <f t="shared" si="70"/>
        <v>42458545</v>
      </c>
      <c r="BE1149" s="20">
        <v>1931435</v>
      </c>
      <c r="BF1149" s="21">
        <f t="shared" si="71"/>
        <v>40527110</v>
      </c>
      <c r="BH1149" s="73"/>
      <c r="BI1149" s="73"/>
      <c r="BJ1149" s="73"/>
      <c r="BK1149" s="73"/>
      <c r="BL1149" s="73"/>
      <c r="BM1149" s="73"/>
      <c r="BN1149" s="73"/>
    </row>
    <row r="1150" spans="1:66" ht="22.5" customHeight="1" x14ac:dyDescent="0.2">
      <c r="A1150" s="125" t="s">
        <v>2966</v>
      </c>
      <c r="B1150" s="126" t="s">
        <v>2955</v>
      </c>
      <c r="C1150" s="136" t="s">
        <v>1234</v>
      </c>
      <c r="D1150" s="129">
        <v>5</v>
      </c>
      <c r="E1150" s="130" t="s">
        <v>3561</v>
      </c>
      <c r="F1150" s="19">
        <v>671313</v>
      </c>
      <c r="G1150" s="20">
        <v>168054</v>
      </c>
      <c r="H1150" s="20">
        <v>142310</v>
      </c>
      <c r="I1150" s="20">
        <v>0</v>
      </c>
      <c r="J1150" s="20">
        <v>1125</v>
      </c>
      <c r="K1150" s="20">
        <v>3900</v>
      </c>
      <c r="L1150" s="20">
        <v>4846</v>
      </c>
      <c r="M1150" s="20">
        <v>45401</v>
      </c>
      <c r="N1150" s="20">
        <v>28811</v>
      </c>
      <c r="O1150" s="20">
        <v>45029</v>
      </c>
      <c r="P1150" s="20">
        <v>626947</v>
      </c>
      <c r="Q1150" s="20">
        <v>73274</v>
      </c>
      <c r="R1150" s="20">
        <v>96030</v>
      </c>
      <c r="S1150" s="20">
        <v>105374</v>
      </c>
      <c r="T1150" s="21">
        <v>115730</v>
      </c>
      <c r="U1150" s="54">
        <v>45990</v>
      </c>
      <c r="V1150" s="20">
        <v>55650</v>
      </c>
      <c r="W1150" s="20">
        <v>50740</v>
      </c>
      <c r="X1150" s="20">
        <v>0</v>
      </c>
      <c r="Y1150" s="21">
        <v>0</v>
      </c>
      <c r="Z1150" s="20">
        <v>283421</v>
      </c>
      <c r="AA1150" s="21">
        <v>487630</v>
      </c>
      <c r="AB1150" s="32">
        <v>204696</v>
      </c>
      <c r="AC1150" s="20">
        <v>1460621</v>
      </c>
      <c r="AD1150" s="20">
        <v>1218454</v>
      </c>
      <c r="AE1150" s="20">
        <v>1014543</v>
      </c>
      <c r="AF1150" s="20">
        <v>633455</v>
      </c>
      <c r="AG1150" s="20">
        <v>276682</v>
      </c>
      <c r="AH1150" s="20">
        <v>104528</v>
      </c>
      <c r="AI1150" s="21">
        <v>19311</v>
      </c>
      <c r="AJ1150" s="25">
        <v>75584</v>
      </c>
      <c r="AK1150" s="25">
        <v>97708</v>
      </c>
      <c r="AL1150" s="25">
        <v>29749</v>
      </c>
      <c r="AM1150" s="22">
        <v>52493</v>
      </c>
      <c r="AN1150" s="20">
        <v>236043</v>
      </c>
      <c r="AO1150" s="20">
        <v>36675</v>
      </c>
      <c r="AP1150" s="54">
        <v>8512117</v>
      </c>
      <c r="AQ1150" s="25">
        <v>160460</v>
      </c>
      <c r="AR1150" s="25">
        <v>182716</v>
      </c>
      <c r="AS1150" s="54">
        <v>120453</v>
      </c>
      <c r="AT1150" s="54">
        <v>44993</v>
      </c>
      <c r="AU1150" s="54">
        <v>87809</v>
      </c>
      <c r="AV1150" s="25">
        <f t="shared" si="68"/>
        <v>596431</v>
      </c>
      <c r="AW1150" s="165">
        <v>1099827</v>
      </c>
      <c r="AX1150" s="98">
        <f t="shared" si="69"/>
        <v>10208375</v>
      </c>
      <c r="AY1150" s="73"/>
      <c r="AZ1150" s="20">
        <v>946313</v>
      </c>
      <c r="BA1150" s="20">
        <v>102544</v>
      </c>
      <c r="BB1150" s="19">
        <v>1048857</v>
      </c>
      <c r="BC1150" s="19">
        <f t="shared" si="70"/>
        <v>11257232</v>
      </c>
      <c r="BE1150" s="20">
        <v>303952</v>
      </c>
      <c r="BF1150" s="21">
        <f t="shared" si="71"/>
        <v>10953280</v>
      </c>
      <c r="BH1150" s="73"/>
      <c r="BI1150" s="73"/>
      <c r="BJ1150" s="73"/>
      <c r="BK1150" s="73"/>
      <c r="BL1150" s="73"/>
      <c r="BM1150" s="73"/>
      <c r="BN1150" s="73"/>
    </row>
    <row r="1151" spans="1:66" ht="22.5" customHeight="1" x14ac:dyDescent="0.2">
      <c r="A1151" s="125" t="s">
        <v>2967</v>
      </c>
      <c r="B1151" s="126" t="s">
        <v>2955</v>
      </c>
      <c r="C1151" s="136" t="s">
        <v>1235</v>
      </c>
      <c r="D1151" s="129">
        <v>5</v>
      </c>
      <c r="E1151" s="130" t="s">
        <v>3561</v>
      </c>
      <c r="F1151" s="19">
        <v>600841</v>
      </c>
      <c r="G1151" s="20">
        <v>141317</v>
      </c>
      <c r="H1151" s="20">
        <v>92150</v>
      </c>
      <c r="I1151" s="20">
        <v>0</v>
      </c>
      <c r="J1151" s="20">
        <v>0</v>
      </c>
      <c r="K1151" s="20">
        <v>0</v>
      </c>
      <c r="L1151" s="20">
        <v>0</v>
      </c>
      <c r="M1151" s="20">
        <v>30843</v>
      </c>
      <c r="N1151" s="20">
        <v>20419</v>
      </c>
      <c r="O1151" s="20">
        <v>15207</v>
      </c>
      <c r="P1151" s="20">
        <v>1098391</v>
      </c>
      <c r="Q1151" s="20">
        <v>60788</v>
      </c>
      <c r="R1151" s="20">
        <v>87660</v>
      </c>
      <c r="S1151" s="20">
        <v>100016</v>
      </c>
      <c r="T1151" s="21">
        <v>92584</v>
      </c>
      <c r="U1151" s="54">
        <v>40026</v>
      </c>
      <c r="V1151" s="20">
        <v>43407</v>
      </c>
      <c r="W1151" s="20">
        <v>40592</v>
      </c>
      <c r="X1151" s="20">
        <v>0</v>
      </c>
      <c r="Y1151" s="21">
        <v>0</v>
      </c>
      <c r="Z1151" s="20">
        <v>326517</v>
      </c>
      <c r="AA1151" s="21">
        <v>22880</v>
      </c>
      <c r="AB1151" s="32">
        <v>151663</v>
      </c>
      <c r="AC1151" s="20">
        <v>991965</v>
      </c>
      <c r="AD1151" s="20">
        <v>1054423</v>
      </c>
      <c r="AE1151" s="20">
        <v>1048675</v>
      </c>
      <c r="AF1151" s="20">
        <v>585074</v>
      </c>
      <c r="AG1151" s="20">
        <v>221899</v>
      </c>
      <c r="AH1151" s="20">
        <v>125071</v>
      </c>
      <c r="AI1151" s="21">
        <v>38151</v>
      </c>
      <c r="AJ1151" s="25">
        <v>67088</v>
      </c>
      <c r="AK1151" s="25">
        <v>84847</v>
      </c>
      <c r="AL1151" s="25">
        <v>25168</v>
      </c>
      <c r="AM1151" s="22">
        <v>46216</v>
      </c>
      <c r="AN1151" s="20">
        <v>405495</v>
      </c>
      <c r="AO1151" s="20">
        <v>34481</v>
      </c>
      <c r="AP1151" s="54">
        <v>7693854</v>
      </c>
      <c r="AQ1151" s="25">
        <v>114867</v>
      </c>
      <c r="AR1151" s="25">
        <v>187632</v>
      </c>
      <c r="AS1151" s="54">
        <v>126994</v>
      </c>
      <c r="AT1151" s="54">
        <v>58224</v>
      </c>
      <c r="AU1151" s="54">
        <v>105044</v>
      </c>
      <c r="AV1151" s="25">
        <f t="shared" si="68"/>
        <v>592761</v>
      </c>
      <c r="AW1151" s="165">
        <v>1389586</v>
      </c>
      <c r="AX1151" s="98">
        <f t="shared" si="69"/>
        <v>9676201</v>
      </c>
      <c r="AY1151" s="73"/>
      <c r="AZ1151" s="20">
        <v>836467</v>
      </c>
      <c r="BA1151" s="20">
        <v>102632</v>
      </c>
      <c r="BB1151" s="19">
        <v>939099</v>
      </c>
      <c r="BC1151" s="19">
        <f t="shared" si="70"/>
        <v>10615300</v>
      </c>
      <c r="BE1151" s="20">
        <v>159846</v>
      </c>
      <c r="BF1151" s="21">
        <f t="shared" si="71"/>
        <v>10455454</v>
      </c>
      <c r="BH1151" s="73"/>
      <c r="BI1151" s="73"/>
      <c r="BJ1151" s="73"/>
      <c r="BK1151" s="73"/>
      <c r="BL1151" s="73"/>
      <c r="BM1151" s="73"/>
      <c r="BN1151" s="73"/>
    </row>
    <row r="1152" spans="1:66" ht="22.5" customHeight="1" x14ac:dyDescent="0.2">
      <c r="A1152" s="125" t="s">
        <v>2968</v>
      </c>
      <c r="B1152" s="126" t="s">
        <v>2955</v>
      </c>
      <c r="C1152" s="136" t="s">
        <v>1236</v>
      </c>
      <c r="D1152" s="129">
        <v>4</v>
      </c>
      <c r="E1152" s="130" t="s">
        <v>3561</v>
      </c>
      <c r="F1152" s="19">
        <v>2476376</v>
      </c>
      <c r="G1152" s="20">
        <v>303952</v>
      </c>
      <c r="H1152" s="20">
        <v>384180</v>
      </c>
      <c r="I1152" s="20">
        <v>0</v>
      </c>
      <c r="J1152" s="20">
        <v>0</v>
      </c>
      <c r="K1152" s="20">
        <v>0</v>
      </c>
      <c r="L1152" s="20">
        <v>0</v>
      </c>
      <c r="M1152" s="20">
        <v>264120</v>
      </c>
      <c r="N1152" s="20">
        <v>156858</v>
      </c>
      <c r="O1152" s="20">
        <v>42772</v>
      </c>
      <c r="P1152" s="20">
        <v>539403</v>
      </c>
      <c r="Q1152" s="20">
        <v>529022</v>
      </c>
      <c r="R1152" s="20">
        <v>539055</v>
      </c>
      <c r="S1152" s="20">
        <v>501866</v>
      </c>
      <c r="T1152" s="21">
        <v>277636</v>
      </c>
      <c r="U1152" s="54">
        <v>220878</v>
      </c>
      <c r="V1152" s="20">
        <v>234843</v>
      </c>
      <c r="W1152" s="20">
        <v>121776</v>
      </c>
      <c r="X1152" s="20">
        <v>0</v>
      </c>
      <c r="Y1152" s="21">
        <v>0</v>
      </c>
      <c r="Z1152" s="20">
        <v>1300065</v>
      </c>
      <c r="AA1152" s="21">
        <v>321750</v>
      </c>
      <c r="AB1152" s="32">
        <v>1514967</v>
      </c>
      <c r="AC1152" s="20">
        <v>6058904</v>
      </c>
      <c r="AD1152" s="20">
        <v>2600440</v>
      </c>
      <c r="AE1152" s="20">
        <v>4103193</v>
      </c>
      <c r="AF1152" s="20">
        <v>2709308</v>
      </c>
      <c r="AG1152" s="20">
        <v>1630009</v>
      </c>
      <c r="AH1152" s="20">
        <v>77468</v>
      </c>
      <c r="AI1152" s="21">
        <v>38151</v>
      </c>
      <c r="AJ1152" s="25">
        <v>305072</v>
      </c>
      <c r="AK1152" s="25">
        <v>305457</v>
      </c>
      <c r="AL1152" s="25">
        <v>77550</v>
      </c>
      <c r="AM1152" s="22">
        <v>173272</v>
      </c>
      <c r="AN1152" s="20">
        <v>965674</v>
      </c>
      <c r="AO1152" s="20">
        <v>48175</v>
      </c>
      <c r="AP1152" s="54">
        <v>28822192</v>
      </c>
      <c r="AQ1152" s="25">
        <v>565425</v>
      </c>
      <c r="AR1152" s="25">
        <v>481936</v>
      </c>
      <c r="AS1152" s="54">
        <v>130697</v>
      </c>
      <c r="AT1152" s="54">
        <v>113922</v>
      </c>
      <c r="AU1152" s="54">
        <v>469937</v>
      </c>
      <c r="AV1152" s="25">
        <f t="shared" si="68"/>
        <v>1761917</v>
      </c>
      <c r="AW1152" s="165">
        <v>4224541</v>
      </c>
      <c r="AX1152" s="98">
        <f t="shared" si="69"/>
        <v>34808650</v>
      </c>
      <c r="AY1152" s="73"/>
      <c r="AZ1152" s="20">
        <v>3382629</v>
      </c>
      <c r="BA1152" s="20">
        <v>82853</v>
      </c>
      <c r="BB1152" s="19">
        <v>3465482</v>
      </c>
      <c r="BC1152" s="19">
        <f t="shared" si="70"/>
        <v>38274132</v>
      </c>
      <c r="BE1152" s="20">
        <v>1897676</v>
      </c>
      <c r="BF1152" s="21">
        <f t="shared" si="71"/>
        <v>36376456</v>
      </c>
      <c r="BH1152" s="73"/>
      <c r="BI1152" s="73"/>
      <c r="BJ1152" s="73"/>
      <c r="BK1152" s="73"/>
      <c r="BL1152" s="73"/>
      <c r="BM1152" s="73"/>
      <c r="BN1152" s="73"/>
    </row>
    <row r="1153" spans="1:66" ht="22.5" customHeight="1" x14ac:dyDescent="0.2">
      <c r="A1153" s="125" t="s">
        <v>2969</v>
      </c>
      <c r="B1153" s="126" t="s">
        <v>2955</v>
      </c>
      <c r="C1153" s="136" t="s">
        <v>1237</v>
      </c>
      <c r="D1153" s="129">
        <v>5</v>
      </c>
      <c r="E1153" s="130" t="s">
        <v>3561</v>
      </c>
      <c r="F1153" s="19">
        <v>987965</v>
      </c>
      <c r="G1153" s="20">
        <v>267589</v>
      </c>
      <c r="H1153" s="20">
        <v>220020</v>
      </c>
      <c r="I1153" s="20">
        <v>0</v>
      </c>
      <c r="J1153" s="20">
        <v>0</v>
      </c>
      <c r="K1153" s="20">
        <v>0</v>
      </c>
      <c r="L1153" s="20">
        <v>0</v>
      </c>
      <c r="M1153" s="20">
        <v>71359</v>
      </c>
      <c r="N1153" s="20">
        <v>41226</v>
      </c>
      <c r="O1153" s="20">
        <v>49691</v>
      </c>
      <c r="P1153" s="20">
        <v>875931</v>
      </c>
      <c r="Q1153" s="20">
        <v>100269</v>
      </c>
      <c r="R1153" s="20">
        <v>199125</v>
      </c>
      <c r="S1153" s="20">
        <v>197353</v>
      </c>
      <c r="T1153" s="21">
        <v>185168</v>
      </c>
      <c r="U1153" s="54">
        <v>88116</v>
      </c>
      <c r="V1153" s="20">
        <v>80136</v>
      </c>
      <c r="W1153" s="20">
        <v>81184</v>
      </c>
      <c r="X1153" s="20">
        <v>0</v>
      </c>
      <c r="Y1153" s="21">
        <v>0</v>
      </c>
      <c r="Z1153" s="20">
        <v>502795</v>
      </c>
      <c r="AA1153" s="21">
        <v>93665</v>
      </c>
      <c r="AB1153" s="32">
        <v>325165</v>
      </c>
      <c r="AC1153" s="20">
        <v>2039773</v>
      </c>
      <c r="AD1153" s="20">
        <v>1086832</v>
      </c>
      <c r="AE1153" s="20">
        <v>1705005</v>
      </c>
      <c r="AF1153" s="20">
        <v>1106392</v>
      </c>
      <c r="AG1153" s="20">
        <v>396495</v>
      </c>
      <c r="AH1153" s="20">
        <v>236205</v>
      </c>
      <c r="AI1153" s="21">
        <v>16485</v>
      </c>
      <c r="AJ1153" s="25">
        <v>111202</v>
      </c>
      <c r="AK1153" s="25">
        <v>135991</v>
      </c>
      <c r="AL1153" s="25">
        <v>36783</v>
      </c>
      <c r="AM1153" s="22">
        <v>69224</v>
      </c>
      <c r="AN1153" s="20">
        <v>493128</v>
      </c>
      <c r="AO1153" s="20">
        <v>54694</v>
      </c>
      <c r="AP1153" s="54">
        <v>11854966</v>
      </c>
      <c r="AQ1153" s="25">
        <v>213734</v>
      </c>
      <c r="AR1153" s="25">
        <v>279551</v>
      </c>
      <c r="AS1153" s="54">
        <v>170609</v>
      </c>
      <c r="AT1153" s="54">
        <v>82573</v>
      </c>
      <c r="AU1153" s="54">
        <v>147184</v>
      </c>
      <c r="AV1153" s="25">
        <f t="shared" si="68"/>
        <v>893651</v>
      </c>
      <c r="AW1153" s="165">
        <v>2105029</v>
      </c>
      <c r="AX1153" s="98">
        <f t="shared" si="69"/>
        <v>14853646</v>
      </c>
      <c r="AY1153" s="73"/>
      <c r="AZ1153" s="20">
        <v>1394017</v>
      </c>
      <c r="BA1153" s="20">
        <v>163385</v>
      </c>
      <c r="BB1153" s="19">
        <v>1557402</v>
      </c>
      <c r="BC1153" s="19">
        <f t="shared" si="70"/>
        <v>16411048</v>
      </c>
      <c r="BE1153" s="20">
        <v>411239</v>
      </c>
      <c r="BF1153" s="21">
        <f t="shared" si="71"/>
        <v>15999809</v>
      </c>
      <c r="BH1153" s="73"/>
      <c r="BI1153" s="73"/>
      <c r="BJ1153" s="73"/>
      <c r="BK1153" s="73"/>
      <c r="BL1153" s="73"/>
      <c r="BM1153" s="73"/>
      <c r="BN1153" s="73"/>
    </row>
    <row r="1154" spans="1:66" ht="22.5" customHeight="1" x14ac:dyDescent="0.2">
      <c r="A1154" s="125" t="s">
        <v>2970</v>
      </c>
      <c r="B1154" s="126" t="s">
        <v>2955</v>
      </c>
      <c r="C1154" s="136" t="s">
        <v>1238</v>
      </c>
      <c r="D1154" s="129">
        <v>5</v>
      </c>
      <c r="E1154" s="130" t="s">
        <v>3561</v>
      </c>
      <c r="F1154" s="19">
        <v>1162144</v>
      </c>
      <c r="G1154" s="20">
        <v>166200</v>
      </c>
      <c r="H1154" s="20">
        <v>170620</v>
      </c>
      <c r="I1154" s="20">
        <v>0</v>
      </c>
      <c r="J1154" s="20">
        <v>0</v>
      </c>
      <c r="K1154" s="20">
        <v>0</v>
      </c>
      <c r="L1154" s="20">
        <v>0</v>
      </c>
      <c r="M1154" s="20">
        <v>92132</v>
      </c>
      <c r="N1154" s="20">
        <v>50718</v>
      </c>
      <c r="O1154" s="20">
        <v>20683</v>
      </c>
      <c r="P1154" s="20">
        <v>764540</v>
      </c>
      <c r="Q1154" s="20">
        <v>171415</v>
      </c>
      <c r="R1154" s="20">
        <v>208755</v>
      </c>
      <c r="S1154" s="20">
        <v>210748</v>
      </c>
      <c r="T1154" s="21">
        <v>115730</v>
      </c>
      <c r="U1154" s="54">
        <v>99288</v>
      </c>
      <c r="V1154" s="20">
        <v>95718</v>
      </c>
      <c r="W1154" s="20">
        <v>60888</v>
      </c>
      <c r="X1154" s="20">
        <v>0</v>
      </c>
      <c r="Y1154" s="21">
        <v>0</v>
      </c>
      <c r="Z1154" s="20">
        <v>559567</v>
      </c>
      <c r="AA1154" s="21">
        <v>228085</v>
      </c>
      <c r="AB1154" s="32">
        <v>672301</v>
      </c>
      <c r="AC1154" s="20">
        <v>2903736</v>
      </c>
      <c r="AD1154" s="20">
        <v>1143755</v>
      </c>
      <c r="AE1154" s="20">
        <v>1724060</v>
      </c>
      <c r="AF1154" s="20">
        <v>1001420</v>
      </c>
      <c r="AG1154" s="20">
        <v>458858</v>
      </c>
      <c r="AH1154" s="20">
        <v>86790</v>
      </c>
      <c r="AI1154" s="21">
        <v>14130</v>
      </c>
      <c r="AJ1154" s="25">
        <v>133346</v>
      </c>
      <c r="AK1154" s="25">
        <v>163630</v>
      </c>
      <c r="AL1154" s="25">
        <v>43310</v>
      </c>
      <c r="AM1154" s="22">
        <v>81761</v>
      </c>
      <c r="AN1154" s="20">
        <v>442646</v>
      </c>
      <c r="AO1154" s="20">
        <v>19055</v>
      </c>
      <c r="AP1154" s="54">
        <v>13066029</v>
      </c>
      <c r="AQ1154" s="25">
        <v>235475</v>
      </c>
      <c r="AR1154" s="25">
        <v>270817</v>
      </c>
      <c r="AS1154" s="54">
        <v>109477</v>
      </c>
      <c r="AT1154" s="54">
        <v>61068</v>
      </c>
      <c r="AU1154" s="54">
        <v>131688</v>
      </c>
      <c r="AV1154" s="25">
        <f t="shared" si="68"/>
        <v>808525</v>
      </c>
      <c r="AW1154" s="165">
        <v>2364284</v>
      </c>
      <c r="AX1154" s="98">
        <f t="shared" si="69"/>
        <v>16238838</v>
      </c>
      <c r="AY1154" s="73"/>
      <c r="AZ1154" s="20">
        <v>1583725</v>
      </c>
      <c r="BA1154" s="20">
        <v>47427</v>
      </c>
      <c r="BB1154" s="19">
        <v>1631152</v>
      </c>
      <c r="BC1154" s="19">
        <f t="shared" si="70"/>
        <v>17869990</v>
      </c>
      <c r="BE1154" s="20">
        <v>605244</v>
      </c>
      <c r="BF1154" s="21">
        <f t="shared" si="71"/>
        <v>17264746</v>
      </c>
      <c r="BH1154" s="73"/>
      <c r="BI1154" s="73"/>
      <c r="BJ1154" s="73"/>
      <c r="BK1154" s="73"/>
      <c r="BL1154" s="73"/>
      <c r="BM1154" s="73"/>
      <c r="BN1154" s="73"/>
    </row>
    <row r="1155" spans="1:66" ht="22.5" customHeight="1" x14ac:dyDescent="0.2">
      <c r="A1155" s="125" t="s">
        <v>2971</v>
      </c>
      <c r="B1155" s="126" t="s">
        <v>2955</v>
      </c>
      <c r="C1155" s="136" t="s">
        <v>1239</v>
      </c>
      <c r="D1155" s="129">
        <v>5</v>
      </c>
      <c r="E1155" s="130" t="s">
        <v>3561</v>
      </c>
      <c r="F1155" s="19">
        <v>1798991</v>
      </c>
      <c r="G1155" s="20">
        <v>258605</v>
      </c>
      <c r="H1155" s="20">
        <v>234270</v>
      </c>
      <c r="I1155" s="20">
        <v>0</v>
      </c>
      <c r="J1155" s="20">
        <v>0</v>
      </c>
      <c r="K1155" s="20">
        <v>0</v>
      </c>
      <c r="L1155" s="20">
        <v>0</v>
      </c>
      <c r="M1155" s="20">
        <v>166909</v>
      </c>
      <c r="N1155" s="20">
        <v>90800</v>
      </c>
      <c r="O1155" s="20">
        <v>72816</v>
      </c>
      <c r="P1155" s="20">
        <v>385272</v>
      </c>
      <c r="Q1155" s="20">
        <v>290711</v>
      </c>
      <c r="R1155" s="20">
        <v>337140</v>
      </c>
      <c r="S1155" s="20">
        <v>324159</v>
      </c>
      <c r="T1155" s="21">
        <v>185168</v>
      </c>
      <c r="U1155" s="54">
        <v>158676</v>
      </c>
      <c r="V1155" s="20">
        <v>150255</v>
      </c>
      <c r="W1155" s="20">
        <v>71036</v>
      </c>
      <c r="X1155" s="20">
        <v>0</v>
      </c>
      <c r="Y1155" s="21">
        <v>0</v>
      </c>
      <c r="Z1155" s="20">
        <v>888300</v>
      </c>
      <c r="AA1155" s="21">
        <v>286000</v>
      </c>
      <c r="AB1155" s="32">
        <v>1017680</v>
      </c>
      <c r="AC1155" s="20">
        <v>4088492</v>
      </c>
      <c r="AD1155" s="20">
        <v>1620209</v>
      </c>
      <c r="AE1155" s="20">
        <v>3062545</v>
      </c>
      <c r="AF1155" s="20">
        <v>2216487</v>
      </c>
      <c r="AG1155" s="20">
        <v>1042222</v>
      </c>
      <c r="AH1155" s="20">
        <v>51223</v>
      </c>
      <c r="AI1155" s="21">
        <v>25905</v>
      </c>
      <c r="AJ1155" s="25">
        <v>194323</v>
      </c>
      <c r="AK1155" s="25">
        <v>231811</v>
      </c>
      <c r="AL1155" s="25">
        <v>54617</v>
      </c>
      <c r="AM1155" s="22">
        <v>119020</v>
      </c>
      <c r="AN1155" s="20">
        <v>1185518</v>
      </c>
      <c r="AO1155" s="20">
        <v>21669</v>
      </c>
      <c r="AP1155" s="54">
        <v>20630829</v>
      </c>
      <c r="AQ1155" s="25">
        <v>368801</v>
      </c>
      <c r="AR1155" s="25">
        <v>398776</v>
      </c>
      <c r="AS1155" s="54">
        <v>121187</v>
      </c>
      <c r="AT1155" s="54">
        <v>97010</v>
      </c>
      <c r="AU1155" s="54">
        <v>335594</v>
      </c>
      <c r="AV1155" s="25">
        <f t="shared" si="68"/>
        <v>1321368</v>
      </c>
      <c r="AW1155" s="165">
        <v>3569729</v>
      </c>
      <c r="AX1155" s="98">
        <f t="shared" si="69"/>
        <v>25521926</v>
      </c>
      <c r="AY1155" s="73"/>
      <c r="AZ1155" s="20">
        <v>2437255</v>
      </c>
      <c r="BA1155" s="20">
        <v>50454</v>
      </c>
      <c r="BB1155" s="19">
        <v>2487709</v>
      </c>
      <c r="BC1155" s="19">
        <f t="shared" si="70"/>
        <v>28009635</v>
      </c>
      <c r="BE1155" s="20">
        <v>745774</v>
      </c>
      <c r="BF1155" s="21">
        <f t="shared" si="71"/>
        <v>27263861</v>
      </c>
      <c r="BH1155" s="73"/>
      <c r="BI1155" s="73"/>
      <c r="BJ1155" s="73"/>
      <c r="BK1155" s="73"/>
      <c r="BL1155" s="73"/>
      <c r="BM1155" s="73"/>
      <c r="BN1155" s="73"/>
    </row>
    <row r="1156" spans="1:66" ht="22.5" customHeight="1" x14ac:dyDescent="0.2">
      <c r="A1156" s="125" t="s">
        <v>2972</v>
      </c>
      <c r="B1156" s="126" t="s">
        <v>2955</v>
      </c>
      <c r="C1156" s="136" t="s">
        <v>1240</v>
      </c>
      <c r="D1156" s="129">
        <v>5</v>
      </c>
      <c r="E1156" s="130" t="s">
        <v>3561</v>
      </c>
      <c r="F1156" s="19">
        <v>645967</v>
      </c>
      <c r="G1156" s="20">
        <v>189302</v>
      </c>
      <c r="H1156" s="20">
        <v>113810</v>
      </c>
      <c r="I1156" s="20">
        <v>0</v>
      </c>
      <c r="J1156" s="20">
        <v>0</v>
      </c>
      <c r="K1156" s="20">
        <v>0</v>
      </c>
      <c r="L1156" s="20">
        <v>0</v>
      </c>
      <c r="M1156" s="20">
        <v>41369</v>
      </c>
      <c r="N1156" s="20">
        <v>25113</v>
      </c>
      <c r="O1156" s="20">
        <v>15799</v>
      </c>
      <c r="P1156" s="20">
        <v>725118</v>
      </c>
      <c r="Q1156" s="20">
        <v>73184</v>
      </c>
      <c r="R1156" s="20">
        <v>139005</v>
      </c>
      <c r="S1156" s="20">
        <v>120555</v>
      </c>
      <c r="T1156" s="21">
        <v>92584</v>
      </c>
      <c r="U1156" s="54">
        <v>57078</v>
      </c>
      <c r="V1156" s="20">
        <v>58989</v>
      </c>
      <c r="W1156" s="20">
        <v>40592</v>
      </c>
      <c r="X1156" s="20">
        <v>0</v>
      </c>
      <c r="Y1156" s="21">
        <v>0</v>
      </c>
      <c r="Z1156" s="20">
        <v>310634</v>
      </c>
      <c r="AA1156" s="21">
        <v>32890</v>
      </c>
      <c r="AB1156" s="32">
        <v>139331</v>
      </c>
      <c r="AC1156" s="20">
        <v>1300349</v>
      </c>
      <c r="AD1156" s="20">
        <v>813408</v>
      </c>
      <c r="AE1156" s="20">
        <v>939229</v>
      </c>
      <c r="AF1156" s="20">
        <v>571228</v>
      </c>
      <c r="AG1156" s="20">
        <v>239238</v>
      </c>
      <c r="AH1156" s="20">
        <v>182720</v>
      </c>
      <c r="AI1156" s="21">
        <v>11775</v>
      </c>
      <c r="AJ1156" s="25">
        <v>76922</v>
      </c>
      <c r="AK1156" s="25">
        <v>86922</v>
      </c>
      <c r="AL1156" s="25">
        <v>24958</v>
      </c>
      <c r="AM1156" s="22">
        <v>48471</v>
      </c>
      <c r="AN1156" s="20">
        <v>184468</v>
      </c>
      <c r="AO1156" s="20">
        <v>25482</v>
      </c>
      <c r="AP1156" s="54">
        <v>7326490</v>
      </c>
      <c r="AQ1156" s="25">
        <v>118285</v>
      </c>
      <c r="AR1156" s="25">
        <v>167695</v>
      </c>
      <c r="AS1156" s="54">
        <v>121497</v>
      </c>
      <c r="AT1156" s="54">
        <v>56498</v>
      </c>
      <c r="AU1156" s="54">
        <v>89035</v>
      </c>
      <c r="AV1156" s="25">
        <f t="shared" si="68"/>
        <v>553010</v>
      </c>
      <c r="AW1156" s="165">
        <v>1057235</v>
      </c>
      <c r="AX1156" s="98">
        <f t="shared" si="69"/>
        <v>8936735</v>
      </c>
      <c r="AY1156" s="73"/>
      <c r="AZ1156" s="20">
        <v>971500</v>
      </c>
      <c r="BA1156" s="20">
        <v>101660</v>
      </c>
      <c r="BB1156" s="19">
        <v>1073160</v>
      </c>
      <c r="BC1156" s="19">
        <f t="shared" si="70"/>
        <v>10009895</v>
      </c>
      <c r="BE1156" s="20">
        <v>255916</v>
      </c>
      <c r="BF1156" s="21">
        <f t="shared" si="71"/>
        <v>9753979</v>
      </c>
      <c r="BH1156" s="73"/>
      <c r="BI1156" s="73"/>
      <c r="BJ1156" s="73"/>
      <c r="BK1156" s="73"/>
      <c r="BL1156" s="73"/>
      <c r="BM1156" s="73"/>
      <c r="BN1156" s="73"/>
    </row>
    <row r="1157" spans="1:66" ht="22.5" customHeight="1" x14ac:dyDescent="0.2">
      <c r="A1157" s="125" t="s">
        <v>2973</v>
      </c>
      <c r="B1157" s="126" t="s">
        <v>2955</v>
      </c>
      <c r="C1157" s="136" t="s">
        <v>1241</v>
      </c>
      <c r="D1157" s="129">
        <v>5</v>
      </c>
      <c r="E1157" s="130" t="s">
        <v>3561</v>
      </c>
      <c r="F1157" s="19">
        <v>1290151</v>
      </c>
      <c r="G1157" s="20">
        <v>337534</v>
      </c>
      <c r="H1157" s="20">
        <v>243200</v>
      </c>
      <c r="I1157" s="20">
        <v>0</v>
      </c>
      <c r="J1157" s="20">
        <v>0</v>
      </c>
      <c r="K1157" s="20">
        <v>0</v>
      </c>
      <c r="L1157" s="20">
        <v>0</v>
      </c>
      <c r="M1157" s="20">
        <v>113779</v>
      </c>
      <c r="N1157" s="20">
        <v>61830</v>
      </c>
      <c r="O1157" s="20">
        <v>134347</v>
      </c>
      <c r="P1157" s="20">
        <v>480169</v>
      </c>
      <c r="Q1157" s="20">
        <v>211198</v>
      </c>
      <c r="R1157" s="20">
        <v>268875</v>
      </c>
      <c r="S1157" s="20">
        <v>525084</v>
      </c>
      <c r="T1157" s="21">
        <v>231460</v>
      </c>
      <c r="U1157" s="54">
        <v>111216</v>
      </c>
      <c r="V1157" s="20">
        <v>129108</v>
      </c>
      <c r="W1157" s="20">
        <v>81184</v>
      </c>
      <c r="X1157" s="20">
        <v>0</v>
      </c>
      <c r="Y1157" s="21">
        <v>0</v>
      </c>
      <c r="Z1157" s="20">
        <v>777519</v>
      </c>
      <c r="AA1157" s="21">
        <v>207350</v>
      </c>
      <c r="AB1157" s="32">
        <v>278718</v>
      </c>
      <c r="AC1157" s="20">
        <v>2339016</v>
      </c>
      <c r="AD1157" s="20">
        <v>1664842</v>
      </c>
      <c r="AE1157" s="20">
        <v>1780319</v>
      </c>
      <c r="AF1157" s="20">
        <v>1038772</v>
      </c>
      <c r="AG1157" s="20">
        <v>628439</v>
      </c>
      <c r="AH1157" s="20">
        <v>165706</v>
      </c>
      <c r="AI1157" s="21">
        <v>31086</v>
      </c>
      <c r="AJ1157" s="25">
        <v>156615</v>
      </c>
      <c r="AK1157" s="25">
        <v>185468</v>
      </c>
      <c r="AL1157" s="25">
        <v>38046</v>
      </c>
      <c r="AM1157" s="22">
        <v>90681</v>
      </c>
      <c r="AN1157" s="20">
        <v>479367</v>
      </c>
      <c r="AO1157" s="20">
        <v>70356</v>
      </c>
      <c r="AP1157" s="54">
        <v>14151435</v>
      </c>
      <c r="AQ1157" s="25">
        <v>278583</v>
      </c>
      <c r="AR1157" s="25">
        <v>283757</v>
      </c>
      <c r="AS1157" s="54">
        <v>172542</v>
      </c>
      <c r="AT1157" s="54">
        <v>59609</v>
      </c>
      <c r="AU1157" s="54">
        <v>167920</v>
      </c>
      <c r="AV1157" s="25">
        <f t="shared" si="68"/>
        <v>962411</v>
      </c>
      <c r="AW1157" s="165">
        <v>1896732</v>
      </c>
      <c r="AX1157" s="98">
        <f t="shared" si="69"/>
        <v>17010578</v>
      </c>
      <c r="AY1157" s="73"/>
      <c r="AZ1157" s="20">
        <v>1887103</v>
      </c>
      <c r="BA1157" s="20">
        <v>164977</v>
      </c>
      <c r="BB1157" s="19">
        <v>2052080</v>
      </c>
      <c r="BC1157" s="19">
        <f t="shared" si="70"/>
        <v>19062658</v>
      </c>
      <c r="BE1157" s="20">
        <v>517733</v>
      </c>
      <c r="BF1157" s="21">
        <f t="shared" si="71"/>
        <v>18544925</v>
      </c>
      <c r="BH1157" s="73"/>
      <c r="BI1157" s="73"/>
      <c r="BJ1157" s="73"/>
      <c r="BK1157" s="73"/>
      <c r="BL1157" s="73"/>
      <c r="BM1157" s="73"/>
      <c r="BN1157" s="73"/>
    </row>
    <row r="1158" spans="1:66" ht="22.5" customHeight="1" x14ac:dyDescent="0.2">
      <c r="A1158" s="125" t="s">
        <v>2974</v>
      </c>
      <c r="B1158" s="126" t="s">
        <v>2955</v>
      </c>
      <c r="C1158" s="136" t="s">
        <v>1242</v>
      </c>
      <c r="D1158" s="129">
        <v>5</v>
      </c>
      <c r="E1158" s="130" t="s">
        <v>3561</v>
      </c>
      <c r="F1158" s="19">
        <v>599081</v>
      </c>
      <c r="G1158" s="20">
        <v>175755</v>
      </c>
      <c r="H1158" s="20">
        <v>125020</v>
      </c>
      <c r="I1158" s="20">
        <v>0</v>
      </c>
      <c r="J1158" s="20">
        <v>0</v>
      </c>
      <c r="K1158" s="20">
        <v>0</v>
      </c>
      <c r="L1158" s="20">
        <v>0</v>
      </c>
      <c r="M1158" s="20">
        <v>38133</v>
      </c>
      <c r="N1158" s="20">
        <v>22546</v>
      </c>
      <c r="O1158" s="20">
        <v>7363</v>
      </c>
      <c r="P1158" s="20">
        <v>676395</v>
      </c>
      <c r="Q1158" s="20">
        <v>67116</v>
      </c>
      <c r="R1158" s="20">
        <v>84780</v>
      </c>
      <c r="S1158" s="20">
        <v>97337</v>
      </c>
      <c r="T1158" s="21">
        <v>127303</v>
      </c>
      <c r="U1158" s="54">
        <v>36918</v>
      </c>
      <c r="V1158" s="20">
        <v>46746</v>
      </c>
      <c r="W1158" s="20">
        <v>40592</v>
      </c>
      <c r="X1158" s="20">
        <v>0</v>
      </c>
      <c r="Y1158" s="21">
        <v>0</v>
      </c>
      <c r="Z1158" s="20">
        <v>361485</v>
      </c>
      <c r="AA1158" s="21">
        <v>74360</v>
      </c>
      <c r="AB1158" s="32">
        <v>137601</v>
      </c>
      <c r="AC1158" s="20">
        <v>1413448</v>
      </c>
      <c r="AD1158" s="20">
        <v>772124</v>
      </c>
      <c r="AE1158" s="20">
        <v>1137112</v>
      </c>
      <c r="AF1158" s="20">
        <v>590629</v>
      </c>
      <c r="AG1158" s="20">
        <v>253796</v>
      </c>
      <c r="AH1158" s="20">
        <v>288514</v>
      </c>
      <c r="AI1158" s="21">
        <v>20253</v>
      </c>
      <c r="AJ1158" s="25">
        <v>71595</v>
      </c>
      <c r="AK1158" s="25">
        <v>89528</v>
      </c>
      <c r="AL1158" s="25">
        <v>30202</v>
      </c>
      <c r="AM1158" s="22">
        <v>48097</v>
      </c>
      <c r="AN1158" s="20">
        <v>153054</v>
      </c>
      <c r="AO1158" s="20">
        <v>48185</v>
      </c>
      <c r="AP1158" s="54">
        <v>7635068</v>
      </c>
      <c r="AQ1158" s="25">
        <v>117430</v>
      </c>
      <c r="AR1158" s="25">
        <v>210076</v>
      </c>
      <c r="AS1158" s="54">
        <v>180018</v>
      </c>
      <c r="AT1158" s="54">
        <v>53513</v>
      </c>
      <c r="AU1158" s="54">
        <v>83624</v>
      </c>
      <c r="AV1158" s="25">
        <f t="shared" si="68"/>
        <v>644661</v>
      </c>
      <c r="AW1158" s="165">
        <v>948631</v>
      </c>
      <c r="AX1158" s="98">
        <f t="shared" si="69"/>
        <v>9228360</v>
      </c>
      <c r="AY1158" s="73"/>
      <c r="AZ1158" s="20">
        <v>897886</v>
      </c>
      <c r="BA1158" s="20">
        <v>153993</v>
      </c>
      <c r="BB1158" s="19">
        <v>1051879</v>
      </c>
      <c r="BC1158" s="19">
        <f t="shared" si="70"/>
        <v>10280239</v>
      </c>
      <c r="BE1158" s="20">
        <v>229643</v>
      </c>
      <c r="BF1158" s="21">
        <f t="shared" si="71"/>
        <v>10050596</v>
      </c>
      <c r="BH1158" s="73"/>
      <c r="BI1158" s="73"/>
      <c r="BJ1158" s="73"/>
      <c r="BK1158" s="73"/>
      <c r="BL1158" s="73"/>
      <c r="BM1158" s="73"/>
      <c r="BN1158" s="73"/>
    </row>
    <row r="1159" spans="1:66" ht="22.5" customHeight="1" x14ac:dyDescent="0.2">
      <c r="A1159" s="125" t="s">
        <v>2975</v>
      </c>
      <c r="B1159" s="126" t="s">
        <v>2955</v>
      </c>
      <c r="C1159" s="136" t="s">
        <v>3572</v>
      </c>
      <c r="D1159" s="129">
        <v>5</v>
      </c>
      <c r="E1159" s="130" t="s">
        <v>3561</v>
      </c>
      <c r="F1159" s="19">
        <v>738864</v>
      </c>
      <c r="G1159" s="20">
        <v>270726</v>
      </c>
      <c r="H1159" s="20">
        <v>186580</v>
      </c>
      <c r="I1159" s="20">
        <v>0</v>
      </c>
      <c r="J1159" s="20">
        <v>0</v>
      </c>
      <c r="K1159" s="20">
        <v>0</v>
      </c>
      <c r="L1159" s="20">
        <v>0</v>
      </c>
      <c r="M1159" s="20">
        <v>37707</v>
      </c>
      <c r="N1159" s="20">
        <v>20915</v>
      </c>
      <c r="O1159" s="20">
        <v>4551</v>
      </c>
      <c r="P1159" s="20">
        <v>1036012</v>
      </c>
      <c r="Q1159" s="20">
        <v>63519</v>
      </c>
      <c r="R1159" s="20">
        <v>168390</v>
      </c>
      <c r="S1159" s="20">
        <v>136629</v>
      </c>
      <c r="T1159" s="21">
        <v>162022</v>
      </c>
      <c r="U1159" s="54">
        <v>63336</v>
      </c>
      <c r="V1159" s="20">
        <v>61215</v>
      </c>
      <c r="W1159" s="20">
        <v>50740</v>
      </c>
      <c r="X1159" s="20">
        <v>0</v>
      </c>
      <c r="Y1159" s="21">
        <v>0</v>
      </c>
      <c r="Z1159" s="20">
        <v>371524</v>
      </c>
      <c r="AA1159" s="21">
        <v>280280</v>
      </c>
      <c r="AB1159" s="32">
        <v>148233</v>
      </c>
      <c r="AC1159" s="20">
        <v>1524054</v>
      </c>
      <c r="AD1159" s="20">
        <v>837075</v>
      </c>
      <c r="AE1159" s="20">
        <v>1035274</v>
      </c>
      <c r="AF1159" s="20">
        <v>585718</v>
      </c>
      <c r="AG1159" s="20">
        <v>241005</v>
      </c>
      <c r="AH1159" s="20">
        <v>326977</v>
      </c>
      <c r="AI1159" s="21">
        <v>75831</v>
      </c>
      <c r="AJ1159" s="25">
        <v>68126</v>
      </c>
      <c r="AK1159" s="25">
        <v>101675</v>
      </c>
      <c r="AL1159" s="25">
        <v>33350</v>
      </c>
      <c r="AM1159" s="22">
        <v>50594</v>
      </c>
      <c r="AN1159" s="20">
        <v>841828</v>
      </c>
      <c r="AO1159" s="20">
        <v>62945</v>
      </c>
      <c r="AP1159" s="54">
        <v>9585695</v>
      </c>
      <c r="AQ1159" s="25">
        <v>106027</v>
      </c>
      <c r="AR1159" s="25">
        <v>189897</v>
      </c>
      <c r="AS1159" s="54">
        <v>189164</v>
      </c>
      <c r="AT1159" s="54">
        <v>70414</v>
      </c>
      <c r="AU1159" s="54">
        <v>92119</v>
      </c>
      <c r="AV1159" s="25">
        <f t="shared" ref="AV1159:AV1222" si="72">SUM(AQ1159:AU1159)</f>
        <v>647621</v>
      </c>
      <c r="AW1159" s="165">
        <v>1096751</v>
      </c>
      <c r="AX1159" s="98">
        <f t="shared" ref="AX1159:AX1222" si="73">SUM(AP1159,AV1159:AW1159)</f>
        <v>11330067</v>
      </c>
      <c r="AY1159" s="73"/>
      <c r="AZ1159" s="20">
        <v>850450</v>
      </c>
      <c r="BA1159" s="20">
        <v>284339</v>
      </c>
      <c r="BB1159" s="19">
        <v>1134789</v>
      </c>
      <c r="BC1159" s="19">
        <f t="shared" ref="BC1159:BC1222" si="74">AX1159+BB1159</f>
        <v>12464856</v>
      </c>
      <c r="BE1159" s="20">
        <v>190081</v>
      </c>
      <c r="BF1159" s="21">
        <f t="shared" ref="BF1159:BF1222" si="75">BC1159-BE1159</f>
        <v>12274775</v>
      </c>
      <c r="BH1159" s="73"/>
      <c r="BI1159" s="73"/>
      <c r="BJ1159" s="73"/>
      <c r="BK1159" s="73"/>
      <c r="BL1159" s="73"/>
      <c r="BM1159" s="73"/>
      <c r="BN1159" s="73"/>
    </row>
    <row r="1160" spans="1:66" ht="22.5" customHeight="1" x14ac:dyDescent="0.2">
      <c r="A1160" s="125" t="s">
        <v>2976</v>
      </c>
      <c r="B1160" s="126" t="s">
        <v>2955</v>
      </c>
      <c r="C1160" s="136" t="s">
        <v>1243</v>
      </c>
      <c r="D1160" s="129">
        <v>5</v>
      </c>
      <c r="E1160" s="130" t="s">
        <v>3561</v>
      </c>
      <c r="F1160" s="19">
        <v>512279</v>
      </c>
      <c r="G1160" s="20">
        <v>205986</v>
      </c>
      <c r="H1160" s="20">
        <v>103550</v>
      </c>
      <c r="I1160" s="20">
        <v>0</v>
      </c>
      <c r="J1160" s="20">
        <v>0</v>
      </c>
      <c r="K1160" s="20">
        <v>0</v>
      </c>
      <c r="L1160" s="20">
        <v>0</v>
      </c>
      <c r="M1160" s="20">
        <v>9088</v>
      </c>
      <c r="N1160" s="20">
        <v>11684</v>
      </c>
      <c r="O1160" s="20">
        <v>7104</v>
      </c>
      <c r="P1160" s="20">
        <v>366037</v>
      </c>
      <c r="Q1160" s="20">
        <v>48646</v>
      </c>
      <c r="R1160" s="20">
        <v>66915</v>
      </c>
      <c r="S1160" s="20">
        <v>106267</v>
      </c>
      <c r="T1160" s="21">
        <v>104157</v>
      </c>
      <c r="U1160" s="54">
        <v>62916</v>
      </c>
      <c r="V1160" s="20">
        <v>31164</v>
      </c>
      <c r="W1160" s="20">
        <v>40592</v>
      </c>
      <c r="X1160" s="20">
        <v>0</v>
      </c>
      <c r="Y1160" s="21">
        <v>0</v>
      </c>
      <c r="Z1160" s="20">
        <v>267838</v>
      </c>
      <c r="AA1160" s="21">
        <v>49335</v>
      </c>
      <c r="AB1160" s="32">
        <v>99962</v>
      </c>
      <c r="AC1160" s="20">
        <v>1037753</v>
      </c>
      <c r="AD1160" s="20">
        <v>1212396</v>
      </c>
      <c r="AE1160" s="20">
        <v>866078</v>
      </c>
      <c r="AF1160" s="20">
        <v>393887</v>
      </c>
      <c r="AG1160" s="20">
        <v>140083</v>
      </c>
      <c r="AH1160" s="20">
        <v>216386</v>
      </c>
      <c r="AI1160" s="21">
        <v>212892</v>
      </c>
      <c r="AJ1160" s="25">
        <v>49532</v>
      </c>
      <c r="AK1160" s="25">
        <v>72335</v>
      </c>
      <c r="AL1160" s="25">
        <v>23194</v>
      </c>
      <c r="AM1160" s="22">
        <v>32725</v>
      </c>
      <c r="AN1160" s="20">
        <v>840514</v>
      </c>
      <c r="AO1160" s="20">
        <v>61008</v>
      </c>
      <c r="AP1160" s="54">
        <v>7252303</v>
      </c>
      <c r="AQ1160" s="25">
        <v>94506</v>
      </c>
      <c r="AR1160" s="25">
        <v>183658</v>
      </c>
      <c r="AS1160" s="54">
        <v>157418</v>
      </c>
      <c r="AT1160" s="54">
        <v>56862</v>
      </c>
      <c r="AU1160" s="54">
        <v>86357</v>
      </c>
      <c r="AV1160" s="25">
        <f t="shared" si="72"/>
        <v>578801</v>
      </c>
      <c r="AW1160" s="165">
        <v>1746932</v>
      </c>
      <c r="AX1160" s="98">
        <f t="shared" si="73"/>
        <v>9578036</v>
      </c>
      <c r="AY1160" s="73"/>
      <c r="AZ1160" s="20">
        <v>552665</v>
      </c>
      <c r="BA1160" s="20">
        <v>266526</v>
      </c>
      <c r="BB1160" s="19">
        <v>819191</v>
      </c>
      <c r="BC1160" s="19">
        <f t="shared" si="74"/>
        <v>10397227</v>
      </c>
      <c r="BE1160" s="20">
        <v>101761</v>
      </c>
      <c r="BF1160" s="21">
        <f t="shared" si="75"/>
        <v>10295466</v>
      </c>
      <c r="BH1160" s="73"/>
      <c r="BI1160" s="73"/>
      <c r="BJ1160" s="73"/>
      <c r="BK1160" s="73"/>
      <c r="BL1160" s="73"/>
      <c r="BM1160" s="73"/>
      <c r="BN1160" s="73"/>
    </row>
    <row r="1161" spans="1:66" ht="22.5" customHeight="1" x14ac:dyDescent="0.2">
      <c r="A1161" s="125" t="s">
        <v>2977</v>
      </c>
      <c r="B1161" s="126" t="s">
        <v>2955</v>
      </c>
      <c r="C1161" s="136" t="s">
        <v>1244</v>
      </c>
      <c r="D1161" s="129">
        <v>5</v>
      </c>
      <c r="E1161" s="130" t="s">
        <v>3561</v>
      </c>
      <c r="F1161" s="19">
        <v>1122584</v>
      </c>
      <c r="G1161" s="20">
        <v>370689</v>
      </c>
      <c r="H1161" s="20">
        <v>223060</v>
      </c>
      <c r="I1161" s="20">
        <v>0</v>
      </c>
      <c r="J1161" s="20">
        <v>0</v>
      </c>
      <c r="K1161" s="20">
        <v>0</v>
      </c>
      <c r="L1161" s="20">
        <v>0</v>
      </c>
      <c r="M1161" s="20">
        <v>59504</v>
      </c>
      <c r="N1161" s="20">
        <v>32457</v>
      </c>
      <c r="O1161" s="20">
        <v>222</v>
      </c>
      <c r="P1161" s="20">
        <v>1144867</v>
      </c>
      <c r="Q1161" s="20">
        <v>113758</v>
      </c>
      <c r="R1161" s="20">
        <v>159570</v>
      </c>
      <c r="S1161" s="20">
        <v>195567</v>
      </c>
      <c r="T1161" s="21">
        <v>254606</v>
      </c>
      <c r="U1161" s="54">
        <v>61950</v>
      </c>
      <c r="V1161" s="20">
        <v>134673</v>
      </c>
      <c r="W1161" s="20">
        <v>71036</v>
      </c>
      <c r="X1161" s="20">
        <v>0</v>
      </c>
      <c r="Y1161" s="21">
        <v>0</v>
      </c>
      <c r="Z1161" s="20">
        <v>517966</v>
      </c>
      <c r="AA1161" s="21">
        <v>0</v>
      </c>
      <c r="AB1161" s="32">
        <v>131865</v>
      </c>
      <c r="AC1161" s="20">
        <v>1575050</v>
      </c>
      <c r="AD1161" s="20">
        <v>979757</v>
      </c>
      <c r="AE1161" s="20">
        <v>1700049</v>
      </c>
      <c r="AF1161" s="20">
        <v>935169</v>
      </c>
      <c r="AG1161" s="20">
        <v>346541</v>
      </c>
      <c r="AH1161" s="20">
        <v>446165</v>
      </c>
      <c r="AI1161" s="21">
        <v>238797</v>
      </c>
      <c r="AJ1161" s="25">
        <v>92363</v>
      </c>
      <c r="AK1161" s="25">
        <v>132676</v>
      </c>
      <c r="AL1161" s="25">
        <v>48419</v>
      </c>
      <c r="AM1161" s="22">
        <v>63610</v>
      </c>
      <c r="AN1161" s="20">
        <v>1573910</v>
      </c>
      <c r="AO1161" s="20">
        <v>89903</v>
      </c>
      <c r="AP1161" s="54">
        <v>12816783</v>
      </c>
      <c r="AQ1161" s="25">
        <v>208399</v>
      </c>
      <c r="AR1161" s="25">
        <v>262296</v>
      </c>
      <c r="AS1161" s="54">
        <v>263950</v>
      </c>
      <c r="AT1161" s="54">
        <v>90259</v>
      </c>
      <c r="AU1161" s="54">
        <v>146720</v>
      </c>
      <c r="AV1161" s="25">
        <f t="shared" si="72"/>
        <v>971624</v>
      </c>
      <c r="AW1161" s="165">
        <v>3355270</v>
      </c>
      <c r="AX1161" s="98">
        <f t="shared" si="73"/>
        <v>17143677</v>
      </c>
      <c r="AY1161" s="73"/>
      <c r="AZ1161" s="20">
        <v>1183776</v>
      </c>
      <c r="BA1161" s="20">
        <v>380938</v>
      </c>
      <c r="BB1161" s="19">
        <v>1564714</v>
      </c>
      <c r="BC1161" s="19">
        <f t="shared" si="74"/>
        <v>18708391</v>
      </c>
      <c r="BE1161" s="20">
        <v>274023</v>
      </c>
      <c r="BF1161" s="21">
        <f t="shared" si="75"/>
        <v>18434368</v>
      </c>
      <c r="BH1161" s="73"/>
      <c r="BI1161" s="73"/>
      <c r="BJ1161" s="73"/>
      <c r="BK1161" s="73"/>
      <c r="BL1161" s="73"/>
      <c r="BM1161" s="73"/>
      <c r="BN1161" s="73"/>
    </row>
    <row r="1162" spans="1:66" ht="22.5" customHeight="1" x14ac:dyDescent="0.2">
      <c r="A1162" s="125" t="s">
        <v>2978</v>
      </c>
      <c r="B1162" s="126" t="s">
        <v>2955</v>
      </c>
      <c r="C1162" s="136" t="s">
        <v>1245</v>
      </c>
      <c r="D1162" s="129">
        <v>5</v>
      </c>
      <c r="E1162" s="130" t="s">
        <v>3561</v>
      </c>
      <c r="F1162" s="19">
        <v>794351</v>
      </c>
      <c r="G1162" s="20">
        <v>302455</v>
      </c>
      <c r="H1162" s="20">
        <v>229520</v>
      </c>
      <c r="I1162" s="20">
        <v>0</v>
      </c>
      <c r="J1162" s="20">
        <v>0</v>
      </c>
      <c r="K1162" s="20">
        <v>18550</v>
      </c>
      <c r="L1162" s="20">
        <v>14853</v>
      </c>
      <c r="M1162" s="20">
        <v>41880</v>
      </c>
      <c r="N1162" s="20">
        <v>23304</v>
      </c>
      <c r="O1162" s="20">
        <v>7918</v>
      </c>
      <c r="P1162" s="20">
        <v>763873</v>
      </c>
      <c r="Q1162" s="20">
        <v>96419</v>
      </c>
      <c r="R1162" s="20">
        <v>123435</v>
      </c>
      <c r="S1162" s="20">
        <v>130378</v>
      </c>
      <c r="T1162" s="21">
        <v>184011</v>
      </c>
      <c r="U1162" s="54">
        <v>76734</v>
      </c>
      <c r="V1162" s="20">
        <v>67893</v>
      </c>
      <c r="W1162" s="20">
        <v>60888</v>
      </c>
      <c r="X1162" s="20">
        <v>0</v>
      </c>
      <c r="Y1162" s="21">
        <v>0</v>
      </c>
      <c r="Z1162" s="20">
        <v>311413</v>
      </c>
      <c r="AA1162" s="21">
        <v>62920</v>
      </c>
      <c r="AB1162" s="32">
        <v>216887</v>
      </c>
      <c r="AC1162" s="20">
        <v>1718979</v>
      </c>
      <c r="AD1162" s="20">
        <v>922452</v>
      </c>
      <c r="AE1162" s="20">
        <v>1386577</v>
      </c>
      <c r="AF1162" s="20">
        <v>676361</v>
      </c>
      <c r="AG1162" s="20">
        <v>251477</v>
      </c>
      <c r="AH1162" s="20">
        <v>343448</v>
      </c>
      <c r="AI1162" s="21">
        <v>49455</v>
      </c>
      <c r="AJ1162" s="25">
        <v>73170</v>
      </c>
      <c r="AK1162" s="25">
        <v>97982</v>
      </c>
      <c r="AL1162" s="25">
        <v>36187</v>
      </c>
      <c r="AM1162" s="22">
        <v>51327</v>
      </c>
      <c r="AN1162" s="20">
        <v>1068343</v>
      </c>
      <c r="AO1162" s="20">
        <v>42025</v>
      </c>
      <c r="AP1162" s="54">
        <v>10245465</v>
      </c>
      <c r="AQ1162" s="25">
        <v>99606</v>
      </c>
      <c r="AR1162" s="25">
        <v>232002</v>
      </c>
      <c r="AS1162" s="54">
        <v>199762</v>
      </c>
      <c r="AT1162" s="54">
        <v>80976</v>
      </c>
      <c r="AU1162" s="54">
        <v>133628</v>
      </c>
      <c r="AV1162" s="25">
        <f t="shared" si="72"/>
        <v>745974</v>
      </c>
      <c r="AW1162" s="165">
        <v>2332827</v>
      </c>
      <c r="AX1162" s="98">
        <f t="shared" si="73"/>
        <v>13324266</v>
      </c>
      <c r="AY1162" s="73"/>
      <c r="AZ1162" s="20">
        <v>919497</v>
      </c>
      <c r="BA1162" s="20">
        <v>196668</v>
      </c>
      <c r="BB1162" s="19">
        <v>1116165</v>
      </c>
      <c r="BC1162" s="19">
        <f t="shared" si="74"/>
        <v>14440431</v>
      </c>
      <c r="BE1162" s="20">
        <v>199889</v>
      </c>
      <c r="BF1162" s="21">
        <f t="shared" si="75"/>
        <v>14240542</v>
      </c>
      <c r="BH1162" s="73"/>
      <c r="BI1162" s="73"/>
      <c r="BJ1162" s="73"/>
      <c r="BK1162" s="73"/>
      <c r="BL1162" s="73"/>
      <c r="BM1162" s="73"/>
      <c r="BN1162" s="73"/>
    </row>
    <row r="1163" spans="1:66" ht="22.5" customHeight="1" x14ac:dyDescent="0.2">
      <c r="A1163" s="125" t="s">
        <v>2979</v>
      </c>
      <c r="B1163" s="126" t="s">
        <v>2955</v>
      </c>
      <c r="C1163" s="136" t="s">
        <v>1246</v>
      </c>
      <c r="D1163" s="129">
        <v>5</v>
      </c>
      <c r="E1163" s="130" t="s">
        <v>3561</v>
      </c>
      <c r="F1163" s="19">
        <v>617746</v>
      </c>
      <c r="G1163" s="20">
        <v>298319</v>
      </c>
      <c r="H1163" s="20">
        <v>123500</v>
      </c>
      <c r="I1163" s="20">
        <v>0</v>
      </c>
      <c r="J1163" s="20">
        <v>0</v>
      </c>
      <c r="K1163" s="20">
        <v>0</v>
      </c>
      <c r="L1163" s="20">
        <v>0</v>
      </c>
      <c r="M1163" s="20">
        <v>12611</v>
      </c>
      <c r="N1163" s="20">
        <v>15306</v>
      </c>
      <c r="O1163" s="20">
        <v>296</v>
      </c>
      <c r="P1163" s="20">
        <v>429571</v>
      </c>
      <c r="Q1163" s="20">
        <v>50686</v>
      </c>
      <c r="R1163" s="20">
        <v>116505</v>
      </c>
      <c r="S1163" s="20">
        <v>90193</v>
      </c>
      <c r="T1163" s="21">
        <v>104157</v>
      </c>
      <c r="U1163" s="54">
        <v>38556</v>
      </c>
      <c r="V1163" s="20">
        <v>36729</v>
      </c>
      <c r="W1163" s="20">
        <v>40592</v>
      </c>
      <c r="X1163" s="20">
        <v>0</v>
      </c>
      <c r="Y1163" s="21">
        <v>0</v>
      </c>
      <c r="Z1163" s="20">
        <v>308029</v>
      </c>
      <c r="AA1163" s="21">
        <v>145145</v>
      </c>
      <c r="AB1163" s="32">
        <v>93687</v>
      </c>
      <c r="AC1163" s="20">
        <v>1227775</v>
      </c>
      <c r="AD1163" s="20">
        <v>773287</v>
      </c>
      <c r="AE1163" s="20">
        <v>926246</v>
      </c>
      <c r="AF1163" s="20">
        <v>456596</v>
      </c>
      <c r="AG1163" s="20">
        <v>175359</v>
      </c>
      <c r="AH1163" s="20">
        <v>206159</v>
      </c>
      <c r="AI1163" s="21">
        <v>234558</v>
      </c>
      <c r="AJ1163" s="25">
        <v>56472</v>
      </c>
      <c r="AK1163" s="25">
        <v>84536</v>
      </c>
      <c r="AL1163" s="25">
        <v>26556</v>
      </c>
      <c r="AM1163" s="22">
        <v>41127</v>
      </c>
      <c r="AN1163" s="20">
        <v>855527</v>
      </c>
      <c r="AO1163" s="20">
        <v>61767</v>
      </c>
      <c r="AP1163" s="54">
        <v>7647593</v>
      </c>
      <c r="AQ1163" s="25">
        <v>93438</v>
      </c>
      <c r="AR1163" s="25">
        <v>186381</v>
      </c>
      <c r="AS1163" s="54">
        <v>155511</v>
      </c>
      <c r="AT1163" s="54">
        <v>51840</v>
      </c>
      <c r="AU1163" s="54">
        <v>92619</v>
      </c>
      <c r="AV1163" s="25">
        <f t="shared" si="72"/>
        <v>579789</v>
      </c>
      <c r="AW1163" s="165">
        <v>2021297</v>
      </c>
      <c r="AX1163" s="98">
        <f t="shared" si="73"/>
        <v>10248679</v>
      </c>
      <c r="AY1163" s="73"/>
      <c r="AZ1163" s="20">
        <v>684990</v>
      </c>
      <c r="BA1163" s="20">
        <v>259962</v>
      </c>
      <c r="BB1163" s="19">
        <v>944952</v>
      </c>
      <c r="BC1163" s="19">
        <f t="shared" si="74"/>
        <v>11193631</v>
      </c>
      <c r="BE1163" s="20">
        <v>151484</v>
      </c>
      <c r="BF1163" s="21">
        <f t="shared" si="75"/>
        <v>11042147</v>
      </c>
      <c r="BH1163" s="73"/>
      <c r="BI1163" s="73"/>
      <c r="BJ1163" s="73"/>
      <c r="BK1163" s="73"/>
      <c r="BL1163" s="73"/>
      <c r="BM1163" s="73"/>
      <c r="BN1163" s="73"/>
    </row>
    <row r="1164" spans="1:66" ht="22.5" customHeight="1" x14ac:dyDescent="0.2">
      <c r="A1164" s="125" t="s">
        <v>2980</v>
      </c>
      <c r="B1164" s="126" t="s">
        <v>2955</v>
      </c>
      <c r="C1164" s="136" t="s">
        <v>1247</v>
      </c>
      <c r="D1164" s="129">
        <v>5</v>
      </c>
      <c r="E1164" s="130" t="s">
        <v>3561</v>
      </c>
      <c r="F1164" s="19">
        <v>789084</v>
      </c>
      <c r="G1164" s="20">
        <v>293043</v>
      </c>
      <c r="H1164" s="20">
        <v>320150</v>
      </c>
      <c r="I1164" s="20">
        <v>1904</v>
      </c>
      <c r="J1164" s="20">
        <v>1245</v>
      </c>
      <c r="K1164" s="20">
        <v>15300</v>
      </c>
      <c r="L1164" s="20">
        <v>10302</v>
      </c>
      <c r="M1164" s="20">
        <v>59398</v>
      </c>
      <c r="N1164" s="20">
        <v>22159</v>
      </c>
      <c r="O1164" s="20">
        <v>185</v>
      </c>
      <c r="P1164" s="20">
        <v>926255</v>
      </c>
      <c r="Q1164" s="20">
        <v>151041</v>
      </c>
      <c r="R1164" s="20">
        <v>296325</v>
      </c>
      <c r="S1164" s="20">
        <v>96444</v>
      </c>
      <c r="T1164" s="21">
        <v>137719</v>
      </c>
      <c r="U1164" s="54">
        <v>64008</v>
      </c>
      <c r="V1164" s="20">
        <v>55650</v>
      </c>
      <c r="W1164" s="20">
        <v>50740</v>
      </c>
      <c r="X1164" s="20">
        <v>0</v>
      </c>
      <c r="Y1164" s="21">
        <v>0</v>
      </c>
      <c r="Z1164" s="20">
        <v>298706</v>
      </c>
      <c r="AA1164" s="21">
        <v>2860</v>
      </c>
      <c r="AB1164" s="32">
        <v>240729</v>
      </c>
      <c r="AC1164" s="20">
        <v>1607708</v>
      </c>
      <c r="AD1164" s="20">
        <v>1295936</v>
      </c>
      <c r="AE1164" s="20">
        <v>1217033</v>
      </c>
      <c r="AF1164" s="20">
        <v>726996</v>
      </c>
      <c r="AG1164" s="20">
        <v>232587</v>
      </c>
      <c r="AH1164" s="20">
        <v>242540</v>
      </c>
      <c r="AI1164" s="21">
        <v>59817</v>
      </c>
      <c r="AJ1164" s="25">
        <v>70763</v>
      </c>
      <c r="AK1164" s="25">
        <v>97284</v>
      </c>
      <c r="AL1164" s="25">
        <v>37564</v>
      </c>
      <c r="AM1164" s="22">
        <v>51303</v>
      </c>
      <c r="AN1164" s="20">
        <v>1287972</v>
      </c>
      <c r="AO1164" s="20">
        <v>32072</v>
      </c>
      <c r="AP1164" s="54">
        <v>10792822</v>
      </c>
      <c r="AQ1164" s="25">
        <v>129323</v>
      </c>
      <c r="AR1164" s="25">
        <v>262402</v>
      </c>
      <c r="AS1164" s="54">
        <v>188140</v>
      </c>
      <c r="AT1164" s="54">
        <v>65352</v>
      </c>
      <c r="AU1164" s="54">
        <v>146624</v>
      </c>
      <c r="AV1164" s="25">
        <f t="shared" si="72"/>
        <v>791841</v>
      </c>
      <c r="AW1164" s="165">
        <v>2707616</v>
      </c>
      <c r="AX1164" s="98">
        <f t="shared" si="73"/>
        <v>14292279</v>
      </c>
      <c r="AY1164" s="73"/>
      <c r="AZ1164" s="20">
        <v>886929</v>
      </c>
      <c r="BA1164" s="20">
        <v>168424</v>
      </c>
      <c r="BB1164" s="19">
        <v>1055353</v>
      </c>
      <c r="BC1164" s="19">
        <f t="shared" si="74"/>
        <v>15347632</v>
      </c>
      <c r="BE1164" s="20">
        <v>186320</v>
      </c>
      <c r="BF1164" s="21">
        <f t="shared" si="75"/>
        <v>15161312</v>
      </c>
      <c r="BH1164" s="73"/>
      <c r="BI1164" s="73"/>
      <c r="BJ1164" s="73"/>
      <c r="BK1164" s="73"/>
      <c r="BL1164" s="73"/>
      <c r="BM1164" s="73"/>
      <c r="BN1164" s="73"/>
    </row>
    <row r="1165" spans="1:66" ht="22.5" customHeight="1" x14ac:dyDescent="0.2">
      <c r="A1165" s="125" t="s">
        <v>2981</v>
      </c>
      <c r="B1165" s="126" t="s">
        <v>2955</v>
      </c>
      <c r="C1165" s="136" t="s">
        <v>1248</v>
      </c>
      <c r="D1165" s="129">
        <v>5</v>
      </c>
      <c r="E1165" s="130" t="s">
        <v>3561</v>
      </c>
      <c r="F1165" s="19">
        <v>694324</v>
      </c>
      <c r="G1165" s="20">
        <v>234007</v>
      </c>
      <c r="H1165" s="20">
        <v>141550</v>
      </c>
      <c r="I1165" s="20">
        <v>0</v>
      </c>
      <c r="J1165" s="20">
        <v>0</v>
      </c>
      <c r="K1165" s="20">
        <v>0</v>
      </c>
      <c r="L1165" s="20">
        <v>0</v>
      </c>
      <c r="M1165" s="20">
        <v>15780</v>
      </c>
      <c r="N1165" s="20">
        <v>18752</v>
      </c>
      <c r="O1165" s="20">
        <v>6512</v>
      </c>
      <c r="P1165" s="20">
        <v>754157</v>
      </c>
      <c r="Q1165" s="20">
        <v>68135</v>
      </c>
      <c r="R1165" s="20">
        <v>144675</v>
      </c>
      <c r="S1165" s="20">
        <v>106267</v>
      </c>
      <c r="T1165" s="21">
        <v>142348</v>
      </c>
      <c r="U1165" s="54">
        <v>74214</v>
      </c>
      <c r="V1165" s="20">
        <v>60102</v>
      </c>
      <c r="W1165" s="20">
        <v>71036</v>
      </c>
      <c r="X1165" s="20">
        <v>0</v>
      </c>
      <c r="Y1165" s="21">
        <v>0</v>
      </c>
      <c r="Z1165" s="20">
        <v>349945</v>
      </c>
      <c r="AA1165" s="21">
        <v>94380</v>
      </c>
      <c r="AB1165" s="32">
        <v>133264</v>
      </c>
      <c r="AC1165" s="20">
        <v>1219105</v>
      </c>
      <c r="AD1165" s="20">
        <v>1010105</v>
      </c>
      <c r="AE1165" s="20">
        <v>1087624</v>
      </c>
      <c r="AF1165" s="20">
        <v>522445</v>
      </c>
      <c r="AG1165" s="20">
        <v>290854</v>
      </c>
      <c r="AH1165" s="20">
        <v>274487</v>
      </c>
      <c r="AI1165" s="21">
        <v>400350</v>
      </c>
      <c r="AJ1165" s="25">
        <v>62847</v>
      </c>
      <c r="AK1165" s="25">
        <v>93985</v>
      </c>
      <c r="AL1165" s="25">
        <v>35045</v>
      </c>
      <c r="AM1165" s="22">
        <v>45804</v>
      </c>
      <c r="AN1165" s="20">
        <v>1019283</v>
      </c>
      <c r="AO1165" s="20">
        <v>83876</v>
      </c>
      <c r="AP1165" s="54">
        <v>9255258</v>
      </c>
      <c r="AQ1165" s="25">
        <v>119894</v>
      </c>
      <c r="AR1165" s="25">
        <v>216526</v>
      </c>
      <c r="AS1165" s="54">
        <v>193982</v>
      </c>
      <c r="AT1165" s="54">
        <v>72137</v>
      </c>
      <c r="AU1165" s="54">
        <v>135000</v>
      </c>
      <c r="AV1165" s="25">
        <f t="shared" si="72"/>
        <v>737539</v>
      </c>
      <c r="AW1165" s="165">
        <v>2320191</v>
      </c>
      <c r="AX1165" s="98">
        <f t="shared" si="73"/>
        <v>12312988</v>
      </c>
      <c r="AY1165" s="73"/>
      <c r="AZ1165" s="20">
        <v>777773</v>
      </c>
      <c r="BA1165" s="20">
        <v>392673</v>
      </c>
      <c r="BB1165" s="19">
        <v>1170446</v>
      </c>
      <c r="BC1165" s="19">
        <f t="shared" si="74"/>
        <v>13483434</v>
      </c>
      <c r="BE1165" s="20">
        <v>161938</v>
      </c>
      <c r="BF1165" s="21">
        <f t="shared" si="75"/>
        <v>13321496</v>
      </c>
      <c r="BH1165" s="73"/>
      <c r="BI1165" s="73"/>
      <c r="BJ1165" s="73"/>
      <c r="BK1165" s="73"/>
      <c r="BL1165" s="73"/>
      <c r="BM1165" s="73"/>
      <c r="BN1165" s="73"/>
    </row>
    <row r="1166" spans="1:66" ht="22.5" customHeight="1" x14ac:dyDescent="0.2">
      <c r="A1166" s="125" t="s">
        <v>2982</v>
      </c>
      <c r="B1166" s="126" t="s">
        <v>2955</v>
      </c>
      <c r="C1166" s="136" t="s">
        <v>1249</v>
      </c>
      <c r="D1166" s="129">
        <v>5</v>
      </c>
      <c r="E1166" s="130" t="s">
        <v>3561</v>
      </c>
      <c r="F1166" s="19">
        <v>701132</v>
      </c>
      <c r="G1166" s="20">
        <v>197216</v>
      </c>
      <c r="H1166" s="20">
        <v>106590</v>
      </c>
      <c r="I1166" s="20">
        <v>0</v>
      </c>
      <c r="J1166" s="20">
        <v>0</v>
      </c>
      <c r="K1166" s="20">
        <v>0</v>
      </c>
      <c r="L1166" s="20">
        <v>0</v>
      </c>
      <c r="M1166" s="20">
        <v>38211</v>
      </c>
      <c r="N1166" s="20">
        <v>23242</v>
      </c>
      <c r="O1166" s="20">
        <v>13431</v>
      </c>
      <c r="P1166" s="20">
        <v>879400</v>
      </c>
      <c r="Q1166" s="20">
        <v>62989</v>
      </c>
      <c r="R1166" s="20">
        <v>102375</v>
      </c>
      <c r="S1166" s="20">
        <v>86621</v>
      </c>
      <c r="T1166" s="21">
        <v>104157</v>
      </c>
      <c r="U1166" s="54">
        <v>43806</v>
      </c>
      <c r="V1166" s="20">
        <v>41181</v>
      </c>
      <c r="W1166" s="20">
        <v>30444</v>
      </c>
      <c r="X1166" s="20">
        <v>0</v>
      </c>
      <c r="Y1166" s="21">
        <v>0</v>
      </c>
      <c r="Z1166" s="20">
        <v>377553</v>
      </c>
      <c r="AA1166" s="21">
        <v>40755</v>
      </c>
      <c r="AB1166" s="32">
        <v>117530</v>
      </c>
      <c r="AC1166" s="20">
        <v>1253093</v>
      </c>
      <c r="AD1166" s="20">
        <v>668764</v>
      </c>
      <c r="AE1166" s="20">
        <v>785390</v>
      </c>
      <c r="AF1166" s="20">
        <v>444602</v>
      </c>
      <c r="AG1166" s="20">
        <v>224645</v>
      </c>
      <c r="AH1166" s="20">
        <v>228060</v>
      </c>
      <c r="AI1166" s="21">
        <v>13659</v>
      </c>
      <c r="AJ1166" s="25">
        <v>69302</v>
      </c>
      <c r="AK1166" s="25">
        <v>93935</v>
      </c>
      <c r="AL1166" s="25">
        <v>22720</v>
      </c>
      <c r="AM1166" s="22">
        <v>49991</v>
      </c>
      <c r="AN1166" s="20">
        <v>627307</v>
      </c>
      <c r="AO1166" s="20">
        <v>29018</v>
      </c>
      <c r="AP1166" s="54">
        <v>7477119</v>
      </c>
      <c r="AQ1166" s="25">
        <v>150958</v>
      </c>
      <c r="AR1166" s="25">
        <v>180758</v>
      </c>
      <c r="AS1166" s="54">
        <v>115479</v>
      </c>
      <c r="AT1166" s="54">
        <v>45965</v>
      </c>
      <c r="AU1166" s="54">
        <v>70819</v>
      </c>
      <c r="AV1166" s="25">
        <f t="shared" si="72"/>
        <v>563979</v>
      </c>
      <c r="AW1166" s="165">
        <v>1706541</v>
      </c>
      <c r="AX1166" s="98">
        <f t="shared" si="73"/>
        <v>9747639</v>
      </c>
      <c r="AY1166" s="73"/>
      <c r="AZ1166" s="20">
        <v>866185</v>
      </c>
      <c r="BA1166" s="20">
        <v>139296</v>
      </c>
      <c r="BB1166" s="19">
        <v>1005481</v>
      </c>
      <c r="BC1166" s="19">
        <f t="shared" si="74"/>
        <v>10753120</v>
      </c>
      <c r="BE1166" s="20">
        <v>280460</v>
      </c>
      <c r="BF1166" s="21">
        <f t="shared" si="75"/>
        <v>10472660</v>
      </c>
      <c r="BH1166" s="73"/>
      <c r="BI1166" s="73"/>
      <c r="BJ1166" s="73"/>
      <c r="BK1166" s="73"/>
      <c r="BL1166" s="73"/>
      <c r="BM1166" s="73"/>
      <c r="BN1166" s="73"/>
    </row>
    <row r="1167" spans="1:66" ht="22.5" customHeight="1" x14ac:dyDescent="0.2">
      <c r="A1167" s="125" t="s">
        <v>2983</v>
      </c>
      <c r="B1167" s="126" t="s">
        <v>2955</v>
      </c>
      <c r="C1167" s="136" t="s">
        <v>1250</v>
      </c>
      <c r="D1167" s="129">
        <v>5</v>
      </c>
      <c r="E1167" s="130" t="s">
        <v>3561</v>
      </c>
      <c r="F1167" s="19">
        <v>1130680</v>
      </c>
      <c r="G1167" s="20">
        <v>284772</v>
      </c>
      <c r="H1167" s="20">
        <v>181070</v>
      </c>
      <c r="I1167" s="20">
        <v>0</v>
      </c>
      <c r="J1167" s="20">
        <v>0</v>
      </c>
      <c r="K1167" s="20">
        <v>3090</v>
      </c>
      <c r="L1167" s="20">
        <v>7420</v>
      </c>
      <c r="M1167" s="20">
        <v>69348</v>
      </c>
      <c r="N1167" s="20">
        <v>39239</v>
      </c>
      <c r="O1167" s="20">
        <v>47804</v>
      </c>
      <c r="P1167" s="20">
        <v>1703693</v>
      </c>
      <c r="Q1167" s="20">
        <v>97326</v>
      </c>
      <c r="R1167" s="20">
        <v>180090</v>
      </c>
      <c r="S1167" s="20">
        <v>182172</v>
      </c>
      <c r="T1167" s="21">
        <v>208314</v>
      </c>
      <c r="U1167" s="54">
        <v>80136</v>
      </c>
      <c r="V1167" s="20">
        <v>86814</v>
      </c>
      <c r="W1167" s="20">
        <v>60888</v>
      </c>
      <c r="X1167" s="20">
        <v>0</v>
      </c>
      <c r="Y1167" s="21">
        <v>0</v>
      </c>
      <c r="Z1167" s="20">
        <v>464826</v>
      </c>
      <c r="AA1167" s="21">
        <v>298870</v>
      </c>
      <c r="AB1167" s="32">
        <v>294254</v>
      </c>
      <c r="AC1167" s="20">
        <v>2484662</v>
      </c>
      <c r="AD1167" s="20">
        <v>1076419</v>
      </c>
      <c r="AE1167" s="20">
        <v>1673315</v>
      </c>
      <c r="AF1167" s="20">
        <v>915768</v>
      </c>
      <c r="AG1167" s="20">
        <v>440590</v>
      </c>
      <c r="AH1167" s="20">
        <v>248151</v>
      </c>
      <c r="AI1167" s="21">
        <v>49926</v>
      </c>
      <c r="AJ1167" s="25">
        <v>106547</v>
      </c>
      <c r="AK1167" s="25">
        <v>129820</v>
      </c>
      <c r="AL1167" s="25">
        <v>44036</v>
      </c>
      <c r="AM1167" s="22">
        <v>65444</v>
      </c>
      <c r="AN1167" s="20">
        <v>1073660</v>
      </c>
      <c r="AO1167" s="20">
        <v>72191</v>
      </c>
      <c r="AP1167" s="54">
        <v>13801335</v>
      </c>
      <c r="AQ1167" s="25">
        <v>243110</v>
      </c>
      <c r="AR1167" s="25">
        <v>246609</v>
      </c>
      <c r="AS1167" s="54">
        <v>216360</v>
      </c>
      <c r="AT1167" s="54">
        <v>53600</v>
      </c>
      <c r="AU1167" s="54">
        <v>132833</v>
      </c>
      <c r="AV1167" s="25">
        <f t="shared" si="72"/>
        <v>892512</v>
      </c>
      <c r="AW1167" s="165">
        <v>2794760</v>
      </c>
      <c r="AX1167" s="98">
        <f t="shared" si="73"/>
        <v>17488607</v>
      </c>
      <c r="AY1167" s="73"/>
      <c r="AZ1167" s="20">
        <v>1378529</v>
      </c>
      <c r="BA1167" s="20">
        <v>183739</v>
      </c>
      <c r="BB1167" s="19">
        <v>1562268</v>
      </c>
      <c r="BC1167" s="19">
        <f t="shared" si="74"/>
        <v>19050875</v>
      </c>
      <c r="BE1167" s="20">
        <v>393767</v>
      </c>
      <c r="BF1167" s="21">
        <f t="shared" si="75"/>
        <v>18657108</v>
      </c>
      <c r="BH1167" s="73"/>
      <c r="BI1167" s="73"/>
      <c r="BJ1167" s="73"/>
      <c r="BK1167" s="73"/>
      <c r="BL1167" s="73"/>
      <c r="BM1167" s="73"/>
      <c r="BN1167" s="73"/>
    </row>
    <row r="1168" spans="1:66" ht="22.5" customHeight="1" x14ac:dyDescent="0.2">
      <c r="A1168" s="125" t="s">
        <v>2984</v>
      </c>
      <c r="B1168" s="126" t="s">
        <v>2955</v>
      </c>
      <c r="C1168" s="136" t="s">
        <v>1251</v>
      </c>
      <c r="D1168" s="129">
        <v>6</v>
      </c>
      <c r="E1168" s="130" t="s">
        <v>3561</v>
      </c>
      <c r="F1168" s="19">
        <v>499698</v>
      </c>
      <c r="G1168" s="20">
        <v>123848</v>
      </c>
      <c r="H1168" s="20">
        <v>83220</v>
      </c>
      <c r="I1168" s="20">
        <v>0</v>
      </c>
      <c r="J1168" s="20">
        <v>0</v>
      </c>
      <c r="K1168" s="20">
        <v>0</v>
      </c>
      <c r="L1168" s="20">
        <v>0</v>
      </c>
      <c r="M1168" s="20">
        <v>31086</v>
      </c>
      <c r="N1168" s="20">
        <v>16768</v>
      </c>
      <c r="O1168" s="20">
        <v>50468</v>
      </c>
      <c r="P1168" s="20">
        <v>319757</v>
      </c>
      <c r="Q1168" s="20">
        <v>55212</v>
      </c>
      <c r="R1168" s="20">
        <v>71460</v>
      </c>
      <c r="S1168" s="20">
        <v>100909</v>
      </c>
      <c r="T1168" s="21">
        <v>69438</v>
      </c>
      <c r="U1168" s="54">
        <v>54978</v>
      </c>
      <c r="V1168" s="20">
        <v>44520</v>
      </c>
      <c r="W1168" s="20">
        <v>30444</v>
      </c>
      <c r="X1168" s="20">
        <v>0</v>
      </c>
      <c r="Y1168" s="21">
        <v>0</v>
      </c>
      <c r="Z1168" s="20">
        <v>270009</v>
      </c>
      <c r="AA1168" s="21">
        <v>47190</v>
      </c>
      <c r="AB1168" s="32">
        <v>0</v>
      </c>
      <c r="AC1168" s="20">
        <v>633056</v>
      </c>
      <c r="AD1168" s="20">
        <v>308791</v>
      </c>
      <c r="AE1168" s="20">
        <v>546534</v>
      </c>
      <c r="AF1168" s="20">
        <v>367563</v>
      </c>
      <c r="AG1168" s="20">
        <v>202035</v>
      </c>
      <c r="AH1168" s="20">
        <v>77378</v>
      </c>
      <c r="AI1168" s="21">
        <v>15072</v>
      </c>
      <c r="AJ1168" s="25">
        <v>58339</v>
      </c>
      <c r="AK1168" s="25">
        <v>68446</v>
      </c>
      <c r="AL1168" s="25">
        <v>11789</v>
      </c>
      <c r="AM1168" s="22">
        <v>37173</v>
      </c>
      <c r="AN1168" s="20">
        <v>159370</v>
      </c>
      <c r="AO1168" s="20">
        <v>17446</v>
      </c>
      <c r="AP1168" s="54">
        <v>4371997</v>
      </c>
      <c r="AQ1168" s="25">
        <v>66005</v>
      </c>
      <c r="AR1168" s="25">
        <v>161864</v>
      </c>
      <c r="AS1168" s="54">
        <v>79868</v>
      </c>
      <c r="AT1168" s="54">
        <v>34241</v>
      </c>
      <c r="AU1168" s="54">
        <v>96269</v>
      </c>
      <c r="AV1168" s="25">
        <f t="shared" si="72"/>
        <v>438247</v>
      </c>
      <c r="AW1168" s="165">
        <v>577106</v>
      </c>
      <c r="AX1168" s="98">
        <f t="shared" si="73"/>
        <v>5387350</v>
      </c>
      <c r="AY1168" s="73"/>
      <c r="AZ1168" s="20">
        <v>698177</v>
      </c>
      <c r="BA1168" s="20">
        <v>61571</v>
      </c>
      <c r="BB1168" s="19">
        <v>759748</v>
      </c>
      <c r="BC1168" s="19">
        <f t="shared" si="74"/>
        <v>6147098</v>
      </c>
      <c r="BE1168" s="20">
        <v>114185</v>
      </c>
      <c r="BF1168" s="21">
        <f t="shared" si="75"/>
        <v>6032913</v>
      </c>
      <c r="BH1168" s="73"/>
      <c r="BI1168" s="73"/>
      <c r="BJ1168" s="73"/>
      <c r="BK1168" s="73"/>
      <c r="BL1168" s="73"/>
      <c r="BM1168" s="73"/>
      <c r="BN1168" s="73"/>
    </row>
    <row r="1169" spans="1:66" ht="22.5" customHeight="1" x14ac:dyDescent="0.2">
      <c r="A1169" s="125" t="s">
        <v>2985</v>
      </c>
      <c r="B1169" s="126" t="s">
        <v>2955</v>
      </c>
      <c r="C1169" s="136" t="s">
        <v>1252</v>
      </c>
      <c r="D1169" s="129">
        <v>6</v>
      </c>
      <c r="E1169" s="130" t="s">
        <v>3561</v>
      </c>
      <c r="F1169" s="19">
        <v>415978</v>
      </c>
      <c r="G1169" s="20">
        <v>159498</v>
      </c>
      <c r="H1169" s="20">
        <v>109250</v>
      </c>
      <c r="I1169" s="20">
        <v>0</v>
      </c>
      <c r="J1169" s="20">
        <v>0</v>
      </c>
      <c r="K1169" s="20">
        <v>0</v>
      </c>
      <c r="L1169" s="20">
        <v>0</v>
      </c>
      <c r="M1169" s="20">
        <v>8769</v>
      </c>
      <c r="N1169" s="20">
        <v>10170</v>
      </c>
      <c r="O1169" s="20">
        <v>8769</v>
      </c>
      <c r="P1169" s="20">
        <v>425552</v>
      </c>
      <c r="Q1169" s="20">
        <v>51166</v>
      </c>
      <c r="R1169" s="20">
        <v>48015</v>
      </c>
      <c r="S1169" s="20">
        <v>47329</v>
      </c>
      <c r="T1169" s="21">
        <v>57865</v>
      </c>
      <c r="U1169" s="54">
        <v>18396</v>
      </c>
      <c r="V1169" s="20">
        <v>42294</v>
      </c>
      <c r="W1169" s="20">
        <v>30444</v>
      </c>
      <c r="X1169" s="20">
        <v>0</v>
      </c>
      <c r="Y1169" s="21">
        <v>0</v>
      </c>
      <c r="Z1169" s="20">
        <v>245075</v>
      </c>
      <c r="AA1169" s="21">
        <v>0</v>
      </c>
      <c r="AB1169" s="32">
        <v>0</v>
      </c>
      <c r="AC1169" s="20">
        <v>429489</v>
      </c>
      <c r="AD1169" s="20">
        <v>405113</v>
      </c>
      <c r="AE1169" s="20">
        <v>580317</v>
      </c>
      <c r="AF1169" s="20">
        <v>329809</v>
      </c>
      <c r="AG1169" s="20">
        <v>110515</v>
      </c>
      <c r="AH1169" s="20">
        <v>157108</v>
      </c>
      <c r="AI1169" s="21">
        <v>111156</v>
      </c>
      <c r="AJ1169" s="25">
        <v>46128</v>
      </c>
      <c r="AK1169" s="25">
        <v>59968</v>
      </c>
      <c r="AL1169" s="25">
        <v>16827</v>
      </c>
      <c r="AM1169" s="22">
        <v>26920</v>
      </c>
      <c r="AN1169" s="20">
        <v>596921</v>
      </c>
      <c r="AO1169" s="20">
        <v>30873</v>
      </c>
      <c r="AP1169" s="54">
        <v>4579714</v>
      </c>
      <c r="AQ1169" s="25">
        <v>104575</v>
      </c>
      <c r="AR1169" s="25">
        <v>161425</v>
      </c>
      <c r="AS1169" s="54">
        <v>141410</v>
      </c>
      <c r="AT1169" s="54">
        <v>56109</v>
      </c>
      <c r="AU1169" s="54">
        <v>82168</v>
      </c>
      <c r="AV1169" s="25">
        <f t="shared" si="72"/>
        <v>545687</v>
      </c>
      <c r="AW1169" s="165">
        <v>906217</v>
      </c>
      <c r="AX1169" s="98">
        <f t="shared" si="73"/>
        <v>6031618</v>
      </c>
      <c r="AY1169" s="73"/>
      <c r="AZ1169" s="20">
        <v>501830</v>
      </c>
      <c r="BA1169" s="20">
        <v>130169</v>
      </c>
      <c r="BB1169" s="19">
        <v>631999</v>
      </c>
      <c r="BC1169" s="19">
        <f t="shared" si="74"/>
        <v>6663617</v>
      </c>
      <c r="BE1169" s="20">
        <v>75509</v>
      </c>
      <c r="BF1169" s="21">
        <f t="shared" si="75"/>
        <v>6588108</v>
      </c>
      <c r="BH1169" s="73"/>
      <c r="BI1169" s="73"/>
      <c r="BJ1169" s="73"/>
      <c r="BK1169" s="73"/>
      <c r="BL1169" s="73"/>
      <c r="BM1169" s="73"/>
      <c r="BN1169" s="73"/>
    </row>
    <row r="1170" spans="1:66" ht="22.5" customHeight="1" x14ac:dyDescent="0.2">
      <c r="A1170" s="125" t="s">
        <v>2986</v>
      </c>
      <c r="B1170" s="126" t="s">
        <v>2955</v>
      </c>
      <c r="C1170" s="136" t="s">
        <v>1253</v>
      </c>
      <c r="D1170" s="129">
        <v>6</v>
      </c>
      <c r="E1170" s="130" t="s">
        <v>3561</v>
      </c>
      <c r="F1170" s="19">
        <v>462599</v>
      </c>
      <c r="G1170" s="20">
        <v>103242</v>
      </c>
      <c r="H1170" s="20">
        <v>86450</v>
      </c>
      <c r="I1170" s="20">
        <v>0</v>
      </c>
      <c r="J1170" s="20">
        <v>0</v>
      </c>
      <c r="K1170" s="20">
        <v>0</v>
      </c>
      <c r="L1170" s="20">
        <v>0</v>
      </c>
      <c r="M1170" s="20">
        <v>29299</v>
      </c>
      <c r="N1170" s="20">
        <v>16109</v>
      </c>
      <c r="O1170" s="20">
        <v>10730</v>
      </c>
      <c r="P1170" s="20">
        <v>438683</v>
      </c>
      <c r="Q1170" s="20">
        <v>51419</v>
      </c>
      <c r="R1170" s="20">
        <v>72315</v>
      </c>
      <c r="S1170" s="20">
        <v>59831</v>
      </c>
      <c r="T1170" s="21">
        <v>57865</v>
      </c>
      <c r="U1170" s="54">
        <v>32886</v>
      </c>
      <c r="V1170" s="20">
        <v>34503</v>
      </c>
      <c r="W1170" s="20">
        <v>20296</v>
      </c>
      <c r="X1170" s="20">
        <v>0</v>
      </c>
      <c r="Y1170" s="21">
        <v>0</v>
      </c>
      <c r="Z1170" s="20">
        <v>199904</v>
      </c>
      <c r="AA1170" s="21">
        <v>182325</v>
      </c>
      <c r="AB1170" s="32">
        <v>0</v>
      </c>
      <c r="AC1170" s="20">
        <v>635521</v>
      </c>
      <c r="AD1170" s="20">
        <v>315414</v>
      </c>
      <c r="AE1170" s="20">
        <v>555399</v>
      </c>
      <c r="AF1170" s="20">
        <v>381731</v>
      </c>
      <c r="AG1170" s="20">
        <v>157718</v>
      </c>
      <c r="AH1170" s="20">
        <v>162719</v>
      </c>
      <c r="AI1170" s="21">
        <v>3297</v>
      </c>
      <c r="AJ1170" s="25">
        <v>57819</v>
      </c>
      <c r="AK1170" s="25">
        <v>63686</v>
      </c>
      <c r="AL1170" s="25">
        <v>15995</v>
      </c>
      <c r="AM1170" s="22">
        <v>36108</v>
      </c>
      <c r="AN1170" s="20">
        <v>79737</v>
      </c>
      <c r="AO1170" s="20">
        <v>10937</v>
      </c>
      <c r="AP1170" s="54">
        <v>4334537</v>
      </c>
      <c r="AQ1170" s="25">
        <v>107745</v>
      </c>
      <c r="AR1170" s="25">
        <v>143354</v>
      </c>
      <c r="AS1170" s="54">
        <v>79149</v>
      </c>
      <c r="AT1170" s="54">
        <v>33609</v>
      </c>
      <c r="AU1170" s="54">
        <v>49361</v>
      </c>
      <c r="AV1170" s="25">
        <f t="shared" si="72"/>
        <v>413218</v>
      </c>
      <c r="AW1170" s="165">
        <v>623690</v>
      </c>
      <c r="AX1170" s="98">
        <f t="shared" si="73"/>
        <v>5371445</v>
      </c>
      <c r="AY1170" s="73"/>
      <c r="AZ1170" s="20">
        <v>708797</v>
      </c>
      <c r="BA1170" s="20">
        <v>51383</v>
      </c>
      <c r="BB1170" s="19">
        <v>760180</v>
      </c>
      <c r="BC1170" s="19">
        <f t="shared" si="74"/>
        <v>6131625</v>
      </c>
      <c r="BE1170" s="20">
        <v>192569</v>
      </c>
      <c r="BF1170" s="21">
        <f t="shared" si="75"/>
        <v>5939056</v>
      </c>
      <c r="BH1170" s="73"/>
      <c r="BI1170" s="73"/>
      <c r="BJ1170" s="73"/>
      <c r="BK1170" s="73"/>
      <c r="BL1170" s="73"/>
      <c r="BM1170" s="73"/>
      <c r="BN1170" s="73"/>
    </row>
    <row r="1171" spans="1:66" ht="22.5" customHeight="1" x14ac:dyDescent="0.2">
      <c r="A1171" s="125" t="s">
        <v>2987</v>
      </c>
      <c r="B1171" s="126" t="s">
        <v>2955</v>
      </c>
      <c r="C1171" s="136" t="s">
        <v>1254</v>
      </c>
      <c r="D1171" s="129">
        <v>6</v>
      </c>
      <c r="E1171" s="130" t="s">
        <v>3561</v>
      </c>
      <c r="F1171" s="19">
        <v>524412</v>
      </c>
      <c r="G1171" s="20">
        <v>56042</v>
      </c>
      <c r="H1171" s="20">
        <v>43700</v>
      </c>
      <c r="I1171" s="20">
        <v>0</v>
      </c>
      <c r="J1171" s="20">
        <v>0</v>
      </c>
      <c r="K1171" s="20">
        <v>9040</v>
      </c>
      <c r="L1171" s="20">
        <v>4434</v>
      </c>
      <c r="M1171" s="20">
        <v>32529</v>
      </c>
      <c r="N1171" s="20">
        <v>18364</v>
      </c>
      <c r="O1171" s="20">
        <v>13209</v>
      </c>
      <c r="P1171" s="20">
        <v>182475</v>
      </c>
      <c r="Q1171" s="20">
        <v>54767</v>
      </c>
      <c r="R1171" s="20">
        <v>94230</v>
      </c>
      <c r="S1171" s="20">
        <v>77691</v>
      </c>
      <c r="T1171" s="21">
        <v>46292</v>
      </c>
      <c r="U1171" s="54">
        <v>39816</v>
      </c>
      <c r="V1171" s="20">
        <v>36729</v>
      </c>
      <c r="W1171" s="20">
        <v>20296</v>
      </c>
      <c r="X1171" s="20">
        <v>0</v>
      </c>
      <c r="Y1171" s="21">
        <v>0</v>
      </c>
      <c r="Z1171" s="20">
        <v>231409</v>
      </c>
      <c r="AA1171" s="21">
        <v>223795</v>
      </c>
      <c r="AB1171" s="32">
        <v>0</v>
      </c>
      <c r="AC1171" s="20">
        <v>747457</v>
      </c>
      <c r="AD1171" s="20">
        <v>344873</v>
      </c>
      <c r="AE1171" s="20">
        <v>590159</v>
      </c>
      <c r="AF1171" s="20">
        <v>368207</v>
      </c>
      <c r="AG1171" s="20">
        <v>175103</v>
      </c>
      <c r="AH1171" s="20">
        <v>22897</v>
      </c>
      <c r="AI1171" s="21">
        <v>4239</v>
      </c>
      <c r="AJ1171" s="25">
        <v>61515</v>
      </c>
      <c r="AK1171" s="25">
        <v>72289</v>
      </c>
      <c r="AL1171" s="25">
        <v>13924</v>
      </c>
      <c r="AM1171" s="22">
        <v>41943</v>
      </c>
      <c r="AN1171" s="20">
        <v>99518</v>
      </c>
      <c r="AO1171" s="20">
        <v>6007</v>
      </c>
      <c r="AP1171" s="54">
        <v>4257361</v>
      </c>
      <c r="AQ1171" s="25">
        <v>96155</v>
      </c>
      <c r="AR1171" s="25">
        <v>168524</v>
      </c>
      <c r="AS1171" s="54">
        <v>24377</v>
      </c>
      <c r="AT1171" s="54">
        <v>32996</v>
      </c>
      <c r="AU1171" s="54">
        <v>56072</v>
      </c>
      <c r="AV1171" s="25">
        <f t="shared" si="72"/>
        <v>378124</v>
      </c>
      <c r="AW1171" s="165">
        <v>547538</v>
      </c>
      <c r="AX1171" s="98">
        <f t="shared" si="73"/>
        <v>5183023</v>
      </c>
      <c r="AY1171" s="73"/>
      <c r="AZ1171" s="20">
        <v>759542</v>
      </c>
      <c r="BA1171" s="20">
        <v>14564</v>
      </c>
      <c r="BB1171" s="19">
        <v>774106</v>
      </c>
      <c r="BC1171" s="19">
        <f t="shared" si="74"/>
        <v>5957129</v>
      </c>
      <c r="BE1171" s="20">
        <v>156412</v>
      </c>
      <c r="BF1171" s="21">
        <f t="shared" si="75"/>
        <v>5800717</v>
      </c>
      <c r="BH1171" s="73"/>
      <c r="BI1171" s="73"/>
      <c r="BJ1171" s="73"/>
      <c r="BK1171" s="73"/>
      <c r="BL1171" s="73"/>
      <c r="BM1171" s="73"/>
      <c r="BN1171" s="73"/>
    </row>
    <row r="1172" spans="1:66" ht="22.5" customHeight="1" x14ac:dyDescent="0.2">
      <c r="A1172" s="125" t="s">
        <v>2988</v>
      </c>
      <c r="B1172" s="126" t="s">
        <v>2955</v>
      </c>
      <c r="C1172" s="136" t="s">
        <v>1255</v>
      </c>
      <c r="D1172" s="129">
        <v>6</v>
      </c>
      <c r="E1172" s="130" t="s">
        <v>3561</v>
      </c>
      <c r="F1172" s="19">
        <v>255864</v>
      </c>
      <c r="G1172" s="20">
        <v>71015</v>
      </c>
      <c r="H1172" s="20">
        <v>64600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5930</v>
      </c>
      <c r="O1172" s="20">
        <v>0</v>
      </c>
      <c r="P1172" s="20">
        <v>111221</v>
      </c>
      <c r="Q1172" s="20">
        <v>24844</v>
      </c>
      <c r="R1172" s="20">
        <v>33120</v>
      </c>
      <c r="S1172" s="20">
        <v>31255</v>
      </c>
      <c r="T1172" s="21">
        <v>46292</v>
      </c>
      <c r="U1172" s="54">
        <v>41076</v>
      </c>
      <c r="V1172" s="20">
        <v>20034</v>
      </c>
      <c r="W1172" s="20">
        <v>20296</v>
      </c>
      <c r="X1172" s="20">
        <v>0</v>
      </c>
      <c r="Y1172" s="21">
        <v>0</v>
      </c>
      <c r="Z1172" s="20">
        <v>125039</v>
      </c>
      <c r="AA1172" s="21">
        <v>14300</v>
      </c>
      <c r="AB1172" s="32">
        <v>0</v>
      </c>
      <c r="AC1172" s="20">
        <v>381097</v>
      </c>
      <c r="AD1172" s="20">
        <v>168269</v>
      </c>
      <c r="AE1172" s="20">
        <v>330294</v>
      </c>
      <c r="AF1172" s="20">
        <v>170419</v>
      </c>
      <c r="AG1172" s="20">
        <v>68839</v>
      </c>
      <c r="AH1172" s="20">
        <v>105885</v>
      </c>
      <c r="AI1172" s="21">
        <v>33441</v>
      </c>
      <c r="AJ1172" s="25">
        <v>32431</v>
      </c>
      <c r="AK1172" s="25">
        <v>47555</v>
      </c>
      <c r="AL1172" s="25">
        <v>11497</v>
      </c>
      <c r="AM1172" s="22">
        <v>20086</v>
      </c>
      <c r="AN1172" s="20">
        <v>134918</v>
      </c>
      <c r="AO1172" s="20">
        <v>14504</v>
      </c>
      <c r="AP1172" s="54">
        <v>2384121</v>
      </c>
      <c r="AQ1172" s="25">
        <v>60409</v>
      </c>
      <c r="AR1172" s="25">
        <v>127996</v>
      </c>
      <c r="AS1172" s="54">
        <v>96188</v>
      </c>
      <c r="AT1172" s="54">
        <v>48670</v>
      </c>
      <c r="AU1172" s="54">
        <v>62870</v>
      </c>
      <c r="AV1172" s="25">
        <f t="shared" si="72"/>
        <v>396133</v>
      </c>
      <c r="AW1172" s="165">
        <v>314678</v>
      </c>
      <c r="AX1172" s="98">
        <f t="shared" si="73"/>
        <v>3094932</v>
      </c>
      <c r="AY1172" s="73"/>
      <c r="AZ1172" s="20">
        <v>393595</v>
      </c>
      <c r="BA1172" s="20">
        <v>63228</v>
      </c>
      <c r="BB1172" s="19">
        <v>456823</v>
      </c>
      <c r="BC1172" s="19">
        <f t="shared" si="74"/>
        <v>3551755</v>
      </c>
      <c r="BE1172" s="20">
        <v>49393</v>
      </c>
      <c r="BF1172" s="21">
        <f t="shared" si="75"/>
        <v>3502362</v>
      </c>
      <c r="BH1172" s="73"/>
      <c r="BI1172" s="73"/>
      <c r="BJ1172" s="73"/>
      <c r="BK1172" s="73"/>
      <c r="BL1172" s="73"/>
      <c r="BM1172" s="73"/>
      <c r="BN1172" s="73"/>
    </row>
    <row r="1173" spans="1:66" ht="22.5" customHeight="1" x14ac:dyDescent="0.2">
      <c r="A1173" s="125" t="s">
        <v>2989</v>
      </c>
      <c r="B1173" s="126" t="s">
        <v>2955</v>
      </c>
      <c r="C1173" s="136" t="s">
        <v>1256</v>
      </c>
      <c r="D1173" s="129">
        <v>6</v>
      </c>
      <c r="E1173" s="130" t="s">
        <v>3561</v>
      </c>
      <c r="F1173" s="19">
        <v>319551</v>
      </c>
      <c r="G1173" s="20">
        <v>82565</v>
      </c>
      <c r="H1173" s="20">
        <v>79990</v>
      </c>
      <c r="I1173" s="20">
        <v>0</v>
      </c>
      <c r="J1173" s="20">
        <v>0</v>
      </c>
      <c r="K1173" s="20">
        <v>0</v>
      </c>
      <c r="L1173" s="20">
        <v>0</v>
      </c>
      <c r="M1173" s="20">
        <v>18080</v>
      </c>
      <c r="N1173" s="20">
        <v>10231</v>
      </c>
      <c r="O1173" s="20">
        <v>1961</v>
      </c>
      <c r="P1173" s="20">
        <v>322086</v>
      </c>
      <c r="Q1173" s="20">
        <v>36795</v>
      </c>
      <c r="R1173" s="20">
        <v>46395</v>
      </c>
      <c r="S1173" s="20">
        <v>52687</v>
      </c>
      <c r="T1173" s="21">
        <v>46292</v>
      </c>
      <c r="U1173" s="54">
        <v>21798</v>
      </c>
      <c r="V1173" s="20">
        <v>25599</v>
      </c>
      <c r="W1173" s="20">
        <v>20296</v>
      </c>
      <c r="X1173" s="20">
        <v>0</v>
      </c>
      <c r="Y1173" s="21">
        <v>0</v>
      </c>
      <c r="Z1173" s="20">
        <v>151908</v>
      </c>
      <c r="AA1173" s="21">
        <v>57915</v>
      </c>
      <c r="AB1173" s="32">
        <v>0</v>
      </c>
      <c r="AC1173" s="20">
        <v>705824</v>
      </c>
      <c r="AD1173" s="20">
        <v>216733</v>
      </c>
      <c r="AE1173" s="20">
        <v>459842</v>
      </c>
      <c r="AF1173" s="20">
        <v>224193</v>
      </c>
      <c r="AG1173" s="20">
        <v>104180</v>
      </c>
      <c r="AH1173" s="20">
        <v>106247</v>
      </c>
      <c r="AI1173" s="21">
        <v>18840</v>
      </c>
      <c r="AJ1173" s="25">
        <v>46328</v>
      </c>
      <c r="AK1173" s="25">
        <v>51468</v>
      </c>
      <c r="AL1173" s="25">
        <v>12088</v>
      </c>
      <c r="AM1173" s="22">
        <v>27012</v>
      </c>
      <c r="AN1173" s="20">
        <v>84357</v>
      </c>
      <c r="AO1173" s="20">
        <v>12290</v>
      </c>
      <c r="AP1173" s="54">
        <v>3363551</v>
      </c>
      <c r="AQ1173" s="25">
        <v>68191</v>
      </c>
      <c r="AR1173" s="25">
        <v>120102</v>
      </c>
      <c r="AS1173" s="54">
        <v>70204</v>
      </c>
      <c r="AT1173" s="54">
        <v>38952</v>
      </c>
      <c r="AU1173" s="54">
        <v>45238</v>
      </c>
      <c r="AV1173" s="25">
        <f t="shared" si="72"/>
        <v>342687</v>
      </c>
      <c r="AW1173" s="165">
        <v>481117</v>
      </c>
      <c r="AX1173" s="98">
        <f t="shared" si="73"/>
        <v>4187355</v>
      </c>
      <c r="AY1173" s="73"/>
      <c r="AZ1173" s="20">
        <v>503140</v>
      </c>
      <c r="BA1173" s="20">
        <v>44156</v>
      </c>
      <c r="BB1173" s="19">
        <v>547296</v>
      </c>
      <c r="BC1173" s="19">
        <f t="shared" si="74"/>
        <v>4734651</v>
      </c>
      <c r="BE1173" s="20">
        <v>115857</v>
      </c>
      <c r="BF1173" s="21">
        <f t="shared" si="75"/>
        <v>4618794</v>
      </c>
      <c r="BH1173" s="73"/>
      <c r="BI1173" s="73"/>
      <c r="BJ1173" s="73"/>
      <c r="BK1173" s="73"/>
      <c r="BL1173" s="73"/>
      <c r="BM1173" s="73"/>
      <c r="BN1173" s="73"/>
    </row>
    <row r="1174" spans="1:66" ht="22.5" customHeight="1" x14ac:dyDescent="0.2">
      <c r="A1174" s="125" t="s">
        <v>2990</v>
      </c>
      <c r="B1174" s="126" t="s">
        <v>2955</v>
      </c>
      <c r="C1174" s="136" t="s">
        <v>1257</v>
      </c>
      <c r="D1174" s="129">
        <v>6</v>
      </c>
      <c r="E1174" s="130" t="s">
        <v>3561</v>
      </c>
      <c r="F1174" s="19">
        <v>282751</v>
      </c>
      <c r="G1174" s="20">
        <v>92476</v>
      </c>
      <c r="H1174" s="20">
        <v>51680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5605</v>
      </c>
      <c r="O1174" s="20">
        <v>0</v>
      </c>
      <c r="P1174" s="20">
        <v>220621</v>
      </c>
      <c r="Q1174" s="20">
        <v>23880</v>
      </c>
      <c r="R1174" s="20">
        <v>42750</v>
      </c>
      <c r="S1174" s="20">
        <v>26790</v>
      </c>
      <c r="T1174" s="21">
        <v>45135</v>
      </c>
      <c r="U1174" s="54">
        <v>41538</v>
      </c>
      <c r="V1174" s="20">
        <v>13356</v>
      </c>
      <c r="W1174" s="20">
        <v>10148</v>
      </c>
      <c r="X1174" s="20">
        <v>0</v>
      </c>
      <c r="Y1174" s="21">
        <v>0</v>
      </c>
      <c r="Z1174" s="20">
        <v>139505</v>
      </c>
      <c r="AA1174" s="21">
        <v>63635</v>
      </c>
      <c r="AB1174" s="32">
        <v>0</v>
      </c>
      <c r="AC1174" s="20">
        <v>283759</v>
      </c>
      <c r="AD1174" s="20">
        <v>503819</v>
      </c>
      <c r="AE1174" s="20">
        <v>354375</v>
      </c>
      <c r="AF1174" s="20">
        <v>177503</v>
      </c>
      <c r="AG1174" s="20">
        <v>70451</v>
      </c>
      <c r="AH1174" s="20">
        <v>105976</v>
      </c>
      <c r="AI1174" s="21">
        <v>110685</v>
      </c>
      <c r="AJ1174" s="25">
        <v>31343</v>
      </c>
      <c r="AK1174" s="25">
        <v>49854</v>
      </c>
      <c r="AL1174" s="25">
        <v>11885</v>
      </c>
      <c r="AM1174" s="22">
        <v>19051</v>
      </c>
      <c r="AN1174" s="20">
        <v>335411</v>
      </c>
      <c r="AO1174" s="20">
        <v>28198</v>
      </c>
      <c r="AP1174" s="54">
        <v>3142180</v>
      </c>
      <c r="AQ1174" s="25">
        <v>56482</v>
      </c>
      <c r="AR1174" s="25">
        <v>132862</v>
      </c>
      <c r="AS1174" s="54">
        <v>106569</v>
      </c>
      <c r="AT1174" s="54">
        <v>49611</v>
      </c>
      <c r="AU1174" s="54">
        <v>63958</v>
      </c>
      <c r="AV1174" s="25">
        <f t="shared" si="72"/>
        <v>409482</v>
      </c>
      <c r="AW1174" s="165">
        <v>845080</v>
      </c>
      <c r="AX1174" s="98">
        <f t="shared" si="73"/>
        <v>4396742</v>
      </c>
      <c r="AY1174" s="73"/>
      <c r="AZ1174" s="20">
        <v>384267</v>
      </c>
      <c r="BA1174" s="20">
        <v>123915</v>
      </c>
      <c r="BB1174" s="19">
        <v>508182</v>
      </c>
      <c r="BC1174" s="19">
        <f t="shared" si="74"/>
        <v>4904924</v>
      </c>
      <c r="BE1174" s="20">
        <v>71377</v>
      </c>
      <c r="BF1174" s="21">
        <f t="shared" si="75"/>
        <v>4833547</v>
      </c>
      <c r="BH1174" s="73"/>
      <c r="BI1174" s="73"/>
      <c r="BJ1174" s="73"/>
      <c r="BK1174" s="73"/>
      <c r="BL1174" s="73"/>
      <c r="BM1174" s="73"/>
      <c r="BN1174" s="73"/>
    </row>
    <row r="1175" spans="1:66" ht="22.5" customHeight="1" x14ac:dyDescent="0.2">
      <c r="A1175" s="125" t="s">
        <v>2991</v>
      </c>
      <c r="B1175" s="126" t="s">
        <v>2955</v>
      </c>
      <c r="C1175" s="136" t="s">
        <v>1220</v>
      </c>
      <c r="D1175" s="129">
        <v>6</v>
      </c>
      <c r="E1175" s="130" t="s">
        <v>3561</v>
      </c>
      <c r="F1175" s="19">
        <v>490855</v>
      </c>
      <c r="G1175" s="20">
        <v>69018</v>
      </c>
      <c r="H1175" s="20">
        <v>55860</v>
      </c>
      <c r="I1175" s="20">
        <v>0</v>
      </c>
      <c r="J1175" s="20">
        <v>0</v>
      </c>
      <c r="K1175" s="20">
        <v>0</v>
      </c>
      <c r="L1175" s="20">
        <v>0</v>
      </c>
      <c r="M1175" s="20">
        <v>32406</v>
      </c>
      <c r="N1175" s="20">
        <v>18789</v>
      </c>
      <c r="O1175" s="20">
        <v>5846</v>
      </c>
      <c r="P1175" s="20">
        <v>418143</v>
      </c>
      <c r="Q1175" s="20">
        <v>54652</v>
      </c>
      <c r="R1175" s="20">
        <v>87795</v>
      </c>
      <c r="S1175" s="20">
        <v>80370</v>
      </c>
      <c r="T1175" s="21">
        <v>46292</v>
      </c>
      <c r="U1175" s="54">
        <v>42672</v>
      </c>
      <c r="V1175" s="20">
        <v>72345</v>
      </c>
      <c r="W1175" s="20">
        <v>20296</v>
      </c>
      <c r="X1175" s="20">
        <v>0</v>
      </c>
      <c r="Y1175" s="21">
        <v>0</v>
      </c>
      <c r="Z1175" s="20">
        <v>268300</v>
      </c>
      <c r="AA1175" s="21">
        <v>158015</v>
      </c>
      <c r="AB1175" s="32">
        <v>0</v>
      </c>
      <c r="AC1175" s="20">
        <v>870750</v>
      </c>
      <c r="AD1175" s="20">
        <v>333273</v>
      </c>
      <c r="AE1175" s="20">
        <v>621220</v>
      </c>
      <c r="AF1175" s="20">
        <v>349934</v>
      </c>
      <c r="AG1175" s="20">
        <v>194605</v>
      </c>
      <c r="AH1175" s="20">
        <v>87695</v>
      </c>
      <c r="AI1175" s="21">
        <v>8007</v>
      </c>
      <c r="AJ1175" s="25">
        <v>61374</v>
      </c>
      <c r="AK1175" s="25">
        <v>68558</v>
      </c>
      <c r="AL1175" s="25">
        <v>16090</v>
      </c>
      <c r="AM1175" s="22">
        <v>39565</v>
      </c>
      <c r="AN1175" s="20">
        <v>85627</v>
      </c>
      <c r="AO1175" s="20">
        <v>7288</v>
      </c>
      <c r="AP1175" s="54">
        <v>4665640</v>
      </c>
      <c r="AQ1175" s="25">
        <v>116967</v>
      </c>
      <c r="AR1175" s="25">
        <v>134422</v>
      </c>
      <c r="AS1175" s="54">
        <v>45435</v>
      </c>
      <c r="AT1175" s="54">
        <v>32643</v>
      </c>
      <c r="AU1175" s="54">
        <v>65500</v>
      </c>
      <c r="AV1175" s="25">
        <f t="shared" si="72"/>
        <v>394967</v>
      </c>
      <c r="AW1175" s="165">
        <v>723389</v>
      </c>
      <c r="AX1175" s="98">
        <f t="shared" si="73"/>
        <v>5783996</v>
      </c>
      <c r="AY1175" s="73"/>
      <c r="AZ1175" s="20">
        <v>757277</v>
      </c>
      <c r="BA1175" s="20">
        <v>27316</v>
      </c>
      <c r="BB1175" s="19">
        <v>784593</v>
      </c>
      <c r="BC1175" s="19">
        <f t="shared" si="74"/>
        <v>6568589</v>
      </c>
      <c r="BE1175" s="20">
        <v>167553</v>
      </c>
      <c r="BF1175" s="21">
        <f t="shared" si="75"/>
        <v>6401036</v>
      </c>
      <c r="BH1175" s="73"/>
      <c r="BI1175" s="73"/>
      <c r="BJ1175" s="73"/>
      <c r="BK1175" s="73"/>
      <c r="BL1175" s="73"/>
      <c r="BM1175" s="73"/>
      <c r="BN1175" s="73"/>
    </row>
    <row r="1176" spans="1:66" ht="22.5" customHeight="1" x14ac:dyDescent="0.2">
      <c r="A1176" s="125" t="s">
        <v>2992</v>
      </c>
      <c r="B1176" s="126" t="s">
        <v>2955</v>
      </c>
      <c r="C1176" s="136" t="s">
        <v>1258</v>
      </c>
      <c r="D1176" s="129">
        <v>6</v>
      </c>
      <c r="E1176" s="130" t="s">
        <v>3561</v>
      </c>
      <c r="F1176" s="19">
        <v>292560</v>
      </c>
      <c r="G1176" s="20">
        <v>109659</v>
      </c>
      <c r="H1176" s="20">
        <v>86070</v>
      </c>
      <c r="I1176" s="20">
        <v>0</v>
      </c>
      <c r="J1176" s="20">
        <v>0</v>
      </c>
      <c r="K1176" s="20">
        <v>0</v>
      </c>
      <c r="L1176" s="20">
        <v>0</v>
      </c>
      <c r="M1176" s="20">
        <v>11408</v>
      </c>
      <c r="N1176" s="20">
        <v>7328</v>
      </c>
      <c r="O1176" s="20">
        <v>26159</v>
      </c>
      <c r="P1176" s="20">
        <v>443341</v>
      </c>
      <c r="Q1176" s="20">
        <v>35165</v>
      </c>
      <c r="R1176" s="20">
        <v>53550</v>
      </c>
      <c r="S1176" s="20">
        <v>28576</v>
      </c>
      <c r="T1176" s="21">
        <v>34719</v>
      </c>
      <c r="U1176" s="54">
        <v>12894</v>
      </c>
      <c r="V1176" s="20">
        <v>13356</v>
      </c>
      <c r="W1176" s="20">
        <v>10148</v>
      </c>
      <c r="X1176" s="20">
        <v>0</v>
      </c>
      <c r="Y1176" s="21">
        <v>0</v>
      </c>
      <c r="Z1176" s="20">
        <v>178709</v>
      </c>
      <c r="AA1176" s="21">
        <v>24310</v>
      </c>
      <c r="AB1176" s="32">
        <v>0</v>
      </c>
      <c r="AC1176" s="20">
        <v>368299</v>
      </c>
      <c r="AD1176" s="20">
        <v>230096</v>
      </c>
      <c r="AE1176" s="20">
        <v>447697</v>
      </c>
      <c r="AF1176" s="20">
        <v>219846</v>
      </c>
      <c r="AG1176" s="20">
        <v>107087</v>
      </c>
      <c r="AH1176" s="20">
        <v>78283</v>
      </c>
      <c r="AI1176" s="21">
        <v>23079</v>
      </c>
      <c r="AJ1176" s="25">
        <v>36967</v>
      </c>
      <c r="AK1176" s="25">
        <v>55884</v>
      </c>
      <c r="AL1176" s="25">
        <v>13451</v>
      </c>
      <c r="AM1176" s="22">
        <v>24106</v>
      </c>
      <c r="AN1176" s="20">
        <v>130044</v>
      </c>
      <c r="AO1176" s="20">
        <v>28977</v>
      </c>
      <c r="AP1176" s="54">
        <v>3131768</v>
      </c>
      <c r="AQ1176" s="25">
        <v>71738</v>
      </c>
      <c r="AR1176" s="25">
        <v>138356</v>
      </c>
      <c r="AS1176" s="54">
        <v>110936</v>
      </c>
      <c r="AT1176" s="54">
        <v>39608</v>
      </c>
      <c r="AU1176" s="54">
        <v>51563</v>
      </c>
      <c r="AV1176" s="25">
        <f t="shared" si="72"/>
        <v>412201</v>
      </c>
      <c r="AW1176" s="165">
        <v>414803</v>
      </c>
      <c r="AX1176" s="98">
        <f t="shared" si="73"/>
        <v>3958772</v>
      </c>
      <c r="AY1176" s="73"/>
      <c r="AZ1176" s="20">
        <v>430145</v>
      </c>
      <c r="BA1176" s="20">
        <v>110677</v>
      </c>
      <c r="BB1176" s="19">
        <v>540822</v>
      </c>
      <c r="BC1176" s="19">
        <f t="shared" si="74"/>
        <v>4499594</v>
      </c>
      <c r="BE1176" s="20">
        <v>84469</v>
      </c>
      <c r="BF1176" s="21">
        <f t="shared" si="75"/>
        <v>4415125</v>
      </c>
      <c r="BH1176" s="73"/>
      <c r="BI1176" s="73"/>
      <c r="BJ1176" s="73"/>
      <c r="BK1176" s="73"/>
      <c r="BL1176" s="73"/>
      <c r="BM1176" s="73"/>
      <c r="BN1176" s="73"/>
    </row>
    <row r="1177" spans="1:66" ht="22.5" customHeight="1" x14ac:dyDescent="0.2">
      <c r="A1177" s="125" t="s">
        <v>2993</v>
      </c>
      <c r="B1177" s="126" t="s">
        <v>2955</v>
      </c>
      <c r="C1177" s="136" t="s">
        <v>1259</v>
      </c>
      <c r="D1177" s="129">
        <v>6</v>
      </c>
      <c r="E1177" s="130" t="s">
        <v>3561</v>
      </c>
      <c r="F1177" s="19">
        <v>412827</v>
      </c>
      <c r="G1177" s="20">
        <v>161780</v>
      </c>
      <c r="H1177" s="20">
        <v>150480</v>
      </c>
      <c r="I1177" s="20">
        <v>0</v>
      </c>
      <c r="J1177" s="20">
        <v>0</v>
      </c>
      <c r="K1177" s="20">
        <v>0</v>
      </c>
      <c r="L1177" s="20">
        <v>0</v>
      </c>
      <c r="M1177" s="20">
        <v>76</v>
      </c>
      <c r="N1177" s="20">
        <v>8376</v>
      </c>
      <c r="O1177" s="20">
        <v>0</v>
      </c>
      <c r="P1177" s="20">
        <v>401866</v>
      </c>
      <c r="Q1177" s="20">
        <v>32662</v>
      </c>
      <c r="R1177" s="20">
        <v>115020</v>
      </c>
      <c r="S1177" s="20">
        <v>34827</v>
      </c>
      <c r="T1177" s="21">
        <v>67123</v>
      </c>
      <c r="U1177" s="54">
        <v>24318</v>
      </c>
      <c r="V1177" s="20">
        <v>33390</v>
      </c>
      <c r="W1177" s="20">
        <v>40592</v>
      </c>
      <c r="X1177" s="20">
        <v>0</v>
      </c>
      <c r="Y1177" s="21">
        <v>0</v>
      </c>
      <c r="Z1177" s="20">
        <v>198082</v>
      </c>
      <c r="AA1177" s="21">
        <v>0</v>
      </c>
      <c r="AB1177" s="32">
        <v>0</v>
      </c>
      <c r="AC1177" s="20">
        <v>665271</v>
      </c>
      <c r="AD1177" s="20">
        <v>455047</v>
      </c>
      <c r="AE1177" s="20">
        <v>671127</v>
      </c>
      <c r="AF1177" s="20">
        <v>307752</v>
      </c>
      <c r="AG1177" s="20">
        <v>138321</v>
      </c>
      <c r="AH1177" s="20">
        <v>179733</v>
      </c>
      <c r="AI1177" s="21">
        <v>78657</v>
      </c>
      <c r="AJ1177" s="25">
        <v>40346</v>
      </c>
      <c r="AK1177" s="25">
        <v>60312</v>
      </c>
      <c r="AL1177" s="25">
        <v>19884</v>
      </c>
      <c r="AM1177" s="22">
        <v>25577</v>
      </c>
      <c r="AN1177" s="20">
        <v>684217</v>
      </c>
      <c r="AO1177" s="20">
        <v>48718</v>
      </c>
      <c r="AP1177" s="54">
        <v>5056381</v>
      </c>
      <c r="AQ1177" s="25">
        <v>88816</v>
      </c>
      <c r="AR1177" s="25">
        <v>166603</v>
      </c>
      <c r="AS1177" s="54">
        <v>147519</v>
      </c>
      <c r="AT1177" s="54">
        <v>58278</v>
      </c>
      <c r="AU1177" s="54">
        <v>83689</v>
      </c>
      <c r="AV1177" s="25">
        <f t="shared" si="72"/>
        <v>544905</v>
      </c>
      <c r="AW1177" s="165">
        <v>1648289</v>
      </c>
      <c r="AX1177" s="98">
        <f t="shared" si="73"/>
        <v>7249575</v>
      </c>
      <c r="AY1177" s="73"/>
      <c r="AZ1177" s="20">
        <v>456536</v>
      </c>
      <c r="BA1177" s="20">
        <v>206348</v>
      </c>
      <c r="BB1177" s="19">
        <v>662884</v>
      </c>
      <c r="BC1177" s="19">
        <f t="shared" si="74"/>
        <v>7912459</v>
      </c>
      <c r="BE1177" s="20">
        <v>88937</v>
      </c>
      <c r="BF1177" s="21">
        <f t="shared" si="75"/>
        <v>7823522</v>
      </c>
      <c r="BH1177" s="73"/>
      <c r="BI1177" s="73"/>
      <c r="BJ1177" s="73"/>
      <c r="BK1177" s="73"/>
      <c r="BL1177" s="73"/>
      <c r="BM1177" s="73"/>
      <c r="BN1177" s="73"/>
    </row>
    <row r="1178" spans="1:66" ht="22.5" customHeight="1" x14ac:dyDescent="0.2">
      <c r="A1178" s="125" t="s">
        <v>2994</v>
      </c>
      <c r="B1178" s="126" t="s">
        <v>2955</v>
      </c>
      <c r="C1178" s="136" t="s">
        <v>1260</v>
      </c>
      <c r="D1178" s="129">
        <v>6</v>
      </c>
      <c r="E1178" s="130" t="s">
        <v>3561</v>
      </c>
      <c r="F1178" s="19">
        <v>395152</v>
      </c>
      <c r="G1178" s="20">
        <v>214613</v>
      </c>
      <c r="H1178" s="20">
        <v>132620</v>
      </c>
      <c r="I1178" s="20">
        <v>0</v>
      </c>
      <c r="J1178" s="20">
        <v>0</v>
      </c>
      <c r="K1178" s="20">
        <v>6030</v>
      </c>
      <c r="L1178" s="20">
        <v>2176</v>
      </c>
      <c r="M1178" s="20">
        <v>8387</v>
      </c>
      <c r="N1178" s="20">
        <v>8482</v>
      </c>
      <c r="O1178" s="20">
        <v>0</v>
      </c>
      <c r="P1178" s="20">
        <v>625575</v>
      </c>
      <c r="Q1178" s="20">
        <v>31768</v>
      </c>
      <c r="R1178" s="20">
        <v>36900</v>
      </c>
      <c r="S1178" s="20">
        <v>65189</v>
      </c>
      <c r="T1178" s="21">
        <v>127303</v>
      </c>
      <c r="U1178" s="54">
        <v>27048</v>
      </c>
      <c r="V1178" s="20">
        <v>23373</v>
      </c>
      <c r="W1178" s="20">
        <v>40592</v>
      </c>
      <c r="X1178" s="20">
        <v>0</v>
      </c>
      <c r="Y1178" s="21">
        <v>0</v>
      </c>
      <c r="Z1178" s="20">
        <v>195516</v>
      </c>
      <c r="AA1178" s="21">
        <v>58630</v>
      </c>
      <c r="AB1178" s="32">
        <v>0</v>
      </c>
      <c r="AC1178" s="20">
        <v>485027</v>
      </c>
      <c r="AD1178" s="20">
        <v>504334</v>
      </c>
      <c r="AE1178" s="20">
        <v>587088</v>
      </c>
      <c r="AF1178" s="20">
        <v>300990</v>
      </c>
      <c r="AG1178" s="20">
        <v>105561</v>
      </c>
      <c r="AH1178" s="20">
        <v>144710</v>
      </c>
      <c r="AI1178" s="21">
        <v>135648</v>
      </c>
      <c r="AJ1178" s="25">
        <v>40684</v>
      </c>
      <c r="AK1178" s="25">
        <v>60602</v>
      </c>
      <c r="AL1178" s="25">
        <v>18524</v>
      </c>
      <c r="AM1178" s="22">
        <v>25595</v>
      </c>
      <c r="AN1178" s="20">
        <v>693334</v>
      </c>
      <c r="AO1178" s="20">
        <v>47447</v>
      </c>
      <c r="AP1178" s="54">
        <v>5148898</v>
      </c>
      <c r="AQ1178" s="25">
        <v>70554</v>
      </c>
      <c r="AR1178" s="25">
        <v>173138</v>
      </c>
      <c r="AS1178" s="54">
        <v>131845</v>
      </c>
      <c r="AT1178" s="54">
        <v>63888</v>
      </c>
      <c r="AU1178" s="54">
        <v>102938</v>
      </c>
      <c r="AV1178" s="25">
        <f t="shared" si="72"/>
        <v>542363</v>
      </c>
      <c r="AW1178" s="165">
        <v>1474134</v>
      </c>
      <c r="AX1178" s="98">
        <f t="shared" si="73"/>
        <v>7165395</v>
      </c>
      <c r="AY1178" s="73"/>
      <c r="AZ1178" s="20">
        <v>459191</v>
      </c>
      <c r="BA1178" s="20">
        <v>222503</v>
      </c>
      <c r="BB1178" s="19">
        <v>681694</v>
      </c>
      <c r="BC1178" s="19">
        <f t="shared" si="74"/>
        <v>7847089</v>
      </c>
      <c r="BE1178" s="20">
        <v>75029</v>
      </c>
      <c r="BF1178" s="21">
        <f t="shared" si="75"/>
        <v>7772060</v>
      </c>
      <c r="BH1178" s="73"/>
      <c r="BI1178" s="73"/>
      <c r="BJ1178" s="73"/>
      <c r="BK1178" s="73"/>
      <c r="BL1178" s="73"/>
      <c r="BM1178" s="73"/>
      <c r="BN1178" s="73"/>
    </row>
    <row r="1179" spans="1:66" ht="22.5" customHeight="1" x14ac:dyDescent="0.2">
      <c r="A1179" s="125" t="s">
        <v>2995</v>
      </c>
      <c r="B1179" s="126" t="s">
        <v>2955</v>
      </c>
      <c r="C1179" s="136" t="s">
        <v>1261</v>
      </c>
      <c r="D1179" s="129">
        <v>6</v>
      </c>
      <c r="E1179" s="130" t="s">
        <v>3561</v>
      </c>
      <c r="F1179" s="19">
        <v>334949</v>
      </c>
      <c r="G1179" s="20">
        <v>169480</v>
      </c>
      <c r="H1179" s="20">
        <v>86450</v>
      </c>
      <c r="I1179" s="20">
        <v>0</v>
      </c>
      <c r="J1179" s="20">
        <v>0</v>
      </c>
      <c r="K1179" s="20">
        <v>3320</v>
      </c>
      <c r="L1179" s="20">
        <v>2322</v>
      </c>
      <c r="M1179" s="20">
        <v>8075</v>
      </c>
      <c r="N1179" s="20">
        <v>7032</v>
      </c>
      <c r="O1179" s="20">
        <v>3145</v>
      </c>
      <c r="P1179" s="20">
        <v>275713</v>
      </c>
      <c r="Q1179" s="20">
        <v>35233</v>
      </c>
      <c r="R1179" s="20">
        <v>77355</v>
      </c>
      <c r="S1179" s="20">
        <v>56259</v>
      </c>
      <c r="T1179" s="21">
        <v>69438</v>
      </c>
      <c r="U1179" s="54">
        <v>25536</v>
      </c>
      <c r="V1179" s="20">
        <v>17808</v>
      </c>
      <c r="W1179" s="20">
        <v>20296</v>
      </c>
      <c r="X1179" s="20">
        <v>0</v>
      </c>
      <c r="Y1179" s="21">
        <v>0</v>
      </c>
      <c r="Z1179" s="20">
        <v>163521</v>
      </c>
      <c r="AA1179" s="21">
        <v>24310</v>
      </c>
      <c r="AB1179" s="32">
        <v>0</v>
      </c>
      <c r="AC1179" s="20">
        <v>517214</v>
      </c>
      <c r="AD1179" s="20">
        <v>384919</v>
      </c>
      <c r="AE1179" s="20">
        <v>493905</v>
      </c>
      <c r="AF1179" s="20">
        <v>242386</v>
      </c>
      <c r="AG1179" s="20">
        <v>86580</v>
      </c>
      <c r="AH1179" s="20">
        <v>146701</v>
      </c>
      <c r="AI1179" s="21">
        <v>92787</v>
      </c>
      <c r="AJ1179" s="25">
        <v>36013</v>
      </c>
      <c r="AK1179" s="25">
        <v>55129</v>
      </c>
      <c r="AL1179" s="25">
        <v>16378</v>
      </c>
      <c r="AM1179" s="22">
        <v>22598</v>
      </c>
      <c r="AN1179" s="20">
        <v>417908</v>
      </c>
      <c r="AO1179" s="20">
        <v>33682</v>
      </c>
      <c r="AP1179" s="54">
        <v>3926442</v>
      </c>
      <c r="AQ1179" s="25">
        <v>63278</v>
      </c>
      <c r="AR1179" s="25">
        <v>153595</v>
      </c>
      <c r="AS1179" s="54">
        <v>114943</v>
      </c>
      <c r="AT1179" s="54">
        <v>45922</v>
      </c>
      <c r="AU1179" s="54">
        <v>88146</v>
      </c>
      <c r="AV1179" s="25">
        <f t="shared" si="72"/>
        <v>465884</v>
      </c>
      <c r="AW1179" s="165">
        <v>1015867</v>
      </c>
      <c r="AX1179" s="98">
        <f t="shared" si="73"/>
        <v>5408193</v>
      </c>
      <c r="AY1179" s="73"/>
      <c r="AZ1179" s="20">
        <v>422888</v>
      </c>
      <c r="BA1179" s="20">
        <v>156247</v>
      </c>
      <c r="BB1179" s="19">
        <v>579135</v>
      </c>
      <c r="BC1179" s="19">
        <f t="shared" si="74"/>
        <v>5987328</v>
      </c>
      <c r="BE1179" s="20">
        <v>61187</v>
      </c>
      <c r="BF1179" s="21">
        <f t="shared" si="75"/>
        <v>5926141</v>
      </c>
      <c r="BH1179" s="73"/>
      <c r="BI1179" s="73"/>
      <c r="BJ1179" s="73"/>
      <c r="BK1179" s="73"/>
      <c r="BL1179" s="73"/>
      <c r="BM1179" s="73"/>
      <c r="BN1179" s="73"/>
    </row>
    <row r="1180" spans="1:66" ht="22.5" customHeight="1" x14ac:dyDescent="0.2">
      <c r="A1180" s="125" t="s">
        <v>2996</v>
      </c>
      <c r="B1180" s="126" t="s">
        <v>2997</v>
      </c>
      <c r="C1180" s="136" t="s">
        <v>1262</v>
      </c>
      <c r="D1180" s="129">
        <v>3</v>
      </c>
      <c r="E1180" s="130" t="s">
        <v>3561</v>
      </c>
      <c r="F1180" s="19">
        <v>3862103</v>
      </c>
      <c r="G1180" s="20">
        <v>650898</v>
      </c>
      <c r="H1180" s="20">
        <v>930050</v>
      </c>
      <c r="I1180" s="20">
        <v>0</v>
      </c>
      <c r="J1180" s="20">
        <v>0</v>
      </c>
      <c r="K1180" s="20">
        <v>0</v>
      </c>
      <c r="L1180" s="20">
        <v>0</v>
      </c>
      <c r="M1180" s="20">
        <v>420243</v>
      </c>
      <c r="N1180" s="20">
        <v>223570</v>
      </c>
      <c r="O1180" s="20">
        <v>78292</v>
      </c>
      <c r="P1180" s="20">
        <v>1043081</v>
      </c>
      <c r="Q1180" s="20">
        <v>616141</v>
      </c>
      <c r="R1180" s="20">
        <v>788625</v>
      </c>
      <c r="S1180" s="20">
        <v>696540</v>
      </c>
      <c r="T1180" s="21">
        <v>497755</v>
      </c>
      <c r="U1180" s="54">
        <v>317142</v>
      </c>
      <c r="V1180" s="20">
        <v>339465</v>
      </c>
      <c r="W1180" s="20">
        <v>223256</v>
      </c>
      <c r="X1180" s="20">
        <v>492053</v>
      </c>
      <c r="Y1180" s="21">
        <v>75851</v>
      </c>
      <c r="Z1180" s="20">
        <v>1848104</v>
      </c>
      <c r="AA1180" s="21">
        <v>920205</v>
      </c>
      <c r="AB1180" s="32">
        <v>3837182</v>
      </c>
      <c r="AC1180" s="20">
        <v>10589461</v>
      </c>
      <c r="AD1180" s="20">
        <v>4482348</v>
      </c>
      <c r="AE1180" s="20">
        <v>7362015</v>
      </c>
      <c r="AF1180" s="20">
        <v>4634546</v>
      </c>
      <c r="AG1180" s="20">
        <v>2348140</v>
      </c>
      <c r="AH1180" s="20">
        <v>268061</v>
      </c>
      <c r="AI1180" s="21">
        <v>147894</v>
      </c>
      <c r="AJ1180" s="25">
        <v>502209</v>
      </c>
      <c r="AK1180" s="25">
        <v>435692</v>
      </c>
      <c r="AL1180" s="25">
        <v>129164</v>
      </c>
      <c r="AM1180" s="22">
        <v>256910</v>
      </c>
      <c r="AN1180" s="20">
        <v>3099472</v>
      </c>
      <c r="AO1180" s="20">
        <v>162227</v>
      </c>
      <c r="AP1180" s="54">
        <v>52278695</v>
      </c>
      <c r="AQ1180" s="25">
        <v>715079</v>
      </c>
      <c r="AR1180" s="25">
        <v>768057</v>
      </c>
      <c r="AS1180" s="54">
        <v>331243</v>
      </c>
      <c r="AT1180" s="54">
        <v>174648</v>
      </c>
      <c r="AU1180" s="54">
        <v>702167</v>
      </c>
      <c r="AV1180" s="25">
        <f t="shared" si="72"/>
        <v>2691194</v>
      </c>
      <c r="AW1180" s="165">
        <v>7800441</v>
      </c>
      <c r="AX1180" s="98">
        <f t="shared" si="73"/>
        <v>62770330</v>
      </c>
      <c r="AY1180" s="73"/>
      <c r="AZ1180" s="20">
        <v>4883465</v>
      </c>
      <c r="BA1180" s="20">
        <v>266416</v>
      </c>
      <c r="BB1180" s="19">
        <v>5149881</v>
      </c>
      <c r="BC1180" s="19">
        <f t="shared" si="74"/>
        <v>67920211</v>
      </c>
      <c r="BE1180" s="20">
        <v>3427512</v>
      </c>
      <c r="BF1180" s="21">
        <f t="shared" si="75"/>
        <v>64492699</v>
      </c>
      <c r="BH1180" s="73"/>
      <c r="BI1180" s="73"/>
      <c r="BJ1180" s="73"/>
      <c r="BK1180" s="73"/>
      <c r="BL1180" s="73"/>
      <c r="BM1180" s="73"/>
      <c r="BN1180" s="73"/>
    </row>
    <row r="1181" spans="1:66" ht="22.5" customHeight="1" x14ac:dyDescent="0.2">
      <c r="A1181" s="125" t="s">
        <v>2998</v>
      </c>
      <c r="B1181" s="126" t="s">
        <v>2997</v>
      </c>
      <c r="C1181" s="136" t="s">
        <v>1263</v>
      </c>
      <c r="D1181" s="129">
        <v>5</v>
      </c>
      <c r="E1181" s="130" t="s">
        <v>3561</v>
      </c>
      <c r="F1181" s="19">
        <v>842835</v>
      </c>
      <c r="G1181" s="20">
        <v>67664</v>
      </c>
      <c r="H1181" s="20">
        <v>87210</v>
      </c>
      <c r="I1181" s="20">
        <v>0</v>
      </c>
      <c r="J1181" s="20">
        <v>0</v>
      </c>
      <c r="K1181" s="20">
        <v>0</v>
      </c>
      <c r="L1181" s="20">
        <v>0</v>
      </c>
      <c r="M1181" s="20">
        <v>64729</v>
      </c>
      <c r="N1181" s="20">
        <v>35991</v>
      </c>
      <c r="O1181" s="20">
        <v>7215</v>
      </c>
      <c r="P1181" s="20">
        <v>271472</v>
      </c>
      <c r="Q1181" s="20">
        <v>88956</v>
      </c>
      <c r="R1181" s="20">
        <v>110610</v>
      </c>
      <c r="S1181" s="20">
        <v>127699</v>
      </c>
      <c r="T1181" s="21">
        <v>92584</v>
      </c>
      <c r="U1181" s="54">
        <v>52584</v>
      </c>
      <c r="V1181" s="20">
        <v>55650</v>
      </c>
      <c r="W1181" s="20">
        <v>30444</v>
      </c>
      <c r="X1181" s="20">
        <v>327054</v>
      </c>
      <c r="Y1181" s="21">
        <v>50492</v>
      </c>
      <c r="Z1181" s="20">
        <v>361817</v>
      </c>
      <c r="AA1181" s="21">
        <v>205205</v>
      </c>
      <c r="AB1181" s="32">
        <v>761443</v>
      </c>
      <c r="AC1181" s="20">
        <v>2291815</v>
      </c>
      <c r="AD1181" s="20">
        <v>1254511</v>
      </c>
      <c r="AE1181" s="20">
        <v>1380784</v>
      </c>
      <c r="AF1181" s="20">
        <v>796628</v>
      </c>
      <c r="AG1181" s="20">
        <v>374427</v>
      </c>
      <c r="AH1181" s="20">
        <v>80545</v>
      </c>
      <c r="AI1181" s="21">
        <v>12246</v>
      </c>
      <c r="AJ1181" s="25">
        <v>94524</v>
      </c>
      <c r="AK1181" s="25">
        <v>120317</v>
      </c>
      <c r="AL1181" s="25">
        <v>32591</v>
      </c>
      <c r="AM1181" s="22">
        <v>63623</v>
      </c>
      <c r="AN1181" s="20">
        <v>294801</v>
      </c>
      <c r="AO1181" s="20">
        <v>9748</v>
      </c>
      <c r="AP1181" s="54">
        <v>10448214</v>
      </c>
      <c r="AQ1181" s="25">
        <v>264623</v>
      </c>
      <c r="AR1181" s="25">
        <v>301668</v>
      </c>
      <c r="AS1181" s="54">
        <v>105351</v>
      </c>
      <c r="AT1181" s="54">
        <v>66775</v>
      </c>
      <c r="AU1181" s="54">
        <v>163597</v>
      </c>
      <c r="AV1181" s="25">
        <f t="shared" si="72"/>
        <v>902014</v>
      </c>
      <c r="AW1181" s="165">
        <v>1419332</v>
      </c>
      <c r="AX1181" s="98">
        <f t="shared" si="73"/>
        <v>12769560</v>
      </c>
      <c r="AY1181" s="73"/>
      <c r="AZ1181" s="20">
        <v>1187953</v>
      </c>
      <c r="BA1181" s="20">
        <v>25061</v>
      </c>
      <c r="BB1181" s="19">
        <v>1213014</v>
      </c>
      <c r="BC1181" s="19">
        <f t="shared" si="74"/>
        <v>13982574</v>
      </c>
      <c r="BE1181" s="20">
        <v>237536</v>
      </c>
      <c r="BF1181" s="21">
        <f t="shared" si="75"/>
        <v>13745038</v>
      </c>
      <c r="BH1181" s="73"/>
      <c r="BI1181" s="73"/>
      <c r="BJ1181" s="73"/>
      <c r="BK1181" s="73"/>
      <c r="BL1181" s="73"/>
      <c r="BM1181" s="73"/>
      <c r="BN1181" s="73"/>
    </row>
    <row r="1182" spans="1:66" ht="22.5" customHeight="1" x14ac:dyDescent="0.2">
      <c r="A1182" s="125" t="s">
        <v>2999</v>
      </c>
      <c r="B1182" s="126" t="s">
        <v>2997</v>
      </c>
      <c r="C1182" s="136" t="s">
        <v>1264</v>
      </c>
      <c r="D1182" s="129">
        <v>5</v>
      </c>
      <c r="E1182" s="130" t="s">
        <v>3561</v>
      </c>
      <c r="F1182" s="19">
        <v>1059300</v>
      </c>
      <c r="G1182" s="20">
        <v>137823</v>
      </c>
      <c r="H1182" s="20">
        <v>174610</v>
      </c>
      <c r="I1182" s="20">
        <v>0</v>
      </c>
      <c r="J1182" s="20">
        <v>0</v>
      </c>
      <c r="K1182" s="20">
        <v>0</v>
      </c>
      <c r="L1182" s="20">
        <v>0</v>
      </c>
      <c r="M1182" s="20">
        <v>88682</v>
      </c>
      <c r="N1182" s="20">
        <v>46613</v>
      </c>
      <c r="O1182" s="20">
        <v>11766</v>
      </c>
      <c r="P1182" s="20">
        <v>316325</v>
      </c>
      <c r="Q1182" s="20">
        <v>114243</v>
      </c>
      <c r="R1182" s="20">
        <v>169785</v>
      </c>
      <c r="S1182" s="20">
        <v>175028</v>
      </c>
      <c r="T1182" s="21">
        <v>127303</v>
      </c>
      <c r="U1182" s="54">
        <v>84714</v>
      </c>
      <c r="V1182" s="20">
        <v>99057</v>
      </c>
      <c r="W1182" s="20">
        <v>50740</v>
      </c>
      <c r="X1182" s="20">
        <v>0</v>
      </c>
      <c r="Y1182" s="21">
        <v>0</v>
      </c>
      <c r="Z1182" s="20">
        <v>470669</v>
      </c>
      <c r="AA1182" s="21">
        <v>271700</v>
      </c>
      <c r="AB1182" s="32">
        <v>598157</v>
      </c>
      <c r="AC1182" s="20">
        <v>2710722</v>
      </c>
      <c r="AD1182" s="20">
        <v>919801</v>
      </c>
      <c r="AE1182" s="20">
        <v>2038998</v>
      </c>
      <c r="AF1182" s="20">
        <v>1152116</v>
      </c>
      <c r="AG1182" s="20">
        <v>576547</v>
      </c>
      <c r="AH1182" s="20">
        <v>138918</v>
      </c>
      <c r="AI1182" s="21">
        <v>15072</v>
      </c>
      <c r="AJ1182" s="25">
        <v>120755</v>
      </c>
      <c r="AK1182" s="25">
        <v>154065</v>
      </c>
      <c r="AL1182" s="25">
        <v>40311</v>
      </c>
      <c r="AM1182" s="22">
        <v>77783</v>
      </c>
      <c r="AN1182" s="20">
        <v>433009</v>
      </c>
      <c r="AO1182" s="20">
        <v>20203</v>
      </c>
      <c r="AP1182" s="54">
        <v>12394815</v>
      </c>
      <c r="AQ1182" s="25">
        <v>310588</v>
      </c>
      <c r="AR1182" s="25">
        <v>278355</v>
      </c>
      <c r="AS1182" s="54">
        <v>122129</v>
      </c>
      <c r="AT1182" s="54">
        <v>64499</v>
      </c>
      <c r="AU1182" s="54">
        <v>128925</v>
      </c>
      <c r="AV1182" s="25">
        <f t="shared" si="72"/>
        <v>904496</v>
      </c>
      <c r="AW1182" s="165">
        <v>2113828</v>
      </c>
      <c r="AX1182" s="98">
        <f t="shared" si="73"/>
        <v>15413139</v>
      </c>
      <c r="AY1182" s="73"/>
      <c r="AZ1182" s="20">
        <v>1515421</v>
      </c>
      <c r="BA1182" s="20">
        <v>61968</v>
      </c>
      <c r="BB1182" s="19">
        <v>1577389</v>
      </c>
      <c r="BC1182" s="19">
        <f t="shared" si="74"/>
        <v>16990528</v>
      </c>
      <c r="BE1182" s="20">
        <v>460821</v>
      </c>
      <c r="BF1182" s="21">
        <f t="shared" si="75"/>
        <v>16529707</v>
      </c>
      <c r="BH1182" s="73"/>
      <c r="BI1182" s="73"/>
      <c r="BJ1182" s="73"/>
      <c r="BK1182" s="73"/>
      <c r="BL1182" s="73"/>
      <c r="BM1182" s="73"/>
      <c r="BN1182" s="73"/>
    </row>
    <row r="1183" spans="1:66" ht="22.5" customHeight="1" x14ac:dyDescent="0.2">
      <c r="A1183" s="125" t="s">
        <v>3000</v>
      </c>
      <c r="B1183" s="126" t="s">
        <v>2997</v>
      </c>
      <c r="C1183" s="136" t="s">
        <v>1265</v>
      </c>
      <c r="D1183" s="129">
        <v>5</v>
      </c>
      <c r="E1183" s="130" t="s">
        <v>3561</v>
      </c>
      <c r="F1183" s="19">
        <v>792764</v>
      </c>
      <c r="G1183" s="20">
        <v>134401</v>
      </c>
      <c r="H1183" s="20">
        <v>123880</v>
      </c>
      <c r="I1183" s="20">
        <v>0</v>
      </c>
      <c r="J1183" s="20">
        <v>0</v>
      </c>
      <c r="K1183" s="20">
        <v>0</v>
      </c>
      <c r="L1183" s="20">
        <v>0</v>
      </c>
      <c r="M1183" s="20">
        <v>65927</v>
      </c>
      <c r="N1183" s="20">
        <v>33936</v>
      </c>
      <c r="O1183" s="20">
        <v>12691</v>
      </c>
      <c r="P1183" s="20">
        <v>353819</v>
      </c>
      <c r="Q1183" s="20">
        <v>98394</v>
      </c>
      <c r="R1183" s="20">
        <v>126585</v>
      </c>
      <c r="S1183" s="20">
        <v>138415</v>
      </c>
      <c r="T1183" s="21">
        <v>104157</v>
      </c>
      <c r="U1183" s="54">
        <v>54096</v>
      </c>
      <c r="V1183" s="20">
        <v>67893</v>
      </c>
      <c r="W1183" s="20">
        <v>40592</v>
      </c>
      <c r="X1183" s="20">
        <v>0</v>
      </c>
      <c r="Y1183" s="21">
        <v>0</v>
      </c>
      <c r="Z1183" s="20">
        <v>345918</v>
      </c>
      <c r="AA1183" s="21">
        <v>317460</v>
      </c>
      <c r="AB1183" s="32">
        <v>391835</v>
      </c>
      <c r="AC1183" s="20">
        <v>2166140</v>
      </c>
      <c r="AD1183" s="20">
        <v>688600</v>
      </c>
      <c r="AE1183" s="20">
        <v>1372408</v>
      </c>
      <c r="AF1183" s="20">
        <v>706066</v>
      </c>
      <c r="AG1183" s="20">
        <v>323288</v>
      </c>
      <c r="AH1183" s="20">
        <v>199010</v>
      </c>
      <c r="AI1183" s="21">
        <v>24492</v>
      </c>
      <c r="AJ1183" s="25">
        <v>99101</v>
      </c>
      <c r="AK1183" s="25">
        <v>122159</v>
      </c>
      <c r="AL1183" s="25">
        <v>32837</v>
      </c>
      <c r="AM1183" s="22">
        <v>64985</v>
      </c>
      <c r="AN1183" s="20">
        <v>371408</v>
      </c>
      <c r="AO1183" s="20">
        <v>20111</v>
      </c>
      <c r="AP1183" s="54">
        <v>9393368</v>
      </c>
      <c r="AQ1183" s="25">
        <v>223546</v>
      </c>
      <c r="AR1183" s="25">
        <v>229605</v>
      </c>
      <c r="AS1183" s="54">
        <v>130937</v>
      </c>
      <c r="AT1183" s="54">
        <v>57927</v>
      </c>
      <c r="AU1183" s="54">
        <v>121784</v>
      </c>
      <c r="AV1183" s="25">
        <f t="shared" si="72"/>
        <v>763799</v>
      </c>
      <c r="AW1183" s="165">
        <v>1755015</v>
      </c>
      <c r="AX1183" s="98">
        <f t="shared" si="73"/>
        <v>11912182</v>
      </c>
      <c r="AY1183" s="73"/>
      <c r="AZ1183" s="20">
        <v>1220167</v>
      </c>
      <c r="BA1183" s="20">
        <v>88091</v>
      </c>
      <c r="BB1183" s="19">
        <v>1308258</v>
      </c>
      <c r="BC1183" s="19">
        <f t="shared" si="74"/>
        <v>13220440</v>
      </c>
      <c r="BE1183" s="20">
        <v>274806</v>
      </c>
      <c r="BF1183" s="21">
        <f t="shared" si="75"/>
        <v>12945634</v>
      </c>
      <c r="BH1183" s="73"/>
      <c r="BI1183" s="73"/>
      <c r="BJ1183" s="73"/>
      <c r="BK1183" s="73"/>
      <c r="BL1183" s="73"/>
      <c r="BM1183" s="73"/>
      <c r="BN1183" s="73"/>
    </row>
    <row r="1184" spans="1:66" ht="22.5" customHeight="1" x14ac:dyDescent="0.2">
      <c r="A1184" s="125" t="s">
        <v>3001</v>
      </c>
      <c r="B1184" s="126" t="s">
        <v>2997</v>
      </c>
      <c r="C1184" s="136" t="s">
        <v>1266</v>
      </c>
      <c r="D1184" s="129">
        <v>5</v>
      </c>
      <c r="E1184" s="130" t="s">
        <v>3561</v>
      </c>
      <c r="F1184" s="19">
        <v>1417030</v>
      </c>
      <c r="G1184" s="20">
        <v>196788</v>
      </c>
      <c r="H1184" s="20">
        <v>200070</v>
      </c>
      <c r="I1184" s="20">
        <v>0</v>
      </c>
      <c r="J1184" s="20">
        <v>0</v>
      </c>
      <c r="K1184" s="20">
        <v>0</v>
      </c>
      <c r="L1184" s="20">
        <v>0</v>
      </c>
      <c r="M1184" s="20">
        <v>124427</v>
      </c>
      <c r="N1184" s="20">
        <v>70615</v>
      </c>
      <c r="O1184" s="20">
        <v>37370</v>
      </c>
      <c r="P1184" s="20">
        <v>579549</v>
      </c>
      <c r="Q1184" s="20">
        <v>203751</v>
      </c>
      <c r="R1184" s="20">
        <v>259920</v>
      </c>
      <c r="S1184" s="20">
        <v>242896</v>
      </c>
      <c r="T1184" s="21">
        <v>185168</v>
      </c>
      <c r="U1184" s="54">
        <v>117978</v>
      </c>
      <c r="V1184" s="20">
        <v>126882</v>
      </c>
      <c r="W1184" s="20">
        <v>60888</v>
      </c>
      <c r="X1184" s="20">
        <v>0</v>
      </c>
      <c r="Y1184" s="21">
        <v>0</v>
      </c>
      <c r="Z1184" s="20">
        <v>626756</v>
      </c>
      <c r="AA1184" s="21">
        <v>285285</v>
      </c>
      <c r="AB1184" s="32">
        <v>635352</v>
      </c>
      <c r="AC1184" s="20">
        <v>3500255</v>
      </c>
      <c r="AD1184" s="20">
        <v>1189759</v>
      </c>
      <c r="AE1184" s="20">
        <v>2085554</v>
      </c>
      <c r="AF1184" s="20">
        <v>1437972</v>
      </c>
      <c r="AG1184" s="20">
        <v>617957</v>
      </c>
      <c r="AH1184" s="20">
        <v>144167</v>
      </c>
      <c r="AI1184" s="21">
        <v>49926</v>
      </c>
      <c r="AJ1184" s="25">
        <v>169121</v>
      </c>
      <c r="AK1184" s="25">
        <v>202582</v>
      </c>
      <c r="AL1184" s="25">
        <v>51822</v>
      </c>
      <c r="AM1184" s="22">
        <v>100594</v>
      </c>
      <c r="AN1184" s="20">
        <v>472989</v>
      </c>
      <c r="AO1184" s="20">
        <v>16913</v>
      </c>
      <c r="AP1184" s="54">
        <v>15410336</v>
      </c>
      <c r="AQ1184" s="25">
        <v>337444</v>
      </c>
      <c r="AR1184" s="25">
        <v>320273</v>
      </c>
      <c r="AS1184" s="54">
        <v>126859</v>
      </c>
      <c r="AT1184" s="54">
        <v>100540</v>
      </c>
      <c r="AU1184" s="54">
        <v>219836</v>
      </c>
      <c r="AV1184" s="25">
        <f t="shared" si="72"/>
        <v>1104952</v>
      </c>
      <c r="AW1184" s="165">
        <v>2182287</v>
      </c>
      <c r="AX1184" s="98">
        <f t="shared" si="73"/>
        <v>18697575</v>
      </c>
      <c r="AY1184" s="73"/>
      <c r="AZ1184" s="20">
        <v>2037589</v>
      </c>
      <c r="BA1184" s="20">
        <v>54256</v>
      </c>
      <c r="BB1184" s="19">
        <v>2091845</v>
      </c>
      <c r="BC1184" s="19">
        <f t="shared" si="74"/>
        <v>20789420</v>
      </c>
      <c r="BE1184" s="20">
        <v>526474</v>
      </c>
      <c r="BF1184" s="21">
        <f t="shared" si="75"/>
        <v>20262946</v>
      </c>
      <c r="BH1184" s="73"/>
      <c r="BI1184" s="73"/>
      <c r="BJ1184" s="73"/>
      <c r="BK1184" s="73"/>
      <c r="BL1184" s="73"/>
      <c r="BM1184" s="73"/>
      <c r="BN1184" s="73"/>
    </row>
    <row r="1185" spans="1:66" ht="22.5" customHeight="1" x14ac:dyDescent="0.2">
      <c r="A1185" s="125" t="s">
        <v>3002</v>
      </c>
      <c r="B1185" s="126" t="s">
        <v>2997</v>
      </c>
      <c r="C1185" s="136" t="s">
        <v>1267</v>
      </c>
      <c r="D1185" s="129">
        <v>5</v>
      </c>
      <c r="E1185" s="130" t="s">
        <v>3561</v>
      </c>
      <c r="F1185" s="19">
        <v>714127</v>
      </c>
      <c r="G1185" s="20">
        <v>130907</v>
      </c>
      <c r="H1185" s="20">
        <v>175940</v>
      </c>
      <c r="I1185" s="20">
        <v>0</v>
      </c>
      <c r="J1185" s="20">
        <v>0</v>
      </c>
      <c r="K1185" s="20">
        <v>0</v>
      </c>
      <c r="L1185" s="20">
        <v>0</v>
      </c>
      <c r="M1185" s="20">
        <v>54535</v>
      </c>
      <c r="N1185" s="20">
        <v>30442</v>
      </c>
      <c r="O1185" s="20">
        <v>8066</v>
      </c>
      <c r="P1185" s="20">
        <v>368696</v>
      </c>
      <c r="Q1185" s="20">
        <v>80094</v>
      </c>
      <c r="R1185" s="20">
        <v>123210</v>
      </c>
      <c r="S1185" s="20">
        <v>158061</v>
      </c>
      <c r="T1185" s="21">
        <v>127303</v>
      </c>
      <c r="U1185" s="54">
        <v>59892</v>
      </c>
      <c r="V1185" s="20">
        <v>60102</v>
      </c>
      <c r="W1185" s="20">
        <v>40592</v>
      </c>
      <c r="X1185" s="20">
        <v>0</v>
      </c>
      <c r="Y1185" s="21">
        <v>0</v>
      </c>
      <c r="Z1185" s="20">
        <v>303206</v>
      </c>
      <c r="AA1185" s="21">
        <v>143000</v>
      </c>
      <c r="AB1185" s="32">
        <v>501294</v>
      </c>
      <c r="AC1185" s="20">
        <v>1802162</v>
      </c>
      <c r="AD1185" s="20">
        <v>640028</v>
      </c>
      <c r="AE1185" s="20">
        <v>1340509</v>
      </c>
      <c r="AF1185" s="20">
        <v>724903</v>
      </c>
      <c r="AG1185" s="20">
        <v>292179</v>
      </c>
      <c r="AH1185" s="20">
        <v>134212</v>
      </c>
      <c r="AI1185" s="21">
        <v>69237</v>
      </c>
      <c r="AJ1185" s="25">
        <v>85832</v>
      </c>
      <c r="AK1185" s="25">
        <v>103767</v>
      </c>
      <c r="AL1185" s="25">
        <v>31742</v>
      </c>
      <c r="AM1185" s="22">
        <v>56143</v>
      </c>
      <c r="AN1185" s="20">
        <v>228511</v>
      </c>
      <c r="AO1185" s="20">
        <v>21443</v>
      </c>
      <c r="AP1185" s="54">
        <v>8610135</v>
      </c>
      <c r="AQ1185" s="25">
        <v>192500</v>
      </c>
      <c r="AR1185" s="25">
        <v>236688</v>
      </c>
      <c r="AS1185" s="54">
        <v>127082</v>
      </c>
      <c r="AT1185" s="54">
        <v>65747</v>
      </c>
      <c r="AU1185" s="54">
        <v>163418</v>
      </c>
      <c r="AV1185" s="25">
        <f t="shared" si="72"/>
        <v>785435</v>
      </c>
      <c r="AW1185" s="165">
        <v>997841</v>
      </c>
      <c r="AX1185" s="98">
        <f t="shared" si="73"/>
        <v>10393411</v>
      </c>
      <c r="AY1185" s="73"/>
      <c r="AZ1185" s="20">
        <v>1082638</v>
      </c>
      <c r="BA1185" s="20">
        <v>85394</v>
      </c>
      <c r="BB1185" s="19">
        <v>1168032</v>
      </c>
      <c r="BC1185" s="19">
        <f t="shared" si="74"/>
        <v>11561443</v>
      </c>
      <c r="BE1185" s="20">
        <v>224599</v>
      </c>
      <c r="BF1185" s="21">
        <f t="shared" si="75"/>
        <v>11336844</v>
      </c>
      <c r="BH1185" s="73"/>
      <c r="BI1185" s="73"/>
      <c r="BJ1185" s="73"/>
      <c r="BK1185" s="73"/>
      <c r="BL1185" s="73"/>
      <c r="BM1185" s="73"/>
      <c r="BN1185" s="73"/>
    </row>
    <row r="1186" spans="1:66" ht="22.5" customHeight="1" x14ac:dyDescent="0.2">
      <c r="A1186" s="125" t="s">
        <v>3003</v>
      </c>
      <c r="B1186" s="126" t="s">
        <v>2997</v>
      </c>
      <c r="C1186" s="136" t="s">
        <v>1268</v>
      </c>
      <c r="D1186" s="129">
        <v>5</v>
      </c>
      <c r="E1186" s="130" t="s">
        <v>3561</v>
      </c>
      <c r="F1186" s="19">
        <v>493626</v>
      </c>
      <c r="G1186" s="20">
        <v>208481</v>
      </c>
      <c r="H1186" s="20">
        <v>205390</v>
      </c>
      <c r="I1186" s="20">
        <v>0</v>
      </c>
      <c r="J1186" s="20">
        <v>0</v>
      </c>
      <c r="K1186" s="20">
        <v>0</v>
      </c>
      <c r="L1186" s="20">
        <v>0</v>
      </c>
      <c r="M1186" s="20">
        <v>24633</v>
      </c>
      <c r="N1186" s="20">
        <v>15394</v>
      </c>
      <c r="O1186" s="20">
        <v>43660</v>
      </c>
      <c r="P1186" s="20">
        <v>273220</v>
      </c>
      <c r="Q1186" s="20">
        <v>67637</v>
      </c>
      <c r="R1186" s="20">
        <v>117900</v>
      </c>
      <c r="S1186" s="20">
        <v>84835</v>
      </c>
      <c r="T1186" s="21">
        <v>91427</v>
      </c>
      <c r="U1186" s="54">
        <v>34818</v>
      </c>
      <c r="V1186" s="20">
        <v>43407</v>
      </c>
      <c r="W1186" s="20">
        <v>48710</v>
      </c>
      <c r="X1186" s="20">
        <v>18850</v>
      </c>
      <c r="Y1186" s="21">
        <v>17411</v>
      </c>
      <c r="Z1186" s="20">
        <v>267923</v>
      </c>
      <c r="AA1186" s="21">
        <v>25025</v>
      </c>
      <c r="AB1186" s="32">
        <v>187110</v>
      </c>
      <c r="AC1186" s="20">
        <v>957700</v>
      </c>
      <c r="AD1186" s="20">
        <v>579257</v>
      </c>
      <c r="AE1186" s="20">
        <v>972593</v>
      </c>
      <c r="AF1186" s="20">
        <v>449834</v>
      </c>
      <c r="AG1186" s="20">
        <v>160520</v>
      </c>
      <c r="AH1186" s="20">
        <v>179190</v>
      </c>
      <c r="AI1186" s="21">
        <v>116808</v>
      </c>
      <c r="AJ1186" s="25">
        <v>55422</v>
      </c>
      <c r="AK1186" s="25">
        <v>80676</v>
      </c>
      <c r="AL1186" s="25">
        <v>26180</v>
      </c>
      <c r="AM1186" s="22">
        <v>39446</v>
      </c>
      <c r="AN1186" s="20">
        <v>596818</v>
      </c>
      <c r="AO1186" s="20">
        <v>48114</v>
      </c>
      <c r="AP1186" s="54">
        <v>6532015</v>
      </c>
      <c r="AQ1186" s="25">
        <v>143289</v>
      </c>
      <c r="AR1186" s="25">
        <v>211364</v>
      </c>
      <c r="AS1186" s="54">
        <v>148233</v>
      </c>
      <c r="AT1186" s="54">
        <v>66242</v>
      </c>
      <c r="AU1186" s="54">
        <v>100436</v>
      </c>
      <c r="AV1186" s="25">
        <f t="shared" si="72"/>
        <v>669564</v>
      </c>
      <c r="AW1186" s="165">
        <v>2063153</v>
      </c>
      <c r="AX1186" s="98">
        <f t="shared" si="73"/>
        <v>9264732</v>
      </c>
      <c r="AY1186" s="73"/>
      <c r="AZ1186" s="20">
        <v>664352</v>
      </c>
      <c r="BA1186" s="20">
        <v>202237</v>
      </c>
      <c r="BB1186" s="19">
        <v>866589</v>
      </c>
      <c r="BC1186" s="19">
        <f t="shared" si="74"/>
        <v>10131321</v>
      </c>
      <c r="BE1186" s="20">
        <v>127054</v>
      </c>
      <c r="BF1186" s="21">
        <f t="shared" si="75"/>
        <v>10004267</v>
      </c>
      <c r="BH1186" s="73"/>
      <c r="BI1186" s="73"/>
      <c r="BJ1186" s="73"/>
      <c r="BK1186" s="73"/>
      <c r="BL1186" s="73"/>
      <c r="BM1186" s="73"/>
      <c r="BN1186" s="73"/>
    </row>
    <row r="1187" spans="1:66" ht="22.5" customHeight="1" x14ac:dyDescent="0.2">
      <c r="A1187" s="125" t="s">
        <v>3004</v>
      </c>
      <c r="B1187" s="126" t="s">
        <v>2997</v>
      </c>
      <c r="C1187" s="136" t="s">
        <v>1269</v>
      </c>
      <c r="D1187" s="129">
        <v>5</v>
      </c>
      <c r="E1187" s="130" t="s">
        <v>3561</v>
      </c>
      <c r="F1187" s="19">
        <v>383238</v>
      </c>
      <c r="G1187" s="20">
        <v>97039</v>
      </c>
      <c r="H1187" s="20">
        <v>161120</v>
      </c>
      <c r="I1187" s="20">
        <v>0</v>
      </c>
      <c r="J1187" s="20">
        <v>0</v>
      </c>
      <c r="K1187" s="20">
        <v>0</v>
      </c>
      <c r="L1187" s="20">
        <v>0</v>
      </c>
      <c r="M1187" s="20">
        <v>23722</v>
      </c>
      <c r="N1187" s="20">
        <v>12825</v>
      </c>
      <c r="O1187" s="20">
        <v>7252</v>
      </c>
      <c r="P1187" s="20">
        <v>142984</v>
      </c>
      <c r="Q1187" s="20">
        <v>59688</v>
      </c>
      <c r="R1187" s="20">
        <v>41850</v>
      </c>
      <c r="S1187" s="20">
        <v>54473</v>
      </c>
      <c r="T1187" s="21">
        <v>81011</v>
      </c>
      <c r="U1187" s="54">
        <v>19488</v>
      </c>
      <c r="V1187" s="20">
        <v>28938</v>
      </c>
      <c r="W1187" s="20">
        <v>40592</v>
      </c>
      <c r="X1187" s="20">
        <v>0</v>
      </c>
      <c r="Y1187" s="21">
        <v>0</v>
      </c>
      <c r="Z1187" s="20">
        <v>190260</v>
      </c>
      <c r="AA1187" s="21">
        <v>14300</v>
      </c>
      <c r="AB1187" s="32">
        <v>386647</v>
      </c>
      <c r="AC1187" s="20">
        <v>889059</v>
      </c>
      <c r="AD1187" s="20">
        <v>359025</v>
      </c>
      <c r="AE1187" s="20">
        <v>758726</v>
      </c>
      <c r="AF1187" s="20">
        <v>454745</v>
      </c>
      <c r="AG1187" s="20">
        <v>187492</v>
      </c>
      <c r="AH1187" s="20">
        <v>139551</v>
      </c>
      <c r="AI1187" s="21">
        <v>20724</v>
      </c>
      <c r="AJ1187" s="25">
        <v>51982</v>
      </c>
      <c r="AK1187" s="25">
        <v>61022</v>
      </c>
      <c r="AL1187" s="25">
        <v>18758</v>
      </c>
      <c r="AM1187" s="22">
        <v>33111</v>
      </c>
      <c r="AN1187" s="20">
        <v>280869</v>
      </c>
      <c r="AO1187" s="20">
        <v>15662</v>
      </c>
      <c r="AP1187" s="54">
        <v>5016153</v>
      </c>
      <c r="AQ1187" s="25">
        <v>100772</v>
      </c>
      <c r="AR1187" s="25">
        <v>210960</v>
      </c>
      <c r="AS1187" s="54">
        <v>116528</v>
      </c>
      <c r="AT1187" s="54">
        <v>50269</v>
      </c>
      <c r="AU1187" s="54">
        <v>88524</v>
      </c>
      <c r="AV1187" s="25">
        <f t="shared" si="72"/>
        <v>567053</v>
      </c>
      <c r="AW1187" s="165">
        <v>857869</v>
      </c>
      <c r="AX1187" s="98">
        <f t="shared" si="73"/>
        <v>6441075</v>
      </c>
      <c r="AY1187" s="73"/>
      <c r="AZ1187" s="20">
        <v>590702</v>
      </c>
      <c r="BA1187" s="20">
        <v>59294</v>
      </c>
      <c r="BB1187" s="19">
        <v>649996</v>
      </c>
      <c r="BC1187" s="19">
        <f t="shared" si="74"/>
        <v>7091071</v>
      </c>
      <c r="BE1187" s="20">
        <v>99960</v>
      </c>
      <c r="BF1187" s="21">
        <f t="shared" si="75"/>
        <v>6991111</v>
      </c>
      <c r="BH1187" s="73"/>
      <c r="BI1187" s="73"/>
      <c r="BJ1187" s="73"/>
      <c r="BK1187" s="73"/>
      <c r="BL1187" s="73"/>
      <c r="BM1187" s="73"/>
      <c r="BN1187" s="73"/>
    </row>
    <row r="1188" spans="1:66" ht="22.5" customHeight="1" x14ac:dyDescent="0.2">
      <c r="A1188" s="125" t="s">
        <v>3005</v>
      </c>
      <c r="B1188" s="126" t="s">
        <v>2997</v>
      </c>
      <c r="C1188" s="136" t="s">
        <v>1270</v>
      </c>
      <c r="D1188" s="129">
        <v>5</v>
      </c>
      <c r="E1188" s="130" t="s">
        <v>3561</v>
      </c>
      <c r="F1188" s="19">
        <v>1458499</v>
      </c>
      <c r="G1188" s="20">
        <v>235076</v>
      </c>
      <c r="H1188" s="20">
        <v>240920</v>
      </c>
      <c r="I1188" s="20">
        <v>0</v>
      </c>
      <c r="J1188" s="20">
        <v>0</v>
      </c>
      <c r="K1188" s="20">
        <v>0</v>
      </c>
      <c r="L1188" s="20">
        <v>0</v>
      </c>
      <c r="M1188" s="20">
        <v>169413</v>
      </c>
      <c r="N1188" s="20">
        <v>69551</v>
      </c>
      <c r="O1188" s="20">
        <v>53983</v>
      </c>
      <c r="P1188" s="20">
        <v>149989</v>
      </c>
      <c r="Q1188" s="20">
        <v>198205</v>
      </c>
      <c r="R1188" s="20">
        <v>293850</v>
      </c>
      <c r="S1188" s="20">
        <v>264328</v>
      </c>
      <c r="T1188" s="21">
        <v>138876</v>
      </c>
      <c r="U1188" s="54">
        <v>125202</v>
      </c>
      <c r="V1188" s="20">
        <v>148029</v>
      </c>
      <c r="W1188" s="20">
        <v>81184</v>
      </c>
      <c r="X1188" s="20">
        <v>0</v>
      </c>
      <c r="Y1188" s="21">
        <v>0</v>
      </c>
      <c r="Z1188" s="20">
        <v>646863</v>
      </c>
      <c r="AA1188" s="21">
        <v>386100</v>
      </c>
      <c r="AB1188" s="32">
        <v>422292</v>
      </c>
      <c r="AC1188" s="20">
        <v>3057388</v>
      </c>
      <c r="AD1188" s="20">
        <v>1315706</v>
      </c>
      <c r="AE1188" s="20">
        <v>2013730</v>
      </c>
      <c r="AF1188" s="20">
        <v>1354896</v>
      </c>
      <c r="AG1188" s="20">
        <v>760836</v>
      </c>
      <c r="AH1188" s="20">
        <v>89414</v>
      </c>
      <c r="AI1188" s="21">
        <v>23550</v>
      </c>
      <c r="AJ1188" s="25">
        <v>154676</v>
      </c>
      <c r="AK1188" s="25">
        <v>195046</v>
      </c>
      <c r="AL1188" s="25">
        <v>41064</v>
      </c>
      <c r="AM1188" s="22">
        <v>95905</v>
      </c>
      <c r="AN1188" s="20">
        <v>458001</v>
      </c>
      <c r="AO1188" s="20">
        <v>20090</v>
      </c>
      <c r="AP1188" s="54">
        <v>14662662</v>
      </c>
      <c r="AQ1188" s="25">
        <v>354225</v>
      </c>
      <c r="AR1188" s="25">
        <v>351074</v>
      </c>
      <c r="AS1188" s="54">
        <v>103292</v>
      </c>
      <c r="AT1188" s="54">
        <v>74840</v>
      </c>
      <c r="AU1188" s="54">
        <v>276170</v>
      </c>
      <c r="AV1188" s="25">
        <f t="shared" si="72"/>
        <v>1159601</v>
      </c>
      <c r="AW1188" s="165">
        <v>2453615</v>
      </c>
      <c r="AX1188" s="98">
        <f t="shared" si="73"/>
        <v>18275878</v>
      </c>
      <c r="AY1188" s="73"/>
      <c r="AZ1188" s="20">
        <v>1982542</v>
      </c>
      <c r="BA1188" s="20">
        <v>55803</v>
      </c>
      <c r="BB1188" s="19">
        <v>2038345</v>
      </c>
      <c r="BC1188" s="19">
        <f t="shared" si="74"/>
        <v>20314223</v>
      </c>
      <c r="BE1188" s="20">
        <v>661982</v>
      </c>
      <c r="BF1188" s="21">
        <f t="shared" si="75"/>
        <v>19652241</v>
      </c>
      <c r="BH1188" s="73"/>
      <c r="BI1188" s="73"/>
      <c r="BJ1188" s="73"/>
      <c r="BK1188" s="73"/>
      <c r="BL1188" s="73"/>
      <c r="BM1188" s="73"/>
      <c r="BN1188" s="73"/>
    </row>
    <row r="1189" spans="1:66" ht="22.5" customHeight="1" x14ac:dyDescent="0.2">
      <c r="A1189" s="125" t="s">
        <v>3006</v>
      </c>
      <c r="B1189" s="126" t="s">
        <v>2997</v>
      </c>
      <c r="C1189" s="136" t="s">
        <v>1271</v>
      </c>
      <c r="D1189" s="129">
        <v>5</v>
      </c>
      <c r="E1189" s="130" t="s">
        <v>3561</v>
      </c>
      <c r="F1189" s="19">
        <v>1066280</v>
      </c>
      <c r="G1189" s="20">
        <v>142030</v>
      </c>
      <c r="H1189" s="20">
        <v>164350</v>
      </c>
      <c r="I1189" s="20">
        <v>0</v>
      </c>
      <c r="J1189" s="20">
        <v>0</v>
      </c>
      <c r="K1189" s="20">
        <v>0</v>
      </c>
      <c r="L1189" s="20">
        <v>0</v>
      </c>
      <c r="M1189" s="20">
        <v>83174</v>
      </c>
      <c r="N1189" s="20">
        <v>46317</v>
      </c>
      <c r="O1189" s="20">
        <v>15096</v>
      </c>
      <c r="P1189" s="20">
        <v>302677</v>
      </c>
      <c r="Q1189" s="20">
        <v>115127</v>
      </c>
      <c r="R1189" s="20">
        <v>214335</v>
      </c>
      <c r="S1189" s="20">
        <v>191102</v>
      </c>
      <c r="T1189" s="21">
        <v>115730</v>
      </c>
      <c r="U1189" s="54">
        <v>100254</v>
      </c>
      <c r="V1189" s="20">
        <v>197001</v>
      </c>
      <c r="W1189" s="20">
        <v>40592</v>
      </c>
      <c r="X1189" s="20">
        <v>0</v>
      </c>
      <c r="Y1189" s="21">
        <v>0</v>
      </c>
      <c r="Z1189" s="20">
        <v>519856</v>
      </c>
      <c r="AA1189" s="21">
        <v>298870</v>
      </c>
      <c r="AB1189" s="32">
        <v>269429</v>
      </c>
      <c r="AC1189" s="20">
        <v>2693853</v>
      </c>
      <c r="AD1189" s="20">
        <v>717278</v>
      </c>
      <c r="AE1189" s="20">
        <v>1152607</v>
      </c>
      <c r="AF1189" s="20">
        <v>751307</v>
      </c>
      <c r="AG1189" s="20">
        <v>511724</v>
      </c>
      <c r="AH1189" s="20">
        <v>78826</v>
      </c>
      <c r="AI1189" s="21">
        <v>14601</v>
      </c>
      <c r="AJ1189" s="25">
        <v>112940</v>
      </c>
      <c r="AK1189" s="25">
        <v>133568</v>
      </c>
      <c r="AL1189" s="25">
        <v>27602</v>
      </c>
      <c r="AM1189" s="22">
        <v>69035</v>
      </c>
      <c r="AN1189" s="20">
        <v>298744</v>
      </c>
      <c r="AO1189" s="20">
        <v>13407</v>
      </c>
      <c r="AP1189" s="54">
        <v>10457712</v>
      </c>
      <c r="AQ1189" s="25">
        <v>187941</v>
      </c>
      <c r="AR1189" s="25">
        <v>245398</v>
      </c>
      <c r="AS1189" s="54">
        <v>51636</v>
      </c>
      <c r="AT1189" s="54">
        <v>58832</v>
      </c>
      <c r="AU1189" s="54">
        <v>203031</v>
      </c>
      <c r="AV1189" s="25">
        <f t="shared" si="72"/>
        <v>746838</v>
      </c>
      <c r="AW1189" s="165">
        <v>1352409</v>
      </c>
      <c r="AX1189" s="98">
        <f t="shared" si="73"/>
        <v>12556959</v>
      </c>
      <c r="AY1189" s="73"/>
      <c r="AZ1189" s="20">
        <v>1436514</v>
      </c>
      <c r="BA1189" s="20">
        <v>29371</v>
      </c>
      <c r="BB1189" s="19">
        <v>1465885</v>
      </c>
      <c r="BC1189" s="19">
        <f t="shared" si="74"/>
        <v>14022844</v>
      </c>
      <c r="BE1189" s="20">
        <v>366834</v>
      </c>
      <c r="BF1189" s="21">
        <f t="shared" si="75"/>
        <v>13656010</v>
      </c>
      <c r="BH1189" s="73"/>
      <c r="BI1189" s="73"/>
      <c r="BJ1189" s="73"/>
      <c r="BK1189" s="73"/>
      <c r="BL1189" s="73"/>
      <c r="BM1189" s="73"/>
      <c r="BN1189" s="73"/>
    </row>
    <row r="1190" spans="1:66" ht="22.5" customHeight="1" x14ac:dyDescent="0.2">
      <c r="A1190" s="125" t="s">
        <v>3007</v>
      </c>
      <c r="B1190" s="126" t="s">
        <v>2997</v>
      </c>
      <c r="C1190" s="136" t="s">
        <v>1272</v>
      </c>
      <c r="D1190" s="129">
        <v>5</v>
      </c>
      <c r="E1190" s="130" t="s">
        <v>3561</v>
      </c>
      <c r="F1190" s="19">
        <v>614169</v>
      </c>
      <c r="G1190" s="20">
        <v>100105</v>
      </c>
      <c r="H1190" s="20">
        <v>104690</v>
      </c>
      <c r="I1190" s="20">
        <v>0</v>
      </c>
      <c r="J1190" s="20">
        <v>0</v>
      </c>
      <c r="K1190" s="20">
        <v>0</v>
      </c>
      <c r="L1190" s="20">
        <v>0</v>
      </c>
      <c r="M1190" s="20">
        <v>37864</v>
      </c>
      <c r="N1190" s="20">
        <v>20439</v>
      </c>
      <c r="O1190" s="20">
        <v>10471</v>
      </c>
      <c r="P1190" s="20">
        <v>212607</v>
      </c>
      <c r="Q1190" s="20">
        <v>61502</v>
      </c>
      <c r="R1190" s="20">
        <v>103860</v>
      </c>
      <c r="S1190" s="20">
        <v>92872</v>
      </c>
      <c r="T1190" s="21">
        <v>57865</v>
      </c>
      <c r="U1190" s="54">
        <v>45192</v>
      </c>
      <c r="V1190" s="20">
        <v>50085</v>
      </c>
      <c r="W1190" s="20">
        <v>20296</v>
      </c>
      <c r="X1190" s="20">
        <v>0</v>
      </c>
      <c r="Y1190" s="21">
        <v>0</v>
      </c>
      <c r="Z1190" s="20">
        <v>233699</v>
      </c>
      <c r="AA1190" s="21">
        <v>228085</v>
      </c>
      <c r="AB1190" s="32">
        <v>125997</v>
      </c>
      <c r="AC1190" s="20">
        <v>1377327</v>
      </c>
      <c r="AD1190" s="20">
        <v>445034</v>
      </c>
      <c r="AE1190" s="20">
        <v>692695</v>
      </c>
      <c r="AF1190" s="20">
        <v>420291</v>
      </c>
      <c r="AG1190" s="20">
        <v>203943</v>
      </c>
      <c r="AH1190" s="20">
        <v>129325</v>
      </c>
      <c r="AI1190" s="21">
        <v>16014</v>
      </c>
      <c r="AJ1190" s="25">
        <v>66381</v>
      </c>
      <c r="AK1190" s="25">
        <v>72405</v>
      </c>
      <c r="AL1190" s="25">
        <v>18069</v>
      </c>
      <c r="AM1190" s="22">
        <v>42146</v>
      </c>
      <c r="AN1190" s="20">
        <v>447140</v>
      </c>
      <c r="AO1190" s="20">
        <v>14904</v>
      </c>
      <c r="AP1190" s="54">
        <v>6065472</v>
      </c>
      <c r="AQ1190" s="25">
        <v>104927</v>
      </c>
      <c r="AR1190" s="25">
        <v>175569</v>
      </c>
      <c r="AS1190" s="54">
        <v>54226</v>
      </c>
      <c r="AT1190" s="54">
        <v>37593</v>
      </c>
      <c r="AU1190" s="54">
        <v>75845</v>
      </c>
      <c r="AV1190" s="25">
        <f t="shared" si="72"/>
        <v>448160</v>
      </c>
      <c r="AW1190" s="165">
        <v>1465850</v>
      </c>
      <c r="AX1190" s="98">
        <f t="shared" si="73"/>
        <v>7979482</v>
      </c>
      <c r="AY1190" s="73"/>
      <c r="AZ1190" s="20">
        <v>808394</v>
      </c>
      <c r="BA1190" s="20">
        <v>38211</v>
      </c>
      <c r="BB1190" s="19">
        <v>846605</v>
      </c>
      <c r="BC1190" s="19">
        <f t="shared" si="74"/>
        <v>8826087</v>
      </c>
      <c r="BE1190" s="20">
        <v>162811</v>
      </c>
      <c r="BF1190" s="21">
        <f t="shared" si="75"/>
        <v>8663276</v>
      </c>
      <c r="BH1190" s="73"/>
      <c r="BI1190" s="73"/>
      <c r="BJ1190" s="73"/>
      <c r="BK1190" s="73"/>
      <c r="BL1190" s="73"/>
      <c r="BM1190" s="73"/>
      <c r="BN1190" s="73"/>
    </row>
    <row r="1191" spans="1:66" ht="22.5" customHeight="1" x14ac:dyDescent="0.2">
      <c r="A1191" s="125" t="s">
        <v>3008</v>
      </c>
      <c r="B1191" s="126" t="s">
        <v>2997</v>
      </c>
      <c r="C1191" s="136" t="s">
        <v>1273</v>
      </c>
      <c r="D1191" s="129">
        <v>5</v>
      </c>
      <c r="E1191" s="130" t="s">
        <v>3561</v>
      </c>
      <c r="F1191" s="19">
        <v>581463</v>
      </c>
      <c r="G1191" s="20">
        <v>216396</v>
      </c>
      <c r="H1191" s="20">
        <v>196270</v>
      </c>
      <c r="I1191" s="20">
        <v>0</v>
      </c>
      <c r="J1191" s="20">
        <v>0</v>
      </c>
      <c r="K1191" s="20">
        <v>0</v>
      </c>
      <c r="L1191" s="20">
        <v>0</v>
      </c>
      <c r="M1191" s="20">
        <v>23415</v>
      </c>
      <c r="N1191" s="20">
        <v>17179</v>
      </c>
      <c r="O1191" s="20">
        <v>16317</v>
      </c>
      <c r="P1191" s="20">
        <v>210165</v>
      </c>
      <c r="Q1191" s="20">
        <v>55339</v>
      </c>
      <c r="R1191" s="20">
        <v>141030</v>
      </c>
      <c r="S1191" s="20">
        <v>65189</v>
      </c>
      <c r="T1191" s="21">
        <v>69438</v>
      </c>
      <c r="U1191" s="54">
        <v>25578</v>
      </c>
      <c r="V1191" s="20">
        <v>33390</v>
      </c>
      <c r="W1191" s="20">
        <v>40592</v>
      </c>
      <c r="X1191" s="20">
        <v>0</v>
      </c>
      <c r="Y1191" s="21">
        <v>0</v>
      </c>
      <c r="Z1191" s="20">
        <v>252339</v>
      </c>
      <c r="AA1191" s="21">
        <v>155870</v>
      </c>
      <c r="AB1191" s="32">
        <v>227206</v>
      </c>
      <c r="AC1191" s="20">
        <v>924626</v>
      </c>
      <c r="AD1191" s="20">
        <v>826313</v>
      </c>
      <c r="AE1191" s="20">
        <v>866776</v>
      </c>
      <c r="AF1191" s="20">
        <v>485415</v>
      </c>
      <c r="AG1191" s="20">
        <v>158953</v>
      </c>
      <c r="AH1191" s="20">
        <v>187969</v>
      </c>
      <c r="AI1191" s="21">
        <v>162966</v>
      </c>
      <c r="AJ1191" s="25">
        <v>55616</v>
      </c>
      <c r="AK1191" s="25">
        <v>79576</v>
      </c>
      <c r="AL1191" s="25">
        <v>24734</v>
      </c>
      <c r="AM1191" s="22">
        <v>39547</v>
      </c>
      <c r="AN1191" s="20">
        <v>911624</v>
      </c>
      <c r="AO1191" s="20">
        <v>43142</v>
      </c>
      <c r="AP1191" s="54">
        <v>7094433</v>
      </c>
      <c r="AQ1191" s="25">
        <v>117675</v>
      </c>
      <c r="AR1191" s="25">
        <v>219235</v>
      </c>
      <c r="AS1191" s="54">
        <v>164069</v>
      </c>
      <c r="AT1191" s="54">
        <v>64223</v>
      </c>
      <c r="AU1191" s="54">
        <v>127912</v>
      </c>
      <c r="AV1191" s="25">
        <f t="shared" si="72"/>
        <v>693114</v>
      </c>
      <c r="AW1191" s="165">
        <v>1772309</v>
      </c>
      <c r="AX1191" s="98">
        <f t="shared" si="73"/>
        <v>9559856</v>
      </c>
      <c r="AY1191" s="73"/>
      <c r="AZ1191" s="20">
        <v>667963</v>
      </c>
      <c r="BA1191" s="20">
        <v>179408</v>
      </c>
      <c r="BB1191" s="19">
        <v>847371</v>
      </c>
      <c r="BC1191" s="19">
        <f t="shared" si="74"/>
        <v>10407227</v>
      </c>
      <c r="BE1191" s="20">
        <v>117113</v>
      </c>
      <c r="BF1191" s="21">
        <f t="shared" si="75"/>
        <v>10290114</v>
      </c>
      <c r="BH1191" s="73"/>
      <c r="BI1191" s="73"/>
      <c r="BJ1191" s="73"/>
      <c r="BK1191" s="73"/>
      <c r="BL1191" s="73"/>
      <c r="BM1191" s="73"/>
      <c r="BN1191" s="73"/>
    </row>
    <row r="1192" spans="1:66" ht="22.5" customHeight="1" x14ac:dyDescent="0.2">
      <c r="A1192" s="125" t="s">
        <v>3009</v>
      </c>
      <c r="B1192" s="126" t="s">
        <v>2997</v>
      </c>
      <c r="C1192" s="136" t="s">
        <v>1274</v>
      </c>
      <c r="D1192" s="129">
        <v>6</v>
      </c>
      <c r="E1192" s="130" t="s">
        <v>3561</v>
      </c>
      <c r="F1192" s="19">
        <v>127696</v>
      </c>
      <c r="G1192" s="20">
        <v>48698</v>
      </c>
      <c r="H1192" s="20">
        <v>52060</v>
      </c>
      <c r="I1192" s="20">
        <v>0</v>
      </c>
      <c r="J1192" s="20">
        <v>0</v>
      </c>
      <c r="K1192" s="20">
        <v>0</v>
      </c>
      <c r="L1192" s="20">
        <v>0</v>
      </c>
      <c r="M1192" s="20">
        <v>0</v>
      </c>
      <c r="N1192" s="20">
        <v>2187</v>
      </c>
      <c r="O1192" s="20">
        <v>0</v>
      </c>
      <c r="P1192" s="20">
        <v>16319</v>
      </c>
      <c r="Q1192" s="20">
        <v>12942</v>
      </c>
      <c r="R1192" s="20">
        <v>28305</v>
      </c>
      <c r="S1192" s="20">
        <v>7144</v>
      </c>
      <c r="T1192" s="21">
        <v>11573</v>
      </c>
      <c r="U1192" s="54">
        <v>14364</v>
      </c>
      <c r="V1192" s="20">
        <v>5565</v>
      </c>
      <c r="W1192" s="20">
        <v>10148</v>
      </c>
      <c r="X1192" s="20">
        <v>25133</v>
      </c>
      <c r="Y1192" s="21">
        <v>8630</v>
      </c>
      <c r="Z1192" s="20">
        <v>53839</v>
      </c>
      <c r="AA1192" s="21">
        <v>0</v>
      </c>
      <c r="AB1192" s="32">
        <v>0</v>
      </c>
      <c r="AC1192" s="20">
        <v>117697</v>
      </c>
      <c r="AD1192" s="20">
        <v>157017</v>
      </c>
      <c r="AE1192" s="20">
        <v>163332</v>
      </c>
      <c r="AF1192" s="20">
        <v>63354</v>
      </c>
      <c r="AG1192" s="20">
        <v>20662</v>
      </c>
      <c r="AH1192" s="20">
        <v>80998</v>
      </c>
      <c r="AI1192" s="21">
        <v>20253</v>
      </c>
      <c r="AJ1192" s="25">
        <v>15395</v>
      </c>
      <c r="AK1192" s="25">
        <v>27386</v>
      </c>
      <c r="AL1192" s="25">
        <v>4730</v>
      </c>
      <c r="AM1192" s="22">
        <v>9288</v>
      </c>
      <c r="AN1192" s="20">
        <v>124692</v>
      </c>
      <c r="AO1192" s="20">
        <v>9625</v>
      </c>
      <c r="AP1192" s="54">
        <v>1239032</v>
      </c>
      <c r="AQ1192" s="25">
        <v>63981</v>
      </c>
      <c r="AR1192" s="25">
        <v>116001</v>
      </c>
      <c r="AS1192" s="54">
        <v>76879</v>
      </c>
      <c r="AT1192" s="54">
        <v>49702</v>
      </c>
      <c r="AU1192" s="54">
        <v>30166</v>
      </c>
      <c r="AV1192" s="25">
        <f t="shared" si="72"/>
        <v>336729</v>
      </c>
      <c r="AW1192" s="165">
        <v>225869</v>
      </c>
      <c r="AX1192" s="98">
        <f t="shared" si="73"/>
        <v>1801630</v>
      </c>
      <c r="AY1192" s="73"/>
      <c r="AZ1192" s="20">
        <v>223038</v>
      </c>
      <c r="BA1192" s="20">
        <v>48753</v>
      </c>
      <c r="BB1192" s="19">
        <v>271791</v>
      </c>
      <c r="BC1192" s="19">
        <f t="shared" si="74"/>
        <v>2073421</v>
      </c>
      <c r="BE1192" s="20">
        <v>23463</v>
      </c>
      <c r="BF1192" s="21">
        <f t="shared" si="75"/>
        <v>2049958</v>
      </c>
      <c r="BH1192" s="73"/>
      <c r="BI1192" s="73"/>
      <c r="BJ1192" s="73"/>
      <c r="BK1192" s="73"/>
      <c r="BL1192" s="73"/>
      <c r="BM1192" s="73"/>
      <c r="BN1192" s="73"/>
    </row>
    <row r="1193" spans="1:66" ht="22.5" customHeight="1" x14ac:dyDescent="0.2">
      <c r="A1193" s="125" t="s">
        <v>3010</v>
      </c>
      <c r="B1193" s="126" t="s">
        <v>2997</v>
      </c>
      <c r="C1193" s="136" t="s">
        <v>1275</v>
      </c>
      <c r="D1193" s="129">
        <v>6</v>
      </c>
      <c r="E1193" s="130" t="s">
        <v>3561</v>
      </c>
      <c r="F1193" s="19">
        <v>335099</v>
      </c>
      <c r="G1193" s="20">
        <v>72797</v>
      </c>
      <c r="H1193" s="20">
        <v>98610</v>
      </c>
      <c r="I1193" s="20">
        <v>0</v>
      </c>
      <c r="J1193" s="20">
        <v>0</v>
      </c>
      <c r="K1193" s="20">
        <v>0</v>
      </c>
      <c r="L1193" s="20">
        <v>0</v>
      </c>
      <c r="M1193" s="20">
        <v>18862</v>
      </c>
      <c r="N1193" s="20">
        <v>10175</v>
      </c>
      <c r="O1193" s="20">
        <v>5772</v>
      </c>
      <c r="P1193" s="20">
        <v>77054</v>
      </c>
      <c r="Q1193" s="20">
        <v>37203</v>
      </c>
      <c r="R1193" s="20">
        <v>35325</v>
      </c>
      <c r="S1193" s="20">
        <v>66082</v>
      </c>
      <c r="T1193" s="21">
        <v>34719</v>
      </c>
      <c r="U1193" s="54">
        <v>15456</v>
      </c>
      <c r="V1193" s="20">
        <v>17808</v>
      </c>
      <c r="W1193" s="20">
        <v>10148</v>
      </c>
      <c r="X1193" s="20">
        <v>0</v>
      </c>
      <c r="Y1193" s="21">
        <v>0</v>
      </c>
      <c r="Z1193" s="20">
        <v>147988</v>
      </c>
      <c r="AA1193" s="21">
        <v>50050</v>
      </c>
      <c r="AB1193" s="32">
        <v>0</v>
      </c>
      <c r="AC1193" s="20">
        <v>658983</v>
      </c>
      <c r="AD1193" s="20">
        <v>250821</v>
      </c>
      <c r="AE1193" s="20">
        <v>489298</v>
      </c>
      <c r="AF1193" s="20">
        <v>303324</v>
      </c>
      <c r="AG1193" s="20">
        <v>113186</v>
      </c>
      <c r="AH1193" s="20">
        <v>45612</v>
      </c>
      <c r="AI1193" s="21">
        <v>0</v>
      </c>
      <c r="AJ1193" s="25">
        <v>44881</v>
      </c>
      <c r="AK1193" s="25">
        <v>49949</v>
      </c>
      <c r="AL1193" s="25">
        <v>8819</v>
      </c>
      <c r="AM1193" s="22">
        <v>26196</v>
      </c>
      <c r="AN1193" s="20">
        <v>125687</v>
      </c>
      <c r="AO1193" s="20">
        <v>6417</v>
      </c>
      <c r="AP1193" s="54">
        <v>3156321</v>
      </c>
      <c r="AQ1193" s="25">
        <v>88345</v>
      </c>
      <c r="AR1193" s="25">
        <v>169425</v>
      </c>
      <c r="AS1193" s="54">
        <v>66337</v>
      </c>
      <c r="AT1193" s="54">
        <v>30426</v>
      </c>
      <c r="AU1193" s="54">
        <v>63212</v>
      </c>
      <c r="AV1193" s="25">
        <f t="shared" si="72"/>
        <v>417745</v>
      </c>
      <c r="AW1193" s="165">
        <v>479648</v>
      </c>
      <c r="AX1193" s="98">
        <f t="shared" si="73"/>
        <v>4053714</v>
      </c>
      <c r="AY1193" s="73"/>
      <c r="AZ1193" s="20">
        <v>485157</v>
      </c>
      <c r="BA1193" s="20">
        <v>23890</v>
      </c>
      <c r="BB1193" s="19">
        <v>509047</v>
      </c>
      <c r="BC1193" s="19">
        <f t="shared" si="74"/>
        <v>4562761</v>
      </c>
      <c r="BE1193" s="20">
        <v>76451</v>
      </c>
      <c r="BF1193" s="21">
        <f t="shared" si="75"/>
        <v>4486310</v>
      </c>
      <c r="BH1193" s="73"/>
      <c r="BI1193" s="73"/>
      <c r="BJ1193" s="73"/>
      <c r="BK1193" s="73"/>
      <c r="BL1193" s="73"/>
      <c r="BM1193" s="73"/>
      <c r="BN1193" s="73"/>
    </row>
    <row r="1194" spans="1:66" ht="22.5" customHeight="1" x14ac:dyDescent="0.2">
      <c r="A1194" s="125" t="s">
        <v>3011</v>
      </c>
      <c r="B1194" s="126" t="s">
        <v>2997</v>
      </c>
      <c r="C1194" s="136" t="s">
        <v>1276</v>
      </c>
      <c r="D1194" s="129">
        <v>6</v>
      </c>
      <c r="E1194" s="130" t="s">
        <v>3561</v>
      </c>
      <c r="F1194" s="19">
        <v>413080</v>
      </c>
      <c r="G1194" s="20">
        <v>53332</v>
      </c>
      <c r="H1194" s="20">
        <v>37050</v>
      </c>
      <c r="I1194" s="20">
        <v>0</v>
      </c>
      <c r="J1194" s="20">
        <v>0</v>
      </c>
      <c r="K1194" s="20">
        <v>0</v>
      </c>
      <c r="L1194" s="20">
        <v>0</v>
      </c>
      <c r="M1194" s="20">
        <v>24634</v>
      </c>
      <c r="N1194" s="20">
        <v>13645</v>
      </c>
      <c r="O1194" s="20">
        <v>10138</v>
      </c>
      <c r="P1194" s="20">
        <v>79333</v>
      </c>
      <c r="Q1194" s="20">
        <v>44506</v>
      </c>
      <c r="R1194" s="20">
        <v>49410</v>
      </c>
      <c r="S1194" s="20">
        <v>43757</v>
      </c>
      <c r="T1194" s="21">
        <v>23146</v>
      </c>
      <c r="U1194" s="54">
        <v>23184</v>
      </c>
      <c r="V1194" s="20">
        <v>24486</v>
      </c>
      <c r="W1194" s="20">
        <v>10148</v>
      </c>
      <c r="X1194" s="20">
        <v>0</v>
      </c>
      <c r="Y1194" s="21">
        <v>0</v>
      </c>
      <c r="Z1194" s="20">
        <v>185827</v>
      </c>
      <c r="AA1194" s="21">
        <v>57200</v>
      </c>
      <c r="AB1194" s="32">
        <v>0</v>
      </c>
      <c r="AC1194" s="20">
        <v>641892</v>
      </c>
      <c r="AD1194" s="20">
        <v>259712</v>
      </c>
      <c r="AE1194" s="20">
        <v>536622</v>
      </c>
      <c r="AF1194" s="20">
        <v>324013</v>
      </c>
      <c r="AG1194" s="20">
        <v>145816</v>
      </c>
      <c r="AH1194" s="20">
        <v>15928</v>
      </c>
      <c r="AI1194" s="21">
        <v>3297</v>
      </c>
      <c r="AJ1194" s="25">
        <v>51658</v>
      </c>
      <c r="AK1194" s="25">
        <v>58469</v>
      </c>
      <c r="AL1194" s="25">
        <v>9143</v>
      </c>
      <c r="AM1194" s="22">
        <v>32250</v>
      </c>
      <c r="AN1194" s="20">
        <v>195178</v>
      </c>
      <c r="AO1194" s="20">
        <v>3608</v>
      </c>
      <c r="AP1194" s="54">
        <v>3370462</v>
      </c>
      <c r="AQ1194" s="25">
        <v>87705</v>
      </c>
      <c r="AR1194" s="25">
        <v>153626</v>
      </c>
      <c r="AS1194" s="54">
        <v>26532</v>
      </c>
      <c r="AT1194" s="54">
        <v>27916</v>
      </c>
      <c r="AU1194" s="54">
        <v>76190</v>
      </c>
      <c r="AV1194" s="25">
        <f t="shared" si="72"/>
        <v>371969</v>
      </c>
      <c r="AW1194" s="165">
        <v>489286</v>
      </c>
      <c r="AX1194" s="98">
        <f t="shared" si="73"/>
        <v>4231717</v>
      </c>
      <c r="AY1194" s="73"/>
      <c r="AZ1194" s="20">
        <v>573728</v>
      </c>
      <c r="BA1194" s="20">
        <v>9326</v>
      </c>
      <c r="BB1194" s="19">
        <v>583054</v>
      </c>
      <c r="BC1194" s="19">
        <f t="shared" si="74"/>
        <v>4814771</v>
      </c>
      <c r="BE1194" s="20">
        <v>80724</v>
      </c>
      <c r="BF1194" s="21">
        <f t="shared" si="75"/>
        <v>4734047</v>
      </c>
      <c r="BH1194" s="73"/>
      <c r="BI1194" s="73"/>
      <c r="BJ1194" s="73"/>
      <c r="BK1194" s="73"/>
      <c r="BL1194" s="73"/>
      <c r="BM1194" s="73"/>
      <c r="BN1194" s="73"/>
    </row>
    <row r="1195" spans="1:66" ht="22.5" customHeight="1" x14ac:dyDescent="0.2">
      <c r="A1195" s="125" t="s">
        <v>3012</v>
      </c>
      <c r="B1195" s="126" t="s">
        <v>2997</v>
      </c>
      <c r="C1195" s="136" t="s">
        <v>1277</v>
      </c>
      <c r="D1195" s="129">
        <v>6</v>
      </c>
      <c r="E1195" s="130" t="s">
        <v>3561</v>
      </c>
      <c r="F1195" s="19">
        <v>481586</v>
      </c>
      <c r="G1195" s="20">
        <v>43137</v>
      </c>
      <c r="H1195" s="20">
        <v>66310</v>
      </c>
      <c r="I1195" s="20">
        <v>0</v>
      </c>
      <c r="J1195" s="20">
        <v>0</v>
      </c>
      <c r="K1195" s="20">
        <v>0</v>
      </c>
      <c r="L1195" s="20">
        <v>0</v>
      </c>
      <c r="M1195" s="20">
        <v>29322</v>
      </c>
      <c r="N1195" s="20">
        <v>15964</v>
      </c>
      <c r="O1195" s="20">
        <v>1813</v>
      </c>
      <c r="P1195" s="20">
        <v>180783</v>
      </c>
      <c r="Q1195" s="20">
        <v>58857</v>
      </c>
      <c r="R1195" s="20">
        <v>71325</v>
      </c>
      <c r="S1195" s="20">
        <v>61617</v>
      </c>
      <c r="T1195" s="21">
        <v>34719</v>
      </c>
      <c r="U1195" s="54">
        <v>32424</v>
      </c>
      <c r="V1195" s="20">
        <v>35616</v>
      </c>
      <c r="W1195" s="20">
        <v>20296</v>
      </c>
      <c r="X1195" s="20">
        <v>0</v>
      </c>
      <c r="Y1195" s="21">
        <v>0</v>
      </c>
      <c r="Z1195" s="20">
        <v>214715</v>
      </c>
      <c r="AA1195" s="21">
        <v>85800</v>
      </c>
      <c r="AB1195" s="32">
        <v>0</v>
      </c>
      <c r="AC1195" s="20">
        <v>887203</v>
      </c>
      <c r="AD1195" s="20">
        <v>330572</v>
      </c>
      <c r="AE1195" s="20">
        <v>584086</v>
      </c>
      <c r="AF1195" s="20">
        <v>356293</v>
      </c>
      <c r="AG1195" s="20">
        <v>181277</v>
      </c>
      <c r="AH1195" s="20">
        <v>61721</v>
      </c>
      <c r="AI1195" s="21">
        <v>3768</v>
      </c>
      <c r="AJ1195" s="25">
        <v>56199</v>
      </c>
      <c r="AK1195" s="25">
        <v>63611</v>
      </c>
      <c r="AL1195" s="25">
        <v>14288</v>
      </c>
      <c r="AM1195" s="22">
        <v>35937</v>
      </c>
      <c r="AN1195" s="20">
        <v>196710</v>
      </c>
      <c r="AO1195" s="20">
        <v>5402</v>
      </c>
      <c r="AP1195" s="54">
        <v>4211351</v>
      </c>
      <c r="AQ1195" s="25">
        <v>106088</v>
      </c>
      <c r="AR1195" s="25">
        <v>192471</v>
      </c>
      <c r="AS1195" s="54">
        <v>29156</v>
      </c>
      <c r="AT1195" s="54">
        <v>34930</v>
      </c>
      <c r="AU1195" s="54">
        <v>86153</v>
      </c>
      <c r="AV1195" s="25">
        <f t="shared" si="72"/>
        <v>448798</v>
      </c>
      <c r="AW1195" s="165">
        <v>552466</v>
      </c>
      <c r="AX1195" s="98">
        <f t="shared" si="73"/>
        <v>5212615</v>
      </c>
      <c r="AY1195" s="73"/>
      <c r="AZ1195" s="20">
        <v>657732</v>
      </c>
      <c r="BA1195" s="20">
        <v>16995</v>
      </c>
      <c r="BB1195" s="19">
        <v>674727</v>
      </c>
      <c r="BC1195" s="19">
        <f t="shared" si="74"/>
        <v>5887342</v>
      </c>
      <c r="BE1195" s="20">
        <v>112305</v>
      </c>
      <c r="BF1195" s="21">
        <f t="shared" si="75"/>
        <v>5775037</v>
      </c>
      <c r="BH1195" s="73"/>
      <c r="BI1195" s="73"/>
      <c r="BJ1195" s="73"/>
      <c r="BK1195" s="73"/>
      <c r="BL1195" s="73"/>
      <c r="BM1195" s="73"/>
      <c r="BN1195" s="73"/>
    </row>
    <row r="1196" spans="1:66" ht="22.5" customHeight="1" x14ac:dyDescent="0.2">
      <c r="A1196" s="125" t="s">
        <v>3013</v>
      </c>
      <c r="B1196" s="126" t="s">
        <v>2997</v>
      </c>
      <c r="C1196" s="136" t="s">
        <v>1278</v>
      </c>
      <c r="D1196" s="129">
        <v>6</v>
      </c>
      <c r="E1196" s="130" t="s">
        <v>3561</v>
      </c>
      <c r="F1196" s="19">
        <v>192510</v>
      </c>
      <c r="G1196" s="20">
        <v>24955</v>
      </c>
      <c r="H1196" s="20">
        <v>24130</v>
      </c>
      <c r="I1196" s="20">
        <v>0</v>
      </c>
      <c r="J1196" s="20">
        <v>0</v>
      </c>
      <c r="K1196" s="20">
        <v>0</v>
      </c>
      <c r="L1196" s="20">
        <v>0</v>
      </c>
      <c r="M1196" s="20">
        <v>7547</v>
      </c>
      <c r="N1196" s="20">
        <v>4227</v>
      </c>
      <c r="O1196" s="20">
        <v>925</v>
      </c>
      <c r="P1196" s="20">
        <v>40286</v>
      </c>
      <c r="Q1196" s="20">
        <v>20180</v>
      </c>
      <c r="R1196" s="20">
        <v>11610</v>
      </c>
      <c r="S1196" s="20">
        <v>11609</v>
      </c>
      <c r="T1196" s="21">
        <v>11573</v>
      </c>
      <c r="U1196" s="54">
        <v>4998</v>
      </c>
      <c r="V1196" s="20">
        <v>7791</v>
      </c>
      <c r="W1196" s="20">
        <v>10148</v>
      </c>
      <c r="X1196" s="20">
        <v>0</v>
      </c>
      <c r="Y1196" s="21">
        <v>0</v>
      </c>
      <c r="Z1196" s="20">
        <v>68949</v>
      </c>
      <c r="AA1196" s="21">
        <v>21450</v>
      </c>
      <c r="AB1196" s="32">
        <v>0</v>
      </c>
      <c r="AC1196" s="20">
        <v>267167</v>
      </c>
      <c r="AD1196" s="20">
        <v>139716</v>
      </c>
      <c r="AE1196" s="20">
        <v>213797</v>
      </c>
      <c r="AF1196" s="20">
        <v>101350</v>
      </c>
      <c r="AG1196" s="20">
        <v>42836</v>
      </c>
      <c r="AH1196" s="20">
        <v>38191</v>
      </c>
      <c r="AI1196" s="21">
        <v>2355</v>
      </c>
      <c r="AJ1196" s="25">
        <v>25780</v>
      </c>
      <c r="AK1196" s="25">
        <v>34785</v>
      </c>
      <c r="AL1196" s="25">
        <v>4245</v>
      </c>
      <c r="AM1196" s="22">
        <v>15083</v>
      </c>
      <c r="AN1196" s="20">
        <v>64015</v>
      </c>
      <c r="AO1196" s="20">
        <v>1732</v>
      </c>
      <c r="AP1196" s="54">
        <v>1413940</v>
      </c>
      <c r="AQ1196" s="25">
        <v>58623</v>
      </c>
      <c r="AR1196" s="25">
        <v>112802</v>
      </c>
      <c r="AS1196" s="54">
        <v>43577</v>
      </c>
      <c r="AT1196" s="54">
        <v>23144</v>
      </c>
      <c r="AU1196" s="54">
        <v>32850</v>
      </c>
      <c r="AV1196" s="25">
        <f t="shared" si="72"/>
        <v>270996</v>
      </c>
      <c r="AW1196" s="165">
        <v>249080</v>
      </c>
      <c r="AX1196" s="98">
        <f t="shared" si="73"/>
        <v>1934016</v>
      </c>
      <c r="AY1196" s="73"/>
      <c r="AZ1196" s="20">
        <v>327893</v>
      </c>
      <c r="BA1196" s="20">
        <v>6100</v>
      </c>
      <c r="BB1196" s="19">
        <v>333993</v>
      </c>
      <c r="BC1196" s="19">
        <f t="shared" si="74"/>
        <v>2268009</v>
      </c>
      <c r="BE1196" s="20">
        <v>30575</v>
      </c>
      <c r="BF1196" s="21">
        <f t="shared" si="75"/>
        <v>2237434</v>
      </c>
      <c r="BH1196" s="73"/>
      <c r="BI1196" s="73"/>
      <c r="BJ1196" s="73"/>
      <c r="BK1196" s="73"/>
      <c r="BL1196" s="73"/>
      <c r="BM1196" s="73"/>
      <c r="BN1196" s="73"/>
    </row>
    <row r="1197" spans="1:66" ht="22.5" customHeight="1" x14ac:dyDescent="0.2">
      <c r="A1197" s="125" t="s">
        <v>3014</v>
      </c>
      <c r="B1197" s="126" t="s">
        <v>2997</v>
      </c>
      <c r="C1197" s="136" t="s">
        <v>446</v>
      </c>
      <c r="D1197" s="129">
        <v>6</v>
      </c>
      <c r="E1197" s="130" t="s">
        <v>3561</v>
      </c>
      <c r="F1197" s="19">
        <v>205965</v>
      </c>
      <c r="G1197" s="20">
        <v>25312</v>
      </c>
      <c r="H1197" s="20">
        <v>28690</v>
      </c>
      <c r="I1197" s="20">
        <v>0</v>
      </c>
      <c r="J1197" s="20">
        <v>0</v>
      </c>
      <c r="K1197" s="20">
        <v>0</v>
      </c>
      <c r="L1197" s="20">
        <v>0</v>
      </c>
      <c r="M1197" s="20">
        <v>8380</v>
      </c>
      <c r="N1197" s="20">
        <v>4571</v>
      </c>
      <c r="O1197" s="20">
        <v>1295</v>
      </c>
      <c r="P1197" s="20">
        <v>32826</v>
      </c>
      <c r="Q1197" s="20">
        <v>30081</v>
      </c>
      <c r="R1197" s="20">
        <v>17955</v>
      </c>
      <c r="S1197" s="20">
        <v>18753</v>
      </c>
      <c r="T1197" s="21">
        <v>11573</v>
      </c>
      <c r="U1197" s="54">
        <v>14700</v>
      </c>
      <c r="V1197" s="20">
        <v>16695</v>
      </c>
      <c r="W1197" s="20">
        <v>10148</v>
      </c>
      <c r="X1197" s="20">
        <v>0</v>
      </c>
      <c r="Y1197" s="21">
        <v>0</v>
      </c>
      <c r="Z1197" s="20">
        <v>85215</v>
      </c>
      <c r="AA1197" s="21">
        <v>26455</v>
      </c>
      <c r="AB1197" s="32">
        <v>0</v>
      </c>
      <c r="AC1197" s="20">
        <v>254286</v>
      </c>
      <c r="AD1197" s="20">
        <v>185213</v>
      </c>
      <c r="AE1197" s="20">
        <v>238786</v>
      </c>
      <c r="AF1197" s="20">
        <v>115276</v>
      </c>
      <c r="AG1197" s="20">
        <v>47394</v>
      </c>
      <c r="AH1197" s="20">
        <v>44798</v>
      </c>
      <c r="AI1197" s="21">
        <v>3768</v>
      </c>
      <c r="AJ1197" s="25">
        <v>27321</v>
      </c>
      <c r="AK1197" s="25">
        <v>34951</v>
      </c>
      <c r="AL1197" s="25">
        <v>5684</v>
      </c>
      <c r="AM1197" s="22">
        <v>15266</v>
      </c>
      <c r="AN1197" s="20">
        <v>68196</v>
      </c>
      <c r="AO1197" s="20">
        <v>2481</v>
      </c>
      <c r="AP1197" s="54">
        <v>1582034</v>
      </c>
      <c r="AQ1197" s="25">
        <v>66574</v>
      </c>
      <c r="AR1197" s="25">
        <v>98270</v>
      </c>
      <c r="AS1197" s="54">
        <v>42537</v>
      </c>
      <c r="AT1197" s="54">
        <v>20830</v>
      </c>
      <c r="AU1197" s="54">
        <v>28181</v>
      </c>
      <c r="AV1197" s="25">
        <f t="shared" si="72"/>
        <v>256392</v>
      </c>
      <c r="AW1197" s="165">
        <v>310909</v>
      </c>
      <c r="AX1197" s="98">
        <f t="shared" si="73"/>
        <v>2149335</v>
      </c>
      <c r="AY1197" s="73"/>
      <c r="AZ1197" s="20">
        <v>346938</v>
      </c>
      <c r="BA1197" s="20">
        <v>8973</v>
      </c>
      <c r="BB1197" s="19">
        <v>355911</v>
      </c>
      <c r="BC1197" s="19">
        <f t="shared" si="74"/>
        <v>2505246</v>
      </c>
      <c r="BE1197" s="20">
        <v>43909</v>
      </c>
      <c r="BF1197" s="21">
        <f t="shared" si="75"/>
        <v>2461337</v>
      </c>
      <c r="BH1197" s="73"/>
      <c r="BI1197" s="73"/>
      <c r="BJ1197" s="73"/>
      <c r="BK1197" s="73"/>
      <c r="BL1197" s="73"/>
      <c r="BM1197" s="73"/>
      <c r="BN1197" s="73"/>
    </row>
    <row r="1198" spans="1:66" ht="22.5" customHeight="1" x14ac:dyDescent="0.2">
      <c r="A1198" s="125" t="s">
        <v>3015</v>
      </c>
      <c r="B1198" s="126" t="s">
        <v>2997</v>
      </c>
      <c r="C1198" s="136" t="s">
        <v>1279</v>
      </c>
      <c r="D1198" s="129">
        <v>6</v>
      </c>
      <c r="E1198" s="130" t="s">
        <v>3561</v>
      </c>
      <c r="F1198" s="19">
        <v>178825</v>
      </c>
      <c r="G1198" s="20">
        <v>20677</v>
      </c>
      <c r="H1198" s="20">
        <v>21850</v>
      </c>
      <c r="I1198" s="20">
        <v>0</v>
      </c>
      <c r="J1198" s="20">
        <v>0</v>
      </c>
      <c r="K1198" s="20">
        <v>0</v>
      </c>
      <c r="L1198" s="20">
        <v>0</v>
      </c>
      <c r="M1198" s="20">
        <v>6594</v>
      </c>
      <c r="N1198" s="20">
        <v>3600</v>
      </c>
      <c r="O1198" s="20">
        <v>1073</v>
      </c>
      <c r="P1198" s="20">
        <v>24715</v>
      </c>
      <c r="Q1198" s="20">
        <v>24570</v>
      </c>
      <c r="R1198" s="20">
        <v>11925</v>
      </c>
      <c r="S1198" s="20">
        <v>12502</v>
      </c>
      <c r="T1198" s="21">
        <v>11573</v>
      </c>
      <c r="U1198" s="54">
        <v>0</v>
      </c>
      <c r="V1198" s="20">
        <v>0</v>
      </c>
      <c r="W1198" s="20">
        <v>0</v>
      </c>
      <c r="X1198" s="20">
        <v>0</v>
      </c>
      <c r="Y1198" s="21">
        <v>0</v>
      </c>
      <c r="Z1198" s="20">
        <v>61448</v>
      </c>
      <c r="AA1198" s="21">
        <v>20735</v>
      </c>
      <c r="AB1198" s="32">
        <v>0</v>
      </c>
      <c r="AC1198" s="20">
        <v>297692</v>
      </c>
      <c r="AD1198" s="20">
        <v>163732</v>
      </c>
      <c r="AE1198" s="20">
        <v>217148</v>
      </c>
      <c r="AF1198" s="20">
        <v>100464</v>
      </c>
      <c r="AG1198" s="20">
        <v>37078</v>
      </c>
      <c r="AH1198" s="20">
        <v>30137</v>
      </c>
      <c r="AI1198" s="21">
        <v>0</v>
      </c>
      <c r="AJ1198" s="25">
        <v>24000</v>
      </c>
      <c r="AK1198" s="25">
        <v>31295</v>
      </c>
      <c r="AL1198" s="25">
        <v>4318</v>
      </c>
      <c r="AM1198" s="22">
        <v>13425</v>
      </c>
      <c r="AN1198" s="20">
        <v>70025</v>
      </c>
      <c r="AO1198" s="20">
        <v>1773</v>
      </c>
      <c r="AP1198" s="54">
        <v>1391174</v>
      </c>
      <c r="AQ1198" s="25">
        <v>74106</v>
      </c>
      <c r="AR1198" s="25">
        <v>119272</v>
      </c>
      <c r="AS1198" s="54">
        <v>45390</v>
      </c>
      <c r="AT1198" s="54">
        <v>33580</v>
      </c>
      <c r="AU1198" s="54">
        <v>54729</v>
      </c>
      <c r="AV1198" s="25">
        <f t="shared" si="72"/>
        <v>327077</v>
      </c>
      <c r="AW1198" s="165">
        <v>324574</v>
      </c>
      <c r="AX1198" s="98">
        <f t="shared" si="73"/>
        <v>2042825</v>
      </c>
      <c r="AY1198" s="73"/>
      <c r="AZ1198" s="20">
        <v>311024</v>
      </c>
      <c r="BA1198" s="20">
        <v>6055</v>
      </c>
      <c r="BB1198" s="19">
        <v>317079</v>
      </c>
      <c r="BC1198" s="19">
        <f t="shared" si="74"/>
        <v>2359904</v>
      </c>
      <c r="BE1198" s="20">
        <v>26567</v>
      </c>
      <c r="BF1198" s="21">
        <f t="shared" si="75"/>
        <v>2333337</v>
      </c>
      <c r="BH1198" s="73"/>
      <c r="BI1198" s="73"/>
      <c r="BJ1198" s="73"/>
      <c r="BK1198" s="73"/>
      <c r="BL1198" s="73"/>
      <c r="BM1198" s="73"/>
      <c r="BN1198" s="73"/>
    </row>
    <row r="1199" spans="1:66" ht="22.5" customHeight="1" x14ac:dyDescent="0.2">
      <c r="A1199" s="125" t="s">
        <v>3016</v>
      </c>
      <c r="B1199" s="126" t="s">
        <v>2997</v>
      </c>
      <c r="C1199" s="136" t="s">
        <v>1280</v>
      </c>
      <c r="D1199" s="129">
        <v>6</v>
      </c>
      <c r="E1199" s="130" t="s">
        <v>3561</v>
      </c>
      <c r="F1199" s="19">
        <v>500515</v>
      </c>
      <c r="G1199" s="20">
        <v>87556</v>
      </c>
      <c r="H1199" s="20">
        <v>97850</v>
      </c>
      <c r="I1199" s="20">
        <v>0</v>
      </c>
      <c r="J1199" s="20">
        <v>0</v>
      </c>
      <c r="K1199" s="20">
        <v>0</v>
      </c>
      <c r="L1199" s="20">
        <v>0</v>
      </c>
      <c r="M1199" s="20">
        <v>31869</v>
      </c>
      <c r="N1199" s="20">
        <v>17416</v>
      </c>
      <c r="O1199" s="20">
        <v>4070</v>
      </c>
      <c r="P1199" s="20">
        <v>135332</v>
      </c>
      <c r="Q1199" s="20">
        <v>54856</v>
      </c>
      <c r="R1199" s="20">
        <v>66375</v>
      </c>
      <c r="S1199" s="20">
        <v>79477</v>
      </c>
      <c r="T1199" s="21">
        <v>57865</v>
      </c>
      <c r="U1199" s="54">
        <v>31500</v>
      </c>
      <c r="V1199" s="20">
        <v>37842</v>
      </c>
      <c r="W1199" s="20">
        <v>20296</v>
      </c>
      <c r="X1199" s="20">
        <v>0</v>
      </c>
      <c r="Y1199" s="21">
        <v>0</v>
      </c>
      <c r="Z1199" s="20">
        <v>201861</v>
      </c>
      <c r="AA1199" s="21">
        <v>160875</v>
      </c>
      <c r="AB1199" s="32">
        <v>0</v>
      </c>
      <c r="AC1199" s="20">
        <v>794519</v>
      </c>
      <c r="AD1199" s="20">
        <v>524120</v>
      </c>
      <c r="AE1199" s="20">
        <v>650676</v>
      </c>
      <c r="AF1199" s="20">
        <v>413770</v>
      </c>
      <c r="AG1199" s="20">
        <v>251196</v>
      </c>
      <c r="AH1199" s="20">
        <v>115931</v>
      </c>
      <c r="AI1199" s="21">
        <v>4710</v>
      </c>
      <c r="AJ1199" s="25">
        <v>59388</v>
      </c>
      <c r="AK1199" s="25">
        <v>66450</v>
      </c>
      <c r="AL1199" s="25">
        <v>16964</v>
      </c>
      <c r="AM1199" s="22">
        <v>37975</v>
      </c>
      <c r="AN1199" s="20">
        <v>178856</v>
      </c>
      <c r="AO1199" s="20">
        <v>9051</v>
      </c>
      <c r="AP1199" s="54">
        <v>4709161</v>
      </c>
      <c r="AQ1199" s="25">
        <v>125652</v>
      </c>
      <c r="AR1199" s="25">
        <v>160276</v>
      </c>
      <c r="AS1199" s="54">
        <v>59032</v>
      </c>
      <c r="AT1199" s="54">
        <v>33172</v>
      </c>
      <c r="AU1199" s="54">
        <v>72000</v>
      </c>
      <c r="AV1199" s="25">
        <f t="shared" si="72"/>
        <v>450132</v>
      </c>
      <c r="AW1199" s="165">
        <v>793411</v>
      </c>
      <c r="AX1199" s="98">
        <f t="shared" si="73"/>
        <v>5952704</v>
      </c>
      <c r="AY1199" s="73"/>
      <c r="AZ1199" s="20">
        <v>722355</v>
      </c>
      <c r="BA1199" s="20">
        <v>32487</v>
      </c>
      <c r="BB1199" s="19">
        <v>754842</v>
      </c>
      <c r="BC1199" s="19">
        <f t="shared" si="74"/>
        <v>6707546</v>
      </c>
      <c r="BE1199" s="20">
        <v>143392</v>
      </c>
      <c r="BF1199" s="21">
        <f t="shared" si="75"/>
        <v>6564154</v>
      </c>
      <c r="BH1199" s="73"/>
      <c r="BI1199" s="73"/>
      <c r="BJ1199" s="73"/>
      <c r="BK1199" s="73"/>
      <c r="BL1199" s="73"/>
      <c r="BM1199" s="73"/>
      <c r="BN1199" s="73"/>
    </row>
    <row r="1200" spans="1:66" ht="22.5" customHeight="1" x14ac:dyDescent="0.2">
      <c r="A1200" s="125" t="s">
        <v>3017</v>
      </c>
      <c r="B1200" s="126" t="s">
        <v>2997</v>
      </c>
      <c r="C1200" s="136" t="s">
        <v>1281</v>
      </c>
      <c r="D1200" s="129">
        <v>6</v>
      </c>
      <c r="E1200" s="130" t="s">
        <v>3561</v>
      </c>
      <c r="F1200" s="19">
        <v>56189</v>
      </c>
      <c r="G1200" s="20">
        <v>30802</v>
      </c>
      <c r="H1200" s="20">
        <v>18810</v>
      </c>
      <c r="I1200" s="20">
        <v>0</v>
      </c>
      <c r="J1200" s="20">
        <v>0</v>
      </c>
      <c r="K1200" s="20">
        <v>0</v>
      </c>
      <c r="L1200" s="20">
        <v>0</v>
      </c>
      <c r="M1200" s="20">
        <v>0</v>
      </c>
      <c r="N1200" s="20">
        <v>684</v>
      </c>
      <c r="O1200" s="20">
        <v>0</v>
      </c>
      <c r="P1200" s="20">
        <v>37</v>
      </c>
      <c r="Q1200" s="20">
        <v>5488</v>
      </c>
      <c r="R1200" s="20">
        <v>7920</v>
      </c>
      <c r="S1200" s="20">
        <v>5358</v>
      </c>
      <c r="T1200" s="21">
        <v>11573</v>
      </c>
      <c r="U1200" s="54">
        <v>6636</v>
      </c>
      <c r="V1200" s="20">
        <v>3339</v>
      </c>
      <c r="W1200" s="20">
        <v>10148</v>
      </c>
      <c r="X1200" s="20">
        <v>0</v>
      </c>
      <c r="Y1200" s="21">
        <v>0</v>
      </c>
      <c r="Z1200" s="20">
        <v>23491</v>
      </c>
      <c r="AA1200" s="21">
        <v>0</v>
      </c>
      <c r="AB1200" s="32">
        <v>0</v>
      </c>
      <c r="AC1200" s="20">
        <v>48614</v>
      </c>
      <c r="AD1200" s="20">
        <v>64793</v>
      </c>
      <c r="AE1200" s="20">
        <v>82783</v>
      </c>
      <c r="AF1200" s="20">
        <v>30027</v>
      </c>
      <c r="AG1200" s="20">
        <v>9121</v>
      </c>
      <c r="AH1200" s="20">
        <v>32761</v>
      </c>
      <c r="AI1200" s="21">
        <v>38151</v>
      </c>
      <c r="AJ1200" s="25">
        <v>6180</v>
      </c>
      <c r="AK1200" s="25">
        <v>15787</v>
      </c>
      <c r="AL1200" s="25">
        <v>2813</v>
      </c>
      <c r="AM1200" s="22">
        <v>5296</v>
      </c>
      <c r="AN1200" s="20">
        <v>99909</v>
      </c>
      <c r="AO1200" s="20">
        <v>7032</v>
      </c>
      <c r="AP1200" s="54">
        <v>623742</v>
      </c>
      <c r="AQ1200" s="25">
        <v>47936</v>
      </c>
      <c r="AR1200" s="25">
        <v>144571</v>
      </c>
      <c r="AS1200" s="54">
        <v>41730</v>
      </c>
      <c r="AT1200" s="54">
        <v>63421</v>
      </c>
      <c r="AU1200" s="54">
        <v>25974</v>
      </c>
      <c r="AV1200" s="25">
        <f t="shared" si="72"/>
        <v>323632</v>
      </c>
      <c r="AW1200" s="165">
        <v>211686</v>
      </c>
      <c r="AX1200" s="98">
        <f t="shared" si="73"/>
        <v>1159060</v>
      </c>
      <c r="AY1200" s="73"/>
      <c r="AZ1200" s="20">
        <v>127298</v>
      </c>
      <c r="BA1200" s="20">
        <v>29923</v>
      </c>
      <c r="BB1200" s="19">
        <v>157221</v>
      </c>
      <c r="BC1200" s="19">
        <f t="shared" si="74"/>
        <v>1316281</v>
      </c>
      <c r="BE1200" s="20">
        <v>10174</v>
      </c>
      <c r="BF1200" s="21">
        <f t="shared" si="75"/>
        <v>1306107</v>
      </c>
      <c r="BH1200" s="73"/>
      <c r="BI1200" s="73"/>
      <c r="BJ1200" s="73"/>
      <c r="BK1200" s="73"/>
      <c r="BL1200" s="73"/>
      <c r="BM1200" s="73"/>
      <c r="BN1200" s="73"/>
    </row>
    <row r="1201" spans="1:66" ht="22.5" customHeight="1" x14ac:dyDescent="0.2">
      <c r="A1201" s="125" t="s">
        <v>3018</v>
      </c>
      <c r="B1201" s="126" t="s">
        <v>2997</v>
      </c>
      <c r="C1201" s="136" t="s">
        <v>1282</v>
      </c>
      <c r="D1201" s="129">
        <v>6</v>
      </c>
      <c r="E1201" s="130" t="s">
        <v>3561</v>
      </c>
      <c r="F1201" s="19">
        <v>64228</v>
      </c>
      <c r="G1201" s="20">
        <v>44135</v>
      </c>
      <c r="H1201" s="20">
        <v>29070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781</v>
      </c>
      <c r="O1201" s="20">
        <v>0</v>
      </c>
      <c r="P1201" s="20">
        <v>40</v>
      </c>
      <c r="Q1201" s="20">
        <v>6563</v>
      </c>
      <c r="R1201" s="20">
        <v>6975</v>
      </c>
      <c r="S1201" s="20">
        <v>4465</v>
      </c>
      <c r="T1201" s="21">
        <v>11573</v>
      </c>
      <c r="U1201" s="54">
        <v>6762</v>
      </c>
      <c r="V1201" s="20">
        <v>3339</v>
      </c>
      <c r="W1201" s="20">
        <v>10148</v>
      </c>
      <c r="X1201" s="20">
        <v>0</v>
      </c>
      <c r="Y1201" s="21">
        <v>0</v>
      </c>
      <c r="Z1201" s="20">
        <v>28888</v>
      </c>
      <c r="AA1201" s="21">
        <v>0</v>
      </c>
      <c r="AB1201" s="32">
        <v>0</v>
      </c>
      <c r="AC1201" s="20">
        <v>55151</v>
      </c>
      <c r="AD1201" s="20">
        <v>72073</v>
      </c>
      <c r="AE1201" s="20">
        <v>108818</v>
      </c>
      <c r="AF1201" s="20">
        <v>45885</v>
      </c>
      <c r="AG1201" s="20">
        <v>11285</v>
      </c>
      <c r="AH1201" s="20">
        <v>38825</v>
      </c>
      <c r="AI1201" s="21">
        <v>58875</v>
      </c>
      <c r="AJ1201" s="25">
        <v>7058</v>
      </c>
      <c r="AK1201" s="25">
        <v>18986</v>
      </c>
      <c r="AL1201" s="25">
        <v>3414</v>
      </c>
      <c r="AM1201" s="22">
        <v>6334</v>
      </c>
      <c r="AN1201" s="20">
        <v>101755</v>
      </c>
      <c r="AO1201" s="20">
        <v>11275</v>
      </c>
      <c r="AP1201" s="54">
        <v>756701</v>
      </c>
      <c r="AQ1201" s="25">
        <v>54848</v>
      </c>
      <c r="AR1201" s="25">
        <v>138200</v>
      </c>
      <c r="AS1201" s="54">
        <v>48549</v>
      </c>
      <c r="AT1201" s="54">
        <v>45279</v>
      </c>
      <c r="AU1201" s="54">
        <v>25589</v>
      </c>
      <c r="AV1201" s="25">
        <f t="shared" si="72"/>
        <v>312465</v>
      </c>
      <c r="AW1201" s="165">
        <v>171092</v>
      </c>
      <c r="AX1201" s="98">
        <f t="shared" si="73"/>
        <v>1240258</v>
      </c>
      <c r="AY1201" s="73"/>
      <c r="AZ1201" s="20">
        <v>137511</v>
      </c>
      <c r="BA1201" s="20">
        <v>48642</v>
      </c>
      <c r="BB1201" s="19">
        <v>186153</v>
      </c>
      <c r="BC1201" s="19">
        <f t="shared" si="74"/>
        <v>1426411</v>
      </c>
      <c r="BE1201" s="20">
        <v>10972</v>
      </c>
      <c r="BF1201" s="21">
        <f t="shared" si="75"/>
        <v>1415439</v>
      </c>
      <c r="BH1201" s="73"/>
      <c r="BI1201" s="73"/>
      <c r="BJ1201" s="73"/>
      <c r="BK1201" s="73"/>
      <c r="BL1201" s="73"/>
      <c r="BM1201" s="73"/>
      <c r="BN1201" s="73"/>
    </row>
    <row r="1202" spans="1:66" ht="22.5" customHeight="1" x14ac:dyDescent="0.2">
      <c r="A1202" s="125" t="s">
        <v>3019</v>
      </c>
      <c r="B1202" s="126" t="s">
        <v>2997</v>
      </c>
      <c r="C1202" s="136" t="s">
        <v>1283</v>
      </c>
      <c r="D1202" s="129">
        <v>6</v>
      </c>
      <c r="E1202" s="130" t="s">
        <v>3561</v>
      </c>
      <c r="F1202" s="19">
        <v>174812</v>
      </c>
      <c r="G1202" s="20">
        <v>25454</v>
      </c>
      <c r="H1202" s="20">
        <v>34770</v>
      </c>
      <c r="I1202" s="20">
        <v>0</v>
      </c>
      <c r="J1202" s="20">
        <v>0</v>
      </c>
      <c r="K1202" s="20">
        <v>0</v>
      </c>
      <c r="L1202" s="20">
        <v>0</v>
      </c>
      <c r="M1202" s="20">
        <v>6514</v>
      </c>
      <c r="N1202" s="20">
        <v>4505</v>
      </c>
      <c r="O1202" s="20">
        <v>1369</v>
      </c>
      <c r="P1202" s="20">
        <v>42827</v>
      </c>
      <c r="Q1202" s="20">
        <v>19167</v>
      </c>
      <c r="R1202" s="20">
        <v>29700</v>
      </c>
      <c r="S1202" s="20">
        <v>15181</v>
      </c>
      <c r="T1202" s="21">
        <v>11573</v>
      </c>
      <c r="U1202" s="54">
        <v>6468</v>
      </c>
      <c r="V1202" s="20">
        <v>11130</v>
      </c>
      <c r="W1202" s="20">
        <v>10148</v>
      </c>
      <c r="X1202" s="20">
        <v>0</v>
      </c>
      <c r="Y1202" s="21">
        <v>0</v>
      </c>
      <c r="Z1202" s="20">
        <v>76890</v>
      </c>
      <c r="AA1202" s="21">
        <v>34320</v>
      </c>
      <c r="AB1202" s="32">
        <v>0</v>
      </c>
      <c r="AC1202" s="20">
        <v>172239</v>
      </c>
      <c r="AD1202" s="20">
        <v>133808</v>
      </c>
      <c r="AE1202" s="20">
        <v>252606</v>
      </c>
      <c r="AF1202" s="20">
        <v>123890</v>
      </c>
      <c r="AG1202" s="20">
        <v>43137</v>
      </c>
      <c r="AH1202" s="20">
        <v>56291</v>
      </c>
      <c r="AI1202" s="21">
        <v>9891</v>
      </c>
      <c r="AJ1202" s="25">
        <v>24319</v>
      </c>
      <c r="AK1202" s="25">
        <v>31810</v>
      </c>
      <c r="AL1202" s="25">
        <v>6752</v>
      </c>
      <c r="AM1202" s="22">
        <v>12820</v>
      </c>
      <c r="AN1202" s="20">
        <v>60696</v>
      </c>
      <c r="AO1202" s="20">
        <v>4654</v>
      </c>
      <c r="AP1202" s="54">
        <v>1437741</v>
      </c>
      <c r="AQ1202" s="25">
        <v>61254</v>
      </c>
      <c r="AR1202" s="25">
        <v>112656</v>
      </c>
      <c r="AS1202" s="54">
        <v>63824</v>
      </c>
      <c r="AT1202" s="54">
        <v>43812</v>
      </c>
      <c r="AU1202" s="54">
        <v>56650</v>
      </c>
      <c r="AV1202" s="25">
        <f t="shared" si="72"/>
        <v>338196</v>
      </c>
      <c r="AW1202" s="165">
        <v>220068</v>
      </c>
      <c r="AX1202" s="98">
        <f t="shared" si="73"/>
        <v>1996005</v>
      </c>
      <c r="AY1202" s="73"/>
      <c r="AZ1202" s="20">
        <v>317166</v>
      </c>
      <c r="BA1202" s="20">
        <v>21459</v>
      </c>
      <c r="BB1202" s="19">
        <v>338625</v>
      </c>
      <c r="BC1202" s="19">
        <f t="shared" si="74"/>
        <v>2334630</v>
      </c>
      <c r="BE1202" s="20">
        <v>28321</v>
      </c>
      <c r="BF1202" s="21">
        <f t="shared" si="75"/>
        <v>2306309</v>
      </c>
      <c r="BH1202" s="73"/>
      <c r="BI1202" s="73"/>
      <c r="BJ1202" s="73"/>
      <c r="BK1202" s="73"/>
      <c r="BL1202" s="73"/>
      <c r="BM1202" s="73"/>
      <c r="BN1202" s="73"/>
    </row>
    <row r="1203" spans="1:66" ht="22.5" customHeight="1" x14ac:dyDescent="0.2">
      <c r="A1203" s="125" t="s">
        <v>3020</v>
      </c>
      <c r="B1203" s="126" t="s">
        <v>2997</v>
      </c>
      <c r="C1203" s="136" t="s">
        <v>1284</v>
      </c>
      <c r="D1203" s="129">
        <v>6</v>
      </c>
      <c r="E1203" s="130" t="s">
        <v>3561</v>
      </c>
      <c r="F1203" s="19">
        <v>154020</v>
      </c>
      <c r="G1203" s="20">
        <v>28734</v>
      </c>
      <c r="H1203" s="20">
        <v>60610</v>
      </c>
      <c r="I1203" s="20">
        <v>0</v>
      </c>
      <c r="J1203" s="20">
        <v>0</v>
      </c>
      <c r="K1203" s="20">
        <v>0</v>
      </c>
      <c r="L1203" s="20">
        <v>0</v>
      </c>
      <c r="M1203" s="20">
        <v>5013</v>
      </c>
      <c r="N1203" s="20">
        <v>2735</v>
      </c>
      <c r="O1203" s="20">
        <v>1406</v>
      </c>
      <c r="P1203" s="20">
        <v>92977</v>
      </c>
      <c r="Q1203" s="20">
        <v>17124</v>
      </c>
      <c r="R1203" s="20">
        <v>34740</v>
      </c>
      <c r="S1203" s="20">
        <v>11609</v>
      </c>
      <c r="T1203" s="21">
        <v>11573</v>
      </c>
      <c r="U1203" s="54">
        <v>4410</v>
      </c>
      <c r="V1203" s="20">
        <v>7791</v>
      </c>
      <c r="W1203" s="20">
        <v>10148</v>
      </c>
      <c r="X1203" s="20">
        <v>0</v>
      </c>
      <c r="Y1203" s="21">
        <v>0</v>
      </c>
      <c r="Z1203" s="20">
        <v>63298</v>
      </c>
      <c r="AA1203" s="21">
        <v>31460</v>
      </c>
      <c r="AB1203" s="32">
        <v>0</v>
      </c>
      <c r="AC1203" s="20">
        <v>130273</v>
      </c>
      <c r="AD1203" s="20">
        <v>127866</v>
      </c>
      <c r="AE1203" s="20">
        <v>181899</v>
      </c>
      <c r="AF1203" s="20">
        <v>88872</v>
      </c>
      <c r="AG1203" s="20">
        <v>28519</v>
      </c>
      <c r="AH1203" s="20">
        <v>74391</v>
      </c>
      <c r="AI1203" s="21">
        <v>13659</v>
      </c>
      <c r="AJ1203" s="25">
        <v>21345</v>
      </c>
      <c r="AK1203" s="25">
        <v>28336</v>
      </c>
      <c r="AL1203" s="25">
        <v>5892</v>
      </c>
      <c r="AM1203" s="22">
        <v>11131</v>
      </c>
      <c r="AN1203" s="20">
        <v>65685</v>
      </c>
      <c r="AO1203" s="20">
        <v>4715</v>
      </c>
      <c r="AP1203" s="54">
        <v>1320231</v>
      </c>
      <c r="AQ1203" s="25">
        <v>63417</v>
      </c>
      <c r="AR1203" s="25">
        <v>140814</v>
      </c>
      <c r="AS1203" s="54">
        <v>61957</v>
      </c>
      <c r="AT1203" s="54">
        <v>44123</v>
      </c>
      <c r="AU1203" s="54">
        <v>51421</v>
      </c>
      <c r="AV1203" s="25">
        <f t="shared" si="72"/>
        <v>361732</v>
      </c>
      <c r="AW1203" s="165">
        <v>203336</v>
      </c>
      <c r="AX1203" s="98">
        <f t="shared" si="73"/>
        <v>1885299</v>
      </c>
      <c r="AY1203" s="73"/>
      <c r="AZ1203" s="20">
        <v>283997</v>
      </c>
      <c r="BA1203" s="20">
        <v>23956</v>
      </c>
      <c r="BB1203" s="19">
        <v>307953</v>
      </c>
      <c r="BC1203" s="19">
        <f t="shared" si="74"/>
        <v>2193252</v>
      </c>
      <c r="BE1203" s="20">
        <v>22013</v>
      </c>
      <c r="BF1203" s="21">
        <f t="shared" si="75"/>
        <v>2171239</v>
      </c>
      <c r="BH1203" s="73"/>
      <c r="BI1203" s="73"/>
      <c r="BJ1203" s="73"/>
      <c r="BK1203" s="73"/>
      <c r="BL1203" s="73"/>
      <c r="BM1203" s="73"/>
      <c r="BN1203" s="73"/>
    </row>
    <row r="1204" spans="1:66" ht="22.5" customHeight="1" x14ac:dyDescent="0.2">
      <c r="A1204" s="125" t="s">
        <v>3021</v>
      </c>
      <c r="B1204" s="126" t="s">
        <v>2997</v>
      </c>
      <c r="C1204" s="136" t="s">
        <v>1285</v>
      </c>
      <c r="D1204" s="129">
        <v>6</v>
      </c>
      <c r="E1204" s="130" t="s">
        <v>3561</v>
      </c>
      <c r="F1204" s="19">
        <v>390046</v>
      </c>
      <c r="G1204" s="20">
        <v>45133</v>
      </c>
      <c r="H1204" s="20">
        <v>30210</v>
      </c>
      <c r="I1204" s="20">
        <v>0</v>
      </c>
      <c r="J1204" s="20">
        <v>0</v>
      </c>
      <c r="K1204" s="20">
        <v>0</v>
      </c>
      <c r="L1204" s="20">
        <v>0</v>
      </c>
      <c r="M1204" s="20">
        <v>23016</v>
      </c>
      <c r="N1204" s="20">
        <v>12508</v>
      </c>
      <c r="O1204" s="20">
        <v>2331</v>
      </c>
      <c r="P1204" s="20">
        <v>96442</v>
      </c>
      <c r="Q1204" s="20">
        <v>41712</v>
      </c>
      <c r="R1204" s="20">
        <v>39555</v>
      </c>
      <c r="S1204" s="20">
        <v>46436</v>
      </c>
      <c r="T1204" s="21">
        <v>34719</v>
      </c>
      <c r="U1204" s="54">
        <v>21966</v>
      </c>
      <c r="V1204" s="20">
        <v>28938</v>
      </c>
      <c r="W1204" s="20">
        <v>20296</v>
      </c>
      <c r="X1204" s="20">
        <v>0</v>
      </c>
      <c r="Y1204" s="21">
        <v>0</v>
      </c>
      <c r="Z1204" s="20">
        <v>169003</v>
      </c>
      <c r="AA1204" s="21">
        <v>71500</v>
      </c>
      <c r="AB1204" s="32">
        <v>0</v>
      </c>
      <c r="AC1204" s="20">
        <v>587656</v>
      </c>
      <c r="AD1204" s="20">
        <v>287268</v>
      </c>
      <c r="AE1204" s="20">
        <v>505212</v>
      </c>
      <c r="AF1204" s="20">
        <v>336007</v>
      </c>
      <c r="AG1204" s="20">
        <v>136690</v>
      </c>
      <c r="AH1204" s="20">
        <v>22173</v>
      </c>
      <c r="AI1204" s="21">
        <v>2826</v>
      </c>
      <c r="AJ1204" s="25">
        <v>50127</v>
      </c>
      <c r="AK1204" s="25">
        <v>55050</v>
      </c>
      <c r="AL1204" s="25">
        <v>7393</v>
      </c>
      <c r="AM1204" s="22">
        <v>29792</v>
      </c>
      <c r="AN1204" s="20">
        <v>112931</v>
      </c>
      <c r="AO1204" s="20">
        <v>3321</v>
      </c>
      <c r="AP1204" s="54">
        <v>3210257</v>
      </c>
      <c r="AQ1204" s="25">
        <v>119596</v>
      </c>
      <c r="AR1204" s="25">
        <v>163897</v>
      </c>
      <c r="AS1204" s="54">
        <v>47508</v>
      </c>
      <c r="AT1204" s="54">
        <v>31405</v>
      </c>
      <c r="AU1204" s="54">
        <v>73206</v>
      </c>
      <c r="AV1204" s="25">
        <f t="shared" si="72"/>
        <v>435612</v>
      </c>
      <c r="AW1204" s="165">
        <v>581781</v>
      </c>
      <c r="AX1204" s="98">
        <f t="shared" si="73"/>
        <v>4227650</v>
      </c>
      <c r="AY1204" s="73"/>
      <c r="AZ1204" s="20">
        <v>544611</v>
      </c>
      <c r="BA1204" s="20">
        <v>8243</v>
      </c>
      <c r="BB1204" s="19">
        <v>552854</v>
      </c>
      <c r="BC1204" s="19">
        <f t="shared" si="74"/>
        <v>4780504</v>
      </c>
      <c r="BE1204" s="20">
        <v>81523</v>
      </c>
      <c r="BF1204" s="21">
        <f t="shared" si="75"/>
        <v>4698981</v>
      </c>
      <c r="BH1204" s="73"/>
      <c r="BI1204" s="73"/>
      <c r="BJ1204" s="73"/>
      <c r="BK1204" s="73"/>
      <c r="BL1204" s="73"/>
      <c r="BM1204" s="73"/>
      <c r="BN1204" s="73"/>
    </row>
    <row r="1205" spans="1:66" ht="22.5" customHeight="1" x14ac:dyDescent="0.2">
      <c r="A1205" s="125" t="s">
        <v>3022</v>
      </c>
      <c r="B1205" s="126" t="s">
        <v>2997</v>
      </c>
      <c r="C1205" s="136" t="s">
        <v>1286</v>
      </c>
      <c r="D1205" s="129">
        <v>6</v>
      </c>
      <c r="E1205" s="130" t="s">
        <v>3561</v>
      </c>
      <c r="F1205" s="19">
        <v>433263</v>
      </c>
      <c r="G1205" s="20">
        <v>45276</v>
      </c>
      <c r="H1205" s="20">
        <v>73340</v>
      </c>
      <c r="I1205" s="20">
        <v>0</v>
      </c>
      <c r="J1205" s="20">
        <v>0</v>
      </c>
      <c r="K1205" s="20">
        <v>0</v>
      </c>
      <c r="L1205" s="20">
        <v>0</v>
      </c>
      <c r="M1205" s="20">
        <v>25624</v>
      </c>
      <c r="N1205" s="20">
        <v>14053</v>
      </c>
      <c r="O1205" s="20">
        <v>6475</v>
      </c>
      <c r="P1205" s="20">
        <v>47627</v>
      </c>
      <c r="Q1205" s="20">
        <v>45921</v>
      </c>
      <c r="R1205" s="20">
        <v>66240</v>
      </c>
      <c r="S1205" s="20">
        <v>56259</v>
      </c>
      <c r="T1205" s="21">
        <v>34719</v>
      </c>
      <c r="U1205" s="54">
        <v>21294</v>
      </c>
      <c r="V1205" s="20">
        <v>26712</v>
      </c>
      <c r="W1205" s="20">
        <v>20296</v>
      </c>
      <c r="X1205" s="20">
        <v>0</v>
      </c>
      <c r="Y1205" s="21">
        <v>0</v>
      </c>
      <c r="Z1205" s="20">
        <v>205031</v>
      </c>
      <c r="AA1205" s="21">
        <v>117975</v>
      </c>
      <c r="AB1205" s="32">
        <v>0</v>
      </c>
      <c r="AC1205" s="20">
        <v>534804</v>
      </c>
      <c r="AD1205" s="20">
        <v>260535</v>
      </c>
      <c r="AE1205" s="20">
        <v>473872</v>
      </c>
      <c r="AF1205" s="20">
        <v>272654</v>
      </c>
      <c r="AG1205" s="20">
        <v>159440</v>
      </c>
      <c r="AH1205" s="20">
        <v>19458</v>
      </c>
      <c r="AI1205" s="21">
        <v>6594</v>
      </c>
      <c r="AJ1205" s="25">
        <v>52518</v>
      </c>
      <c r="AK1205" s="25">
        <v>60403</v>
      </c>
      <c r="AL1205" s="25">
        <v>11052</v>
      </c>
      <c r="AM1205" s="22">
        <v>33651</v>
      </c>
      <c r="AN1205" s="20">
        <v>157634</v>
      </c>
      <c r="AO1205" s="20">
        <v>3106</v>
      </c>
      <c r="AP1205" s="54">
        <v>3285826</v>
      </c>
      <c r="AQ1205" s="25">
        <v>120441</v>
      </c>
      <c r="AR1205" s="25">
        <v>173628</v>
      </c>
      <c r="AS1205" s="54">
        <v>21754</v>
      </c>
      <c r="AT1205" s="54">
        <v>29364</v>
      </c>
      <c r="AU1205" s="54">
        <v>82746</v>
      </c>
      <c r="AV1205" s="25">
        <f t="shared" si="72"/>
        <v>427933</v>
      </c>
      <c r="AW1205" s="165">
        <v>716793</v>
      </c>
      <c r="AX1205" s="98">
        <f t="shared" si="73"/>
        <v>4430552</v>
      </c>
      <c r="AY1205" s="73"/>
      <c r="AZ1205" s="20">
        <v>589410</v>
      </c>
      <c r="BA1205" s="20">
        <v>7669</v>
      </c>
      <c r="BB1205" s="19">
        <v>597079</v>
      </c>
      <c r="BC1205" s="19">
        <f t="shared" si="74"/>
        <v>5027631</v>
      </c>
      <c r="BE1205" s="20">
        <v>117589</v>
      </c>
      <c r="BF1205" s="21">
        <f t="shared" si="75"/>
        <v>4910042</v>
      </c>
      <c r="BH1205" s="73"/>
      <c r="BI1205" s="73"/>
      <c r="BJ1205" s="73"/>
      <c r="BK1205" s="73"/>
      <c r="BL1205" s="73"/>
      <c r="BM1205" s="73"/>
      <c r="BN1205" s="73"/>
    </row>
    <row r="1206" spans="1:66" ht="22.5" customHeight="1" x14ac:dyDescent="0.2">
      <c r="A1206" s="125" t="s">
        <v>3023</v>
      </c>
      <c r="B1206" s="126" t="s">
        <v>2997</v>
      </c>
      <c r="C1206" s="136" t="s">
        <v>1287</v>
      </c>
      <c r="D1206" s="129">
        <v>6</v>
      </c>
      <c r="E1206" s="130" t="s">
        <v>3561</v>
      </c>
      <c r="F1206" s="19">
        <v>549401</v>
      </c>
      <c r="G1206" s="20">
        <v>86059</v>
      </c>
      <c r="H1206" s="20">
        <v>83600</v>
      </c>
      <c r="I1206" s="20">
        <v>0</v>
      </c>
      <c r="J1206" s="20">
        <v>0</v>
      </c>
      <c r="K1206" s="20">
        <v>0</v>
      </c>
      <c r="L1206" s="20">
        <v>0</v>
      </c>
      <c r="M1206" s="20">
        <v>35674</v>
      </c>
      <c r="N1206" s="20">
        <v>19298</v>
      </c>
      <c r="O1206" s="20">
        <v>9694</v>
      </c>
      <c r="P1206" s="20">
        <v>129647</v>
      </c>
      <c r="Q1206" s="20">
        <v>60841</v>
      </c>
      <c r="R1206" s="20">
        <v>95130</v>
      </c>
      <c r="S1206" s="20">
        <v>109839</v>
      </c>
      <c r="T1206" s="21">
        <v>57865</v>
      </c>
      <c r="U1206" s="54">
        <v>35490</v>
      </c>
      <c r="V1206" s="20">
        <v>40068</v>
      </c>
      <c r="W1206" s="20">
        <v>20296</v>
      </c>
      <c r="X1206" s="20">
        <v>0</v>
      </c>
      <c r="Y1206" s="21">
        <v>0</v>
      </c>
      <c r="Z1206" s="20">
        <v>243507</v>
      </c>
      <c r="AA1206" s="21">
        <v>175175</v>
      </c>
      <c r="AB1206" s="32">
        <v>0</v>
      </c>
      <c r="AC1206" s="20">
        <v>1245586</v>
      </c>
      <c r="AD1206" s="20">
        <v>441668</v>
      </c>
      <c r="AE1206" s="20">
        <v>614589</v>
      </c>
      <c r="AF1206" s="20">
        <v>335605</v>
      </c>
      <c r="AG1206" s="20">
        <v>206894</v>
      </c>
      <c r="AH1206" s="20">
        <v>95116</v>
      </c>
      <c r="AI1206" s="21">
        <v>10833</v>
      </c>
      <c r="AJ1206" s="25">
        <v>62942</v>
      </c>
      <c r="AK1206" s="25">
        <v>67379</v>
      </c>
      <c r="AL1206" s="25">
        <v>15516</v>
      </c>
      <c r="AM1206" s="22">
        <v>38578</v>
      </c>
      <c r="AN1206" s="20">
        <v>171018</v>
      </c>
      <c r="AO1206" s="20">
        <v>7729</v>
      </c>
      <c r="AP1206" s="54">
        <v>5065037</v>
      </c>
      <c r="AQ1206" s="25">
        <v>126513</v>
      </c>
      <c r="AR1206" s="25">
        <v>141855</v>
      </c>
      <c r="AS1206" s="54">
        <v>40745</v>
      </c>
      <c r="AT1206" s="54">
        <v>35049</v>
      </c>
      <c r="AU1206" s="54">
        <v>100172</v>
      </c>
      <c r="AV1206" s="25">
        <f t="shared" si="72"/>
        <v>444334</v>
      </c>
      <c r="AW1206" s="165">
        <v>768006</v>
      </c>
      <c r="AX1206" s="98">
        <f t="shared" si="73"/>
        <v>6277377</v>
      </c>
      <c r="AY1206" s="73"/>
      <c r="AZ1206" s="20">
        <v>762410</v>
      </c>
      <c r="BA1206" s="20">
        <v>24796</v>
      </c>
      <c r="BB1206" s="19">
        <v>787206</v>
      </c>
      <c r="BC1206" s="19">
        <f t="shared" si="74"/>
        <v>7064583</v>
      </c>
      <c r="BE1206" s="20">
        <v>164290</v>
      </c>
      <c r="BF1206" s="21">
        <f t="shared" si="75"/>
        <v>6900293</v>
      </c>
      <c r="BH1206" s="73"/>
      <c r="BI1206" s="73"/>
      <c r="BJ1206" s="73"/>
      <c r="BK1206" s="73"/>
      <c r="BL1206" s="73"/>
      <c r="BM1206" s="73"/>
      <c r="BN1206" s="73"/>
    </row>
    <row r="1207" spans="1:66" ht="22.5" customHeight="1" x14ac:dyDescent="0.2">
      <c r="A1207" s="125" t="s">
        <v>3024</v>
      </c>
      <c r="B1207" s="126" t="s">
        <v>2997</v>
      </c>
      <c r="C1207" s="136" t="s">
        <v>1288</v>
      </c>
      <c r="D1207" s="129">
        <v>6</v>
      </c>
      <c r="E1207" s="130" t="s">
        <v>3561</v>
      </c>
      <c r="F1207" s="19">
        <v>336812</v>
      </c>
      <c r="G1207" s="20">
        <v>43921</v>
      </c>
      <c r="H1207" s="20">
        <v>43890</v>
      </c>
      <c r="I1207" s="20">
        <v>0</v>
      </c>
      <c r="J1207" s="20">
        <v>0</v>
      </c>
      <c r="K1207" s="20">
        <v>0</v>
      </c>
      <c r="L1207" s="20">
        <v>0</v>
      </c>
      <c r="M1207" s="20">
        <v>18055</v>
      </c>
      <c r="N1207" s="20">
        <v>9812</v>
      </c>
      <c r="O1207" s="20">
        <v>6031</v>
      </c>
      <c r="P1207" s="20">
        <v>58308</v>
      </c>
      <c r="Q1207" s="20">
        <v>34922</v>
      </c>
      <c r="R1207" s="20">
        <v>30240</v>
      </c>
      <c r="S1207" s="20">
        <v>46436</v>
      </c>
      <c r="T1207" s="21">
        <v>33562</v>
      </c>
      <c r="U1207" s="54">
        <v>15414</v>
      </c>
      <c r="V1207" s="20">
        <v>22260</v>
      </c>
      <c r="W1207" s="20">
        <v>20296</v>
      </c>
      <c r="X1207" s="20">
        <v>0</v>
      </c>
      <c r="Y1207" s="21">
        <v>0</v>
      </c>
      <c r="Z1207" s="20">
        <v>143109</v>
      </c>
      <c r="AA1207" s="21">
        <v>42900</v>
      </c>
      <c r="AB1207" s="32">
        <v>0</v>
      </c>
      <c r="AC1207" s="20">
        <v>487437</v>
      </c>
      <c r="AD1207" s="20">
        <v>219484</v>
      </c>
      <c r="AE1207" s="20">
        <v>468498</v>
      </c>
      <c r="AF1207" s="20">
        <v>286661</v>
      </c>
      <c r="AG1207" s="20">
        <v>107644</v>
      </c>
      <c r="AH1207" s="20">
        <v>44979</v>
      </c>
      <c r="AI1207" s="21">
        <v>4239</v>
      </c>
      <c r="AJ1207" s="25">
        <v>43169</v>
      </c>
      <c r="AK1207" s="25">
        <v>48538</v>
      </c>
      <c r="AL1207" s="25">
        <v>8945</v>
      </c>
      <c r="AM1207" s="22">
        <v>25201</v>
      </c>
      <c r="AN1207" s="20">
        <v>142816</v>
      </c>
      <c r="AO1207" s="20">
        <v>3639</v>
      </c>
      <c r="AP1207" s="54">
        <v>2797218</v>
      </c>
      <c r="AQ1207" s="25">
        <v>99932</v>
      </c>
      <c r="AR1207" s="25">
        <v>140604</v>
      </c>
      <c r="AS1207" s="54">
        <v>51570</v>
      </c>
      <c r="AT1207" s="54">
        <v>31300</v>
      </c>
      <c r="AU1207" s="54">
        <v>55874</v>
      </c>
      <c r="AV1207" s="25">
        <f t="shared" si="72"/>
        <v>379280</v>
      </c>
      <c r="AW1207" s="165">
        <v>533159</v>
      </c>
      <c r="AX1207" s="98">
        <f t="shared" si="73"/>
        <v>3709657</v>
      </c>
      <c r="AY1207" s="73"/>
      <c r="AZ1207" s="20">
        <v>472006</v>
      </c>
      <c r="BA1207" s="20">
        <v>11359</v>
      </c>
      <c r="BB1207" s="19">
        <v>483365</v>
      </c>
      <c r="BC1207" s="19">
        <f t="shared" si="74"/>
        <v>4193022</v>
      </c>
      <c r="BE1207" s="20">
        <v>82712</v>
      </c>
      <c r="BF1207" s="21">
        <f t="shared" si="75"/>
        <v>4110310</v>
      </c>
      <c r="BH1207" s="73"/>
      <c r="BI1207" s="73"/>
      <c r="BJ1207" s="73"/>
      <c r="BK1207" s="73"/>
      <c r="BL1207" s="73"/>
      <c r="BM1207" s="73"/>
      <c r="BN1207" s="73"/>
    </row>
    <row r="1208" spans="1:66" ht="22.5" customHeight="1" x14ac:dyDescent="0.2">
      <c r="A1208" s="125" t="s">
        <v>3025</v>
      </c>
      <c r="B1208" s="126" t="s">
        <v>2997</v>
      </c>
      <c r="C1208" s="136" t="s">
        <v>1289</v>
      </c>
      <c r="D1208" s="129">
        <v>6</v>
      </c>
      <c r="E1208" s="130" t="s">
        <v>3561</v>
      </c>
      <c r="F1208" s="19">
        <v>187680</v>
      </c>
      <c r="G1208" s="20">
        <v>46773</v>
      </c>
      <c r="H1208" s="20">
        <v>51110</v>
      </c>
      <c r="I1208" s="20">
        <v>0</v>
      </c>
      <c r="J1208" s="20">
        <v>0</v>
      </c>
      <c r="K1208" s="20">
        <v>0</v>
      </c>
      <c r="L1208" s="20">
        <v>0</v>
      </c>
      <c r="M1208" s="20">
        <v>3764</v>
      </c>
      <c r="N1208" s="20">
        <v>3289</v>
      </c>
      <c r="O1208" s="20">
        <v>4181</v>
      </c>
      <c r="P1208" s="20">
        <v>82444</v>
      </c>
      <c r="Q1208" s="20">
        <v>19255</v>
      </c>
      <c r="R1208" s="20">
        <v>43245</v>
      </c>
      <c r="S1208" s="20">
        <v>14288</v>
      </c>
      <c r="T1208" s="21">
        <v>23146</v>
      </c>
      <c r="U1208" s="54">
        <v>16170</v>
      </c>
      <c r="V1208" s="20">
        <v>5565</v>
      </c>
      <c r="W1208" s="20">
        <v>10148</v>
      </c>
      <c r="X1208" s="20">
        <v>0</v>
      </c>
      <c r="Y1208" s="21">
        <v>0</v>
      </c>
      <c r="Z1208" s="20">
        <v>86529</v>
      </c>
      <c r="AA1208" s="21">
        <v>15015</v>
      </c>
      <c r="AB1208" s="32">
        <v>0</v>
      </c>
      <c r="AC1208" s="20">
        <v>217750</v>
      </c>
      <c r="AD1208" s="20">
        <v>257834</v>
      </c>
      <c r="AE1208" s="20">
        <v>285063</v>
      </c>
      <c r="AF1208" s="20">
        <v>145142</v>
      </c>
      <c r="AG1208" s="20">
        <v>52098</v>
      </c>
      <c r="AH1208" s="20">
        <v>50318</v>
      </c>
      <c r="AI1208" s="21">
        <v>85722</v>
      </c>
      <c r="AJ1208" s="25">
        <v>23360</v>
      </c>
      <c r="AK1208" s="25">
        <v>41425</v>
      </c>
      <c r="AL1208" s="25">
        <v>11405</v>
      </c>
      <c r="AM1208" s="22">
        <v>15147</v>
      </c>
      <c r="AN1208" s="20">
        <v>197140</v>
      </c>
      <c r="AO1208" s="20">
        <v>15006</v>
      </c>
      <c r="AP1208" s="54">
        <v>2010012</v>
      </c>
      <c r="AQ1208" s="25">
        <v>60090</v>
      </c>
      <c r="AR1208" s="25">
        <v>160405</v>
      </c>
      <c r="AS1208" s="54">
        <v>98181</v>
      </c>
      <c r="AT1208" s="54">
        <v>70064</v>
      </c>
      <c r="AU1208" s="54">
        <v>73238</v>
      </c>
      <c r="AV1208" s="25">
        <f t="shared" si="72"/>
        <v>461978</v>
      </c>
      <c r="AW1208" s="165">
        <v>432390</v>
      </c>
      <c r="AX1208" s="98">
        <f t="shared" si="73"/>
        <v>2904380</v>
      </c>
      <c r="AY1208" s="73"/>
      <c r="AZ1208" s="20">
        <v>306511</v>
      </c>
      <c r="BA1208" s="20">
        <v>60819</v>
      </c>
      <c r="BB1208" s="19">
        <v>367330</v>
      </c>
      <c r="BC1208" s="19">
        <f t="shared" si="74"/>
        <v>3271710</v>
      </c>
      <c r="BE1208" s="20">
        <v>32655</v>
      </c>
      <c r="BF1208" s="21">
        <f t="shared" si="75"/>
        <v>3239055</v>
      </c>
      <c r="BH1208" s="73"/>
      <c r="BI1208" s="73"/>
      <c r="BJ1208" s="73"/>
      <c r="BK1208" s="73"/>
      <c r="BL1208" s="73"/>
      <c r="BM1208" s="73"/>
      <c r="BN1208" s="73"/>
    </row>
    <row r="1209" spans="1:66" ht="22.5" customHeight="1" x14ac:dyDescent="0.2">
      <c r="A1209" s="125" t="s">
        <v>3026</v>
      </c>
      <c r="B1209" s="126" t="s">
        <v>2997</v>
      </c>
      <c r="C1209" s="136" t="s">
        <v>1290</v>
      </c>
      <c r="D1209" s="129">
        <v>6</v>
      </c>
      <c r="E1209" s="130" t="s">
        <v>3561</v>
      </c>
      <c r="F1209" s="19">
        <v>302025</v>
      </c>
      <c r="G1209" s="20">
        <v>74152</v>
      </c>
      <c r="H1209" s="20">
        <v>41800</v>
      </c>
      <c r="I1209" s="20">
        <v>0</v>
      </c>
      <c r="J1209" s="20">
        <v>0</v>
      </c>
      <c r="K1209" s="20">
        <v>0</v>
      </c>
      <c r="L1209" s="20">
        <v>0</v>
      </c>
      <c r="M1209" s="20">
        <v>16193</v>
      </c>
      <c r="N1209" s="20">
        <v>8832</v>
      </c>
      <c r="O1209" s="20">
        <v>22274</v>
      </c>
      <c r="P1209" s="20">
        <v>165268</v>
      </c>
      <c r="Q1209" s="20">
        <v>34350</v>
      </c>
      <c r="R1209" s="20">
        <v>46620</v>
      </c>
      <c r="S1209" s="20">
        <v>56259</v>
      </c>
      <c r="T1209" s="21">
        <v>34719</v>
      </c>
      <c r="U1209" s="54">
        <v>16254</v>
      </c>
      <c r="V1209" s="20">
        <v>17808</v>
      </c>
      <c r="W1209" s="20">
        <v>10148</v>
      </c>
      <c r="X1209" s="20">
        <v>0</v>
      </c>
      <c r="Y1209" s="21">
        <v>0</v>
      </c>
      <c r="Z1209" s="20">
        <v>147559</v>
      </c>
      <c r="AA1209" s="21">
        <v>2145</v>
      </c>
      <c r="AB1209" s="32">
        <v>0</v>
      </c>
      <c r="AC1209" s="20">
        <v>460125</v>
      </c>
      <c r="AD1209" s="20">
        <v>650424</v>
      </c>
      <c r="AE1209" s="20">
        <v>480015</v>
      </c>
      <c r="AF1209" s="20">
        <v>230472</v>
      </c>
      <c r="AG1209" s="20">
        <v>103959</v>
      </c>
      <c r="AH1209" s="20">
        <v>49504</v>
      </c>
      <c r="AI1209" s="21">
        <v>37680</v>
      </c>
      <c r="AJ1209" s="25">
        <v>41823</v>
      </c>
      <c r="AK1209" s="25">
        <v>46513</v>
      </c>
      <c r="AL1209" s="25">
        <v>10250</v>
      </c>
      <c r="AM1209" s="22">
        <v>23746</v>
      </c>
      <c r="AN1209" s="20">
        <v>104785</v>
      </c>
      <c r="AO1209" s="20">
        <v>8959</v>
      </c>
      <c r="AP1209" s="54">
        <v>3244661</v>
      </c>
      <c r="AQ1209" s="25">
        <v>61282</v>
      </c>
      <c r="AR1209" s="25">
        <v>152483</v>
      </c>
      <c r="AS1209" s="54">
        <v>85529</v>
      </c>
      <c r="AT1209" s="54">
        <v>39831</v>
      </c>
      <c r="AU1209" s="54">
        <v>90904</v>
      </c>
      <c r="AV1209" s="25">
        <f t="shared" si="72"/>
        <v>430029</v>
      </c>
      <c r="AW1209" s="165">
        <v>369809</v>
      </c>
      <c r="AX1209" s="98">
        <f t="shared" si="73"/>
        <v>4044499</v>
      </c>
      <c r="AY1209" s="73"/>
      <c r="AZ1209" s="20">
        <v>468112</v>
      </c>
      <c r="BA1209" s="20">
        <v>32575</v>
      </c>
      <c r="BB1209" s="19">
        <v>500687</v>
      </c>
      <c r="BC1209" s="19">
        <f t="shared" si="74"/>
        <v>4545186</v>
      </c>
      <c r="BE1209" s="20">
        <v>70994</v>
      </c>
      <c r="BF1209" s="21">
        <f t="shared" si="75"/>
        <v>4474192</v>
      </c>
      <c r="BH1209" s="73"/>
      <c r="BI1209" s="73"/>
      <c r="BJ1209" s="73"/>
      <c r="BK1209" s="73"/>
      <c r="BL1209" s="73"/>
      <c r="BM1209" s="73"/>
      <c r="BN1209" s="73"/>
    </row>
    <row r="1210" spans="1:66" ht="22.5" customHeight="1" x14ac:dyDescent="0.2">
      <c r="A1210" s="125" t="s">
        <v>3027</v>
      </c>
      <c r="B1210" s="126" t="s">
        <v>2997</v>
      </c>
      <c r="C1210" s="136" t="s">
        <v>1291</v>
      </c>
      <c r="D1210" s="129">
        <v>6</v>
      </c>
      <c r="E1210" s="130" t="s">
        <v>3561</v>
      </c>
      <c r="F1210" s="19">
        <v>160333</v>
      </c>
      <c r="G1210" s="20">
        <v>43992</v>
      </c>
      <c r="H1210" s="20">
        <v>55860</v>
      </c>
      <c r="I1210" s="20">
        <v>0</v>
      </c>
      <c r="J1210" s="20">
        <v>0</v>
      </c>
      <c r="K1210" s="20">
        <v>0</v>
      </c>
      <c r="L1210" s="20">
        <v>0</v>
      </c>
      <c r="M1210" s="20">
        <v>4157</v>
      </c>
      <c r="N1210" s="20">
        <v>2660</v>
      </c>
      <c r="O1210" s="20">
        <v>3404</v>
      </c>
      <c r="P1210" s="20">
        <v>49285</v>
      </c>
      <c r="Q1210" s="20">
        <v>17246</v>
      </c>
      <c r="R1210" s="20">
        <v>47610</v>
      </c>
      <c r="S1210" s="20">
        <v>8037</v>
      </c>
      <c r="T1210" s="21">
        <v>11573</v>
      </c>
      <c r="U1210" s="54">
        <v>2856</v>
      </c>
      <c r="V1210" s="20">
        <v>6678</v>
      </c>
      <c r="W1210" s="20">
        <v>10148</v>
      </c>
      <c r="X1210" s="20">
        <v>0</v>
      </c>
      <c r="Y1210" s="21">
        <v>0</v>
      </c>
      <c r="Z1210" s="20">
        <v>73038</v>
      </c>
      <c r="AA1210" s="21">
        <v>12870</v>
      </c>
      <c r="AB1210" s="32">
        <v>0</v>
      </c>
      <c r="AC1210" s="20">
        <v>163929</v>
      </c>
      <c r="AD1210" s="20">
        <v>181324</v>
      </c>
      <c r="AE1210" s="20">
        <v>242695</v>
      </c>
      <c r="AF1210" s="20">
        <v>111734</v>
      </c>
      <c r="AG1210" s="20">
        <v>44809</v>
      </c>
      <c r="AH1210" s="20">
        <v>56291</v>
      </c>
      <c r="AI1210" s="21">
        <v>43332</v>
      </c>
      <c r="AJ1210" s="25">
        <v>21080</v>
      </c>
      <c r="AK1210" s="25">
        <v>35898</v>
      </c>
      <c r="AL1210" s="25">
        <v>9320</v>
      </c>
      <c r="AM1210" s="22">
        <v>13087</v>
      </c>
      <c r="AN1210" s="20">
        <v>145419</v>
      </c>
      <c r="AO1210" s="20">
        <v>9830</v>
      </c>
      <c r="AP1210" s="54">
        <v>1588495</v>
      </c>
      <c r="AQ1210" s="25">
        <v>70650</v>
      </c>
      <c r="AR1210" s="25">
        <v>153326</v>
      </c>
      <c r="AS1210" s="54">
        <v>75582</v>
      </c>
      <c r="AT1210" s="54">
        <v>49636</v>
      </c>
      <c r="AU1210" s="54">
        <v>54173</v>
      </c>
      <c r="AV1210" s="25">
        <f t="shared" si="72"/>
        <v>403367</v>
      </c>
      <c r="AW1210" s="165">
        <v>345128</v>
      </c>
      <c r="AX1210" s="98">
        <f t="shared" si="73"/>
        <v>2336990</v>
      </c>
      <c r="AY1210" s="73"/>
      <c r="AZ1210" s="20">
        <v>281023</v>
      </c>
      <c r="BA1210" s="20">
        <v>43957</v>
      </c>
      <c r="BB1210" s="19">
        <v>324980</v>
      </c>
      <c r="BC1210" s="19">
        <f t="shared" si="74"/>
        <v>2661970</v>
      </c>
      <c r="BE1210" s="20">
        <v>24244</v>
      </c>
      <c r="BF1210" s="21">
        <f t="shared" si="75"/>
        <v>2637726</v>
      </c>
      <c r="BH1210" s="73"/>
      <c r="BI1210" s="73"/>
      <c r="BJ1210" s="73"/>
      <c r="BK1210" s="73"/>
      <c r="BL1210" s="73"/>
      <c r="BM1210" s="73"/>
      <c r="BN1210" s="73"/>
    </row>
    <row r="1211" spans="1:66" ht="22.5" customHeight="1" x14ac:dyDescent="0.2">
      <c r="A1211" s="125" t="s">
        <v>3028</v>
      </c>
      <c r="B1211" s="126" t="s">
        <v>2997</v>
      </c>
      <c r="C1211" s="136" t="s">
        <v>1292</v>
      </c>
      <c r="D1211" s="129">
        <v>6</v>
      </c>
      <c r="E1211" s="130" t="s">
        <v>3561</v>
      </c>
      <c r="F1211" s="19">
        <v>28589</v>
      </c>
      <c r="G1211" s="20">
        <v>14331</v>
      </c>
      <c r="H1211" s="20">
        <v>19000</v>
      </c>
      <c r="I1211" s="20">
        <v>0</v>
      </c>
      <c r="J1211" s="20">
        <v>0</v>
      </c>
      <c r="K1211" s="20">
        <v>0</v>
      </c>
      <c r="L1211" s="20">
        <v>0</v>
      </c>
      <c r="M1211" s="20">
        <v>0</v>
      </c>
      <c r="N1211" s="20">
        <v>329</v>
      </c>
      <c r="O1211" s="20">
        <v>0</v>
      </c>
      <c r="P1211" s="20">
        <v>4826</v>
      </c>
      <c r="Q1211" s="20">
        <v>5510</v>
      </c>
      <c r="R1211" s="20">
        <v>6570</v>
      </c>
      <c r="S1211" s="20">
        <v>3572</v>
      </c>
      <c r="T1211" s="21">
        <v>11573</v>
      </c>
      <c r="U1211" s="54">
        <v>378</v>
      </c>
      <c r="V1211" s="20">
        <v>4452</v>
      </c>
      <c r="W1211" s="20">
        <v>10148</v>
      </c>
      <c r="X1211" s="20">
        <v>0</v>
      </c>
      <c r="Y1211" s="21">
        <v>0</v>
      </c>
      <c r="Z1211" s="20">
        <v>13519</v>
      </c>
      <c r="AA1211" s="21">
        <v>2145</v>
      </c>
      <c r="AB1211" s="32">
        <v>0</v>
      </c>
      <c r="AC1211" s="20">
        <v>26564</v>
      </c>
      <c r="AD1211" s="20">
        <v>43204</v>
      </c>
      <c r="AE1211" s="20">
        <v>52978</v>
      </c>
      <c r="AF1211" s="20">
        <v>15376</v>
      </c>
      <c r="AG1211" s="20">
        <v>6265</v>
      </c>
      <c r="AH1211" s="20">
        <v>7783</v>
      </c>
      <c r="AI1211" s="21">
        <v>57462</v>
      </c>
      <c r="AJ1211" s="25">
        <v>2973</v>
      </c>
      <c r="AK1211" s="25">
        <v>8408</v>
      </c>
      <c r="AL1211" s="25">
        <v>2501</v>
      </c>
      <c r="AM1211" s="22">
        <v>2786</v>
      </c>
      <c r="AN1211" s="20">
        <v>49171</v>
      </c>
      <c r="AO1211" s="20">
        <v>7032</v>
      </c>
      <c r="AP1211" s="54">
        <v>407445</v>
      </c>
      <c r="AQ1211" s="25">
        <v>38231</v>
      </c>
      <c r="AR1211" s="25">
        <v>70853</v>
      </c>
      <c r="AS1211" s="54">
        <v>31463</v>
      </c>
      <c r="AT1211" s="54">
        <v>71148</v>
      </c>
      <c r="AU1211" s="54">
        <v>20351</v>
      </c>
      <c r="AV1211" s="25">
        <f t="shared" si="72"/>
        <v>232046</v>
      </c>
      <c r="AW1211" s="165">
        <v>108559</v>
      </c>
      <c r="AX1211" s="98">
        <f t="shared" si="73"/>
        <v>748050</v>
      </c>
      <c r="AY1211" s="73"/>
      <c r="AZ1211" s="20">
        <v>90093</v>
      </c>
      <c r="BA1211" s="20">
        <v>27338</v>
      </c>
      <c r="BB1211" s="19">
        <v>117431</v>
      </c>
      <c r="BC1211" s="19">
        <f t="shared" si="74"/>
        <v>865481</v>
      </c>
      <c r="BE1211" s="20">
        <v>6684</v>
      </c>
      <c r="BF1211" s="21">
        <f t="shared" si="75"/>
        <v>858797</v>
      </c>
      <c r="BH1211" s="73"/>
      <c r="BI1211" s="73"/>
      <c r="BJ1211" s="73"/>
      <c r="BK1211" s="73"/>
      <c r="BL1211" s="73"/>
      <c r="BM1211" s="73"/>
      <c r="BN1211" s="73"/>
    </row>
    <row r="1212" spans="1:66" ht="22.5" customHeight="1" x14ac:dyDescent="0.2">
      <c r="A1212" s="125" t="s">
        <v>3029</v>
      </c>
      <c r="B1212" s="126" t="s">
        <v>2997</v>
      </c>
      <c r="C1212" s="136" t="s">
        <v>1293</v>
      </c>
      <c r="D1212" s="129">
        <v>6</v>
      </c>
      <c r="E1212" s="130" t="s">
        <v>3561</v>
      </c>
      <c r="F1212" s="19">
        <v>63791</v>
      </c>
      <c r="G1212" s="20">
        <v>14260</v>
      </c>
      <c r="H1212" s="20">
        <v>26030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621</v>
      </c>
      <c r="O1212" s="20">
        <v>0</v>
      </c>
      <c r="P1212" s="20">
        <v>16496</v>
      </c>
      <c r="Q1212" s="20">
        <v>4706</v>
      </c>
      <c r="R1212" s="20">
        <v>13770</v>
      </c>
      <c r="S1212" s="20">
        <v>9823</v>
      </c>
      <c r="T1212" s="21">
        <v>11573</v>
      </c>
      <c r="U1212" s="54">
        <v>12852</v>
      </c>
      <c r="V1212" s="20">
        <v>6678</v>
      </c>
      <c r="W1212" s="20">
        <v>13192</v>
      </c>
      <c r="X1212" s="20">
        <v>0</v>
      </c>
      <c r="Y1212" s="21">
        <v>0</v>
      </c>
      <c r="Z1212" s="20">
        <v>32424</v>
      </c>
      <c r="AA1212" s="21">
        <v>15730</v>
      </c>
      <c r="AB1212" s="32">
        <v>0</v>
      </c>
      <c r="AC1212" s="20">
        <v>44265</v>
      </c>
      <c r="AD1212" s="20">
        <v>66779</v>
      </c>
      <c r="AE1212" s="20">
        <v>100931</v>
      </c>
      <c r="AF1212" s="20">
        <v>27370</v>
      </c>
      <c r="AG1212" s="20">
        <v>16907</v>
      </c>
      <c r="AH1212" s="20">
        <v>14299</v>
      </c>
      <c r="AI1212" s="21">
        <v>103149</v>
      </c>
      <c r="AJ1212" s="25">
        <v>5612</v>
      </c>
      <c r="AK1212" s="25">
        <v>16077</v>
      </c>
      <c r="AL1212" s="25">
        <v>4219</v>
      </c>
      <c r="AM1212" s="22">
        <v>5236</v>
      </c>
      <c r="AN1212" s="20">
        <v>83431</v>
      </c>
      <c r="AO1212" s="20">
        <v>23872</v>
      </c>
      <c r="AP1212" s="54">
        <v>754093</v>
      </c>
      <c r="AQ1212" s="25">
        <v>59726</v>
      </c>
      <c r="AR1212" s="25">
        <v>122890</v>
      </c>
      <c r="AS1212" s="54">
        <v>35868</v>
      </c>
      <c r="AT1212" s="54">
        <v>62985</v>
      </c>
      <c r="AU1212" s="54">
        <v>27808</v>
      </c>
      <c r="AV1212" s="25">
        <f t="shared" si="72"/>
        <v>309277</v>
      </c>
      <c r="AW1212" s="165">
        <v>242781</v>
      </c>
      <c r="AX1212" s="98">
        <f t="shared" si="73"/>
        <v>1306151</v>
      </c>
      <c r="AY1212" s="73"/>
      <c r="AZ1212" s="20">
        <v>120732</v>
      </c>
      <c r="BA1212" s="20">
        <v>94986</v>
      </c>
      <c r="BB1212" s="19">
        <v>215718</v>
      </c>
      <c r="BC1212" s="19">
        <f t="shared" si="74"/>
        <v>1521869</v>
      </c>
      <c r="BE1212" s="20">
        <v>11524</v>
      </c>
      <c r="BF1212" s="21">
        <f t="shared" si="75"/>
        <v>1510345</v>
      </c>
      <c r="BH1212" s="73"/>
      <c r="BI1212" s="73"/>
      <c r="BJ1212" s="73"/>
      <c r="BK1212" s="73"/>
      <c r="BL1212" s="73"/>
      <c r="BM1212" s="73"/>
      <c r="BN1212" s="73"/>
    </row>
    <row r="1213" spans="1:66" ht="22.5" customHeight="1" x14ac:dyDescent="0.2">
      <c r="A1213" s="125" t="s">
        <v>3030</v>
      </c>
      <c r="B1213" s="126" t="s">
        <v>2997</v>
      </c>
      <c r="C1213" s="136" t="s">
        <v>1294</v>
      </c>
      <c r="D1213" s="129">
        <v>6</v>
      </c>
      <c r="E1213" s="130" t="s">
        <v>3561</v>
      </c>
      <c r="F1213" s="19">
        <v>33810</v>
      </c>
      <c r="G1213" s="20">
        <v>18395</v>
      </c>
      <c r="H1213" s="20">
        <v>17290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188</v>
      </c>
      <c r="O1213" s="20">
        <v>0</v>
      </c>
      <c r="P1213" s="20">
        <v>9</v>
      </c>
      <c r="Q1213" s="20">
        <v>1902</v>
      </c>
      <c r="R1213" s="20">
        <v>495</v>
      </c>
      <c r="S1213" s="20">
        <v>9823</v>
      </c>
      <c r="T1213" s="21">
        <v>11573</v>
      </c>
      <c r="U1213" s="54">
        <v>42</v>
      </c>
      <c r="V1213" s="20">
        <v>2226</v>
      </c>
      <c r="W1213" s="20">
        <v>10148</v>
      </c>
      <c r="X1213" s="20">
        <v>0</v>
      </c>
      <c r="Y1213" s="21">
        <v>0</v>
      </c>
      <c r="Z1213" s="20">
        <v>21223</v>
      </c>
      <c r="AA1213" s="21">
        <v>0</v>
      </c>
      <c r="AB1213" s="32">
        <v>0</v>
      </c>
      <c r="AC1213" s="20">
        <v>9196</v>
      </c>
      <c r="AD1213" s="20">
        <v>26417</v>
      </c>
      <c r="AE1213" s="20">
        <v>27082</v>
      </c>
      <c r="AF1213" s="20">
        <v>9660</v>
      </c>
      <c r="AG1213" s="20">
        <v>8730</v>
      </c>
      <c r="AH1213" s="20">
        <v>3892</v>
      </c>
      <c r="AI1213" s="21">
        <v>74889</v>
      </c>
      <c r="AJ1213" s="25">
        <v>1704</v>
      </c>
      <c r="AK1213" s="25">
        <v>7242</v>
      </c>
      <c r="AL1213" s="25">
        <v>2116</v>
      </c>
      <c r="AM1213" s="22">
        <v>2185</v>
      </c>
      <c r="AN1213" s="20">
        <v>43991</v>
      </c>
      <c r="AO1213" s="20">
        <v>18727</v>
      </c>
      <c r="AP1213" s="54">
        <v>362955</v>
      </c>
      <c r="AQ1213" s="25">
        <v>24088</v>
      </c>
      <c r="AR1213" s="25">
        <v>38162</v>
      </c>
      <c r="AS1213" s="54">
        <v>26756</v>
      </c>
      <c r="AT1213" s="54">
        <v>81453</v>
      </c>
      <c r="AU1213" s="54">
        <v>17786</v>
      </c>
      <c r="AV1213" s="25">
        <f t="shared" si="72"/>
        <v>188245</v>
      </c>
      <c r="AW1213" s="165">
        <v>195207</v>
      </c>
      <c r="AX1213" s="98">
        <f t="shared" si="73"/>
        <v>746407</v>
      </c>
      <c r="AY1213" s="73"/>
      <c r="AZ1213" s="20">
        <v>73632</v>
      </c>
      <c r="BA1213" s="20">
        <v>82455</v>
      </c>
      <c r="BB1213" s="19">
        <v>156087</v>
      </c>
      <c r="BC1213" s="19">
        <f t="shared" si="74"/>
        <v>902494</v>
      </c>
      <c r="BE1213" s="20">
        <v>6684</v>
      </c>
      <c r="BF1213" s="21">
        <f t="shared" si="75"/>
        <v>895810</v>
      </c>
      <c r="BH1213" s="73"/>
      <c r="BI1213" s="73"/>
      <c r="BJ1213" s="73"/>
      <c r="BK1213" s="73"/>
      <c r="BL1213" s="73"/>
      <c r="BM1213" s="73"/>
      <c r="BN1213" s="73"/>
    </row>
    <row r="1214" spans="1:66" ht="22.5" customHeight="1" x14ac:dyDescent="0.2">
      <c r="A1214" s="125" t="s">
        <v>3031</v>
      </c>
      <c r="B1214" s="126" t="s">
        <v>2997</v>
      </c>
      <c r="C1214" s="136" t="s">
        <v>1295</v>
      </c>
      <c r="D1214" s="129">
        <v>6</v>
      </c>
      <c r="E1214" s="130" t="s">
        <v>3561</v>
      </c>
      <c r="F1214" s="19">
        <v>186392</v>
      </c>
      <c r="G1214" s="20">
        <v>62388</v>
      </c>
      <c r="H1214" s="20">
        <v>93670</v>
      </c>
      <c r="I1214" s="20">
        <v>0</v>
      </c>
      <c r="J1214" s="20">
        <v>0</v>
      </c>
      <c r="K1214" s="20">
        <v>0</v>
      </c>
      <c r="L1214" s="20">
        <v>0</v>
      </c>
      <c r="M1214" s="20">
        <v>0</v>
      </c>
      <c r="N1214" s="20">
        <v>1616</v>
      </c>
      <c r="O1214" s="20">
        <v>0</v>
      </c>
      <c r="P1214" s="20">
        <v>78</v>
      </c>
      <c r="Q1214" s="20">
        <v>12250</v>
      </c>
      <c r="R1214" s="20">
        <v>69750</v>
      </c>
      <c r="S1214" s="20">
        <v>11609</v>
      </c>
      <c r="T1214" s="21">
        <v>23146</v>
      </c>
      <c r="U1214" s="54">
        <v>20034</v>
      </c>
      <c r="V1214" s="20">
        <v>5565</v>
      </c>
      <c r="W1214" s="20">
        <v>10148</v>
      </c>
      <c r="X1214" s="20">
        <v>0</v>
      </c>
      <c r="Y1214" s="21">
        <v>0</v>
      </c>
      <c r="Z1214" s="20">
        <v>100341</v>
      </c>
      <c r="AA1214" s="21">
        <v>0</v>
      </c>
      <c r="AB1214" s="32">
        <v>48280</v>
      </c>
      <c r="AC1214" s="20">
        <v>131520</v>
      </c>
      <c r="AD1214" s="20">
        <v>145757</v>
      </c>
      <c r="AE1214" s="20">
        <v>175826</v>
      </c>
      <c r="AF1214" s="20">
        <v>64239</v>
      </c>
      <c r="AG1214" s="20">
        <v>52830</v>
      </c>
      <c r="AH1214" s="20">
        <v>32761</v>
      </c>
      <c r="AI1214" s="21">
        <v>260934</v>
      </c>
      <c r="AJ1214" s="25">
        <v>14608</v>
      </c>
      <c r="AK1214" s="25">
        <v>34254</v>
      </c>
      <c r="AL1214" s="25">
        <v>8166</v>
      </c>
      <c r="AM1214" s="22">
        <v>11262</v>
      </c>
      <c r="AN1214" s="20">
        <v>147938</v>
      </c>
      <c r="AO1214" s="20">
        <v>87289</v>
      </c>
      <c r="AP1214" s="54">
        <v>1812651</v>
      </c>
      <c r="AQ1214" s="25">
        <v>58640</v>
      </c>
      <c r="AR1214" s="25">
        <v>132433</v>
      </c>
      <c r="AS1214" s="54">
        <v>73728</v>
      </c>
      <c r="AT1214" s="54">
        <v>54223</v>
      </c>
      <c r="AU1214" s="54">
        <v>45803</v>
      </c>
      <c r="AV1214" s="25">
        <f t="shared" si="72"/>
        <v>364827</v>
      </c>
      <c r="AW1214" s="165">
        <v>618586</v>
      </c>
      <c r="AX1214" s="98">
        <f t="shared" si="73"/>
        <v>2796064</v>
      </c>
      <c r="AY1214" s="73"/>
      <c r="AZ1214" s="20">
        <v>215356</v>
      </c>
      <c r="BA1214" s="20">
        <v>364031</v>
      </c>
      <c r="BB1214" s="19">
        <v>579387</v>
      </c>
      <c r="BC1214" s="19">
        <f t="shared" si="74"/>
        <v>3375451</v>
      </c>
      <c r="BE1214" s="20">
        <v>32284</v>
      </c>
      <c r="BF1214" s="21">
        <f t="shared" si="75"/>
        <v>3343167</v>
      </c>
      <c r="BH1214" s="73"/>
      <c r="BI1214" s="73"/>
      <c r="BJ1214" s="73"/>
      <c r="BK1214" s="73"/>
      <c r="BL1214" s="73"/>
      <c r="BM1214" s="73"/>
      <c r="BN1214" s="73"/>
    </row>
    <row r="1215" spans="1:66" ht="22.5" customHeight="1" x14ac:dyDescent="0.2">
      <c r="A1215" s="125" t="s">
        <v>3032</v>
      </c>
      <c r="B1215" s="126" t="s">
        <v>2997</v>
      </c>
      <c r="C1215" s="136" t="s">
        <v>1296</v>
      </c>
      <c r="D1215" s="129">
        <v>6</v>
      </c>
      <c r="E1215" s="130" t="s">
        <v>3561</v>
      </c>
      <c r="F1215" s="19">
        <v>42079</v>
      </c>
      <c r="G1215" s="20">
        <v>15757</v>
      </c>
      <c r="H1215" s="20">
        <v>12920</v>
      </c>
      <c r="I1215" s="20">
        <v>0</v>
      </c>
      <c r="J1215" s="20">
        <v>0</v>
      </c>
      <c r="K1215" s="20">
        <v>0</v>
      </c>
      <c r="L1215" s="20">
        <v>0</v>
      </c>
      <c r="M1215" s="20">
        <v>0</v>
      </c>
      <c r="N1215" s="20">
        <v>398</v>
      </c>
      <c r="O1215" s="20">
        <v>0</v>
      </c>
      <c r="P1215" s="20">
        <v>19</v>
      </c>
      <c r="Q1215" s="20">
        <v>3493</v>
      </c>
      <c r="R1215" s="20">
        <v>6930</v>
      </c>
      <c r="S1215" s="20">
        <v>5358</v>
      </c>
      <c r="T1215" s="21">
        <v>11573</v>
      </c>
      <c r="U1215" s="54">
        <v>6174</v>
      </c>
      <c r="V1215" s="20">
        <v>3339</v>
      </c>
      <c r="W1215" s="20">
        <v>10148</v>
      </c>
      <c r="X1215" s="20">
        <v>0</v>
      </c>
      <c r="Y1215" s="21">
        <v>0</v>
      </c>
      <c r="Z1215" s="20">
        <v>22368</v>
      </c>
      <c r="AA1215" s="21">
        <v>0</v>
      </c>
      <c r="AB1215" s="32">
        <v>0</v>
      </c>
      <c r="AC1215" s="20">
        <v>25567</v>
      </c>
      <c r="AD1215" s="20">
        <v>42348</v>
      </c>
      <c r="AE1215" s="20">
        <v>62750</v>
      </c>
      <c r="AF1215" s="20">
        <v>18354</v>
      </c>
      <c r="AG1215" s="20">
        <v>8961</v>
      </c>
      <c r="AH1215" s="20">
        <v>7059</v>
      </c>
      <c r="AI1215" s="21">
        <v>57933</v>
      </c>
      <c r="AJ1215" s="25">
        <v>3594</v>
      </c>
      <c r="AK1215" s="25">
        <v>13014</v>
      </c>
      <c r="AL1215" s="25">
        <v>2684</v>
      </c>
      <c r="AM1215" s="22">
        <v>4213</v>
      </c>
      <c r="AN1215" s="20">
        <v>68067</v>
      </c>
      <c r="AO1215" s="20">
        <v>14883</v>
      </c>
      <c r="AP1215" s="54">
        <v>469983</v>
      </c>
      <c r="AQ1215" s="25">
        <v>54210</v>
      </c>
      <c r="AR1215" s="25">
        <v>74195</v>
      </c>
      <c r="AS1215" s="54">
        <v>31730</v>
      </c>
      <c r="AT1215" s="54">
        <v>77840</v>
      </c>
      <c r="AU1215" s="54">
        <v>21380</v>
      </c>
      <c r="AV1215" s="25">
        <f t="shared" si="72"/>
        <v>259355</v>
      </c>
      <c r="AW1215" s="165">
        <v>221082</v>
      </c>
      <c r="AX1215" s="98">
        <f t="shared" si="73"/>
        <v>950420</v>
      </c>
      <c r="AY1215" s="73"/>
      <c r="AZ1215" s="20">
        <v>97297</v>
      </c>
      <c r="BA1215" s="20">
        <v>69681</v>
      </c>
      <c r="BB1215" s="19">
        <v>166978</v>
      </c>
      <c r="BC1215" s="19">
        <f t="shared" si="74"/>
        <v>1117398</v>
      </c>
      <c r="BE1215" s="20">
        <v>10401</v>
      </c>
      <c r="BF1215" s="21">
        <f t="shared" si="75"/>
        <v>1106997</v>
      </c>
      <c r="BH1215" s="73"/>
      <c r="BI1215" s="73"/>
      <c r="BJ1215" s="73"/>
      <c r="BK1215" s="73"/>
      <c r="BL1215" s="73"/>
      <c r="BM1215" s="73"/>
      <c r="BN1215" s="73"/>
    </row>
    <row r="1216" spans="1:66" ht="22.5" customHeight="1" x14ac:dyDescent="0.2">
      <c r="A1216" s="125" t="s">
        <v>3033</v>
      </c>
      <c r="B1216" s="126" t="s">
        <v>2997</v>
      </c>
      <c r="C1216" s="136" t="s">
        <v>1297</v>
      </c>
      <c r="D1216" s="129">
        <v>6</v>
      </c>
      <c r="E1216" s="130" t="s">
        <v>3561</v>
      </c>
      <c r="F1216" s="19">
        <v>41803</v>
      </c>
      <c r="G1216" s="20">
        <v>15543</v>
      </c>
      <c r="H1216" s="20">
        <v>13490</v>
      </c>
      <c r="I1216" s="20">
        <v>0</v>
      </c>
      <c r="J1216" s="20">
        <v>0</v>
      </c>
      <c r="K1216" s="20">
        <v>0</v>
      </c>
      <c r="L1216" s="20">
        <v>0</v>
      </c>
      <c r="M1216" s="20">
        <v>0</v>
      </c>
      <c r="N1216" s="20">
        <v>234</v>
      </c>
      <c r="O1216" s="20">
        <v>0</v>
      </c>
      <c r="P1216" s="20">
        <v>11</v>
      </c>
      <c r="Q1216" s="20">
        <v>1777</v>
      </c>
      <c r="R1216" s="20">
        <v>315</v>
      </c>
      <c r="S1216" s="20">
        <v>1786</v>
      </c>
      <c r="T1216" s="21">
        <v>11573</v>
      </c>
      <c r="U1216" s="54">
        <v>6006</v>
      </c>
      <c r="V1216" s="20">
        <v>1113</v>
      </c>
      <c r="W1216" s="20">
        <v>10148</v>
      </c>
      <c r="X1216" s="20">
        <v>0</v>
      </c>
      <c r="Y1216" s="21">
        <v>0</v>
      </c>
      <c r="Z1216" s="20">
        <v>26401</v>
      </c>
      <c r="AA1216" s="21">
        <v>0</v>
      </c>
      <c r="AB1216" s="32">
        <v>0</v>
      </c>
      <c r="AC1216" s="20">
        <v>16205</v>
      </c>
      <c r="AD1216" s="20">
        <v>28237</v>
      </c>
      <c r="AE1216" s="20">
        <v>25128</v>
      </c>
      <c r="AF1216" s="20">
        <v>11995</v>
      </c>
      <c r="AG1216" s="20">
        <v>10853</v>
      </c>
      <c r="AH1216" s="20">
        <v>543</v>
      </c>
      <c r="AI1216" s="21">
        <v>93729</v>
      </c>
      <c r="AJ1216" s="25">
        <v>2120</v>
      </c>
      <c r="AK1216" s="25">
        <v>9408</v>
      </c>
      <c r="AL1216" s="25">
        <v>2244</v>
      </c>
      <c r="AM1216" s="22">
        <v>2838</v>
      </c>
      <c r="AN1216" s="20">
        <v>52341</v>
      </c>
      <c r="AO1216" s="20">
        <v>34327</v>
      </c>
      <c r="AP1216" s="54">
        <v>420168</v>
      </c>
      <c r="AQ1216" s="25">
        <v>26623</v>
      </c>
      <c r="AR1216" s="25">
        <v>52737</v>
      </c>
      <c r="AS1216" s="54">
        <v>27628</v>
      </c>
      <c r="AT1216" s="54">
        <v>87553</v>
      </c>
      <c r="AU1216" s="54">
        <v>17051</v>
      </c>
      <c r="AV1216" s="25">
        <f t="shared" si="72"/>
        <v>211592</v>
      </c>
      <c r="AW1216" s="165">
        <v>146487</v>
      </c>
      <c r="AX1216" s="98">
        <f t="shared" si="73"/>
        <v>778247</v>
      </c>
      <c r="AY1216" s="73"/>
      <c r="AZ1216" s="20">
        <v>79508</v>
      </c>
      <c r="BA1216" s="20">
        <v>145838</v>
      </c>
      <c r="BB1216" s="19">
        <v>225346</v>
      </c>
      <c r="BC1216" s="19">
        <f t="shared" si="74"/>
        <v>1003593</v>
      </c>
      <c r="BE1216" s="20">
        <v>7481</v>
      </c>
      <c r="BF1216" s="21">
        <f t="shared" si="75"/>
        <v>996112</v>
      </c>
      <c r="BH1216" s="73"/>
      <c r="BI1216" s="73"/>
      <c r="BJ1216" s="73"/>
      <c r="BK1216" s="73"/>
      <c r="BL1216" s="73"/>
      <c r="BM1216" s="73"/>
      <c r="BN1216" s="73"/>
    </row>
    <row r="1217" spans="1:66" ht="22.5" customHeight="1" x14ac:dyDescent="0.2">
      <c r="A1217" s="125" t="s">
        <v>3034</v>
      </c>
      <c r="B1217" s="126" t="s">
        <v>2997</v>
      </c>
      <c r="C1217" s="136" t="s">
        <v>927</v>
      </c>
      <c r="D1217" s="129">
        <v>6</v>
      </c>
      <c r="E1217" s="130" t="s">
        <v>3561</v>
      </c>
      <c r="F1217" s="19">
        <v>76176</v>
      </c>
      <c r="G1217" s="20">
        <v>25597</v>
      </c>
      <c r="H1217" s="20">
        <v>15390</v>
      </c>
      <c r="I1217" s="20">
        <v>0</v>
      </c>
      <c r="J1217" s="20">
        <v>0</v>
      </c>
      <c r="K1217" s="20">
        <v>0</v>
      </c>
      <c r="L1217" s="20">
        <v>0</v>
      </c>
      <c r="M1217" s="20">
        <v>0</v>
      </c>
      <c r="N1217" s="20">
        <v>610</v>
      </c>
      <c r="O1217" s="20">
        <v>0</v>
      </c>
      <c r="P1217" s="20">
        <v>33</v>
      </c>
      <c r="Q1217" s="20">
        <v>4626</v>
      </c>
      <c r="R1217" s="20">
        <v>13095</v>
      </c>
      <c r="S1217" s="20">
        <v>4465</v>
      </c>
      <c r="T1217" s="21">
        <v>11573</v>
      </c>
      <c r="U1217" s="54">
        <v>12474</v>
      </c>
      <c r="V1217" s="20">
        <v>3339</v>
      </c>
      <c r="W1217" s="20">
        <v>10148</v>
      </c>
      <c r="X1217" s="20">
        <v>0</v>
      </c>
      <c r="Y1217" s="21">
        <v>0</v>
      </c>
      <c r="Z1217" s="20">
        <v>43479</v>
      </c>
      <c r="AA1217" s="21">
        <v>0</v>
      </c>
      <c r="AB1217" s="32">
        <v>0</v>
      </c>
      <c r="AC1217" s="20">
        <v>47949</v>
      </c>
      <c r="AD1217" s="20">
        <v>82377</v>
      </c>
      <c r="AE1217" s="20">
        <v>78734</v>
      </c>
      <c r="AF1217" s="20">
        <v>34052</v>
      </c>
      <c r="AG1217" s="20">
        <v>17379</v>
      </c>
      <c r="AH1217" s="20">
        <v>9412</v>
      </c>
      <c r="AI1217" s="21">
        <v>138003</v>
      </c>
      <c r="AJ1217" s="25">
        <v>5516</v>
      </c>
      <c r="AK1217" s="25">
        <v>19194</v>
      </c>
      <c r="AL1217" s="25">
        <v>5666</v>
      </c>
      <c r="AM1217" s="22">
        <v>6092</v>
      </c>
      <c r="AN1217" s="20">
        <v>85980</v>
      </c>
      <c r="AO1217" s="20">
        <v>36798</v>
      </c>
      <c r="AP1217" s="54">
        <v>788157</v>
      </c>
      <c r="AQ1217" s="25">
        <v>55721</v>
      </c>
      <c r="AR1217" s="25">
        <v>149807</v>
      </c>
      <c r="AS1217" s="54">
        <v>41317</v>
      </c>
      <c r="AT1217" s="54">
        <v>90910</v>
      </c>
      <c r="AU1217" s="54">
        <v>28850</v>
      </c>
      <c r="AV1217" s="25">
        <f t="shared" si="72"/>
        <v>366605</v>
      </c>
      <c r="AW1217" s="165">
        <v>257618</v>
      </c>
      <c r="AX1217" s="98">
        <f t="shared" si="73"/>
        <v>1412380</v>
      </c>
      <c r="AY1217" s="73"/>
      <c r="AZ1217" s="20">
        <v>119617</v>
      </c>
      <c r="BA1217" s="20">
        <v>148203</v>
      </c>
      <c r="BB1217" s="19">
        <v>267820</v>
      </c>
      <c r="BC1217" s="19">
        <f t="shared" si="74"/>
        <v>1680200</v>
      </c>
      <c r="BE1217" s="20">
        <v>15569</v>
      </c>
      <c r="BF1217" s="21">
        <f t="shared" si="75"/>
        <v>1664631</v>
      </c>
      <c r="BH1217" s="73"/>
      <c r="BI1217" s="73"/>
      <c r="BJ1217" s="73"/>
      <c r="BK1217" s="73"/>
      <c r="BL1217" s="73"/>
      <c r="BM1217" s="73"/>
      <c r="BN1217" s="73"/>
    </row>
    <row r="1218" spans="1:66" ht="22.5" customHeight="1" x14ac:dyDescent="0.2">
      <c r="A1218" s="125" t="s">
        <v>3035</v>
      </c>
      <c r="B1218" s="126" t="s">
        <v>2997</v>
      </c>
      <c r="C1218" s="136" t="s">
        <v>1298</v>
      </c>
      <c r="D1218" s="129">
        <v>6</v>
      </c>
      <c r="E1218" s="130" t="s">
        <v>3561</v>
      </c>
      <c r="F1218" s="19">
        <v>70334</v>
      </c>
      <c r="G1218" s="20">
        <v>24527</v>
      </c>
      <c r="H1218" s="20">
        <v>19950</v>
      </c>
      <c r="I1218" s="20">
        <v>0</v>
      </c>
      <c r="J1218" s="20">
        <v>0</v>
      </c>
      <c r="K1218" s="20">
        <v>0</v>
      </c>
      <c r="L1218" s="20">
        <v>0</v>
      </c>
      <c r="M1218" s="20">
        <v>0</v>
      </c>
      <c r="N1218" s="20">
        <v>793</v>
      </c>
      <c r="O1218" s="20">
        <v>0</v>
      </c>
      <c r="P1218" s="20">
        <v>44</v>
      </c>
      <c r="Q1218" s="20">
        <v>6135</v>
      </c>
      <c r="R1218" s="20">
        <v>13320</v>
      </c>
      <c r="S1218" s="20">
        <v>7144</v>
      </c>
      <c r="T1218" s="21">
        <v>11573</v>
      </c>
      <c r="U1218" s="54">
        <v>6804</v>
      </c>
      <c r="V1218" s="20">
        <v>5565</v>
      </c>
      <c r="W1218" s="20">
        <v>10148</v>
      </c>
      <c r="X1218" s="20">
        <v>0</v>
      </c>
      <c r="Y1218" s="21">
        <v>0</v>
      </c>
      <c r="Z1218" s="20">
        <v>34545</v>
      </c>
      <c r="AA1218" s="21">
        <v>13585</v>
      </c>
      <c r="AB1218" s="32">
        <v>0</v>
      </c>
      <c r="AC1218" s="20">
        <v>50580</v>
      </c>
      <c r="AD1218" s="20">
        <v>95681</v>
      </c>
      <c r="AE1218" s="20">
        <v>123476</v>
      </c>
      <c r="AF1218" s="20">
        <v>42343</v>
      </c>
      <c r="AG1218" s="20">
        <v>13624</v>
      </c>
      <c r="AH1218" s="20">
        <v>14571</v>
      </c>
      <c r="AI1218" s="21">
        <v>121047</v>
      </c>
      <c r="AJ1218" s="25">
        <v>7169</v>
      </c>
      <c r="AK1218" s="25">
        <v>21078</v>
      </c>
      <c r="AL1218" s="25">
        <v>5291</v>
      </c>
      <c r="AM1218" s="22">
        <v>6959</v>
      </c>
      <c r="AN1218" s="20">
        <v>110420</v>
      </c>
      <c r="AO1218" s="20">
        <v>19311</v>
      </c>
      <c r="AP1218" s="54">
        <v>856017</v>
      </c>
      <c r="AQ1218" s="25">
        <v>62853</v>
      </c>
      <c r="AR1218" s="25">
        <v>150549</v>
      </c>
      <c r="AS1218" s="54">
        <v>48912</v>
      </c>
      <c r="AT1218" s="54">
        <v>58895</v>
      </c>
      <c r="AU1218" s="54">
        <v>28694</v>
      </c>
      <c r="AV1218" s="25">
        <f t="shared" si="72"/>
        <v>349903</v>
      </c>
      <c r="AW1218" s="165">
        <v>185161</v>
      </c>
      <c r="AX1218" s="98">
        <f t="shared" si="73"/>
        <v>1391081</v>
      </c>
      <c r="AY1218" s="73"/>
      <c r="AZ1218" s="20">
        <v>138768</v>
      </c>
      <c r="BA1218" s="20">
        <v>76002</v>
      </c>
      <c r="BB1218" s="19">
        <v>214770</v>
      </c>
      <c r="BC1218" s="19">
        <f t="shared" si="74"/>
        <v>1605851</v>
      </c>
      <c r="BE1218" s="20">
        <v>12215</v>
      </c>
      <c r="BF1218" s="21">
        <f t="shared" si="75"/>
        <v>1593636</v>
      </c>
      <c r="BH1218" s="73"/>
      <c r="BI1218" s="73"/>
      <c r="BJ1218" s="73"/>
      <c r="BK1218" s="73"/>
      <c r="BL1218" s="73"/>
      <c r="BM1218" s="73"/>
      <c r="BN1218" s="73"/>
    </row>
    <row r="1219" spans="1:66" ht="22.5" customHeight="1" x14ac:dyDescent="0.2">
      <c r="A1219" s="125" t="s">
        <v>3036</v>
      </c>
      <c r="B1219" s="126" t="s">
        <v>3037</v>
      </c>
      <c r="C1219" s="136" t="s">
        <v>1299</v>
      </c>
      <c r="D1219" s="129">
        <v>3</v>
      </c>
      <c r="E1219" s="130" t="s">
        <v>3561</v>
      </c>
      <c r="F1219" s="19">
        <v>3741376</v>
      </c>
      <c r="G1219" s="20">
        <v>454466</v>
      </c>
      <c r="H1219" s="20">
        <v>839610</v>
      </c>
      <c r="I1219" s="20">
        <v>0</v>
      </c>
      <c r="J1219" s="20">
        <v>45935</v>
      </c>
      <c r="K1219" s="20">
        <v>17080</v>
      </c>
      <c r="L1219" s="20">
        <v>9415</v>
      </c>
      <c r="M1219" s="20">
        <v>399873</v>
      </c>
      <c r="N1219" s="20">
        <v>218113</v>
      </c>
      <c r="O1219" s="20">
        <v>61864</v>
      </c>
      <c r="P1219" s="20">
        <v>1274188</v>
      </c>
      <c r="Q1219" s="20">
        <v>549392</v>
      </c>
      <c r="R1219" s="20">
        <v>762030</v>
      </c>
      <c r="S1219" s="20">
        <v>741190</v>
      </c>
      <c r="T1219" s="21">
        <v>605384</v>
      </c>
      <c r="U1219" s="54">
        <v>311136</v>
      </c>
      <c r="V1219" s="20">
        <v>326109</v>
      </c>
      <c r="W1219" s="20">
        <v>192812</v>
      </c>
      <c r="X1219" s="20">
        <v>503376</v>
      </c>
      <c r="Y1219" s="21">
        <v>63588</v>
      </c>
      <c r="Z1219" s="20">
        <v>2042131</v>
      </c>
      <c r="AA1219" s="21">
        <v>299585</v>
      </c>
      <c r="AB1219" s="32">
        <v>4982465</v>
      </c>
      <c r="AC1219" s="20">
        <v>9189697</v>
      </c>
      <c r="AD1219" s="20">
        <v>4419948</v>
      </c>
      <c r="AE1219" s="20">
        <v>8104269</v>
      </c>
      <c r="AF1219" s="20">
        <v>4759965</v>
      </c>
      <c r="AG1219" s="20">
        <v>2439042</v>
      </c>
      <c r="AH1219" s="20">
        <v>286252</v>
      </c>
      <c r="AI1219" s="21">
        <v>98910</v>
      </c>
      <c r="AJ1219" s="25">
        <v>487364</v>
      </c>
      <c r="AK1219" s="25">
        <v>431849</v>
      </c>
      <c r="AL1219" s="25">
        <v>162234</v>
      </c>
      <c r="AM1219" s="22">
        <v>254478</v>
      </c>
      <c r="AN1219" s="20">
        <v>2530007</v>
      </c>
      <c r="AO1219" s="20">
        <v>180185</v>
      </c>
      <c r="AP1219" s="54">
        <v>51785318</v>
      </c>
      <c r="AQ1219" s="25">
        <v>689529</v>
      </c>
      <c r="AR1219" s="25">
        <v>753199</v>
      </c>
      <c r="AS1219" s="54">
        <v>344333</v>
      </c>
      <c r="AT1219" s="54">
        <v>222314</v>
      </c>
      <c r="AU1219" s="54">
        <v>485437</v>
      </c>
      <c r="AV1219" s="25">
        <f t="shared" si="72"/>
        <v>2494812</v>
      </c>
      <c r="AW1219" s="165">
        <v>9060640</v>
      </c>
      <c r="AX1219" s="98">
        <f t="shared" si="73"/>
        <v>63340770</v>
      </c>
      <c r="AY1219" s="73"/>
      <c r="AZ1219" s="20">
        <v>4912370</v>
      </c>
      <c r="BA1219" s="20">
        <v>231696</v>
      </c>
      <c r="BB1219" s="19">
        <v>5144066</v>
      </c>
      <c r="BC1219" s="19">
        <f t="shared" si="74"/>
        <v>68484836</v>
      </c>
      <c r="BE1219" s="20">
        <v>3492057</v>
      </c>
      <c r="BF1219" s="21">
        <f t="shared" si="75"/>
        <v>64992779</v>
      </c>
      <c r="BH1219" s="73"/>
      <c r="BI1219" s="73"/>
      <c r="BJ1219" s="73"/>
      <c r="BK1219" s="73"/>
      <c r="BL1219" s="73"/>
      <c r="BM1219" s="73"/>
      <c r="BN1219" s="73"/>
    </row>
    <row r="1220" spans="1:66" ht="22.5" customHeight="1" x14ac:dyDescent="0.2">
      <c r="A1220" s="125" t="s">
        <v>3038</v>
      </c>
      <c r="B1220" s="126" t="s">
        <v>3037</v>
      </c>
      <c r="C1220" s="136" t="s">
        <v>1300</v>
      </c>
      <c r="D1220" s="129">
        <v>5</v>
      </c>
      <c r="E1220" s="130" t="s">
        <v>3561</v>
      </c>
      <c r="F1220" s="19">
        <v>814902</v>
      </c>
      <c r="G1220" s="20">
        <v>109517</v>
      </c>
      <c r="H1220" s="20">
        <v>145540</v>
      </c>
      <c r="I1220" s="20">
        <v>36064</v>
      </c>
      <c r="J1220" s="20">
        <v>40508</v>
      </c>
      <c r="K1220" s="20">
        <v>7010</v>
      </c>
      <c r="L1220" s="20">
        <v>12453</v>
      </c>
      <c r="M1220" s="20">
        <v>44374</v>
      </c>
      <c r="N1220" s="20">
        <v>25539</v>
      </c>
      <c r="O1220" s="20">
        <v>5809</v>
      </c>
      <c r="P1220" s="20">
        <v>6771</v>
      </c>
      <c r="Q1220" s="20">
        <v>78097</v>
      </c>
      <c r="R1220" s="20">
        <v>98865</v>
      </c>
      <c r="S1220" s="20">
        <v>115197</v>
      </c>
      <c r="T1220" s="21">
        <v>138876</v>
      </c>
      <c r="U1220" s="54">
        <v>39942</v>
      </c>
      <c r="V1220" s="20">
        <v>62328</v>
      </c>
      <c r="W1220" s="20">
        <v>71036</v>
      </c>
      <c r="X1220" s="20">
        <v>163625</v>
      </c>
      <c r="Y1220" s="21">
        <v>4012</v>
      </c>
      <c r="Z1220" s="20">
        <v>259705</v>
      </c>
      <c r="AA1220" s="21">
        <v>177320</v>
      </c>
      <c r="AB1220" s="32">
        <v>292081</v>
      </c>
      <c r="AC1220" s="20">
        <v>1511312</v>
      </c>
      <c r="AD1220" s="20">
        <v>913219</v>
      </c>
      <c r="AE1220" s="20">
        <v>1422384</v>
      </c>
      <c r="AF1220" s="20">
        <v>786646</v>
      </c>
      <c r="AG1220" s="20">
        <v>278751</v>
      </c>
      <c r="AH1220" s="20">
        <v>165615</v>
      </c>
      <c r="AI1220" s="21">
        <v>18369</v>
      </c>
      <c r="AJ1220" s="25">
        <v>77836</v>
      </c>
      <c r="AK1220" s="25">
        <v>95288</v>
      </c>
      <c r="AL1220" s="25">
        <v>32978</v>
      </c>
      <c r="AM1220" s="22">
        <v>52168</v>
      </c>
      <c r="AN1220" s="20">
        <v>552356</v>
      </c>
      <c r="AO1220" s="20">
        <v>41687</v>
      </c>
      <c r="AP1220" s="54">
        <v>8698180</v>
      </c>
      <c r="AQ1220" s="25">
        <v>201059</v>
      </c>
      <c r="AR1220" s="25">
        <v>218396</v>
      </c>
      <c r="AS1220" s="54">
        <v>154118</v>
      </c>
      <c r="AT1220" s="54">
        <v>68852</v>
      </c>
      <c r="AU1220" s="54">
        <v>105782</v>
      </c>
      <c r="AV1220" s="25">
        <f t="shared" si="72"/>
        <v>748207</v>
      </c>
      <c r="AW1220" s="165">
        <v>1916717</v>
      </c>
      <c r="AX1220" s="98">
        <f t="shared" si="73"/>
        <v>11363104</v>
      </c>
      <c r="AY1220" s="73"/>
      <c r="AZ1220" s="20">
        <v>983695</v>
      </c>
      <c r="BA1220" s="20">
        <v>111362</v>
      </c>
      <c r="BB1220" s="19">
        <v>1095057</v>
      </c>
      <c r="BC1220" s="19">
        <f t="shared" si="74"/>
        <v>12458161</v>
      </c>
      <c r="BE1220" s="20">
        <v>248238</v>
      </c>
      <c r="BF1220" s="21">
        <f t="shared" si="75"/>
        <v>12209923</v>
      </c>
      <c r="BH1220" s="73"/>
      <c r="BI1220" s="73"/>
      <c r="BJ1220" s="73"/>
      <c r="BK1220" s="73"/>
      <c r="BL1220" s="73"/>
      <c r="BM1220" s="73"/>
      <c r="BN1220" s="73"/>
    </row>
    <row r="1221" spans="1:66" ht="22.5" customHeight="1" x14ac:dyDescent="0.2">
      <c r="A1221" s="125" t="s">
        <v>3039</v>
      </c>
      <c r="B1221" s="126" t="s">
        <v>3037</v>
      </c>
      <c r="C1221" s="136" t="s">
        <v>1301</v>
      </c>
      <c r="D1221" s="129">
        <v>5</v>
      </c>
      <c r="E1221" s="130" t="s">
        <v>3561</v>
      </c>
      <c r="F1221" s="19">
        <v>851874</v>
      </c>
      <c r="G1221" s="20">
        <v>232295</v>
      </c>
      <c r="H1221" s="20">
        <v>197030</v>
      </c>
      <c r="I1221" s="20">
        <v>0</v>
      </c>
      <c r="J1221" s="20">
        <v>0</v>
      </c>
      <c r="K1221" s="20">
        <v>0</v>
      </c>
      <c r="L1221" s="20">
        <v>0</v>
      </c>
      <c r="M1221" s="20">
        <v>59993</v>
      </c>
      <c r="N1221" s="20">
        <v>32593</v>
      </c>
      <c r="O1221" s="20">
        <v>36667</v>
      </c>
      <c r="P1221" s="20">
        <v>391064</v>
      </c>
      <c r="Q1221" s="20">
        <v>84936</v>
      </c>
      <c r="R1221" s="20">
        <v>120240</v>
      </c>
      <c r="S1221" s="20">
        <v>163419</v>
      </c>
      <c r="T1221" s="21">
        <v>168966</v>
      </c>
      <c r="U1221" s="54">
        <v>55860</v>
      </c>
      <c r="V1221" s="20">
        <v>63441</v>
      </c>
      <c r="W1221" s="20">
        <v>50740</v>
      </c>
      <c r="X1221" s="20">
        <v>0</v>
      </c>
      <c r="Y1221" s="21">
        <v>0</v>
      </c>
      <c r="Z1221" s="20">
        <v>464099</v>
      </c>
      <c r="AA1221" s="21">
        <v>59345</v>
      </c>
      <c r="AB1221" s="32">
        <v>243111</v>
      </c>
      <c r="AC1221" s="20">
        <v>2272591</v>
      </c>
      <c r="AD1221" s="20">
        <v>1259954</v>
      </c>
      <c r="AE1221" s="20">
        <v>1618941</v>
      </c>
      <c r="AF1221" s="20">
        <v>816029</v>
      </c>
      <c r="AG1221" s="20">
        <v>376445</v>
      </c>
      <c r="AH1221" s="20">
        <v>165977</v>
      </c>
      <c r="AI1221" s="21">
        <v>67824</v>
      </c>
      <c r="AJ1221" s="25">
        <v>92532</v>
      </c>
      <c r="AK1221" s="25">
        <v>112681</v>
      </c>
      <c r="AL1221" s="25">
        <v>32488</v>
      </c>
      <c r="AM1221" s="22">
        <v>60322</v>
      </c>
      <c r="AN1221" s="20">
        <v>557160</v>
      </c>
      <c r="AO1221" s="20">
        <v>36623</v>
      </c>
      <c r="AP1221" s="54">
        <v>10745240</v>
      </c>
      <c r="AQ1221" s="25">
        <v>222033</v>
      </c>
      <c r="AR1221" s="25">
        <v>285770</v>
      </c>
      <c r="AS1221" s="54">
        <v>169354</v>
      </c>
      <c r="AT1221" s="54">
        <v>82275</v>
      </c>
      <c r="AU1221" s="54">
        <v>212814</v>
      </c>
      <c r="AV1221" s="25">
        <f t="shared" si="72"/>
        <v>972246</v>
      </c>
      <c r="AW1221" s="165">
        <v>1964769</v>
      </c>
      <c r="AX1221" s="98">
        <f t="shared" si="73"/>
        <v>13682255</v>
      </c>
      <c r="AY1221" s="73"/>
      <c r="AZ1221" s="20">
        <v>1173368</v>
      </c>
      <c r="BA1221" s="20">
        <v>114014</v>
      </c>
      <c r="BB1221" s="19">
        <v>1287382</v>
      </c>
      <c r="BC1221" s="19">
        <f t="shared" si="74"/>
        <v>14969637</v>
      </c>
      <c r="BE1221" s="20">
        <v>240866</v>
      </c>
      <c r="BF1221" s="21">
        <f t="shared" si="75"/>
        <v>14728771</v>
      </c>
      <c r="BH1221" s="73"/>
      <c r="BI1221" s="73"/>
      <c r="BJ1221" s="73"/>
      <c r="BK1221" s="73"/>
      <c r="BL1221" s="73"/>
      <c r="BM1221" s="73"/>
      <c r="BN1221" s="73"/>
    </row>
    <row r="1222" spans="1:66" ht="22.5" customHeight="1" x14ac:dyDescent="0.2">
      <c r="A1222" s="125" t="s">
        <v>3040</v>
      </c>
      <c r="B1222" s="126" t="s">
        <v>3037</v>
      </c>
      <c r="C1222" s="136" t="s">
        <v>1302</v>
      </c>
      <c r="D1222" s="129">
        <v>5</v>
      </c>
      <c r="E1222" s="130" t="s">
        <v>3561</v>
      </c>
      <c r="F1222" s="19">
        <v>518823</v>
      </c>
      <c r="G1222" s="20">
        <v>60890</v>
      </c>
      <c r="H1222" s="20">
        <v>52250</v>
      </c>
      <c r="I1222" s="20">
        <v>0</v>
      </c>
      <c r="J1222" s="20">
        <v>4848</v>
      </c>
      <c r="K1222" s="20">
        <v>41240</v>
      </c>
      <c r="L1222" s="20">
        <v>13021</v>
      </c>
      <c r="M1222" s="20">
        <v>25682</v>
      </c>
      <c r="N1222" s="20">
        <v>14012</v>
      </c>
      <c r="O1222" s="20">
        <v>10101</v>
      </c>
      <c r="P1222" s="20">
        <v>24399</v>
      </c>
      <c r="Q1222" s="20">
        <v>46071</v>
      </c>
      <c r="R1222" s="20">
        <v>50895</v>
      </c>
      <c r="S1222" s="20">
        <v>66975</v>
      </c>
      <c r="T1222" s="21">
        <v>81011</v>
      </c>
      <c r="U1222" s="54">
        <v>29904</v>
      </c>
      <c r="V1222" s="20">
        <v>41181</v>
      </c>
      <c r="W1222" s="20">
        <v>40592</v>
      </c>
      <c r="X1222" s="20">
        <v>0</v>
      </c>
      <c r="Y1222" s="21">
        <v>0</v>
      </c>
      <c r="Z1222" s="20">
        <v>188438</v>
      </c>
      <c r="AA1222" s="21">
        <v>0</v>
      </c>
      <c r="AB1222" s="32">
        <v>123634</v>
      </c>
      <c r="AC1222" s="20">
        <v>1008557</v>
      </c>
      <c r="AD1222" s="20">
        <v>528175</v>
      </c>
      <c r="AE1222" s="20">
        <v>765427</v>
      </c>
      <c r="AF1222" s="20">
        <v>392760</v>
      </c>
      <c r="AG1222" s="20">
        <v>133356</v>
      </c>
      <c r="AH1222" s="20">
        <v>123714</v>
      </c>
      <c r="AI1222" s="21">
        <v>19311</v>
      </c>
      <c r="AJ1222" s="25">
        <v>53991</v>
      </c>
      <c r="AK1222" s="25">
        <v>59669</v>
      </c>
      <c r="AL1222" s="25">
        <v>18338</v>
      </c>
      <c r="AM1222" s="22">
        <v>33276</v>
      </c>
      <c r="AN1222" s="20">
        <v>187382</v>
      </c>
      <c r="AO1222" s="20">
        <v>10445</v>
      </c>
      <c r="AP1222" s="54">
        <v>4768368</v>
      </c>
      <c r="AQ1222" s="25">
        <v>115348</v>
      </c>
      <c r="AR1222" s="25">
        <v>156998</v>
      </c>
      <c r="AS1222" s="54">
        <v>99565</v>
      </c>
      <c r="AT1222" s="54">
        <v>56090</v>
      </c>
      <c r="AU1222" s="54">
        <v>62291</v>
      </c>
      <c r="AV1222" s="25">
        <f t="shared" si="72"/>
        <v>490292</v>
      </c>
      <c r="AW1222" s="165">
        <v>656729</v>
      </c>
      <c r="AX1222" s="98">
        <f t="shared" si="73"/>
        <v>5915389</v>
      </c>
      <c r="AY1222" s="73"/>
      <c r="AZ1222" s="20">
        <v>637890</v>
      </c>
      <c r="BA1222" s="20">
        <v>45548</v>
      </c>
      <c r="BB1222" s="19">
        <v>683438</v>
      </c>
      <c r="BC1222" s="19">
        <f t="shared" si="74"/>
        <v>6598827</v>
      </c>
      <c r="BE1222" s="20">
        <v>123573</v>
      </c>
      <c r="BF1222" s="21">
        <f t="shared" si="75"/>
        <v>6475254</v>
      </c>
      <c r="BH1222" s="73"/>
      <c r="BI1222" s="73"/>
      <c r="BJ1222" s="73"/>
      <c r="BK1222" s="73"/>
      <c r="BL1222" s="73"/>
      <c r="BM1222" s="73"/>
      <c r="BN1222" s="73"/>
    </row>
    <row r="1223" spans="1:66" ht="22.5" customHeight="1" x14ac:dyDescent="0.2">
      <c r="A1223" s="125" t="s">
        <v>3041</v>
      </c>
      <c r="B1223" s="126" t="s">
        <v>3037</v>
      </c>
      <c r="C1223" s="136" t="s">
        <v>1303</v>
      </c>
      <c r="D1223" s="129">
        <v>5</v>
      </c>
      <c r="E1223" s="130" t="s">
        <v>3561</v>
      </c>
      <c r="F1223" s="19">
        <v>426650</v>
      </c>
      <c r="G1223" s="20">
        <v>83207</v>
      </c>
      <c r="H1223" s="20">
        <v>68020</v>
      </c>
      <c r="I1223" s="20">
        <v>0</v>
      </c>
      <c r="J1223" s="20">
        <v>12067</v>
      </c>
      <c r="K1223" s="20">
        <v>18780</v>
      </c>
      <c r="L1223" s="20">
        <v>15464</v>
      </c>
      <c r="M1223" s="20">
        <v>18184</v>
      </c>
      <c r="N1223" s="20">
        <v>12398</v>
      </c>
      <c r="O1223" s="20">
        <v>14615</v>
      </c>
      <c r="P1223" s="20">
        <v>124126</v>
      </c>
      <c r="Q1223" s="20">
        <v>41379</v>
      </c>
      <c r="R1223" s="20">
        <v>46890</v>
      </c>
      <c r="S1223" s="20">
        <v>71440</v>
      </c>
      <c r="T1223" s="21">
        <v>69438</v>
      </c>
      <c r="U1223" s="54">
        <v>16884</v>
      </c>
      <c r="V1223" s="20">
        <v>38955</v>
      </c>
      <c r="W1223" s="20">
        <v>40592</v>
      </c>
      <c r="X1223" s="20">
        <v>0</v>
      </c>
      <c r="Y1223" s="21">
        <v>0</v>
      </c>
      <c r="Z1223" s="20">
        <v>172956</v>
      </c>
      <c r="AA1223" s="21">
        <v>86515</v>
      </c>
      <c r="AB1223" s="32">
        <v>318862</v>
      </c>
      <c r="AC1223" s="20">
        <v>816928</v>
      </c>
      <c r="AD1223" s="20">
        <v>518062</v>
      </c>
      <c r="AE1223" s="20">
        <v>691509</v>
      </c>
      <c r="AF1223" s="20">
        <v>312018</v>
      </c>
      <c r="AG1223" s="20">
        <v>118934</v>
      </c>
      <c r="AH1223" s="20">
        <v>101179</v>
      </c>
      <c r="AI1223" s="21">
        <v>18369</v>
      </c>
      <c r="AJ1223" s="25">
        <v>50909</v>
      </c>
      <c r="AK1223" s="25">
        <v>59150</v>
      </c>
      <c r="AL1223" s="25">
        <v>15847</v>
      </c>
      <c r="AM1223" s="22">
        <v>32902</v>
      </c>
      <c r="AN1223" s="20">
        <v>127556</v>
      </c>
      <c r="AO1223" s="20">
        <v>11470</v>
      </c>
      <c r="AP1223" s="54">
        <v>4572255</v>
      </c>
      <c r="AQ1223" s="25">
        <v>114892</v>
      </c>
      <c r="AR1223" s="25">
        <v>150090</v>
      </c>
      <c r="AS1223" s="54">
        <v>85119</v>
      </c>
      <c r="AT1223" s="54">
        <v>52966</v>
      </c>
      <c r="AU1223" s="54">
        <v>88843</v>
      </c>
      <c r="AV1223" s="25">
        <f t="shared" ref="AV1223:AV1286" si="76">SUM(AQ1223:AU1223)</f>
        <v>491910</v>
      </c>
      <c r="AW1223" s="165">
        <v>561990</v>
      </c>
      <c r="AX1223" s="98">
        <f t="shared" ref="AX1223:AX1286" si="77">SUM(AP1223,AV1223:AW1223)</f>
        <v>5626155</v>
      </c>
      <c r="AY1223" s="73"/>
      <c r="AZ1223" s="20">
        <v>578542</v>
      </c>
      <c r="BA1223" s="20">
        <v>47184</v>
      </c>
      <c r="BB1223" s="19">
        <v>625726</v>
      </c>
      <c r="BC1223" s="19">
        <f t="shared" ref="BC1223:BC1286" si="78">AX1223+BB1223</f>
        <v>6251881</v>
      </c>
      <c r="BE1223" s="20">
        <v>114265</v>
      </c>
      <c r="BF1223" s="21">
        <f t="shared" ref="BF1223:BF1286" si="79">BC1223-BE1223</f>
        <v>6137616</v>
      </c>
      <c r="BH1223" s="73"/>
      <c r="BI1223" s="73"/>
      <c r="BJ1223" s="73"/>
      <c r="BK1223" s="73"/>
      <c r="BL1223" s="73"/>
      <c r="BM1223" s="73"/>
      <c r="BN1223" s="73"/>
    </row>
    <row r="1224" spans="1:66" ht="22.5" customHeight="1" x14ac:dyDescent="0.2">
      <c r="A1224" s="125" t="s">
        <v>3042</v>
      </c>
      <c r="B1224" s="126" t="s">
        <v>3037</v>
      </c>
      <c r="C1224" s="136" t="s">
        <v>1304</v>
      </c>
      <c r="D1224" s="129">
        <v>5</v>
      </c>
      <c r="E1224" s="130" t="s">
        <v>3561</v>
      </c>
      <c r="F1224" s="19">
        <v>1116064</v>
      </c>
      <c r="G1224" s="20">
        <v>353719</v>
      </c>
      <c r="H1224" s="20">
        <v>382470</v>
      </c>
      <c r="I1224" s="20">
        <v>840</v>
      </c>
      <c r="J1224" s="20">
        <v>14409</v>
      </c>
      <c r="K1224" s="20">
        <v>16800</v>
      </c>
      <c r="L1224" s="20">
        <v>30732</v>
      </c>
      <c r="M1224" s="20">
        <v>45970</v>
      </c>
      <c r="N1224" s="20">
        <v>37482</v>
      </c>
      <c r="O1224" s="20">
        <v>27084</v>
      </c>
      <c r="P1224" s="20">
        <v>172075</v>
      </c>
      <c r="Q1224" s="20">
        <v>96517</v>
      </c>
      <c r="R1224" s="20">
        <v>222030</v>
      </c>
      <c r="S1224" s="20">
        <v>219678</v>
      </c>
      <c r="T1224" s="21">
        <v>292797</v>
      </c>
      <c r="U1224" s="54">
        <v>120792</v>
      </c>
      <c r="V1224" s="20">
        <v>101283</v>
      </c>
      <c r="W1224" s="20">
        <v>142072</v>
      </c>
      <c r="X1224" s="20">
        <v>0</v>
      </c>
      <c r="Y1224" s="21">
        <v>0</v>
      </c>
      <c r="Z1224" s="20">
        <v>565483</v>
      </c>
      <c r="AA1224" s="21">
        <v>37895</v>
      </c>
      <c r="AB1224" s="32">
        <v>487280</v>
      </c>
      <c r="AC1224" s="20">
        <v>2380538</v>
      </c>
      <c r="AD1224" s="20">
        <v>1826629</v>
      </c>
      <c r="AE1224" s="20">
        <v>2034391</v>
      </c>
      <c r="AF1224" s="20">
        <v>1051652</v>
      </c>
      <c r="AG1224" s="20">
        <v>467548</v>
      </c>
      <c r="AH1224" s="20">
        <v>259645</v>
      </c>
      <c r="AI1224" s="21">
        <v>650451</v>
      </c>
      <c r="AJ1224" s="25">
        <v>101682</v>
      </c>
      <c r="AK1224" s="25">
        <v>181102</v>
      </c>
      <c r="AL1224" s="25">
        <v>53343</v>
      </c>
      <c r="AM1224" s="22">
        <v>79055</v>
      </c>
      <c r="AN1224" s="20">
        <v>1369893</v>
      </c>
      <c r="AO1224" s="20">
        <v>144956</v>
      </c>
      <c r="AP1224" s="54">
        <v>15084357</v>
      </c>
      <c r="AQ1224" s="25">
        <v>211594</v>
      </c>
      <c r="AR1224" s="25">
        <v>288395</v>
      </c>
      <c r="AS1224" s="54">
        <v>214317</v>
      </c>
      <c r="AT1224" s="54">
        <v>121814</v>
      </c>
      <c r="AU1224" s="54">
        <v>244489</v>
      </c>
      <c r="AV1224" s="25">
        <f t="shared" si="76"/>
        <v>1080609</v>
      </c>
      <c r="AW1224" s="165">
        <v>3812700</v>
      </c>
      <c r="AX1224" s="98">
        <f t="shared" si="77"/>
        <v>19977666</v>
      </c>
      <c r="AY1224" s="73"/>
      <c r="AZ1224" s="20">
        <v>1310897</v>
      </c>
      <c r="BA1224" s="20">
        <v>632480</v>
      </c>
      <c r="BB1224" s="19">
        <v>1943377</v>
      </c>
      <c r="BC1224" s="19">
        <f t="shared" si="78"/>
        <v>21921043</v>
      </c>
      <c r="BE1224" s="20">
        <v>285058</v>
      </c>
      <c r="BF1224" s="21">
        <f t="shared" si="79"/>
        <v>21635985</v>
      </c>
      <c r="BH1224" s="73"/>
      <c r="BI1224" s="73"/>
      <c r="BJ1224" s="73"/>
      <c r="BK1224" s="73"/>
      <c r="BL1224" s="73"/>
      <c r="BM1224" s="73"/>
      <c r="BN1224" s="73"/>
    </row>
    <row r="1225" spans="1:66" ht="22.5" customHeight="1" x14ac:dyDescent="0.2">
      <c r="A1225" s="125" t="s">
        <v>3043</v>
      </c>
      <c r="B1225" s="126" t="s">
        <v>3037</v>
      </c>
      <c r="C1225" s="136" t="s">
        <v>1305</v>
      </c>
      <c r="D1225" s="129">
        <v>5</v>
      </c>
      <c r="E1225" s="130" t="s">
        <v>3561</v>
      </c>
      <c r="F1225" s="19">
        <v>459954</v>
      </c>
      <c r="G1225" s="20">
        <v>72797</v>
      </c>
      <c r="H1225" s="20">
        <v>69920</v>
      </c>
      <c r="I1225" s="20">
        <v>2744</v>
      </c>
      <c r="J1225" s="20">
        <v>15992</v>
      </c>
      <c r="K1225" s="20">
        <v>8420</v>
      </c>
      <c r="L1225" s="20">
        <v>5055</v>
      </c>
      <c r="M1225" s="20">
        <v>24957</v>
      </c>
      <c r="N1225" s="20">
        <v>14533</v>
      </c>
      <c r="O1225" s="20">
        <v>5106</v>
      </c>
      <c r="P1225" s="20">
        <v>2744</v>
      </c>
      <c r="Q1225" s="20">
        <v>53919</v>
      </c>
      <c r="R1225" s="20">
        <v>53370</v>
      </c>
      <c r="S1225" s="20">
        <v>52687</v>
      </c>
      <c r="T1225" s="21">
        <v>57865</v>
      </c>
      <c r="U1225" s="54">
        <v>30198</v>
      </c>
      <c r="V1225" s="20">
        <v>37842</v>
      </c>
      <c r="W1225" s="20">
        <v>50740</v>
      </c>
      <c r="X1225" s="20">
        <v>0</v>
      </c>
      <c r="Y1225" s="21">
        <v>0</v>
      </c>
      <c r="Z1225" s="20">
        <v>260670</v>
      </c>
      <c r="AA1225" s="21">
        <v>26455</v>
      </c>
      <c r="AB1225" s="32">
        <v>367180</v>
      </c>
      <c r="AC1225" s="20">
        <v>962630</v>
      </c>
      <c r="AD1225" s="20">
        <v>909712</v>
      </c>
      <c r="AE1225" s="20">
        <v>841928</v>
      </c>
      <c r="AF1225" s="20">
        <v>457401</v>
      </c>
      <c r="AG1225" s="20">
        <v>155495</v>
      </c>
      <c r="AH1225" s="20">
        <v>25340</v>
      </c>
      <c r="AI1225" s="21">
        <v>181806</v>
      </c>
      <c r="AJ1225" s="25">
        <v>54655</v>
      </c>
      <c r="AK1225" s="25">
        <v>89860</v>
      </c>
      <c r="AL1225" s="25">
        <v>24422</v>
      </c>
      <c r="AM1225" s="22">
        <v>45581</v>
      </c>
      <c r="AN1225" s="20">
        <v>436514</v>
      </c>
      <c r="AO1225" s="20">
        <v>38960</v>
      </c>
      <c r="AP1225" s="54">
        <v>5897452</v>
      </c>
      <c r="AQ1225" s="25">
        <v>95277</v>
      </c>
      <c r="AR1225" s="25">
        <v>192430</v>
      </c>
      <c r="AS1225" s="54">
        <v>85092</v>
      </c>
      <c r="AT1225" s="54">
        <v>85429</v>
      </c>
      <c r="AU1225" s="54">
        <v>120704</v>
      </c>
      <c r="AV1225" s="25">
        <f t="shared" si="76"/>
        <v>578932</v>
      </c>
      <c r="AW1225" s="165">
        <v>1707600</v>
      </c>
      <c r="AX1225" s="98">
        <f t="shared" si="77"/>
        <v>8183984</v>
      </c>
      <c r="AY1225" s="73"/>
      <c r="AZ1225" s="20">
        <v>649732</v>
      </c>
      <c r="BA1225" s="20">
        <v>149794</v>
      </c>
      <c r="BB1225" s="19">
        <v>799526</v>
      </c>
      <c r="BC1225" s="19">
        <f t="shared" si="78"/>
        <v>8983510</v>
      </c>
      <c r="BE1225" s="20">
        <v>113300</v>
      </c>
      <c r="BF1225" s="21">
        <f t="shared" si="79"/>
        <v>8870210</v>
      </c>
      <c r="BH1225" s="73"/>
      <c r="BI1225" s="73"/>
      <c r="BJ1225" s="73"/>
      <c r="BK1225" s="73"/>
      <c r="BL1225" s="73"/>
      <c r="BM1225" s="73"/>
      <c r="BN1225" s="73"/>
    </row>
    <row r="1226" spans="1:66" ht="22.5" customHeight="1" x14ac:dyDescent="0.2">
      <c r="A1226" s="125" t="s">
        <v>3044</v>
      </c>
      <c r="B1226" s="126" t="s">
        <v>3037</v>
      </c>
      <c r="C1226" s="136" t="s">
        <v>1306</v>
      </c>
      <c r="D1226" s="129">
        <v>5</v>
      </c>
      <c r="E1226" s="130" t="s">
        <v>3561</v>
      </c>
      <c r="F1226" s="19">
        <v>1033517</v>
      </c>
      <c r="G1226" s="20">
        <v>265165</v>
      </c>
      <c r="H1226" s="20">
        <v>269800</v>
      </c>
      <c r="I1226" s="20">
        <v>0</v>
      </c>
      <c r="J1226" s="20">
        <v>0</v>
      </c>
      <c r="K1226" s="20">
        <v>0</v>
      </c>
      <c r="L1226" s="20">
        <v>0</v>
      </c>
      <c r="M1226" s="20">
        <v>55714</v>
      </c>
      <c r="N1226" s="20">
        <v>33570</v>
      </c>
      <c r="O1226" s="20">
        <v>19943</v>
      </c>
      <c r="P1226" s="20">
        <v>384381</v>
      </c>
      <c r="Q1226" s="20">
        <v>80923</v>
      </c>
      <c r="R1226" s="20">
        <v>142065</v>
      </c>
      <c r="S1226" s="20">
        <v>147345</v>
      </c>
      <c r="T1226" s="21">
        <v>185284</v>
      </c>
      <c r="U1226" s="54">
        <v>67326</v>
      </c>
      <c r="V1226" s="20">
        <v>71232</v>
      </c>
      <c r="W1226" s="20">
        <v>71036</v>
      </c>
      <c r="X1226" s="20">
        <v>0</v>
      </c>
      <c r="Y1226" s="21">
        <v>0</v>
      </c>
      <c r="Z1226" s="20">
        <v>394749</v>
      </c>
      <c r="AA1226" s="21">
        <v>0</v>
      </c>
      <c r="AB1226" s="32">
        <v>234549</v>
      </c>
      <c r="AC1226" s="20">
        <v>2083760</v>
      </c>
      <c r="AD1226" s="20">
        <v>1208706</v>
      </c>
      <c r="AE1226" s="20">
        <v>1491905</v>
      </c>
      <c r="AF1226" s="20">
        <v>801539</v>
      </c>
      <c r="AG1226" s="20">
        <v>323599</v>
      </c>
      <c r="AH1226" s="20">
        <v>340733</v>
      </c>
      <c r="AI1226" s="21">
        <v>59346</v>
      </c>
      <c r="AJ1226" s="25">
        <v>89406</v>
      </c>
      <c r="AK1226" s="25">
        <v>119487</v>
      </c>
      <c r="AL1226" s="25">
        <v>37803</v>
      </c>
      <c r="AM1226" s="22">
        <v>60782</v>
      </c>
      <c r="AN1226" s="20">
        <v>1315579</v>
      </c>
      <c r="AO1226" s="20">
        <v>45592</v>
      </c>
      <c r="AP1226" s="54">
        <v>11434836</v>
      </c>
      <c r="AQ1226" s="25">
        <v>242402</v>
      </c>
      <c r="AR1226" s="25">
        <v>257968</v>
      </c>
      <c r="AS1226" s="54">
        <v>206788</v>
      </c>
      <c r="AT1226" s="54">
        <v>85780</v>
      </c>
      <c r="AU1226" s="54">
        <v>157109</v>
      </c>
      <c r="AV1226" s="25">
        <f t="shared" si="76"/>
        <v>950047</v>
      </c>
      <c r="AW1226" s="165">
        <v>2431991</v>
      </c>
      <c r="AX1226" s="98">
        <f t="shared" si="77"/>
        <v>14816874</v>
      </c>
      <c r="AY1226" s="73"/>
      <c r="AZ1226" s="20">
        <v>1143066</v>
      </c>
      <c r="BA1226" s="20">
        <v>229111</v>
      </c>
      <c r="BB1226" s="19">
        <v>1372177</v>
      </c>
      <c r="BC1226" s="19">
        <f t="shared" si="78"/>
        <v>16189051</v>
      </c>
      <c r="BE1226" s="20">
        <v>210146</v>
      </c>
      <c r="BF1226" s="21">
        <f t="shared" si="79"/>
        <v>15978905</v>
      </c>
      <c r="BH1226" s="73"/>
      <c r="BI1226" s="73"/>
      <c r="BJ1226" s="73"/>
      <c r="BK1226" s="73"/>
      <c r="BL1226" s="73"/>
      <c r="BM1226" s="73"/>
      <c r="BN1226" s="73"/>
    </row>
    <row r="1227" spans="1:66" ht="22.5" customHeight="1" x14ac:dyDescent="0.2">
      <c r="A1227" s="125" t="s">
        <v>3045</v>
      </c>
      <c r="B1227" s="126" t="s">
        <v>3037</v>
      </c>
      <c r="C1227" s="136" t="s">
        <v>1307</v>
      </c>
      <c r="D1227" s="129">
        <v>5</v>
      </c>
      <c r="E1227" s="130" t="s">
        <v>3561</v>
      </c>
      <c r="F1227" s="19">
        <v>693232</v>
      </c>
      <c r="G1227" s="20">
        <v>103171</v>
      </c>
      <c r="H1227" s="20">
        <v>72580</v>
      </c>
      <c r="I1227" s="20">
        <v>0</v>
      </c>
      <c r="J1227" s="20">
        <v>0</v>
      </c>
      <c r="K1227" s="20">
        <v>0</v>
      </c>
      <c r="L1227" s="20">
        <v>0</v>
      </c>
      <c r="M1227" s="20">
        <v>52240</v>
      </c>
      <c r="N1227" s="20">
        <v>28950</v>
      </c>
      <c r="O1227" s="20">
        <v>14578</v>
      </c>
      <c r="P1227" s="20">
        <v>320772</v>
      </c>
      <c r="Q1227" s="20">
        <v>75443</v>
      </c>
      <c r="R1227" s="20">
        <v>128745</v>
      </c>
      <c r="S1227" s="20">
        <v>137522</v>
      </c>
      <c r="T1227" s="21">
        <v>69438</v>
      </c>
      <c r="U1227" s="54">
        <v>54012</v>
      </c>
      <c r="V1227" s="20">
        <v>50085</v>
      </c>
      <c r="W1227" s="20">
        <v>20296</v>
      </c>
      <c r="X1227" s="20">
        <v>0</v>
      </c>
      <c r="Y1227" s="21">
        <v>0</v>
      </c>
      <c r="Z1227" s="20">
        <v>322027</v>
      </c>
      <c r="AA1227" s="21">
        <v>0</v>
      </c>
      <c r="AB1227" s="32">
        <v>235107</v>
      </c>
      <c r="AC1227" s="20">
        <v>1947836</v>
      </c>
      <c r="AD1227" s="20">
        <v>790647</v>
      </c>
      <c r="AE1227" s="20">
        <v>797325</v>
      </c>
      <c r="AF1227" s="20">
        <v>490004</v>
      </c>
      <c r="AG1227" s="20">
        <v>341892</v>
      </c>
      <c r="AH1227" s="20">
        <v>89505</v>
      </c>
      <c r="AI1227" s="21">
        <v>12246</v>
      </c>
      <c r="AJ1227" s="25">
        <v>84075</v>
      </c>
      <c r="AK1227" s="25">
        <v>102252</v>
      </c>
      <c r="AL1227" s="25">
        <v>20562</v>
      </c>
      <c r="AM1227" s="22">
        <v>55273</v>
      </c>
      <c r="AN1227" s="20">
        <v>150244</v>
      </c>
      <c r="AO1227" s="20">
        <v>11101</v>
      </c>
      <c r="AP1227" s="54">
        <v>7271160</v>
      </c>
      <c r="AQ1227" s="25">
        <v>194018</v>
      </c>
      <c r="AR1227" s="25">
        <v>192477</v>
      </c>
      <c r="AS1227" s="54">
        <v>70087</v>
      </c>
      <c r="AT1227" s="54">
        <v>40933</v>
      </c>
      <c r="AU1227" s="54">
        <v>145129</v>
      </c>
      <c r="AV1227" s="25">
        <f t="shared" si="76"/>
        <v>642644</v>
      </c>
      <c r="AW1227" s="165">
        <v>741682</v>
      </c>
      <c r="AX1227" s="98">
        <f t="shared" si="77"/>
        <v>8655486</v>
      </c>
      <c r="AY1227" s="73"/>
      <c r="AZ1227" s="20">
        <v>1068885</v>
      </c>
      <c r="BA1227" s="20">
        <v>40863</v>
      </c>
      <c r="BB1227" s="19">
        <v>1109748</v>
      </c>
      <c r="BC1227" s="19">
        <f t="shared" si="78"/>
        <v>9765234</v>
      </c>
      <c r="BE1227" s="20">
        <v>219759</v>
      </c>
      <c r="BF1227" s="21">
        <f t="shared" si="79"/>
        <v>9545475</v>
      </c>
      <c r="BH1227" s="73"/>
      <c r="BI1227" s="73"/>
      <c r="BJ1227" s="73"/>
      <c r="BK1227" s="73"/>
      <c r="BL1227" s="73"/>
      <c r="BM1227" s="73"/>
      <c r="BN1227" s="73"/>
    </row>
    <row r="1228" spans="1:66" ht="22.5" customHeight="1" x14ac:dyDescent="0.2">
      <c r="A1228" s="125" t="s">
        <v>3046</v>
      </c>
      <c r="B1228" s="126" t="s">
        <v>3037</v>
      </c>
      <c r="C1228" s="136" t="s">
        <v>1308</v>
      </c>
      <c r="D1228" s="129">
        <v>6</v>
      </c>
      <c r="E1228" s="130" t="s">
        <v>3561</v>
      </c>
      <c r="F1228" s="19">
        <v>237556</v>
      </c>
      <c r="G1228" s="20">
        <v>89767</v>
      </c>
      <c r="H1228" s="20">
        <v>99560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4359</v>
      </c>
      <c r="O1228" s="20">
        <v>0</v>
      </c>
      <c r="P1228" s="20">
        <v>5197</v>
      </c>
      <c r="Q1228" s="20">
        <v>29292</v>
      </c>
      <c r="R1228" s="20">
        <v>29250</v>
      </c>
      <c r="S1228" s="20">
        <v>18753</v>
      </c>
      <c r="T1228" s="21">
        <v>34719</v>
      </c>
      <c r="U1228" s="54">
        <v>17304</v>
      </c>
      <c r="V1228" s="20">
        <v>12243</v>
      </c>
      <c r="W1228" s="20">
        <v>20296</v>
      </c>
      <c r="X1228" s="20">
        <v>0</v>
      </c>
      <c r="Y1228" s="21">
        <v>0</v>
      </c>
      <c r="Z1228" s="20">
        <v>116410</v>
      </c>
      <c r="AA1228" s="21">
        <v>0</v>
      </c>
      <c r="AB1228" s="32">
        <v>0</v>
      </c>
      <c r="AC1228" s="20">
        <v>300961</v>
      </c>
      <c r="AD1228" s="20">
        <v>582340</v>
      </c>
      <c r="AE1228" s="20">
        <v>383900</v>
      </c>
      <c r="AF1228" s="20">
        <v>187324</v>
      </c>
      <c r="AG1228" s="20">
        <v>50356</v>
      </c>
      <c r="AH1228" s="20">
        <v>95568</v>
      </c>
      <c r="AI1228" s="21">
        <v>43803</v>
      </c>
      <c r="AJ1228" s="25">
        <v>27207</v>
      </c>
      <c r="AK1228" s="25">
        <v>47447</v>
      </c>
      <c r="AL1228" s="25">
        <v>10778</v>
      </c>
      <c r="AM1228" s="22">
        <v>17987</v>
      </c>
      <c r="AN1228" s="20">
        <v>323696</v>
      </c>
      <c r="AO1228" s="20">
        <v>19250</v>
      </c>
      <c r="AP1228" s="54">
        <v>2805323</v>
      </c>
      <c r="AQ1228" s="25">
        <v>71875</v>
      </c>
      <c r="AR1228" s="25">
        <v>147567</v>
      </c>
      <c r="AS1228" s="54">
        <v>100314</v>
      </c>
      <c r="AT1228" s="54">
        <v>52794</v>
      </c>
      <c r="AU1228" s="54">
        <v>70826</v>
      </c>
      <c r="AV1228" s="25">
        <f t="shared" si="76"/>
        <v>443376</v>
      </c>
      <c r="AW1228" s="165">
        <v>768861</v>
      </c>
      <c r="AX1228" s="98">
        <f t="shared" si="77"/>
        <v>4017560</v>
      </c>
      <c r="AY1228" s="73"/>
      <c r="AZ1228" s="20">
        <v>348371</v>
      </c>
      <c r="BA1228" s="20">
        <v>86455</v>
      </c>
      <c r="BB1228" s="19">
        <v>434826</v>
      </c>
      <c r="BC1228" s="19">
        <f t="shared" si="78"/>
        <v>4452386</v>
      </c>
      <c r="BE1228" s="20">
        <v>41909</v>
      </c>
      <c r="BF1228" s="21">
        <f t="shared" si="79"/>
        <v>4410477</v>
      </c>
      <c r="BH1228" s="73"/>
      <c r="BI1228" s="73"/>
      <c r="BJ1228" s="73"/>
      <c r="BK1228" s="73"/>
      <c r="BL1228" s="73"/>
      <c r="BM1228" s="73"/>
      <c r="BN1228" s="73"/>
    </row>
    <row r="1229" spans="1:66" ht="22.5" customHeight="1" x14ac:dyDescent="0.2">
      <c r="A1229" s="125" t="s">
        <v>3047</v>
      </c>
      <c r="B1229" s="126" t="s">
        <v>3037</v>
      </c>
      <c r="C1229" s="136" t="s">
        <v>1309</v>
      </c>
      <c r="D1229" s="129">
        <v>6</v>
      </c>
      <c r="E1229" s="130" t="s">
        <v>3561</v>
      </c>
      <c r="F1229" s="19">
        <v>319689</v>
      </c>
      <c r="G1229" s="20">
        <v>134258</v>
      </c>
      <c r="H1229" s="20">
        <v>113240</v>
      </c>
      <c r="I1229" s="20">
        <v>0</v>
      </c>
      <c r="J1229" s="20">
        <v>0</v>
      </c>
      <c r="K1229" s="20">
        <v>0</v>
      </c>
      <c r="L1229" s="20">
        <v>0</v>
      </c>
      <c r="M1229" s="20">
        <v>14458</v>
      </c>
      <c r="N1229" s="20">
        <v>8431</v>
      </c>
      <c r="O1229" s="20">
        <v>2886</v>
      </c>
      <c r="P1229" s="20">
        <v>134783</v>
      </c>
      <c r="Q1229" s="20">
        <v>40059</v>
      </c>
      <c r="R1229" s="20">
        <v>73260</v>
      </c>
      <c r="S1229" s="20">
        <v>74119</v>
      </c>
      <c r="T1229" s="21">
        <v>57865</v>
      </c>
      <c r="U1229" s="54">
        <v>12852</v>
      </c>
      <c r="V1229" s="20">
        <v>18921</v>
      </c>
      <c r="W1229" s="20">
        <v>20296</v>
      </c>
      <c r="X1229" s="20">
        <v>0</v>
      </c>
      <c r="Y1229" s="21">
        <v>0</v>
      </c>
      <c r="Z1229" s="20">
        <v>211534</v>
      </c>
      <c r="AA1229" s="21">
        <v>4290</v>
      </c>
      <c r="AB1229" s="32">
        <v>0</v>
      </c>
      <c r="AC1229" s="20">
        <v>704550</v>
      </c>
      <c r="AD1229" s="20">
        <v>273465</v>
      </c>
      <c r="AE1229" s="20">
        <v>561052</v>
      </c>
      <c r="AF1229" s="20">
        <v>291249</v>
      </c>
      <c r="AG1229" s="20">
        <v>104200</v>
      </c>
      <c r="AH1229" s="20">
        <v>141814</v>
      </c>
      <c r="AI1229" s="21">
        <v>50397</v>
      </c>
      <c r="AJ1229" s="25">
        <v>40524</v>
      </c>
      <c r="AK1229" s="25">
        <v>58316</v>
      </c>
      <c r="AL1229" s="25">
        <v>15342</v>
      </c>
      <c r="AM1229" s="22">
        <v>25955</v>
      </c>
      <c r="AN1229" s="20">
        <v>224067</v>
      </c>
      <c r="AO1229" s="20">
        <v>25584</v>
      </c>
      <c r="AP1229" s="54">
        <v>3757456</v>
      </c>
      <c r="AQ1229" s="25">
        <v>87700</v>
      </c>
      <c r="AR1229" s="25">
        <v>157216</v>
      </c>
      <c r="AS1229" s="54">
        <v>99758</v>
      </c>
      <c r="AT1229" s="54">
        <v>56986</v>
      </c>
      <c r="AU1229" s="54">
        <v>69093</v>
      </c>
      <c r="AV1229" s="25">
        <f t="shared" si="76"/>
        <v>470753</v>
      </c>
      <c r="AW1229" s="165">
        <v>1060616</v>
      </c>
      <c r="AX1229" s="98">
        <f t="shared" si="77"/>
        <v>5288825</v>
      </c>
      <c r="AY1229" s="73"/>
      <c r="AZ1229" s="20">
        <v>458129</v>
      </c>
      <c r="BA1229" s="20">
        <v>123362</v>
      </c>
      <c r="BB1229" s="19">
        <v>581491</v>
      </c>
      <c r="BC1229" s="19">
        <f t="shared" si="78"/>
        <v>5870316</v>
      </c>
      <c r="BE1229" s="20">
        <v>76628</v>
      </c>
      <c r="BF1229" s="21">
        <f t="shared" si="79"/>
        <v>5793688</v>
      </c>
      <c r="BH1229" s="73"/>
      <c r="BI1229" s="73"/>
      <c r="BJ1229" s="73"/>
      <c r="BK1229" s="73"/>
      <c r="BL1229" s="73"/>
      <c r="BM1229" s="73"/>
      <c r="BN1229" s="73"/>
    </row>
    <row r="1230" spans="1:66" ht="22.5" customHeight="1" x14ac:dyDescent="0.2">
      <c r="A1230" s="125" t="s">
        <v>3048</v>
      </c>
      <c r="B1230" s="126" t="s">
        <v>3037</v>
      </c>
      <c r="C1230" s="136" t="s">
        <v>1310</v>
      </c>
      <c r="D1230" s="129">
        <v>6</v>
      </c>
      <c r="E1230" s="130" t="s">
        <v>3561</v>
      </c>
      <c r="F1230" s="19">
        <v>141680</v>
      </c>
      <c r="G1230" s="20">
        <v>25668</v>
      </c>
      <c r="H1230" s="20">
        <v>43700</v>
      </c>
      <c r="I1230" s="20">
        <v>0</v>
      </c>
      <c r="J1230" s="20">
        <v>0</v>
      </c>
      <c r="K1230" s="20">
        <v>0</v>
      </c>
      <c r="L1230" s="20">
        <v>0</v>
      </c>
      <c r="M1230" s="20">
        <v>2592</v>
      </c>
      <c r="N1230" s="20">
        <v>2036</v>
      </c>
      <c r="O1230" s="20">
        <v>370</v>
      </c>
      <c r="P1230" s="20">
        <v>53160</v>
      </c>
      <c r="Q1230" s="20">
        <v>15548</v>
      </c>
      <c r="R1230" s="20">
        <v>5130</v>
      </c>
      <c r="S1230" s="20">
        <v>8930</v>
      </c>
      <c r="T1230" s="21">
        <v>23146</v>
      </c>
      <c r="U1230" s="54">
        <v>4074</v>
      </c>
      <c r="V1230" s="20">
        <v>10017</v>
      </c>
      <c r="W1230" s="20">
        <v>20296</v>
      </c>
      <c r="X1230" s="20">
        <v>0</v>
      </c>
      <c r="Y1230" s="21">
        <v>0</v>
      </c>
      <c r="Z1230" s="20">
        <v>58024</v>
      </c>
      <c r="AA1230" s="21">
        <v>12155</v>
      </c>
      <c r="AB1230" s="32">
        <v>0</v>
      </c>
      <c r="AC1230" s="20">
        <v>186587</v>
      </c>
      <c r="AD1230" s="20">
        <v>144544</v>
      </c>
      <c r="AE1230" s="20">
        <v>184761</v>
      </c>
      <c r="AF1230" s="20">
        <v>83720</v>
      </c>
      <c r="AG1230" s="20">
        <v>26983</v>
      </c>
      <c r="AH1230" s="20">
        <v>52309</v>
      </c>
      <c r="AI1230" s="21">
        <v>14601</v>
      </c>
      <c r="AJ1230" s="25">
        <v>18402</v>
      </c>
      <c r="AK1230" s="25">
        <v>30058</v>
      </c>
      <c r="AL1230" s="25">
        <v>6385</v>
      </c>
      <c r="AM1230" s="22">
        <v>10737</v>
      </c>
      <c r="AN1230" s="20">
        <v>105009</v>
      </c>
      <c r="AO1230" s="20">
        <v>7349</v>
      </c>
      <c r="AP1230" s="54">
        <v>1297971</v>
      </c>
      <c r="AQ1230" s="25">
        <v>56738</v>
      </c>
      <c r="AR1230" s="25">
        <v>133518</v>
      </c>
      <c r="AS1230" s="54">
        <v>64756</v>
      </c>
      <c r="AT1230" s="54">
        <v>41672</v>
      </c>
      <c r="AU1230" s="54">
        <v>47412</v>
      </c>
      <c r="AV1230" s="25">
        <f t="shared" si="76"/>
        <v>344096</v>
      </c>
      <c r="AW1230" s="165">
        <v>338281</v>
      </c>
      <c r="AX1230" s="98">
        <f t="shared" si="77"/>
        <v>1980348</v>
      </c>
      <c r="AY1230" s="73"/>
      <c r="AZ1230" s="20">
        <v>252119</v>
      </c>
      <c r="BA1230" s="20">
        <v>34299</v>
      </c>
      <c r="BB1230" s="19">
        <v>286418</v>
      </c>
      <c r="BC1230" s="19">
        <f t="shared" si="78"/>
        <v>2266766</v>
      </c>
      <c r="BE1230" s="20">
        <v>20838</v>
      </c>
      <c r="BF1230" s="21">
        <f t="shared" si="79"/>
        <v>2245928</v>
      </c>
      <c r="BH1230" s="73"/>
      <c r="BI1230" s="73"/>
      <c r="BJ1230" s="73"/>
      <c r="BK1230" s="73"/>
      <c r="BL1230" s="73"/>
      <c r="BM1230" s="73"/>
      <c r="BN1230" s="73"/>
    </row>
    <row r="1231" spans="1:66" ht="22.5" customHeight="1" x14ac:dyDescent="0.2">
      <c r="A1231" s="125" t="s">
        <v>3049</v>
      </c>
      <c r="B1231" s="126" t="s">
        <v>3037</v>
      </c>
      <c r="C1231" s="136" t="s">
        <v>1311</v>
      </c>
      <c r="D1231" s="129">
        <v>6</v>
      </c>
      <c r="E1231" s="130" t="s">
        <v>3561</v>
      </c>
      <c r="F1231" s="19">
        <v>126270</v>
      </c>
      <c r="G1231" s="20">
        <v>50766</v>
      </c>
      <c r="H1231" s="20">
        <v>34390</v>
      </c>
      <c r="I1231" s="20">
        <v>0</v>
      </c>
      <c r="J1231" s="20">
        <v>0</v>
      </c>
      <c r="K1231" s="20">
        <v>0</v>
      </c>
      <c r="L1231" s="20">
        <v>0</v>
      </c>
      <c r="M1231" s="20">
        <v>2255</v>
      </c>
      <c r="N1231" s="20">
        <v>1568</v>
      </c>
      <c r="O1231" s="20">
        <v>592</v>
      </c>
      <c r="P1231" s="20">
        <v>36041</v>
      </c>
      <c r="Q1231" s="20">
        <v>11886</v>
      </c>
      <c r="R1231" s="20">
        <v>4860</v>
      </c>
      <c r="S1231" s="20">
        <v>15181</v>
      </c>
      <c r="T1231" s="21">
        <v>34719</v>
      </c>
      <c r="U1231" s="54">
        <v>1176</v>
      </c>
      <c r="V1231" s="20">
        <v>7791</v>
      </c>
      <c r="W1231" s="20">
        <v>16237</v>
      </c>
      <c r="X1231" s="20">
        <v>0</v>
      </c>
      <c r="Y1231" s="21">
        <v>0</v>
      </c>
      <c r="Z1231" s="20">
        <v>56101</v>
      </c>
      <c r="AA1231" s="21">
        <v>0</v>
      </c>
      <c r="AB1231" s="32">
        <v>0</v>
      </c>
      <c r="AC1231" s="20">
        <v>123902</v>
      </c>
      <c r="AD1231" s="20">
        <v>109758</v>
      </c>
      <c r="AE1231" s="20">
        <v>169684</v>
      </c>
      <c r="AF1231" s="20">
        <v>58443</v>
      </c>
      <c r="AG1231" s="20">
        <v>36586</v>
      </c>
      <c r="AH1231" s="20">
        <v>20091</v>
      </c>
      <c r="AI1231" s="21">
        <v>64527</v>
      </c>
      <c r="AJ1231" s="25">
        <v>14174</v>
      </c>
      <c r="AK1231" s="25">
        <v>30818</v>
      </c>
      <c r="AL1231" s="25">
        <v>5596</v>
      </c>
      <c r="AM1231" s="22">
        <v>10557</v>
      </c>
      <c r="AN1231" s="20">
        <v>176579</v>
      </c>
      <c r="AO1231" s="20">
        <v>17507</v>
      </c>
      <c r="AP1231" s="54">
        <v>1238055</v>
      </c>
      <c r="AQ1231" s="25">
        <v>54868</v>
      </c>
      <c r="AR1231" s="25">
        <v>155278</v>
      </c>
      <c r="AS1231" s="54">
        <v>56786</v>
      </c>
      <c r="AT1231" s="54">
        <v>63034</v>
      </c>
      <c r="AU1231" s="54">
        <v>50909</v>
      </c>
      <c r="AV1231" s="25">
        <f t="shared" si="76"/>
        <v>380875</v>
      </c>
      <c r="AW1231" s="165">
        <v>331440</v>
      </c>
      <c r="AX1231" s="98">
        <f t="shared" si="77"/>
        <v>1950370</v>
      </c>
      <c r="AY1231" s="73"/>
      <c r="AZ1231" s="20">
        <v>211214</v>
      </c>
      <c r="BA1231" s="20">
        <v>76974</v>
      </c>
      <c r="BB1231" s="19">
        <v>288188</v>
      </c>
      <c r="BC1231" s="19">
        <f t="shared" si="78"/>
        <v>2238558</v>
      </c>
      <c r="BE1231" s="20">
        <v>20621</v>
      </c>
      <c r="BF1231" s="21">
        <f t="shared" si="79"/>
        <v>2217937</v>
      </c>
      <c r="BH1231" s="73"/>
      <c r="BI1231" s="73"/>
      <c r="BJ1231" s="73"/>
      <c r="BK1231" s="73"/>
      <c r="BL1231" s="73"/>
      <c r="BM1231" s="73"/>
      <c r="BN1231" s="73"/>
    </row>
    <row r="1232" spans="1:66" ht="22.5" customHeight="1" x14ac:dyDescent="0.2">
      <c r="A1232" s="125" t="s">
        <v>3050</v>
      </c>
      <c r="B1232" s="126" t="s">
        <v>3037</v>
      </c>
      <c r="C1232" s="136" t="s">
        <v>1312</v>
      </c>
      <c r="D1232" s="129">
        <v>6</v>
      </c>
      <c r="E1232" s="130" t="s">
        <v>3561</v>
      </c>
      <c r="F1232" s="19">
        <v>248136</v>
      </c>
      <c r="G1232" s="20">
        <v>40427</v>
      </c>
      <c r="H1232" s="20">
        <v>22990</v>
      </c>
      <c r="I1232" s="20">
        <v>1540</v>
      </c>
      <c r="J1232" s="20">
        <v>11772</v>
      </c>
      <c r="K1232" s="20">
        <v>6010</v>
      </c>
      <c r="L1232" s="20">
        <v>3617</v>
      </c>
      <c r="M1232" s="20">
        <v>8576</v>
      </c>
      <c r="N1232" s="20">
        <v>5872</v>
      </c>
      <c r="O1232" s="20">
        <v>333</v>
      </c>
      <c r="P1232" s="20">
        <v>16525</v>
      </c>
      <c r="Q1232" s="20">
        <v>24680</v>
      </c>
      <c r="R1232" s="20">
        <v>22545</v>
      </c>
      <c r="S1232" s="20">
        <v>31255</v>
      </c>
      <c r="T1232" s="21">
        <v>57865</v>
      </c>
      <c r="U1232" s="54">
        <v>17220</v>
      </c>
      <c r="V1232" s="20">
        <v>13356</v>
      </c>
      <c r="W1232" s="20">
        <v>10148</v>
      </c>
      <c r="X1232" s="20">
        <v>0</v>
      </c>
      <c r="Y1232" s="21">
        <v>0</v>
      </c>
      <c r="Z1232" s="20">
        <v>95846</v>
      </c>
      <c r="AA1232" s="21">
        <v>0</v>
      </c>
      <c r="AB1232" s="32">
        <v>0</v>
      </c>
      <c r="AC1232" s="20">
        <v>410043</v>
      </c>
      <c r="AD1232" s="20">
        <v>187532</v>
      </c>
      <c r="AE1232" s="20">
        <v>462914</v>
      </c>
      <c r="AF1232" s="20">
        <v>171143</v>
      </c>
      <c r="AG1232" s="20">
        <v>55998</v>
      </c>
      <c r="AH1232" s="20">
        <v>57106</v>
      </c>
      <c r="AI1232" s="21">
        <v>4710</v>
      </c>
      <c r="AJ1232" s="25">
        <v>32237</v>
      </c>
      <c r="AK1232" s="25">
        <v>39450</v>
      </c>
      <c r="AL1232" s="25">
        <v>9798</v>
      </c>
      <c r="AM1232" s="22">
        <v>18822</v>
      </c>
      <c r="AN1232" s="20">
        <v>117953</v>
      </c>
      <c r="AO1232" s="20">
        <v>4346</v>
      </c>
      <c r="AP1232" s="54">
        <v>2210765</v>
      </c>
      <c r="AQ1232" s="25">
        <v>66886</v>
      </c>
      <c r="AR1232" s="25">
        <v>141845</v>
      </c>
      <c r="AS1232" s="54">
        <v>62113</v>
      </c>
      <c r="AT1232" s="54">
        <v>57369</v>
      </c>
      <c r="AU1232" s="54">
        <v>76235</v>
      </c>
      <c r="AV1232" s="25">
        <f t="shared" si="76"/>
        <v>404448</v>
      </c>
      <c r="AW1232" s="165">
        <v>437836</v>
      </c>
      <c r="AX1232" s="98">
        <f t="shared" si="77"/>
        <v>3053049</v>
      </c>
      <c r="AY1232" s="73"/>
      <c r="AZ1232" s="20">
        <v>391949</v>
      </c>
      <c r="BA1232" s="20">
        <v>20420</v>
      </c>
      <c r="BB1232" s="19">
        <v>412369</v>
      </c>
      <c r="BC1232" s="19">
        <f t="shared" si="78"/>
        <v>3465418</v>
      </c>
      <c r="BE1232" s="20">
        <v>43268</v>
      </c>
      <c r="BF1232" s="21">
        <f t="shared" si="79"/>
        <v>3422150</v>
      </c>
      <c r="BH1232" s="73"/>
      <c r="BI1232" s="73"/>
      <c r="BJ1232" s="73"/>
      <c r="BK1232" s="73"/>
      <c r="BL1232" s="73"/>
      <c r="BM1232" s="73"/>
      <c r="BN1232" s="73"/>
    </row>
    <row r="1233" spans="1:66" ht="22.5" customHeight="1" x14ac:dyDescent="0.2">
      <c r="A1233" s="125" t="s">
        <v>3051</v>
      </c>
      <c r="B1233" s="126" t="s">
        <v>3037</v>
      </c>
      <c r="C1233" s="136" t="s">
        <v>1313</v>
      </c>
      <c r="D1233" s="129">
        <v>6</v>
      </c>
      <c r="E1233" s="130" t="s">
        <v>3561</v>
      </c>
      <c r="F1233" s="19">
        <v>182862</v>
      </c>
      <c r="G1233" s="20">
        <v>41996</v>
      </c>
      <c r="H1233" s="20">
        <v>26790</v>
      </c>
      <c r="I1233" s="20">
        <v>0</v>
      </c>
      <c r="J1233" s="20">
        <v>10019</v>
      </c>
      <c r="K1233" s="20">
        <v>5310</v>
      </c>
      <c r="L1233" s="20">
        <v>7022</v>
      </c>
      <c r="M1233" s="20">
        <v>0</v>
      </c>
      <c r="N1233" s="20">
        <v>3580</v>
      </c>
      <c r="O1233" s="20">
        <v>0</v>
      </c>
      <c r="P1233" s="20">
        <v>4130</v>
      </c>
      <c r="Q1233" s="20">
        <v>19782</v>
      </c>
      <c r="R1233" s="20">
        <v>14130</v>
      </c>
      <c r="S1233" s="20">
        <v>30362</v>
      </c>
      <c r="T1233" s="21">
        <v>46292</v>
      </c>
      <c r="U1233" s="54">
        <v>7938</v>
      </c>
      <c r="V1233" s="20">
        <v>12243</v>
      </c>
      <c r="W1233" s="20">
        <v>20296</v>
      </c>
      <c r="X1233" s="20">
        <v>0</v>
      </c>
      <c r="Y1233" s="21">
        <v>0</v>
      </c>
      <c r="Z1233" s="20">
        <v>86472</v>
      </c>
      <c r="AA1233" s="21">
        <v>22165</v>
      </c>
      <c r="AB1233" s="32">
        <v>0</v>
      </c>
      <c r="AC1233" s="20">
        <v>260325</v>
      </c>
      <c r="AD1233" s="20">
        <v>163641</v>
      </c>
      <c r="AE1233" s="20">
        <v>253304</v>
      </c>
      <c r="AF1233" s="20">
        <v>98049</v>
      </c>
      <c r="AG1233" s="20">
        <v>38669</v>
      </c>
      <c r="AH1233" s="20">
        <v>67423</v>
      </c>
      <c r="AI1233" s="21">
        <v>34854</v>
      </c>
      <c r="AJ1233" s="25">
        <v>24424</v>
      </c>
      <c r="AK1233" s="25">
        <v>38354</v>
      </c>
      <c r="AL1233" s="25">
        <v>6573</v>
      </c>
      <c r="AM1233" s="22">
        <v>14287</v>
      </c>
      <c r="AN1233" s="20">
        <v>82687</v>
      </c>
      <c r="AO1233" s="20">
        <v>10373</v>
      </c>
      <c r="AP1233" s="54">
        <v>1634352</v>
      </c>
      <c r="AQ1233" s="25">
        <v>56804</v>
      </c>
      <c r="AR1233" s="25">
        <v>101765</v>
      </c>
      <c r="AS1233" s="54">
        <v>65163</v>
      </c>
      <c r="AT1233" s="54">
        <v>29200</v>
      </c>
      <c r="AU1233" s="54">
        <v>58466</v>
      </c>
      <c r="AV1233" s="25">
        <f t="shared" si="76"/>
        <v>311398</v>
      </c>
      <c r="AW1233" s="165">
        <v>307172</v>
      </c>
      <c r="AX1233" s="98">
        <f t="shared" si="77"/>
        <v>2252922</v>
      </c>
      <c r="AY1233" s="73"/>
      <c r="AZ1233" s="20">
        <v>318299</v>
      </c>
      <c r="BA1233" s="20">
        <v>47139</v>
      </c>
      <c r="BB1233" s="19">
        <v>365438</v>
      </c>
      <c r="BC1233" s="19">
        <f t="shared" si="78"/>
        <v>2618360</v>
      </c>
      <c r="BE1233" s="20">
        <v>29276</v>
      </c>
      <c r="BF1233" s="21">
        <f t="shared" si="79"/>
        <v>2589084</v>
      </c>
      <c r="BH1233" s="73"/>
      <c r="BI1233" s="73"/>
      <c r="BJ1233" s="73"/>
      <c r="BK1233" s="73"/>
      <c r="BL1233" s="73"/>
      <c r="BM1233" s="73"/>
      <c r="BN1233" s="73"/>
    </row>
    <row r="1234" spans="1:66" ht="22.5" customHeight="1" x14ac:dyDescent="0.2">
      <c r="A1234" s="125" t="s">
        <v>3052</v>
      </c>
      <c r="B1234" s="126" t="s">
        <v>3037</v>
      </c>
      <c r="C1234" s="136" t="s">
        <v>1314</v>
      </c>
      <c r="D1234" s="129">
        <v>6</v>
      </c>
      <c r="E1234" s="130" t="s">
        <v>3561</v>
      </c>
      <c r="F1234" s="19">
        <v>523423</v>
      </c>
      <c r="G1234" s="20">
        <v>190442</v>
      </c>
      <c r="H1234" s="20">
        <v>153140</v>
      </c>
      <c r="I1234" s="20">
        <v>0</v>
      </c>
      <c r="J1234" s="20">
        <v>0</v>
      </c>
      <c r="K1234" s="20">
        <v>0</v>
      </c>
      <c r="L1234" s="20">
        <v>0</v>
      </c>
      <c r="M1234" s="20">
        <v>13085</v>
      </c>
      <c r="N1234" s="20">
        <v>13336</v>
      </c>
      <c r="O1234" s="20">
        <v>296</v>
      </c>
      <c r="P1234" s="20">
        <v>286637</v>
      </c>
      <c r="Q1234" s="20">
        <v>47334</v>
      </c>
      <c r="R1234" s="20">
        <v>100395</v>
      </c>
      <c r="S1234" s="20">
        <v>100016</v>
      </c>
      <c r="T1234" s="21">
        <v>111101</v>
      </c>
      <c r="U1234" s="54">
        <v>61866</v>
      </c>
      <c r="V1234" s="20">
        <v>40068</v>
      </c>
      <c r="W1234" s="20">
        <v>43636</v>
      </c>
      <c r="X1234" s="20">
        <v>0</v>
      </c>
      <c r="Y1234" s="21">
        <v>0</v>
      </c>
      <c r="Z1234" s="20">
        <v>258273</v>
      </c>
      <c r="AA1234" s="21">
        <v>0</v>
      </c>
      <c r="AB1234" s="32">
        <v>0</v>
      </c>
      <c r="AC1234" s="20">
        <v>1079552</v>
      </c>
      <c r="AD1234" s="20">
        <v>489476</v>
      </c>
      <c r="AE1234" s="20">
        <v>639228</v>
      </c>
      <c r="AF1234" s="20">
        <v>381570</v>
      </c>
      <c r="AG1234" s="20">
        <v>154566</v>
      </c>
      <c r="AH1234" s="20">
        <v>234486</v>
      </c>
      <c r="AI1234" s="21">
        <v>136119</v>
      </c>
      <c r="AJ1234" s="25">
        <v>52716</v>
      </c>
      <c r="AK1234" s="25">
        <v>75584</v>
      </c>
      <c r="AL1234" s="25">
        <v>20769</v>
      </c>
      <c r="AM1234" s="22">
        <v>35653</v>
      </c>
      <c r="AN1234" s="20">
        <v>698876</v>
      </c>
      <c r="AO1234" s="20">
        <v>50533</v>
      </c>
      <c r="AP1234" s="54">
        <v>5992176</v>
      </c>
      <c r="AQ1234" s="25">
        <v>125313</v>
      </c>
      <c r="AR1234" s="25">
        <v>187041</v>
      </c>
      <c r="AS1234" s="54">
        <v>113872</v>
      </c>
      <c r="AT1234" s="54">
        <v>64748</v>
      </c>
      <c r="AU1234" s="54">
        <v>93110</v>
      </c>
      <c r="AV1234" s="25">
        <f t="shared" si="76"/>
        <v>584084</v>
      </c>
      <c r="AW1234" s="165">
        <v>1957449</v>
      </c>
      <c r="AX1234" s="98">
        <f t="shared" si="77"/>
        <v>8533709</v>
      </c>
      <c r="AY1234" s="73"/>
      <c r="AZ1234" s="20">
        <v>612933</v>
      </c>
      <c r="BA1234" s="20">
        <v>234569</v>
      </c>
      <c r="BB1234" s="19">
        <v>847502</v>
      </c>
      <c r="BC1234" s="19">
        <f t="shared" si="78"/>
        <v>9381211</v>
      </c>
      <c r="BE1234" s="20">
        <v>114527</v>
      </c>
      <c r="BF1234" s="21">
        <f t="shared" si="79"/>
        <v>9266684</v>
      </c>
      <c r="BH1234" s="73"/>
      <c r="BI1234" s="73"/>
      <c r="BJ1234" s="73"/>
      <c r="BK1234" s="73"/>
      <c r="BL1234" s="73"/>
      <c r="BM1234" s="73"/>
      <c r="BN1234" s="73"/>
    </row>
    <row r="1235" spans="1:66" ht="22.5" customHeight="1" x14ac:dyDescent="0.2">
      <c r="A1235" s="125" t="s">
        <v>3053</v>
      </c>
      <c r="B1235" s="126" t="s">
        <v>3037</v>
      </c>
      <c r="C1235" s="136" t="s">
        <v>877</v>
      </c>
      <c r="D1235" s="129">
        <v>6</v>
      </c>
      <c r="E1235" s="130" t="s">
        <v>3561</v>
      </c>
      <c r="F1235" s="19">
        <v>173972</v>
      </c>
      <c r="G1235" s="20">
        <v>18395</v>
      </c>
      <c r="H1235" s="20">
        <v>21470</v>
      </c>
      <c r="I1235" s="20">
        <v>4284</v>
      </c>
      <c r="J1235" s="20">
        <v>5515</v>
      </c>
      <c r="K1235" s="20">
        <v>3420</v>
      </c>
      <c r="L1235" s="20">
        <v>6798</v>
      </c>
      <c r="M1235" s="20">
        <v>3044</v>
      </c>
      <c r="N1235" s="20">
        <v>3626</v>
      </c>
      <c r="O1235" s="20">
        <v>0</v>
      </c>
      <c r="P1235" s="20">
        <v>63059</v>
      </c>
      <c r="Q1235" s="20">
        <v>18716</v>
      </c>
      <c r="R1235" s="20">
        <v>18270</v>
      </c>
      <c r="S1235" s="20">
        <v>15181</v>
      </c>
      <c r="T1235" s="21">
        <v>23146</v>
      </c>
      <c r="U1235" s="54">
        <v>5292</v>
      </c>
      <c r="V1235" s="20">
        <v>10017</v>
      </c>
      <c r="W1235" s="20">
        <v>10148</v>
      </c>
      <c r="X1235" s="20">
        <v>0</v>
      </c>
      <c r="Y1235" s="21">
        <v>0</v>
      </c>
      <c r="Z1235" s="20">
        <v>61696</v>
      </c>
      <c r="AA1235" s="21">
        <v>15015</v>
      </c>
      <c r="AB1235" s="32">
        <v>0</v>
      </c>
      <c r="AC1235" s="20">
        <v>255643</v>
      </c>
      <c r="AD1235" s="20">
        <v>192534</v>
      </c>
      <c r="AE1235" s="20">
        <v>251280</v>
      </c>
      <c r="AF1235" s="20">
        <v>113022</v>
      </c>
      <c r="AG1235" s="20">
        <v>34678</v>
      </c>
      <c r="AH1235" s="20">
        <v>24254</v>
      </c>
      <c r="AI1235" s="21">
        <v>9420</v>
      </c>
      <c r="AJ1235" s="25">
        <v>24585</v>
      </c>
      <c r="AK1235" s="25">
        <v>32412</v>
      </c>
      <c r="AL1235" s="25">
        <v>6354</v>
      </c>
      <c r="AM1235" s="22">
        <v>13961</v>
      </c>
      <c r="AN1235" s="20">
        <v>70641</v>
      </c>
      <c r="AO1235" s="20">
        <v>3178</v>
      </c>
      <c r="AP1235" s="54">
        <v>1513026</v>
      </c>
      <c r="AQ1235" s="25">
        <v>61051</v>
      </c>
      <c r="AR1235" s="25">
        <v>117674</v>
      </c>
      <c r="AS1235" s="54">
        <v>60405</v>
      </c>
      <c r="AT1235" s="54">
        <v>39465</v>
      </c>
      <c r="AU1235" s="54">
        <v>65115</v>
      </c>
      <c r="AV1235" s="25">
        <f t="shared" si="76"/>
        <v>343710</v>
      </c>
      <c r="AW1235" s="165">
        <v>197200</v>
      </c>
      <c r="AX1235" s="98">
        <f t="shared" si="77"/>
        <v>2053936</v>
      </c>
      <c r="AY1235" s="73"/>
      <c r="AZ1235" s="20">
        <v>320158</v>
      </c>
      <c r="BA1235" s="20">
        <v>12862</v>
      </c>
      <c r="BB1235" s="19">
        <v>333020</v>
      </c>
      <c r="BC1235" s="19">
        <f t="shared" si="78"/>
        <v>2386956</v>
      </c>
      <c r="BE1235" s="20">
        <v>26319</v>
      </c>
      <c r="BF1235" s="21">
        <f t="shared" si="79"/>
        <v>2360637</v>
      </c>
      <c r="BH1235" s="73"/>
      <c r="BI1235" s="73"/>
      <c r="BJ1235" s="73"/>
      <c r="BK1235" s="73"/>
      <c r="BL1235" s="73"/>
      <c r="BM1235" s="73"/>
      <c r="BN1235" s="73"/>
    </row>
    <row r="1236" spans="1:66" ht="22.5" customHeight="1" x14ac:dyDescent="0.2">
      <c r="A1236" s="125" t="s">
        <v>3054</v>
      </c>
      <c r="B1236" s="126" t="s">
        <v>3037</v>
      </c>
      <c r="C1236" s="136" t="s">
        <v>250</v>
      </c>
      <c r="D1236" s="129">
        <v>6</v>
      </c>
      <c r="E1236" s="130" t="s">
        <v>3561</v>
      </c>
      <c r="F1236" s="19">
        <v>191130</v>
      </c>
      <c r="G1236" s="20">
        <v>38716</v>
      </c>
      <c r="H1236" s="20">
        <v>39900</v>
      </c>
      <c r="I1236" s="20">
        <v>0</v>
      </c>
      <c r="J1236" s="20">
        <v>9735</v>
      </c>
      <c r="K1236" s="20">
        <v>12630</v>
      </c>
      <c r="L1236" s="20">
        <v>17832</v>
      </c>
      <c r="M1236" s="20">
        <v>0</v>
      </c>
      <c r="N1236" s="20">
        <v>4051</v>
      </c>
      <c r="O1236" s="20">
        <v>0</v>
      </c>
      <c r="P1236" s="20">
        <v>95841</v>
      </c>
      <c r="Q1236" s="20">
        <v>19483</v>
      </c>
      <c r="R1236" s="20">
        <v>39240</v>
      </c>
      <c r="S1236" s="20">
        <v>26790</v>
      </c>
      <c r="T1236" s="21">
        <v>34719</v>
      </c>
      <c r="U1236" s="54">
        <v>9954</v>
      </c>
      <c r="V1236" s="20">
        <v>11130</v>
      </c>
      <c r="W1236" s="20">
        <v>10148</v>
      </c>
      <c r="X1236" s="20">
        <v>0</v>
      </c>
      <c r="Y1236" s="21">
        <v>0</v>
      </c>
      <c r="Z1236" s="20">
        <v>91616</v>
      </c>
      <c r="AA1236" s="21">
        <v>0</v>
      </c>
      <c r="AB1236" s="32">
        <v>0</v>
      </c>
      <c r="AC1236" s="20">
        <v>410846</v>
      </c>
      <c r="AD1236" s="20">
        <v>203022</v>
      </c>
      <c r="AE1236" s="20">
        <v>242625</v>
      </c>
      <c r="AF1236" s="20">
        <v>101350</v>
      </c>
      <c r="AG1236" s="20">
        <v>43102</v>
      </c>
      <c r="AH1236" s="20">
        <v>74753</v>
      </c>
      <c r="AI1236" s="21">
        <v>15072</v>
      </c>
      <c r="AJ1236" s="25">
        <v>26135</v>
      </c>
      <c r="AK1236" s="25">
        <v>39060</v>
      </c>
      <c r="AL1236" s="25">
        <v>6716</v>
      </c>
      <c r="AM1236" s="22">
        <v>15449</v>
      </c>
      <c r="AN1236" s="20">
        <v>54686</v>
      </c>
      <c r="AO1236" s="20">
        <v>8190</v>
      </c>
      <c r="AP1236" s="54">
        <v>1893921</v>
      </c>
      <c r="AQ1236" s="25">
        <v>47716</v>
      </c>
      <c r="AR1236" s="25">
        <v>97519</v>
      </c>
      <c r="AS1236" s="54">
        <v>57576</v>
      </c>
      <c r="AT1236" s="54">
        <v>37777</v>
      </c>
      <c r="AU1236" s="54">
        <v>56516</v>
      </c>
      <c r="AV1236" s="25">
        <f t="shared" si="76"/>
        <v>297104</v>
      </c>
      <c r="AW1236" s="165">
        <v>206524</v>
      </c>
      <c r="AX1236" s="98">
        <f t="shared" si="77"/>
        <v>2397549</v>
      </c>
      <c r="AY1236" s="73"/>
      <c r="AZ1236" s="20">
        <v>337486</v>
      </c>
      <c r="BA1236" s="20">
        <v>37946</v>
      </c>
      <c r="BB1236" s="19">
        <v>375432</v>
      </c>
      <c r="BC1236" s="19">
        <f t="shared" si="78"/>
        <v>2772981</v>
      </c>
      <c r="BE1236" s="20">
        <v>31266</v>
      </c>
      <c r="BF1236" s="21">
        <f t="shared" si="79"/>
        <v>2741715</v>
      </c>
      <c r="BH1236" s="73"/>
      <c r="BI1236" s="73"/>
      <c r="BJ1236" s="73"/>
      <c r="BK1236" s="73"/>
      <c r="BL1236" s="73"/>
      <c r="BM1236" s="73"/>
      <c r="BN1236" s="73"/>
    </row>
    <row r="1237" spans="1:66" ht="22.5" customHeight="1" x14ac:dyDescent="0.2">
      <c r="A1237" s="125" t="s">
        <v>3055</v>
      </c>
      <c r="B1237" s="126" t="s">
        <v>3037</v>
      </c>
      <c r="C1237" s="136" t="s">
        <v>1315</v>
      </c>
      <c r="D1237" s="129">
        <v>6</v>
      </c>
      <c r="E1237" s="130" t="s">
        <v>3561</v>
      </c>
      <c r="F1237" s="19">
        <v>158229</v>
      </c>
      <c r="G1237" s="20">
        <v>25811</v>
      </c>
      <c r="H1237" s="20">
        <v>37810</v>
      </c>
      <c r="I1237" s="20">
        <v>252</v>
      </c>
      <c r="J1237" s="20">
        <v>20169</v>
      </c>
      <c r="K1237" s="20">
        <v>21090</v>
      </c>
      <c r="L1237" s="20">
        <v>12514</v>
      </c>
      <c r="M1237" s="20">
        <v>3348</v>
      </c>
      <c r="N1237" s="20">
        <v>2832</v>
      </c>
      <c r="O1237" s="20">
        <v>111</v>
      </c>
      <c r="P1237" s="20">
        <v>160806</v>
      </c>
      <c r="Q1237" s="20">
        <v>17300</v>
      </c>
      <c r="R1237" s="20">
        <v>8280</v>
      </c>
      <c r="S1237" s="20">
        <v>18753</v>
      </c>
      <c r="T1237" s="21">
        <v>34719</v>
      </c>
      <c r="U1237" s="54">
        <v>10164</v>
      </c>
      <c r="V1237" s="20">
        <v>13356</v>
      </c>
      <c r="W1237" s="20">
        <v>10148</v>
      </c>
      <c r="X1237" s="20">
        <v>0</v>
      </c>
      <c r="Y1237" s="21">
        <v>0</v>
      </c>
      <c r="Z1237" s="20">
        <v>71397</v>
      </c>
      <c r="AA1237" s="21">
        <v>0</v>
      </c>
      <c r="AB1237" s="32">
        <v>0</v>
      </c>
      <c r="AC1237" s="20">
        <v>221240</v>
      </c>
      <c r="AD1237" s="20">
        <v>172059</v>
      </c>
      <c r="AE1237" s="20">
        <v>219940</v>
      </c>
      <c r="AF1237" s="20">
        <v>87906</v>
      </c>
      <c r="AG1237" s="20">
        <v>29809</v>
      </c>
      <c r="AH1237" s="20">
        <v>43621</v>
      </c>
      <c r="AI1237" s="21">
        <v>10362</v>
      </c>
      <c r="AJ1237" s="25">
        <v>21703</v>
      </c>
      <c r="AK1237" s="25">
        <v>33403</v>
      </c>
      <c r="AL1237" s="25">
        <v>6395</v>
      </c>
      <c r="AM1237" s="22">
        <v>13075</v>
      </c>
      <c r="AN1237" s="20">
        <v>81162</v>
      </c>
      <c r="AO1237" s="20">
        <v>5658</v>
      </c>
      <c r="AP1237" s="54">
        <v>1573422</v>
      </c>
      <c r="AQ1237" s="25">
        <v>65777</v>
      </c>
      <c r="AR1237" s="25">
        <v>114131</v>
      </c>
      <c r="AS1237" s="54">
        <v>70091</v>
      </c>
      <c r="AT1237" s="54">
        <v>43950</v>
      </c>
      <c r="AU1237" s="54">
        <v>47185</v>
      </c>
      <c r="AV1237" s="25">
        <f t="shared" si="76"/>
        <v>341134</v>
      </c>
      <c r="AW1237" s="165">
        <v>366749</v>
      </c>
      <c r="AX1237" s="98">
        <f t="shared" si="77"/>
        <v>2281305</v>
      </c>
      <c r="AY1237" s="73"/>
      <c r="AZ1237" s="20">
        <v>287961</v>
      </c>
      <c r="BA1237" s="20">
        <v>25636</v>
      </c>
      <c r="BB1237" s="19">
        <v>313597</v>
      </c>
      <c r="BC1237" s="19">
        <f t="shared" si="78"/>
        <v>2594902</v>
      </c>
      <c r="BE1237" s="20">
        <v>31610</v>
      </c>
      <c r="BF1237" s="21">
        <f t="shared" si="79"/>
        <v>2563292</v>
      </c>
      <c r="BH1237" s="73"/>
      <c r="BI1237" s="73"/>
      <c r="BJ1237" s="73"/>
      <c r="BK1237" s="73"/>
      <c r="BL1237" s="73"/>
      <c r="BM1237" s="73"/>
      <c r="BN1237" s="73"/>
    </row>
    <row r="1238" spans="1:66" ht="22.5" customHeight="1" x14ac:dyDescent="0.2">
      <c r="A1238" s="125" t="s">
        <v>3056</v>
      </c>
      <c r="B1238" s="126" t="s">
        <v>3037</v>
      </c>
      <c r="C1238" s="136" t="s">
        <v>1316</v>
      </c>
      <c r="D1238" s="129">
        <v>6</v>
      </c>
      <c r="E1238" s="130" t="s">
        <v>3561</v>
      </c>
      <c r="F1238" s="19">
        <v>210140</v>
      </c>
      <c r="G1238" s="20">
        <v>83492</v>
      </c>
      <c r="H1238" s="20">
        <v>59090</v>
      </c>
      <c r="I1238" s="20">
        <v>0</v>
      </c>
      <c r="J1238" s="20">
        <v>0</v>
      </c>
      <c r="K1238" s="20">
        <v>14160</v>
      </c>
      <c r="L1238" s="20">
        <v>13593</v>
      </c>
      <c r="M1238" s="20">
        <v>0</v>
      </c>
      <c r="N1238" s="20">
        <v>4076</v>
      </c>
      <c r="O1238" s="20">
        <v>0</v>
      </c>
      <c r="P1238" s="20">
        <v>29533</v>
      </c>
      <c r="Q1238" s="20">
        <v>26421</v>
      </c>
      <c r="R1238" s="20">
        <v>39825</v>
      </c>
      <c r="S1238" s="20">
        <v>37506</v>
      </c>
      <c r="T1238" s="21">
        <v>46292</v>
      </c>
      <c r="U1238" s="54">
        <v>13440</v>
      </c>
      <c r="V1238" s="20">
        <v>18921</v>
      </c>
      <c r="W1238" s="20">
        <v>40592</v>
      </c>
      <c r="X1238" s="20">
        <v>0</v>
      </c>
      <c r="Y1238" s="21">
        <v>0</v>
      </c>
      <c r="Z1238" s="20">
        <v>104148</v>
      </c>
      <c r="AA1238" s="21">
        <v>0</v>
      </c>
      <c r="AB1238" s="32">
        <v>0</v>
      </c>
      <c r="AC1238" s="20">
        <v>199523</v>
      </c>
      <c r="AD1238" s="20">
        <v>246475</v>
      </c>
      <c r="AE1238" s="20">
        <v>252118</v>
      </c>
      <c r="AF1238" s="20">
        <v>119704</v>
      </c>
      <c r="AG1238" s="20">
        <v>46892</v>
      </c>
      <c r="AH1238" s="20">
        <v>109777</v>
      </c>
      <c r="AI1238" s="21">
        <v>36738</v>
      </c>
      <c r="AJ1238" s="25">
        <v>26222</v>
      </c>
      <c r="AK1238" s="25">
        <v>44442</v>
      </c>
      <c r="AL1238" s="25">
        <v>8960</v>
      </c>
      <c r="AM1238" s="22">
        <v>16400</v>
      </c>
      <c r="AN1238" s="20">
        <v>86789</v>
      </c>
      <c r="AO1238" s="20">
        <v>16615</v>
      </c>
      <c r="AP1238" s="54">
        <v>1951884</v>
      </c>
      <c r="AQ1238" s="25">
        <v>68791</v>
      </c>
      <c r="AR1238" s="25">
        <v>125518</v>
      </c>
      <c r="AS1238" s="54">
        <v>86094</v>
      </c>
      <c r="AT1238" s="54">
        <v>48944</v>
      </c>
      <c r="AU1238" s="54">
        <v>54265</v>
      </c>
      <c r="AV1238" s="25">
        <f t="shared" si="76"/>
        <v>383612</v>
      </c>
      <c r="AW1238" s="165">
        <v>582040</v>
      </c>
      <c r="AX1238" s="98">
        <f t="shared" si="77"/>
        <v>2917536</v>
      </c>
      <c r="AY1238" s="73"/>
      <c r="AZ1238" s="20">
        <v>338459</v>
      </c>
      <c r="BA1238" s="20">
        <v>81858</v>
      </c>
      <c r="BB1238" s="19">
        <v>420317</v>
      </c>
      <c r="BC1238" s="19">
        <f t="shared" si="78"/>
        <v>3337853</v>
      </c>
      <c r="BE1238" s="20">
        <v>38869</v>
      </c>
      <c r="BF1238" s="21">
        <f t="shared" si="79"/>
        <v>3298984</v>
      </c>
      <c r="BH1238" s="73"/>
      <c r="BI1238" s="73"/>
      <c r="BJ1238" s="73"/>
      <c r="BK1238" s="73"/>
      <c r="BL1238" s="73"/>
      <c r="BM1238" s="73"/>
      <c r="BN1238" s="73"/>
    </row>
    <row r="1239" spans="1:66" ht="22.5" customHeight="1" x14ac:dyDescent="0.2">
      <c r="A1239" s="125" t="s">
        <v>3057</v>
      </c>
      <c r="B1239" s="126" t="s">
        <v>3037</v>
      </c>
      <c r="C1239" s="136" t="s">
        <v>1317</v>
      </c>
      <c r="D1239" s="129">
        <v>6</v>
      </c>
      <c r="E1239" s="130" t="s">
        <v>3561</v>
      </c>
      <c r="F1239" s="19">
        <v>296827</v>
      </c>
      <c r="G1239" s="20">
        <v>92975</v>
      </c>
      <c r="H1239" s="20">
        <v>76380</v>
      </c>
      <c r="I1239" s="20">
        <v>0</v>
      </c>
      <c r="J1239" s="20">
        <v>0</v>
      </c>
      <c r="K1239" s="20">
        <v>14890</v>
      </c>
      <c r="L1239" s="20">
        <v>17299</v>
      </c>
      <c r="M1239" s="20">
        <v>5805</v>
      </c>
      <c r="N1239" s="20">
        <v>6240</v>
      </c>
      <c r="O1239" s="20">
        <v>37</v>
      </c>
      <c r="P1239" s="20">
        <v>271915</v>
      </c>
      <c r="Q1239" s="20">
        <v>28247</v>
      </c>
      <c r="R1239" s="20">
        <v>31455</v>
      </c>
      <c r="S1239" s="20">
        <v>58938</v>
      </c>
      <c r="T1239" s="21">
        <v>57865</v>
      </c>
      <c r="U1239" s="54">
        <v>18732</v>
      </c>
      <c r="V1239" s="20">
        <v>17808</v>
      </c>
      <c r="W1239" s="20">
        <v>30444</v>
      </c>
      <c r="X1239" s="20">
        <v>0</v>
      </c>
      <c r="Y1239" s="21">
        <v>0</v>
      </c>
      <c r="Z1239" s="20">
        <v>152235</v>
      </c>
      <c r="AA1239" s="21">
        <v>0</v>
      </c>
      <c r="AB1239" s="32">
        <v>0</v>
      </c>
      <c r="AC1239" s="20">
        <v>464197</v>
      </c>
      <c r="AD1239" s="20">
        <v>247480</v>
      </c>
      <c r="AE1239" s="20">
        <v>342229</v>
      </c>
      <c r="AF1239" s="20">
        <v>166072</v>
      </c>
      <c r="AG1239" s="20">
        <v>70717</v>
      </c>
      <c r="AH1239" s="20">
        <v>149868</v>
      </c>
      <c r="AI1239" s="21">
        <v>66411</v>
      </c>
      <c r="AJ1239" s="25">
        <v>33456</v>
      </c>
      <c r="AK1239" s="25">
        <v>49842</v>
      </c>
      <c r="AL1239" s="25">
        <v>11474</v>
      </c>
      <c r="AM1239" s="22">
        <v>20279</v>
      </c>
      <c r="AN1239" s="20">
        <v>316737</v>
      </c>
      <c r="AO1239" s="20">
        <v>20264</v>
      </c>
      <c r="AP1239" s="54">
        <v>3137118</v>
      </c>
      <c r="AQ1239" s="25">
        <v>81985</v>
      </c>
      <c r="AR1239" s="25">
        <v>120261</v>
      </c>
      <c r="AS1239" s="54">
        <v>92572</v>
      </c>
      <c r="AT1239" s="54">
        <v>49813</v>
      </c>
      <c r="AU1239" s="54">
        <v>61159</v>
      </c>
      <c r="AV1239" s="25">
        <f t="shared" si="76"/>
        <v>405790</v>
      </c>
      <c r="AW1239" s="165">
        <v>738258</v>
      </c>
      <c r="AX1239" s="98">
        <f t="shared" si="77"/>
        <v>4281166</v>
      </c>
      <c r="AY1239" s="73"/>
      <c r="AZ1239" s="20">
        <v>402463</v>
      </c>
      <c r="BA1239" s="20">
        <v>103141</v>
      </c>
      <c r="BB1239" s="19">
        <v>505604</v>
      </c>
      <c r="BC1239" s="19">
        <f t="shared" si="78"/>
        <v>4786770</v>
      </c>
      <c r="BE1239" s="20">
        <v>52667</v>
      </c>
      <c r="BF1239" s="21">
        <f t="shared" si="79"/>
        <v>4734103</v>
      </c>
      <c r="BH1239" s="73"/>
      <c r="BI1239" s="73"/>
      <c r="BJ1239" s="73"/>
      <c r="BK1239" s="73"/>
      <c r="BL1239" s="73"/>
      <c r="BM1239" s="73"/>
      <c r="BN1239" s="73"/>
    </row>
    <row r="1240" spans="1:66" ht="22.5" customHeight="1" x14ac:dyDescent="0.2">
      <c r="A1240" s="125" t="s">
        <v>3058</v>
      </c>
      <c r="B1240" s="126" t="s">
        <v>3037</v>
      </c>
      <c r="C1240" s="136" t="s">
        <v>1318</v>
      </c>
      <c r="D1240" s="129">
        <v>6</v>
      </c>
      <c r="E1240" s="130" t="s">
        <v>3561</v>
      </c>
      <c r="F1240" s="19">
        <v>275966</v>
      </c>
      <c r="G1240" s="20">
        <v>121495</v>
      </c>
      <c r="H1240" s="20">
        <v>103740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4868</v>
      </c>
      <c r="O1240" s="20">
        <v>0</v>
      </c>
      <c r="P1240" s="20">
        <v>101958</v>
      </c>
      <c r="Q1240" s="20">
        <v>23626</v>
      </c>
      <c r="R1240" s="20">
        <v>37350</v>
      </c>
      <c r="S1240" s="20">
        <v>42864</v>
      </c>
      <c r="T1240" s="21">
        <v>104157</v>
      </c>
      <c r="U1240" s="54">
        <v>29820</v>
      </c>
      <c r="V1240" s="20">
        <v>27825</v>
      </c>
      <c r="W1240" s="20">
        <v>50740</v>
      </c>
      <c r="X1240" s="20">
        <v>0</v>
      </c>
      <c r="Y1240" s="21">
        <v>0</v>
      </c>
      <c r="Z1240" s="20">
        <v>135445</v>
      </c>
      <c r="AA1240" s="21">
        <v>0</v>
      </c>
      <c r="AB1240" s="32">
        <v>0</v>
      </c>
      <c r="AC1240" s="20">
        <v>448158</v>
      </c>
      <c r="AD1240" s="20">
        <v>409018</v>
      </c>
      <c r="AE1240" s="20">
        <v>338181</v>
      </c>
      <c r="AF1240" s="20">
        <v>153192</v>
      </c>
      <c r="AG1240" s="20">
        <v>64929</v>
      </c>
      <c r="AH1240" s="20">
        <v>123623</v>
      </c>
      <c r="AI1240" s="21">
        <v>184161</v>
      </c>
      <c r="AJ1240" s="25">
        <v>28899</v>
      </c>
      <c r="AK1240" s="25">
        <v>49684</v>
      </c>
      <c r="AL1240" s="25">
        <v>10988</v>
      </c>
      <c r="AM1240" s="22">
        <v>18635</v>
      </c>
      <c r="AN1240" s="20">
        <v>407379</v>
      </c>
      <c r="AO1240" s="20">
        <v>43286</v>
      </c>
      <c r="AP1240" s="54">
        <v>3339987</v>
      </c>
      <c r="AQ1240" s="25">
        <v>77132</v>
      </c>
      <c r="AR1240" s="25">
        <v>129642</v>
      </c>
      <c r="AS1240" s="54">
        <v>105489</v>
      </c>
      <c r="AT1240" s="54">
        <v>50495</v>
      </c>
      <c r="AU1240" s="54">
        <v>67871</v>
      </c>
      <c r="AV1240" s="25">
        <f t="shared" si="76"/>
        <v>430629</v>
      </c>
      <c r="AW1240" s="165">
        <v>932666</v>
      </c>
      <c r="AX1240" s="98">
        <f t="shared" si="77"/>
        <v>4703282</v>
      </c>
      <c r="AY1240" s="73"/>
      <c r="AZ1240" s="20">
        <v>363062</v>
      </c>
      <c r="BA1240" s="20">
        <v>197972</v>
      </c>
      <c r="BB1240" s="19">
        <v>561034</v>
      </c>
      <c r="BC1240" s="19">
        <f t="shared" si="78"/>
        <v>5264316</v>
      </c>
      <c r="BE1240" s="20">
        <v>53560</v>
      </c>
      <c r="BF1240" s="21">
        <f t="shared" si="79"/>
        <v>5210756</v>
      </c>
      <c r="BH1240" s="73"/>
      <c r="BI1240" s="73"/>
      <c r="BJ1240" s="73"/>
      <c r="BK1240" s="73"/>
      <c r="BL1240" s="73"/>
      <c r="BM1240" s="73"/>
      <c r="BN1240" s="73"/>
    </row>
    <row r="1241" spans="1:66" ht="22.5" customHeight="1" x14ac:dyDescent="0.2">
      <c r="A1241" s="125" t="s">
        <v>3059</v>
      </c>
      <c r="B1241" s="126" t="s">
        <v>3037</v>
      </c>
      <c r="C1241" s="136" t="s">
        <v>1319</v>
      </c>
      <c r="D1241" s="129">
        <v>6</v>
      </c>
      <c r="E1241" s="130" t="s">
        <v>3561</v>
      </c>
      <c r="F1241" s="19">
        <v>382605</v>
      </c>
      <c r="G1241" s="20">
        <v>108020</v>
      </c>
      <c r="H1241" s="20">
        <v>71060</v>
      </c>
      <c r="I1241" s="20">
        <v>0</v>
      </c>
      <c r="J1241" s="20">
        <v>7862</v>
      </c>
      <c r="K1241" s="20">
        <v>28020</v>
      </c>
      <c r="L1241" s="20">
        <v>24065</v>
      </c>
      <c r="M1241" s="20">
        <v>13779</v>
      </c>
      <c r="N1241" s="20">
        <v>10698</v>
      </c>
      <c r="O1241" s="20">
        <v>16391</v>
      </c>
      <c r="P1241" s="20">
        <v>117588</v>
      </c>
      <c r="Q1241" s="20">
        <v>40488</v>
      </c>
      <c r="R1241" s="20">
        <v>54045</v>
      </c>
      <c r="S1241" s="20">
        <v>61617</v>
      </c>
      <c r="T1241" s="21">
        <v>111101</v>
      </c>
      <c r="U1241" s="54">
        <v>24150</v>
      </c>
      <c r="V1241" s="20">
        <v>25599</v>
      </c>
      <c r="W1241" s="20">
        <v>40592</v>
      </c>
      <c r="X1241" s="20">
        <v>0</v>
      </c>
      <c r="Y1241" s="21">
        <v>0</v>
      </c>
      <c r="Z1241" s="20">
        <v>210615</v>
      </c>
      <c r="AA1241" s="21">
        <v>40040</v>
      </c>
      <c r="AB1241" s="32">
        <v>0</v>
      </c>
      <c r="AC1241" s="20">
        <v>751529</v>
      </c>
      <c r="AD1241" s="20">
        <v>351239</v>
      </c>
      <c r="AE1241" s="20">
        <v>755445</v>
      </c>
      <c r="AF1241" s="20">
        <v>367080</v>
      </c>
      <c r="AG1241" s="20">
        <v>159084</v>
      </c>
      <c r="AH1241" s="20">
        <v>74663</v>
      </c>
      <c r="AI1241" s="21">
        <v>81012</v>
      </c>
      <c r="AJ1241" s="25">
        <v>47650</v>
      </c>
      <c r="AK1241" s="25">
        <v>73393</v>
      </c>
      <c r="AL1241" s="25">
        <v>16492</v>
      </c>
      <c r="AM1241" s="22">
        <v>35018</v>
      </c>
      <c r="AN1241" s="20">
        <v>354709</v>
      </c>
      <c r="AO1241" s="20">
        <v>32113</v>
      </c>
      <c r="AP1241" s="54">
        <v>4487762</v>
      </c>
      <c r="AQ1241" s="25">
        <v>84532</v>
      </c>
      <c r="AR1241" s="25">
        <v>165682</v>
      </c>
      <c r="AS1241" s="54">
        <v>110947</v>
      </c>
      <c r="AT1241" s="54">
        <v>62243</v>
      </c>
      <c r="AU1241" s="54">
        <v>103615</v>
      </c>
      <c r="AV1241" s="25">
        <f t="shared" si="76"/>
        <v>527019</v>
      </c>
      <c r="AW1241" s="165">
        <v>993501</v>
      </c>
      <c r="AX1241" s="98">
        <f t="shared" si="77"/>
        <v>6008282</v>
      </c>
      <c r="AY1241" s="73"/>
      <c r="AZ1241" s="20">
        <v>516433</v>
      </c>
      <c r="BA1241" s="20">
        <v>130744</v>
      </c>
      <c r="BB1241" s="19">
        <v>647177</v>
      </c>
      <c r="BC1241" s="19">
        <f t="shared" si="78"/>
        <v>6655459</v>
      </c>
      <c r="BE1241" s="20">
        <v>103227</v>
      </c>
      <c r="BF1241" s="21">
        <f t="shared" si="79"/>
        <v>6552232</v>
      </c>
      <c r="BH1241" s="73"/>
      <c r="BI1241" s="73"/>
      <c r="BJ1241" s="73"/>
      <c r="BK1241" s="73"/>
      <c r="BL1241" s="73"/>
      <c r="BM1241" s="73"/>
      <c r="BN1241" s="73"/>
    </row>
    <row r="1242" spans="1:66" ht="22.5" customHeight="1" x14ac:dyDescent="0.2">
      <c r="A1242" s="125" t="s">
        <v>3060</v>
      </c>
      <c r="B1242" s="126" t="s">
        <v>3037</v>
      </c>
      <c r="C1242" s="136" t="s">
        <v>1320</v>
      </c>
      <c r="D1242" s="129">
        <v>6</v>
      </c>
      <c r="E1242" s="130" t="s">
        <v>3561</v>
      </c>
      <c r="F1242" s="19">
        <v>289099</v>
      </c>
      <c r="G1242" s="20">
        <v>58609</v>
      </c>
      <c r="H1242" s="20">
        <v>51490</v>
      </c>
      <c r="I1242" s="20">
        <v>0</v>
      </c>
      <c r="J1242" s="20">
        <v>0</v>
      </c>
      <c r="K1242" s="20">
        <v>0</v>
      </c>
      <c r="L1242" s="20">
        <v>0</v>
      </c>
      <c r="M1242" s="20">
        <v>10531</v>
      </c>
      <c r="N1242" s="20">
        <v>8045</v>
      </c>
      <c r="O1242" s="20">
        <v>0</v>
      </c>
      <c r="P1242" s="20">
        <v>140414</v>
      </c>
      <c r="Q1242" s="20">
        <v>37362</v>
      </c>
      <c r="R1242" s="20">
        <v>40140</v>
      </c>
      <c r="S1242" s="20">
        <v>55366</v>
      </c>
      <c r="T1242" s="21">
        <v>57865</v>
      </c>
      <c r="U1242" s="54">
        <v>17304</v>
      </c>
      <c r="V1242" s="20">
        <v>16695</v>
      </c>
      <c r="W1242" s="20">
        <v>10148</v>
      </c>
      <c r="X1242" s="20">
        <v>0</v>
      </c>
      <c r="Y1242" s="21">
        <v>0</v>
      </c>
      <c r="Z1242" s="20">
        <v>159657</v>
      </c>
      <c r="AA1242" s="21">
        <v>0</v>
      </c>
      <c r="AB1242" s="32">
        <v>0</v>
      </c>
      <c r="AC1242" s="20">
        <v>611533</v>
      </c>
      <c r="AD1242" s="20">
        <v>187764</v>
      </c>
      <c r="AE1242" s="20">
        <v>367637</v>
      </c>
      <c r="AF1242" s="20">
        <v>165830</v>
      </c>
      <c r="AG1242" s="20">
        <v>84974</v>
      </c>
      <c r="AH1242" s="20">
        <v>77921</v>
      </c>
      <c r="AI1242" s="21">
        <v>47571</v>
      </c>
      <c r="AJ1242" s="25">
        <v>39286</v>
      </c>
      <c r="AK1242" s="25">
        <v>50821</v>
      </c>
      <c r="AL1242" s="25">
        <v>9464</v>
      </c>
      <c r="AM1242" s="22">
        <v>24665</v>
      </c>
      <c r="AN1242" s="20">
        <v>72930</v>
      </c>
      <c r="AO1242" s="20">
        <v>10599</v>
      </c>
      <c r="AP1242" s="54">
        <v>2703720</v>
      </c>
      <c r="AQ1242" s="25">
        <v>77980</v>
      </c>
      <c r="AR1242" s="25">
        <v>133545</v>
      </c>
      <c r="AS1242" s="54">
        <v>61887</v>
      </c>
      <c r="AT1242" s="54">
        <v>38791</v>
      </c>
      <c r="AU1242" s="54">
        <v>63351</v>
      </c>
      <c r="AV1242" s="25">
        <f t="shared" si="76"/>
        <v>375554</v>
      </c>
      <c r="AW1242" s="165">
        <v>311785</v>
      </c>
      <c r="AX1242" s="98">
        <f t="shared" si="77"/>
        <v>3391059</v>
      </c>
      <c r="AY1242" s="73"/>
      <c r="AZ1242" s="20">
        <v>448199</v>
      </c>
      <c r="BA1242" s="20">
        <v>43824</v>
      </c>
      <c r="BB1242" s="19">
        <v>492023</v>
      </c>
      <c r="BC1242" s="19">
        <f t="shared" si="78"/>
        <v>3883082</v>
      </c>
      <c r="BE1242" s="20">
        <v>66856</v>
      </c>
      <c r="BF1242" s="21">
        <f t="shared" si="79"/>
        <v>3816226</v>
      </c>
      <c r="BH1242" s="73"/>
      <c r="BI1242" s="73"/>
      <c r="BJ1242" s="73"/>
      <c r="BK1242" s="73"/>
      <c r="BL1242" s="73"/>
      <c r="BM1242" s="73"/>
      <c r="BN1242" s="73"/>
    </row>
    <row r="1243" spans="1:66" ht="22.5" customHeight="1" x14ac:dyDescent="0.2">
      <c r="A1243" s="125" t="s">
        <v>3061</v>
      </c>
      <c r="B1243" s="126" t="s">
        <v>3037</v>
      </c>
      <c r="C1243" s="136" t="s">
        <v>1321</v>
      </c>
      <c r="D1243" s="129">
        <v>6</v>
      </c>
      <c r="E1243" s="130" t="s">
        <v>3561</v>
      </c>
      <c r="F1243" s="19">
        <v>154250</v>
      </c>
      <c r="G1243" s="20">
        <v>25811</v>
      </c>
      <c r="H1243" s="20">
        <v>23940</v>
      </c>
      <c r="I1243" s="20">
        <v>0</v>
      </c>
      <c r="J1243" s="20">
        <v>0</v>
      </c>
      <c r="K1243" s="20">
        <v>24260</v>
      </c>
      <c r="L1243" s="20">
        <v>14633</v>
      </c>
      <c r="M1243" s="20">
        <v>2525</v>
      </c>
      <c r="N1243" s="20">
        <v>1946</v>
      </c>
      <c r="O1243" s="20">
        <v>3552</v>
      </c>
      <c r="P1243" s="20">
        <v>101</v>
      </c>
      <c r="Q1243" s="20">
        <v>25900</v>
      </c>
      <c r="R1243" s="20">
        <v>17145</v>
      </c>
      <c r="S1243" s="20">
        <v>8930</v>
      </c>
      <c r="T1243" s="21">
        <v>23146</v>
      </c>
      <c r="U1243" s="54">
        <v>8946</v>
      </c>
      <c r="V1243" s="20">
        <v>15582</v>
      </c>
      <c r="W1243" s="20">
        <v>10148</v>
      </c>
      <c r="X1243" s="20">
        <v>0</v>
      </c>
      <c r="Y1243" s="21">
        <v>0</v>
      </c>
      <c r="Z1243" s="20">
        <v>70308</v>
      </c>
      <c r="AA1243" s="21">
        <v>0</v>
      </c>
      <c r="AB1243" s="32">
        <v>0</v>
      </c>
      <c r="AC1243" s="20">
        <v>164649</v>
      </c>
      <c r="AD1243" s="20">
        <v>210924</v>
      </c>
      <c r="AE1243" s="20">
        <v>222871</v>
      </c>
      <c r="AF1243" s="20">
        <v>90160</v>
      </c>
      <c r="AG1243" s="20">
        <v>27635</v>
      </c>
      <c r="AH1243" s="20">
        <v>28689</v>
      </c>
      <c r="AI1243" s="21">
        <v>82425</v>
      </c>
      <c r="AJ1243" s="25">
        <v>17585</v>
      </c>
      <c r="AK1243" s="25">
        <v>34677</v>
      </c>
      <c r="AL1243" s="25">
        <v>7370</v>
      </c>
      <c r="AM1243" s="22">
        <v>12056</v>
      </c>
      <c r="AN1243" s="20">
        <v>120210</v>
      </c>
      <c r="AO1243" s="20">
        <v>24436</v>
      </c>
      <c r="AP1243" s="54">
        <v>1474810</v>
      </c>
      <c r="AQ1243" s="25">
        <v>54904</v>
      </c>
      <c r="AR1243" s="25">
        <v>125729</v>
      </c>
      <c r="AS1243" s="54">
        <v>65311</v>
      </c>
      <c r="AT1243" s="54">
        <v>52648</v>
      </c>
      <c r="AU1243" s="54">
        <v>50717</v>
      </c>
      <c r="AV1243" s="25">
        <f t="shared" si="76"/>
        <v>349309</v>
      </c>
      <c r="AW1243" s="165">
        <v>374671</v>
      </c>
      <c r="AX1243" s="98">
        <f t="shared" si="77"/>
        <v>2198790</v>
      </c>
      <c r="AY1243" s="73"/>
      <c r="AZ1243" s="20">
        <v>244207</v>
      </c>
      <c r="BA1243" s="20">
        <v>101329</v>
      </c>
      <c r="BB1243" s="19">
        <v>345536</v>
      </c>
      <c r="BC1243" s="19">
        <f t="shared" si="78"/>
        <v>2544326</v>
      </c>
      <c r="BE1243" s="20">
        <v>22427</v>
      </c>
      <c r="BF1243" s="21">
        <f t="shared" si="79"/>
        <v>2521899</v>
      </c>
      <c r="BH1243" s="73"/>
      <c r="BI1243" s="73"/>
      <c r="BJ1243" s="73"/>
      <c r="BK1243" s="73"/>
      <c r="BL1243" s="73"/>
      <c r="BM1243" s="73"/>
      <c r="BN1243" s="73"/>
    </row>
    <row r="1244" spans="1:66" ht="22.5" customHeight="1" x14ac:dyDescent="0.2">
      <c r="A1244" s="125" t="s">
        <v>3062</v>
      </c>
      <c r="B1244" s="126" t="s">
        <v>3037</v>
      </c>
      <c r="C1244" s="136" t="s">
        <v>1322</v>
      </c>
      <c r="D1244" s="129">
        <v>6</v>
      </c>
      <c r="E1244" s="130" t="s">
        <v>3561</v>
      </c>
      <c r="F1244" s="19">
        <v>300599</v>
      </c>
      <c r="G1244" s="20">
        <v>56256</v>
      </c>
      <c r="H1244" s="20">
        <v>45410</v>
      </c>
      <c r="I1244" s="20">
        <v>1764</v>
      </c>
      <c r="J1244" s="20">
        <v>18116</v>
      </c>
      <c r="K1244" s="20">
        <v>12010</v>
      </c>
      <c r="L1244" s="20">
        <v>13238</v>
      </c>
      <c r="M1244" s="20">
        <v>8963</v>
      </c>
      <c r="N1244" s="20">
        <v>7464</v>
      </c>
      <c r="O1244" s="20">
        <v>2997</v>
      </c>
      <c r="P1244" s="20">
        <v>12988</v>
      </c>
      <c r="Q1244" s="20">
        <v>28756</v>
      </c>
      <c r="R1244" s="20">
        <v>37080</v>
      </c>
      <c r="S1244" s="20">
        <v>38399</v>
      </c>
      <c r="T1244" s="21">
        <v>69438</v>
      </c>
      <c r="U1244" s="54">
        <v>17304</v>
      </c>
      <c r="V1244" s="20">
        <v>25599</v>
      </c>
      <c r="W1244" s="20">
        <v>40592</v>
      </c>
      <c r="X1244" s="20">
        <v>0</v>
      </c>
      <c r="Y1244" s="21">
        <v>0</v>
      </c>
      <c r="Z1244" s="20">
        <v>165207</v>
      </c>
      <c r="AA1244" s="21">
        <v>0</v>
      </c>
      <c r="AB1244" s="32">
        <v>0</v>
      </c>
      <c r="AC1244" s="20">
        <v>527879</v>
      </c>
      <c r="AD1244" s="20">
        <v>437139</v>
      </c>
      <c r="AE1244" s="20">
        <v>499838</v>
      </c>
      <c r="AF1244" s="20">
        <v>282877</v>
      </c>
      <c r="AG1244" s="20">
        <v>88141</v>
      </c>
      <c r="AH1244" s="20">
        <v>40363</v>
      </c>
      <c r="AI1244" s="21">
        <v>106917</v>
      </c>
      <c r="AJ1244" s="25">
        <v>37407</v>
      </c>
      <c r="AK1244" s="25">
        <v>62462</v>
      </c>
      <c r="AL1244" s="25">
        <v>15487</v>
      </c>
      <c r="AM1244" s="22">
        <v>27808</v>
      </c>
      <c r="AN1244" s="20">
        <v>196984</v>
      </c>
      <c r="AO1244" s="20">
        <v>27849</v>
      </c>
      <c r="AP1244" s="54">
        <v>3253331</v>
      </c>
      <c r="AQ1244" s="25">
        <v>63915</v>
      </c>
      <c r="AR1244" s="25">
        <v>147227</v>
      </c>
      <c r="AS1244" s="54">
        <v>102825</v>
      </c>
      <c r="AT1244" s="54">
        <v>65431</v>
      </c>
      <c r="AU1244" s="54">
        <v>87307</v>
      </c>
      <c r="AV1244" s="25">
        <f t="shared" si="76"/>
        <v>466705</v>
      </c>
      <c r="AW1244" s="165">
        <v>808441</v>
      </c>
      <c r="AX1244" s="98">
        <f t="shared" si="77"/>
        <v>4528477</v>
      </c>
      <c r="AY1244" s="73"/>
      <c r="AZ1244" s="20">
        <v>433632</v>
      </c>
      <c r="BA1244" s="20">
        <v>112843</v>
      </c>
      <c r="BB1244" s="19">
        <v>546475</v>
      </c>
      <c r="BC1244" s="19">
        <f t="shared" si="78"/>
        <v>5074952</v>
      </c>
      <c r="BE1244" s="20">
        <v>60801</v>
      </c>
      <c r="BF1244" s="21">
        <f t="shared" si="79"/>
        <v>5014151</v>
      </c>
      <c r="BH1244" s="73"/>
      <c r="BI1244" s="73"/>
      <c r="BJ1244" s="73"/>
      <c r="BK1244" s="73"/>
      <c r="BL1244" s="73"/>
      <c r="BM1244" s="73"/>
      <c r="BN1244" s="73"/>
    </row>
    <row r="1245" spans="1:66" ht="22.5" customHeight="1" x14ac:dyDescent="0.2">
      <c r="A1245" s="125" t="s">
        <v>3063</v>
      </c>
      <c r="B1245" s="126" t="s">
        <v>3037</v>
      </c>
      <c r="C1245" s="136" t="s">
        <v>1323</v>
      </c>
      <c r="D1245" s="129">
        <v>6</v>
      </c>
      <c r="E1245" s="130" t="s">
        <v>3561</v>
      </c>
      <c r="F1245" s="19">
        <v>94105</v>
      </c>
      <c r="G1245" s="20">
        <v>11408</v>
      </c>
      <c r="H1245" s="20">
        <v>7030</v>
      </c>
      <c r="I1245" s="20">
        <v>0</v>
      </c>
      <c r="J1245" s="20">
        <v>0</v>
      </c>
      <c r="K1245" s="20">
        <v>12050</v>
      </c>
      <c r="L1245" s="20">
        <v>3898</v>
      </c>
      <c r="M1245" s="20">
        <v>2702</v>
      </c>
      <c r="N1245" s="20">
        <v>1474</v>
      </c>
      <c r="O1245" s="20">
        <v>259</v>
      </c>
      <c r="P1245" s="20">
        <v>10004</v>
      </c>
      <c r="Q1245" s="20">
        <v>11466</v>
      </c>
      <c r="R1245" s="20">
        <v>9900</v>
      </c>
      <c r="S1245" s="20">
        <v>7144</v>
      </c>
      <c r="T1245" s="21">
        <v>11573</v>
      </c>
      <c r="U1245" s="54">
        <v>1470</v>
      </c>
      <c r="V1245" s="20">
        <v>5565</v>
      </c>
      <c r="W1245" s="20">
        <v>10148</v>
      </c>
      <c r="X1245" s="20">
        <v>0</v>
      </c>
      <c r="Y1245" s="21">
        <v>0</v>
      </c>
      <c r="Z1245" s="20">
        <v>30868</v>
      </c>
      <c r="AA1245" s="21">
        <v>0</v>
      </c>
      <c r="AB1245" s="32">
        <v>0</v>
      </c>
      <c r="AC1245" s="20">
        <v>159414</v>
      </c>
      <c r="AD1245" s="20">
        <v>99728</v>
      </c>
      <c r="AE1245" s="20">
        <v>154467</v>
      </c>
      <c r="AF1245" s="20">
        <v>59651</v>
      </c>
      <c r="AG1245" s="20">
        <v>14317</v>
      </c>
      <c r="AH1245" s="20">
        <v>3168</v>
      </c>
      <c r="AI1245" s="21">
        <v>10833</v>
      </c>
      <c r="AJ1245" s="25">
        <v>13319</v>
      </c>
      <c r="AK1245" s="25">
        <v>21431</v>
      </c>
      <c r="AL1245" s="25">
        <v>3540</v>
      </c>
      <c r="AM1245" s="22">
        <v>8766</v>
      </c>
      <c r="AN1245" s="20">
        <v>76264</v>
      </c>
      <c r="AO1245" s="20">
        <v>1384</v>
      </c>
      <c r="AP1245" s="54">
        <v>857346</v>
      </c>
      <c r="AQ1245" s="25">
        <v>47974</v>
      </c>
      <c r="AR1245" s="25">
        <v>90301</v>
      </c>
      <c r="AS1245" s="54">
        <v>38735</v>
      </c>
      <c r="AT1245" s="54">
        <v>40136</v>
      </c>
      <c r="AU1245" s="54">
        <v>36011</v>
      </c>
      <c r="AV1245" s="25">
        <f t="shared" si="76"/>
        <v>253157</v>
      </c>
      <c r="AW1245" s="165">
        <v>257874</v>
      </c>
      <c r="AX1245" s="98">
        <f t="shared" si="77"/>
        <v>1368377</v>
      </c>
      <c r="AY1245" s="73"/>
      <c r="AZ1245" s="20">
        <v>202931</v>
      </c>
      <c r="BA1245" s="20">
        <v>5039</v>
      </c>
      <c r="BB1245" s="19">
        <v>207970</v>
      </c>
      <c r="BC1245" s="19">
        <f t="shared" si="78"/>
        <v>1576347</v>
      </c>
      <c r="BE1245" s="20">
        <v>13846</v>
      </c>
      <c r="BF1245" s="21">
        <f t="shared" si="79"/>
        <v>1562501</v>
      </c>
      <c r="BH1245" s="73"/>
      <c r="BI1245" s="73"/>
      <c r="BJ1245" s="73"/>
      <c r="BK1245" s="73"/>
      <c r="BL1245" s="73"/>
      <c r="BM1245" s="73"/>
      <c r="BN1245" s="73"/>
    </row>
    <row r="1246" spans="1:66" ht="22.5" customHeight="1" x14ac:dyDescent="0.2">
      <c r="A1246" s="125" t="s">
        <v>3064</v>
      </c>
      <c r="B1246" s="126" t="s">
        <v>3037</v>
      </c>
      <c r="C1246" s="136" t="s">
        <v>1324</v>
      </c>
      <c r="D1246" s="129">
        <v>6</v>
      </c>
      <c r="E1246" s="130" t="s">
        <v>3561</v>
      </c>
      <c r="F1246" s="19">
        <v>127547</v>
      </c>
      <c r="G1246" s="20">
        <v>36149</v>
      </c>
      <c r="H1246" s="20">
        <v>24320</v>
      </c>
      <c r="I1246" s="20">
        <v>0</v>
      </c>
      <c r="J1246" s="20">
        <v>0</v>
      </c>
      <c r="K1246" s="20">
        <v>0</v>
      </c>
      <c r="L1246" s="20">
        <v>0</v>
      </c>
      <c r="M1246" s="20">
        <v>0</v>
      </c>
      <c r="N1246" s="20">
        <v>1309</v>
      </c>
      <c r="O1246" s="20">
        <v>0</v>
      </c>
      <c r="P1246" s="20">
        <v>69</v>
      </c>
      <c r="Q1246" s="20">
        <v>9925</v>
      </c>
      <c r="R1246" s="20">
        <v>15435</v>
      </c>
      <c r="S1246" s="20">
        <v>12502</v>
      </c>
      <c r="T1246" s="21">
        <v>34719</v>
      </c>
      <c r="U1246" s="54">
        <v>15498</v>
      </c>
      <c r="V1246" s="20">
        <v>8904</v>
      </c>
      <c r="W1246" s="20">
        <v>20296</v>
      </c>
      <c r="X1246" s="20">
        <v>0</v>
      </c>
      <c r="Y1246" s="21">
        <v>0</v>
      </c>
      <c r="Z1246" s="20">
        <v>64465</v>
      </c>
      <c r="AA1246" s="21">
        <v>0</v>
      </c>
      <c r="AB1246" s="32">
        <v>0</v>
      </c>
      <c r="AC1246" s="20">
        <v>121658</v>
      </c>
      <c r="AD1246" s="20">
        <v>121243</v>
      </c>
      <c r="AE1246" s="20">
        <v>162355</v>
      </c>
      <c r="AF1246" s="20">
        <v>69955</v>
      </c>
      <c r="AG1246" s="20">
        <v>30712</v>
      </c>
      <c r="AH1246" s="20">
        <v>28417</v>
      </c>
      <c r="AI1246" s="21">
        <v>129525</v>
      </c>
      <c r="AJ1246" s="25">
        <v>11835</v>
      </c>
      <c r="AK1246" s="25">
        <v>30909</v>
      </c>
      <c r="AL1246" s="25">
        <v>5890</v>
      </c>
      <c r="AM1246" s="22">
        <v>10273</v>
      </c>
      <c r="AN1246" s="20">
        <v>103052</v>
      </c>
      <c r="AO1246" s="20">
        <v>40467</v>
      </c>
      <c r="AP1246" s="54">
        <v>1237429</v>
      </c>
      <c r="AQ1246" s="25">
        <v>48708</v>
      </c>
      <c r="AR1246" s="25">
        <v>119734</v>
      </c>
      <c r="AS1246" s="54">
        <v>56591</v>
      </c>
      <c r="AT1246" s="54">
        <v>48023</v>
      </c>
      <c r="AU1246" s="54">
        <v>35534</v>
      </c>
      <c r="AV1246" s="25">
        <f t="shared" si="76"/>
        <v>308590</v>
      </c>
      <c r="AW1246" s="165">
        <v>256782</v>
      </c>
      <c r="AX1246" s="98">
        <f t="shared" si="77"/>
        <v>1802801</v>
      </c>
      <c r="AY1246" s="73"/>
      <c r="AZ1246" s="20">
        <v>188576</v>
      </c>
      <c r="BA1246" s="20">
        <v>165750</v>
      </c>
      <c r="BB1246" s="19">
        <v>354326</v>
      </c>
      <c r="BC1246" s="19">
        <f t="shared" si="78"/>
        <v>2157127</v>
      </c>
      <c r="BE1246" s="20">
        <v>16762</v>
      </c>
      <c r="BF1246" s="21">
        <f t="shared" si="79"/>
        <v>2140365</v>
      </c>
      <c r="BH1246" s="73"/>
      <c r="BI1246" s="73"/>
      <c r="BJ1246" s="73"/>
      <c r="BK1246" s="73"/>
      <c r="BL1246" s="73"/>
      <c r="BM1246" s="73"/>
      <c r="BN1246" s="73"/>
    </row>
    <row r="1247" spans="1:66" ht="22.5" customHeight="1" x14ac:dyDescent="0.2">
      <c r="A1247" s="125" t="s">
        <v>3065</v>
      </c>
      <c r="B1247" s="126" t="s">
        <v>3037</v>
      </c>
      <c r="C1247" s="136" t="s">
        <v>1325</v>
      </c>
      <c r="D1247" s="129">
        <v>6</v>
      </c>
      <c r="E1247" s="130" t="s">
        <v>3561</v>
      </c>
      <c r="F1247" s="19">
        <v>21011</v>
      </c>
      <c r="G1247" s="20">
        <v>9412</v>
      </c>
      <c r="H1247" s="20">
        <v>4750</v>
      </c>
      <c r="I1247" s="20">
        <v>0</v>
      </c>
      <c r="J1247" s="20">
        <v>0</v>
      </c>
      <c r="K1247" s="20">
        <v>0</v>
      </c>
      <c r="L1247" s="20">
        <v>0</v>
      </c>
      <c r="M1247" s="20">
        <v>0</v>
      </c>
      <c r="N1247" s="20">
        <v>213</v>
      </c>
      <c r="O1247" s="20">
        <v>0</v>
      </c>
      <c r="P1247" s="20">
        <v>11</v>
      </c>
      <c r="Q1247" s="20">
        <v>1617</v>
      </c>
      <c r="R1247" s="20">
        <v>7110</v>
      </c>
      <c r="S1247" s="20">
        <v>4465</v>
      </c>
      <c r="T1247" s="21">
        <v>11573</v>
      </c>
      <c r="U1247" s="54">
        <v>336</v>
      </c>
      <c r="V1247" s="20">
        <v>2226</v>
      </c>
      <c r="W1247" s="20">
        <v>10148</v>
      </c>
      <c r="X1247" s="20">
        <v>0</v>
      </c>
      <c r="Y1247" s="21">
        <v>0</v>
      </c>
      <c r="Z1247" s="20">
        <v>10502</v>
      </c>
      <c r="AA1247" s="21">
        <v>0</v>
      </c>
      <c r="AB1247" s="32">
        <v>0</v>
      </c>
      <c r="AC1247" s="20">
        <v>20775</v>
      </c>
      <c r="AD1247" s="20">
        <v>21166</v>
      </c>
      <c r="AE1247" s="20">
        <v>41950</v>
      </c>
      <c r="AF1247" s="20">
        <v>10707</v>
      </c>
      <c r="AG1247" s="20">
        <v>4197</v>
      </c>
      <c r="AH1247" s="20">
        <v>4344</v>
      </c>
      <c r="AI1247" s="21">
        <v>24963</v>
      </c>
      <c r="AJ1247" s="25">
        <v>1928</v>
      </c>
      <c r="AK1247" s="25">
        <v>6312</v>
      </c>
      <c r="AL1247" s="25">
        <v>1131</v>
      </c>
      <c r="AM1247" s="22">
        <v>2066</v>
      </c>
      <c r="AN1247" s="20">
        <v>28240</v>
      </c>
      <c r="AO1247" s="20">
        <v>5771</v>
      </c>
      <c r="AP1247" s="54">
        <v>256924</v>
      </c>
      <c r="AQ1247" s="25">
        <v>21495</v>
      </c>
      <c r="AR1247" s="25">
        <v>39396</v>
      </c>
      <c r="AS1247" s="54">
        <v>23104</v>
      </c>
      <c r="AT1247" s="54">
        <v>51494</v>
      </c>
      <c r="AU1247" s="54">
        <v>13970</v>
      </c>
      <c r="AV1247" s="25">
        <f t="shared" si="76"/>
        <v>149459</v>
      </c>
      <c r="AW1247" s="165">
        <v>140079</v>
      </c>
      <c r="AX1247" s="98">
        <f t="shared" si="77"/>
        <v>546462</v>
      </c>
      <c r="AY1247" s="73"/>
      <c r="AZ1247" s="20">
        <v>76800</v>
      </c>
      <c r="BA1247" s="20">
        <v>25680</v>
      </c>
      <c r="BB1247" s="19">
        <v>102480</v>
      </c>
      <c r="BC1247" s="19">
        <f t="shared" si="78"/>
        <v>648942</v>
      </c>
      <c r="BE1247" s="20">
        <v>5138</v>
      </c>
      <c r="BF1247" s="21">
        <f t="shared" si="79"/>
        <v>643804</v>
      </c>
      <c r="BH1247" s="73"/>
      <c r="BI1247" s="73"/>
      <c r="BJ1247" s="73"/>
      <c r="BK1247" s="73"/>
      <c r="BL1247" s="73"/>
      <c r="BM1247" s="73"/>
      <c r="BN1247" s="73"/>
    </row>
    <row r="1248" spans="1:66" ht="22.5" customHeight="1" x14ac:dyDescent="0.2">
      <c r="A1248" s="125" t="s">
        <v>3066</v>
      </c>
      <c r="B1248" s="126" t="s">
        <v>3037</v>
      </c>
      <c r="C1248" s="136" t="s">
        <v>1326</v>
      </c>
      <c r="D1248" s="129">
        <v>6</v>
      </c>
      <c r="E1248" s="130" t="s">
        <v>3561</v>
      </c>
      <c r="F1248" s="19">
        <v>334075</v>
      </c>
      <c r="G1248" s="20">
        <v>49981</v>
      </c>
      <c r="H1248" s="20">
        <v>48640</v>
      </c>
      <c r="I1248" s="20">
        <v>0</v>
      </c>
      <c r="J1248" s="20">
        <v>7759</v>
      </c>
      <c r="K1248" s="20">
        <v>55480</v>
      </c>
      <c r="L1248" s="20">
        <v>35457</v>
      </c>
      <c r="M1248" s="20">
        <v>6970</v>
      </c>
      <c r="N1248" s="20">
        <v>7898</v>
      </c>
      <c r="O1248" s="20">
        <v>4329</v>
      </c>
      <c r="P1248" s="20">
        <v>7912</v>
      </c>
      <c r="Q1248" s="20">
        <v>29830</v>
      </c>
      <c r="R1248" s="20">
        <v>58815</v>
      </c>
      <c r="S1248" s="20">
        <v>67868</v>
      </c>
      <c r="T1248" s="21">
        <v>104157</v>
      </c>
      <c r="U1248" s="54">
        <v>22092</v>
      </c>
      <c r="V1248" s="20">
        <v>32277</v>
      </c>
      <c r="W1248" s="20">
        <v>46681</v>
      </c>
      <c r="X1248" s="20">
        <v>0</v>
      </c>
      <c r="Y1248" s="21">
        <v>0</v>
      </c>
      <c r="Z1248" s="20">
        <v>165449</v>
      </c>
      <c r="AA1248" s="21">
        <v>20735</v>
      </c>
      <c r="AB1248" s="32">
        <v>0</v>
      </c>
      <c r="AC1248" s="20">
        <v>498489</v>
      </c>
      <c r="AD1248" s="20">
        <v>438186</v>
      </c>
      <c r="AE1248" s="20">
        <v>565450</v>
      </c>
      <c r="AF1248" s="20">
        <v>307188</v>
      </c>
      <c r="AG1248" s="20">
        <v>113618</v>
      </c>
      <c r="AH1248" s="20">
        <v>37648</v>
      </c>
      <c r="AI1248" s="21">
        <v>95613</v>
      </c>
      <c r="AJ1248" s="25">
        <v>38814</v>
      </c>
      <c r="AK1248" s="25">
        <v>63184</v>
      </c>
      <c r="AL1248" s="25">
        <v>17913</v>
      </c>
      <c r="AM1248" s="22">
        <v>29233</v>
      </c>
      <c r="AN1248" s="20">
        <v>464091</v>
      </c>
      <c r="AO1248" s="20">
        <v>22366</v>
      </c>
      <c r="AP1248" s="54">
        <v>3798198</v>
      </c>
      <c r="AQ1248" s="25">
        <v>77585</v>
      </c>
      <c r="AR1248" s="25">
        <v>169721</v>
      </c>
      <c r="AS1248" s="54">
        <v>116973</v>
      </c>
      <c r="AT1248" s="54">
        <v>77604</v>
      </c>
      <c r="AU1248" s="54">
        <v>97393</v>
      </c>
      <c r="AV1248" s="25">
        <f t="shared" si="76"/>
        <v>539276</v>
      </c>
      <c r="AW1248" s="165">
        <v>1005996</v>
      </c>
      <c r="AX1248" s="98">
        <f t="shared" si="77"/>
        <v>5343470</v>
      </c>
      <c r="AY1248" s="73"/>
      <c r="AZ1248" s="20">
        <v>444553</v>
      </c>
      <c r="BA1248" s="20">
        <v>90610</v>
      </c>
      <c r="BB1248" s="19">
        <v>535163</v>
      </c>
      <c r="BC1248" s="19">
        <f t="shared" si="78"/>
        <v>5878633</v>
      </c>
      <c r="BE1248" s="20">
        <v>60141</v>
      </c>
      <c r="BF1248" s="21">
        <f t="shared" si="79"/>
        <v>5818492</v>
      </c>
      <c r="BH1248" s="73"/>
      <c r="BI1248" s="73"/>
      <c r="BJ1248" s="73"/>
      <c r="BK1248" s="73"/>
      <c r="BL1248" s="73"/>
      <c r="BM1248" s="73"/>
      <c r="BN1248" s="73"/>
    </row>
    <row r="1249" spans="1:66" ht="22.5" customHeight="1" x14ac:dyDescent="0.2">
      <c r="A1249" s="125" t="s">
        <v>3067</v>
      </c>
      <c r="B1249" s="126" t="s">
        <v>3068</v>
      </c>
      <c r="C1249" s="136" t="s">
        <v>1327</v>
      </c>
      <c r="D1249" s="129">
        <v>3</v>
      </c>
      <c r="E1249" s="130" t="s">
        <v>3561</v>
      </c>
      <c r="F1249" s="19">
        <v>2464278</v>
      </c>
      <c r="G1249" s="20">
        <v>793284</v>
      </c>
      <c r="H1249" s="20">
        <v>618450</v>
      </c>
      <c r="I1249" s="20">
        <v>0</v>
      </c>
      <c r="J1249" s="20">
        <v>0</v>
      </c>
      <c r="K1249" s="20">
        <v>21160</v>
      </c>
      <c r="L1249" s="20">
        <v>34208</v>
      </c>
      <c r="M1249" s="20">
        <v>176428</v>
      </c>
      <c r="N1249" s="20">
        <v>107470</v>
      </c>
      <c r="O1249" s="20">
        <v>61827</v>
      </c>
      <c r="P1249" s="20">
        <v>2601585</v>
      </c>
      <c r="Q1249" s="20">
        <v>290511</v>
      </c>
      <c r="R1249" s="20">
        <v>425745</v>
      </c>
      <c r="S1249" s="20">
        <v>545623</v>
      </c>
      <c r="T1249" s="21">
        <v>508055</v>
      </c>
      <c r="U1249" s="54">
        <v>191646</v>
      </c>
      <c r="V1249" s="20">
        <v>268233</v>
      </c>
      <c r="W1249" s="20">
        <v>182664</v>
      </c>
      <c r="X1249" s="20">
        <v>0</v>
      </c>
      <c r="Y1249" s="21">
        <v>0</v>
      </c>
      <c r="Z1249" s="20">
        <v>1777237</v>
      </c>
      <c r="AA1249" s="21">
        <v>102960</v>
      </c>
      <c r="AB1249" s="32">
        <v>1421233</v>
      </c>
      <c r="AC1249" s="20">
        <v>6468172</v>
      </c>
      <c r="AD1249" s="20">
        <v>3501900</v>
      </c>
      <c r="AE1249" s="20">
        <v>3880531</v>
      </c>
      <c r="AF1249" s="20">
        <v>2243777</v>
      </c>
      <c r="AG1249" s="20">
        <v>1065304</v>
      </c>
      <c r="AH1249" s="20">
        <v>512502</v>
      </c>
      <c r="AI1249" s="21">
        <v>396582</v>
      </c>
      <c r="AJ1249" s="25">
        <v>262570</v>
      </c>
      <c r="AK1249" s="25">
        <v>278751</v>
      </c>
      <c r="AL1249" s="25">
        <v>92605</v>
      </c>
      <c r="AM1249" s="22">
        <v>141514</v>
      </c>
      <c r="AN1249" s="20">
        <v>2649667</v>
      </c>
      <c r="AO1249" s="20">
        <v>141368</v>
      </c>
      <c r="AP1249" s="54">
        <v>34227840</v>
      </c>
      <c r="AQ1249" s="25">
        <v>393850</v>
      </c>
      <c r="AR1249" s="25">
        <v>478662</v>
      </c>
      <c r="AS1249" s="54">
        <v>348028</v>
      </c>
      <c r="AT1249" s="54">
        <v>130915</v>
      </c>
      <c r="AU1249" s="54">
        <v>356539</v>
      </c>
      <c r="AV1249" s="25">
        <f t="shared" si="76"/>
        <v>1707994</v>
      </c>
      <c r="AW1249" s="165">
        <v>5904214</v>
      </c>
      <c r="AX1249" s="98">
        <f t="shared" si="77"/>
        <v>41840048</v>
      </c>
      <c r="AY1249" s="73"/>
      <c r="AZ1249" s="20">
        <v>2898835</v>
      </c>
      <c r="BA1249" s="20">
        <v>594159</v>
      </c>
      <c r="BB1249" s="19">
        <v>3492994</v>
      </c>
      <c r="BC1249" s="19">
        <f t="shared" si="78"/>
        <v>45333042</v>
      </c>
      <c r="BE1249" s="20">
        <v>1517420</v>
      </c>
      <c r="BF1249" s="21">
        <f t="shared" si="79"/>
        <v>43815622</v>
      </c>
      <c r="BH1249" s="73"/>
      <c r="BI1249" s="73"/>
      <c r="BJ1249" s="73"/>
      <c r="BK1249" s="73"/>
      <c r="BL1249" s="73"/>
      <c r="BM1249" s="73"/>
      <c r="BN1249" s="73"/>
    </row>
    <row r="1250" spans="1:66" ht="22.5" customHeight="1" x14ac:dyDescent="0.2">
      <c r="A1250" s="125" t="s">
        <v>3069</v>
      </c>
      <c r="B1250" s="126" t="s">
        <v>3068</v>
      </c>
      <c r="C1250" s="136" t="s">
        <v>1328</v>
      </c>
      <c r="D1250" s="129">
        <v>5</v>
      </c>
      <c r="E1250" s="130" t="s">
        <v>3561</v>
      </c>
      <c r="F1250" s="19">
        <v>1653482</v>
      </c>
      <c r="G1250" s="20">
        <v>357641</v>
      </c>
      <c r="H1250" s="20">
        <v>329270</v>
      </c>
      <c r="I1250" s="20">
        <v>0</v>
      </c>
      <c r="J1250" s="20">
        <v>0</v>
      </c>
      <c r="K1250" s="20">
        <v>10670</v>
      </c>
      <c r="L1250" s="20">
        <v>9166</v>
      </c>
      <c r="M1250" s="20">
        <v>138611</v>
      </c>
      <c r="N1250" s="20">
        <v>83228</v>
      </c>
      <c r="O1250" s="20">
        <v>59237</v>
      </c>
      <c r="P1250" s="20">
        <v>1369405</v>
      </c>
      <c r="Q1250" s="20">
        <v>257781</v>
      </c>
      <c r="R1250" s="20">
        <v>348705</v>
      </c>
      <c r="S1250" s="20">
        <v>350056</v>
      </c>
      <c r="T1250" s="21">
        <v>266179</v>
      </c>
      <c r="U1250" s="54">
        <v>164262</v>
      </c>
      <c r="V1250" s="20">
        <v>165837</v>
      </c>
      <c r="W1250" s="20">
        <v>121776</v>
      </c>
      <c r="X1250" s="20">
        <v>0</v>
      </c>
      <c r="Y1250" s="21">
        <v>0</v>
      </c>
      <c r="Z1250" s="20">
        <v>853304</v>
      </c>
      <c r="AA1250" s="21">
        <v>0</v>
      </c>
      <c r="AB1250" s="32">
        <v>1069164</v>
      </c>
      <c r="AC1250" s="20">
        <v>4419369</v>
      </c>
      <c r="AD1250" s="20">
        <v>1426195</v>
      </c>
      <c r="AE1250" s="20">
        <v>3147212</v>
      </c>
      <c r="AF1250" s="20">
        <v>1791608</v>
      </c>
      <c r="AG1250" s="20">
        <v>819400</v>
      </c>
      <c r="AH1250" s="20">
        <v>244169</v>
      </c>
      <c r="AI1250" s="21">
        <v>72063</v>
      </c>
      <c r="AJ1250" s="25">
        <v>190526</v>
      </c>
      <c r="AK1250" s="25">
        <v>218664</v>
      </c>
      <c r="AL1250" s="25">
        <v>65417</v>
      </c>
      <c r="AM1250" s="22">
        <v>111402</v>
      </c>
      <c r="AN1250" s="20">
        <v>631601</v>
      </c>
      <c r="AO1250" s="20">
        <v>66933</v>
      </c>
      <c r="AP1250" s="54">
        <v>20812333</v>
      </c>
      <c r="AQ1250" s="25">
        <v>433090</v>
      </c>
      <c r="AR1250" s="25">
        <v>380168</v>
      </c>
      <c r="AS1250" s="54">
        <v>185576</v>
      </c>
      <c r="AT1250" s="54">
        <v>88225</v>
      </c>
      <c r="AU1250" s="54">
        <v>268618</v>
      </c>
      <c r="AV1250" s="25">
        <f t="shared" si="76"/>
        <v>1355677</v>
      </c>
      <c r="AW1250" s="165">
        <v>3387102</v>
      </c>
      <c r="AX1250" s="98">
        <f t="shared" si="77"/>
        <v>25555112</v>
      </c>
      <c r="AY1250" s="73"/>
      <c r="AZ1250" s="20">
        <v>2372827</v>
      </c>
      <c r="BA1250" s="20">
        <v>160778</v>
      </c>
      <c r="BB1250" s="19">
        <v>2533605</v>
      </c>
      <c r="BC1250" s="19">
        <f t="shared" si="78"/>
        <v>28088717</v>
      </c>
      <c r="BE1250" s="20">
        <v>674728</v>
      </c>
      <c r="BF1250" s="21">
        <f t="shared" si="79"/>
        <v>27413989</v>
      </c>
      <c r="BH1250" s="73"/>
      <c r="BI1250" s="73"/>
      <c r="BJ1250" s="73"/>
      <c r="BK1250" s="73"/>
      <c r="BL1250" s="73"/>
      <c r="BM1250" s="73"/>
      <c r="BN1250" s="73"/>
    </row>
    <row r="1251" spans="1:66" ht="22.5" customHeight="1" x14ac:dyDescent="0.2">
      <c r="A1251" s="125" t="s">
        <v>3070</v>
      </c>
      <c r="B1251" s="126" t="s">
        <v>3068</v>
      </c>
      <c r="C1251" s="136" t="s">
        <v>1329</v>
      </c>
      <c r="D1251" s="129">
        <v>5</v>
      </c>
      <c r="E1251" s="130" t="s">
        <v>3561</v>
      </c>
      <c r="F1251" s="19">
        <v>704571</v>
      </c>
      <c r="G1251" s="20">
        <v>302954</v>
      </c>
      <c r="H1251" s="20">
        <v>158840</v>
      </c>
      <c r="I1251" s="20">
        <v>0</v>
      </c>
      <c r="J1251" s="20">
        <v>0</v>
      </c>
      <c r="K1251" s="20">
        <v>0</v>
      </c>
      <c r="L1251" s="20">
        <v>0</v>
      </c>
      <c r="M1251" s="20">
        <v>42008</v>
      </c>
      <c r="N1251" s="20">
        <v>24642</v>
      </c>
      <c r="O1251" s="20">
        <v>28231</v>
      </c>
      <c r="P1251" s="20">
        <v>897442</v>
      </c>
      <c r="Q1251" s="20">
        <v>104371</v>
      </c>
      <c r="R1251" s="20">
        <v>108855</v>
      </c>
      <c r="S1251" s="20">
        <v>140201</v>
      </c>
      <c r="T1251" s="21">
        <v>150449</v>
      </c>
      <c r="U1251" s="54">
        <v>46998</v>
      </c>
      <c r="V1251" s="20">
        <v>63441</v>
      </c>
      <c r="W1251" s="20">
        <v>50740</v>
      </c>
      <c r="X1251" s="20">
        <v>0</v>
      </c>
      <c r="Y1251" s="21">
        <v>0</v>
      </c>
      <c r="Z1251" s="20">
        <v>362849</v>
      </c>
      <c r="AA1251" s="21">
        <v>0</v>
      </c>
      <c r="AB1251" s="32">
        <v>290805</v>
      </c>
      <c r="AC1251" s="20">
        <v>1864487</v>
      </c>
      <c r="AD1251" s="20">
        <v>607245</v>
      </c>
      <c r="AE1251" s="20">
        <v>1289276</v>
      </c>
      <c r="AF1251" s="20">
        <v>690771</v>
      </c>
      <c r="AG1251" s="20">
        <v>283058</v>
      </c>
      <c r="AH1251" s="20">
        <v>247699</v>
      </c>
      <c r="AI1251" s="21">
        <v>112098</v>
      </c>
      <c r="AJ1251" s="25">
        <v>75744</v>
      </c>
      <c r="AK1251" s="25">
        <v>105539</v>
      </c>
      <c r="AL1251" s="25">
        <v>31637</v>
      </c>
      <c r="AM1251" s="22">
        <v>54025</v>
      </c>
      <c r="AN1251" s="20">
        <v>455215</v>
      </c>
      <c r="AO1251" s="20">
        <v>45510</v>
      </c>
      <c r="AP1251" s="54">
        <v>9339701</v>
      </c>
      <c r="AQ1251" s="25">
        <v>185348</v>
      </c>
      <c r="AR1251" s="25">
        <v>229803</v>
      </c>
      <c r="AS1251" s="54">
        <v>149565</v>
      </c>
      <c r="AT1251" s="54">
        <v>55607</v>
      </c>
      <c r="AU1251" s="54">
        <v>133709</v>
      </c>
      <c r="AV1251" s="25">
        <f t="shared" si="76"/>
        <v>754032</v>
      </c>
      <c r="AW1251" s="165">
        <v>1784857</v>
      </c>
      <c r="AX1251" s="98">
        <f t="shared" si="77"/>
        <v>11878590</v>
      </c>
      <c r="AY1251" s="73"/>
      <c r="AZ1251" s="20">
        <v>955251</v>
      </c>
      <c r="BA1251" s="20">
        <v>222326</v>
      </c>
      <c r="BB1251" s="19">
        <v>1177577</v>
      </c>
      <c r="BC1251" s="19">
        <f t="shared" si="78"/>
        <v>13056167</v>
      </c>
      <c r="BE1251" s="20">
        <v>202756</v>
      </c>
      <c r="BF1251" s="21">
        <f t="shared" si="79"/>
        <v>12853411</v>
      </c>
      <c r="BH1251" s="73"/>
      <c r="BI1251" s="73"/>
      <c r="BJ1251" s="73"/>
      <c r="BK1251" s="73"/>
      <c r="BL1251" s="73"/>
      <c r="BM1251" s="73"/>
      <c r="BN1251" s="73"/>
    </row>
    <row r="1252" spans="1:66" ht="22.5" customHeight="1" x14ac:dyDescent="0.2">
      <c r="A1252" s="125" t="s">
        <v>3071</v>
      </c>
      <c r="B1252" s="126" t="s">
        <v>3068</v>
      </c>
      <c r="C1252" s="136" t="s">
        <v>1330</v>
      </c>
      <c r="D1252" s="129">
        <v>5</v>
      </c>
      <c r="E1252" s="130" t="s">
        <v>3561</v>
      </c>
      <c r="F1252" s="19">
        <v>484196</v>
      </c>
      <c r="G1252" s="20">
        <v>106237</v>
      </c>
      <c r="H1252" s="20">
        <v>79420</v>
      </c>
      <c r="I1252" s="20">
        <v>0</v>
      </c>
      <c r="J1252" s="20">
        <v>0</v>
      </c>
      <c r="K1252" s="20">
        <v>780</v>
      </c>
      <c r="L1252" s="20">
        <v>5591</v>
      </c>
      <c r="M1252" s="20">
        <v>31692</v>
      </c>
      <c r="N1252" s="20">
        <v>17287</v>
      </c>
      <c r="O1252" s="20">
        <v>12876</v>
      </c>
      <c r="P1252" s="20">
        <v>416666</v>
      </c>
      <c r="Q1252" s="20">
        <v>63118</v>
      </c>
      <c r="R1252" s="20">
        <v>72900</v>
      </c>
      <c r="S1252" s="20">
        <v>74119</v>
      </c>
      <c r="T1252" s="21">
        <v>79854</v>
      </c>
      <c r="U1252" s="54">
        <v>32634</v>
      </c>
      <c r="V1252" s="20">
        <v>53424</v>
      </c>
      <c r="W1252" s="20">
        <v>30444</v>
      </c>
      <c r="X1252" s="20">
        <v>0</v>
      </c>
      <c r="Y1252" s="21">
        <v>0</v>
      </c>
      <c r="Z1252" s="20">
        <v>238572</v>
      </c>
      <c r="AA1252" s="21">
        <v>0</v>
      </c>
      <c r="AB1252" s="32">
        <v>204819</v>
      </c>
      <c r="AC1252" s="20">
        <v>1178967</v>
      </c>
      <c r="AD1252" s="20">
        <v>373825</v>
      </c>
      <c r="AE1252" s="20">
        <v>825804</v>
      </c>
      <c r="AF1252" s="20">
        <v>459092</v>
      </c>
      <c r="AG1252" s="20">
        <v>165012</v>
      </c>
      <c r="AH1252" s="20">
        <v>39096</v>
      </c>
      <c r="AI1252" s="21">
        <v>17427</v>
      </c>
      <c r="AJ1252" s="25">
        <v>60553</v>
      </c>
      <c r="AK1252" s="25">
        <v>69898</v>
      </c>
      <c r="AL1252" s="25">
        <v>19867</v>
      </c>
      <c r="AM1252" s="22">
        <v>40504</v>
      </c>
      <c r="AN1252" s="20">
        <v>132165</v>
      </c>
      <c r="AO1252" s="20">
        <v>11111</v>
      </c>
      <c r="AP1252" s="54">
        <v>5397950</v>
      </c>
      <c r="AQ1252" s="25">
        <v>128721</v>
      </c>
      <c r="AR1252" s="25">
        <v>160405</v>
      </c>
      <c r="AS1252" s="54">
        <v>76612</v>
      </c>
      <c r="AT1252" s="54">
        <v>52900</v>
      </c>
      <c r="AU1252" s="54">
        <v>71838</v>
      </c>
      <c r="AV1252" s="25">
        <f t="shared" si="76"/>
        <v>490476</v>
      </c>
      <c r="AW1252" s="165">
        <v>631354</v>
      </c>
      <c r="AX1252" s="98">
        <f t="shared" si="77"/>
        <v>6519780</v>
      </c>
      <c r="AY1252" s="73"/>
      <c r="AZ1252" s="20">
        <v>746391</v>
      </c>
      <c r="BA1252" s="20">
        <v>39780</v>
      </c>
      <c r="BB1252" s="19">
        <v>786171</v>
      </c>
      <c r="BC1252" s="19">
        <f t="shared" si="78"/>
        <v>7305951</v>
      </c>
      <c r="BE1252" s="20">
        <v>143936</v>
      </c>
      <c r="BF1252" s="21">
        <f t="shared" si="79"/>
        <v>7162015</v>
      </c>
      <c r="BH1252" s="73"/>
      <c r="BI1252" s="73"/>
      <c r="BJ1252" s="73"/>
      <c r="BK1252" s="73"/>
      <c r="BL1252" s="73"/>
      <c r="BM1252" s="73"/>
      <c r="BN1252" s="73"/>
    </row>
    <row r="1253" spans="1:66" ht="22.5" customHeight="1" x14ac:dyDescent="0.2">
      <c r="A1253" s="125" t="s">
        <v>3072</v>
      </c>
      <c r="B1253" s="126" t="s">
        <v>3068</v>
      </c>
      <c r="C1253" s="136" t="s">
        <v>1331</v>
      </c>
      <c r="D1253" s="129">
        <v>6</v>
      </c>
      <c r="E1253" s="130" t="s">
        <v>3561</v>
      </c>
      <c r="F1253" s="19">
        <v>254587</v>
      </c>
      <c r="G1253" s="20">
        <v>69304</v>
      </c>
      <c r="H1253" s="20">
        <v>46170</v>
      </c>
      <c r="I1253" s="20">
        <v>0</v>
      </c>
      <c r="J1253" s="20">
        <v>0</v>
      </c>
      <c r="K1253" s="20">
        <v>3350</v>
      </c>
      <c r="L1253" s="20">
        <v>5254</v>
      </c>
      <c r="M1253" s="20">
        <v>9359</v>
      </c>
      <c r="N1253" s="20">
        <v>5702</v>
      </c>
      <c r="O1253" s="20">
        <v>0</v>
      </c>
      <c r="P1253" s="20">
        <v>122970</v>
      </c>
      <c r="Q1253" s="20">
        <v>30699</v>
      </c>
      <c r="R1253" s="20">
        <v>51030</v>
      </c>
      <c r="S1253" s="20">
        <v>40185</v>
      </c>
      <c r="T1253" s="21">
        <v>34719</v>
      </c>
      <c r="U1253" s="54">
        <v>8820</v>
      </c>
      <c r="V1253" s="20">
        <v>14469</v>
      </c>
      <c r="W1253" s="20">
        <v>10148</v>
      </c>
      <c r="X1253" s="20">
        <v>0</v>
      </c>
      <c r="Y1253" s="21">
        <v>0</v>
      </c>
      <c r="Z1253" s="20">
        <v>127233</v>
      </c>
      <c r="AA1253" s="21">
        <v>0</v>
      </c>
      <c r="AB1253" s="32">
        <v>93073</v>
      </c>
      <c r="AC1253" s="20">
        <v>588099</v>
      </c>
      <c r="AD1253" s="20">
        <v>416838</v>
      </c>
      <c r="AE1253" s="20">
        <v>350256</v>
      </c>
      <c r="AF1253" s="20">
        <v>169936</v>
      </c>
      <c r="AG1253" s="20">
        <v>67710</v>
      </c>
      <c r="AH1253" s="20">
        <v>91948</v>
      </c>
      <c r="AI1253" s="21">
        <v>43332</v>
      </c>
      <c r="AJ1253" s="25">
        <v>31664</v>
      </c>
      <c r="AK1253" s="25">
        <v>48538</v>
      </c>
      <c r="AL1253" s="25">
        <v>11828</v>
      </c>
      <c r="AM1253" s="22">
        <v>19254</v>
      </c>
      <c r="AN1253" s="20">
        <v>116630</v>
      </c>
      <c r="AO1253" s="20">
        <v>19373</v>
      </c>
      <c r="AP1253" s="54">
        <v>2902478</v>
      </c>
      <c r="AQ1253" s="25">
        <v>57540</v>
      </c>
      <c r="AR1253" s="25">
        <v>151824</v>
      </c>
      <c r="AS1253" s="54">
        <v>93161</v>
      </c>
      <c r="AT1253" s="54">
        <v>36243</v>
      </c>
      <c r="AU1253" s="54">
        <v>70328</v>
      </c>
      <c r="AV1253" s="25">
        <f t="shared" si="76"/>
        <v>409096</v>
      </c>
      <c r="AW1253" s="165">
        <v>490327</v>
      </c>
      <c r="AX1253" s="98">
        <f t="shared" si="77"/>
        <v>3801901</v>
      </c>
      <c r="AY1253" s="73"/>
      <c r="AZ1253" s="20">
        <v>387064</v>
      </c>
      <c r="BA1253" s="20">
        <v>86986</v>
      </c>
      <c r="BB1253" s="19">
        <v>474050</v>
      </c>
      <c r="BC1253" s="19">
        <f t="shared" si="78"/>
        <v>4275951</v>
      </c>
      <c r="BE1253" s="20">
        <v>45496</v>
      </c>
      <c r="BF1253" s="21">
        <f t="shared" si="79"/>
        <v>4230455</v>
      </c>
      <c r="BH1253" s="73"/>
      <c r="BI1253" s="73"/>
      <c r="BJ1253" s="73"/>
      <c r="BK1253" s="73"/>
      <c r="BL1253" s="73"/>
      <c r="BM1253" s="73"/>
      <c r="BN1253" s="73"/>
    </row>
    <row r="1254" spans="1:66" ht="22.5" customHeight="1" x14ac:dyDescent="0.2">
      <c r="A1254" s="125" t="s">
        <v>3073</v>
      </c>
      <c r="B1254" s="126" t="s">
        <v>3068</v>
      </c>
      <c r="C1254" s="136" t="s">
        <v>1332</v>
      </c>
      <c r="D1254" s="129">
        <v>6</v>
      </c>
      <c r="E1254" s="130" t="s">
        <v>3561</v>
      </c>
      <c r="F1254" s="19">
        <v>128248</v>
      </c>
      <c r="G1254" s="20">
        <v>37005</v>
      </c>
      <c r="H1254" s="20">
        <v>14820</v>
      </c>
      <c r="I1254" s="20">
        <v>0</v>
      </c>
      <c r="J1254" s="20">
        <v>0</v>
      </c>
      <c r="K1254" s="20">
        <v>0</v>
      </c>
      <c r="L1254" s="20">
        <v>0</v>
      </c>
      <c r="M1254" s="20">
        <v>1543</v>
      </c>
      <c r="N1254" s="20">
        <v>1512</v>
      </c>
      <c r="O1254" s="20">
        <v>851</v>
      </c>
      <c r="P1254" s="20">
        <v>68972</v>
      </c>
      <c r="Q1254" s="20">
        <v>11541</v>
      </c>
      <c r="R1254" s="20">
        <v>9315</v>
      </c>
      <c r="S1254" s="20">
        <v>8037</v>
      </c>
      <c r="T1254" s="21">
        <v>11573</v>
      </c>
      <c r="U1254" s="54">
        <v>1554</v>
      </c>
      <c r="V1254" s="20">
        <v>6678</v>
      </c>
      <c r="W1254" s="20">
        <v>10148</v>
      </c>
      <c r="X1254" s="20">
        <v>0</v>
      </c>
      <c r="Y1254" s="21">
        <v>0</v>
      </c>
      <c r="Z1254" s="20">
        <v>60833</v>
      </c>
      <c r="AA1254" s="21">
        <v>18590</v>
      </c>
      <c r="AB1254" s="32">
        <v>38868</v>
      </c>
      <c r="AC1254" s="20">
        <v>147946</v>
      </c>
      <c r="AD1254" s="20">
        <v>104266</v>
      </c>
      <c r="AE1254" s="20">
        <v>168986</v>
      </c>
      <c r="AF1254" s="20">
        <v>67620</v>
      </c>
      <c r="AG1254" s="20">
        <v>25175</v>
      </c>
      <c r="AH1254" s="20">
        <v>46789</v>
      </c>
      <c r="AI1254" s="21">
        <v>92316</v>
      </c>
      <c r="AJ1254" s="25">
        <v>13667</v>
      </c>
      <c r="AK1254" s="25">
        <v>29108</v>
      </c>
      <c r="AL1254" s="25">
        <v>5487</v>
      </c>
      <c r="AM1254" s="22">
        <v>9781</v>
      </c>
      <c r="AN1254" s="20">
        <v>164127</v>
      </c>
      <c r="AO1254" s="20">
        <v>22232</v>
      </c>
      <c r="AP1254" s="54">
        <v>1327588</v>
      </c>
      <c r="AQ1254" s="25">
        <v>53322</v>
      </c>
      <c r="AR1254" s="25">
        <v>136629</v>
      </c>
      <c r="AS1254" s="54">
        <v>58937</v>
      </c>
      <c r="AT1254" s="54">
        <v>44996</v>
      </c>
      <c r="AU1254" s="54">
        <v>40819</v>
      </c>
      <c r="AV1254" s="25">
        <f t="shared" si="76"/>
        <v>334703</v>
      </c>
      <c r="AW1254" s="165">
        <v>337833</v>
      </c>
      <c r="AX1254" s="98">
        <f t="shared" si="77"/>
        <v>2000124</v>
      </c>
      <c r="AY1254" s="73"/>
      <c r="AZ1254" s="20">
        <v>206276</v>
      </c>
      <c r="BA1254" s="20">
        <v>109970</v>
      </c>
      <c r="BB1254" s="19">
        <v>316246</v>
      </c>
      <c r="BC1254" s="19">
        <f t="shared" si="78"/>
        <v>2316370</v>
      </c>
      <c r="BE1254" s="20">
        <v>18141</v>
      </c>
      <c r="BF1254" s="21">
        <f t="shared" si="79"/>
        <v>2298229</v>
      </c>
      <c r="BH1254" s="73"/>
      <c r="BI1254" s="73"/>
      <c r="BJ1254" s="73"/>
      <c r="BK1254" s="73"/>
      <c r="BL1254" s="73"/>
      <c r="BM1254" s="73"/>
      <c r="BN1254" s="73"/>
    </row>
    <row r="1255" spans="1:66" ht="22.5" customHeight="1" x14ac:dyDescent="0.2">
      <c r="A1255" s="125" t="s">
        <v>3074</v>
      </c>
      <c r="B1255" s="126" t="s">
        <v>3068</v>
      </c>
      <c r="C1255" s="136" t="s">
        <v>1333</v>
      </c>
      <c r="D1255" s="129">
        <v>6</v>
      </c>
      <c r="E1255" s="130" t="s">
        <v>3561</v>
      </c>
      <c r="F1255" s="19">
        <v>207092</v>
      </c>
      <c r="G1255" s="20">
        <v>43636</v>
      </c>
      <c r="H1255" s="20">
        <v>18620</v>
      </c>
      <c r="I1255" s="20">
        <v>0</v>
      </c>
      <c r="J1255" s="20">
        <v>0</v>
      </c>
      <c r="K1255" s="20">
        <v>0</v>
      </c>
      <c r="L1255" s="20">
        <v>0</v>
      </c>
      <c r="M1255" s="20">
        <v>2299</v>
      </c>
      <c r="N1255" s="20">
        <v>3393</v>
      </c>
      <c r="O1255" s="20">
        <v>999</v>
      </c>
      <c r="P1255" s="20">
        <v>238488</v>
      </c>
      <c r="Q1255" s="20">
        <v>19309</v>
      </c>
      <c r="R1255" s="20">
        <v>12015</v>
      </c>
      <c r="S1255" s="20">
        <v>15181</v>
      </c>
      <c r="T1255" s="21">
        <v>11573</v>
      </c>
      <c r="U1255" s="54">
        <v>5124</v>
      </c>
      <c r="V1255" s="20">
        <v>11130</v>
      </c>
      <c r="W1255" s="20">
        <v>10148</v>
      </c>
      <c r="X1255" s="20">
        <v>0</v>
      </c>
      <c r="Y1255" s="21">
        <v>0</v>
      </c>
      <c r="Z1255" s="20">
        <v>100048</v>
      </c>
      <c r="AA1255" s="21">
        <v>0</v>
      </c>
      <c r="AB1255" s="32">
        <v>64071</v>
      </c>
      <c r="AC1255" s="20">
        <v>334505</v>
      </c>
      <c r="AD1255" s="20">
        <v>375404</v>
      </c>
      <c r="AE1255" s="20">
        <v>264542</v>
      </c>
      <c r="AF1255" s="20">
        <v>129444</v>
      </c>
      <c r="AG1255" s="20">
        <v>44492</v>
      </c>
      <c r="AH1255" s="20">
        <v>99460</v>
      </c>
      <c r="AI1255" s="21">
        <v>177567</v>
      </c>
      <c r="AJ1255" s="25">
        <v>23738</v>
      </c>
      <c r="AK1255" s="25">
        <v>40317</v>
      </c>
      <c r="AL1255" s="25">
        <v>8924</v>
      </c>
      <c r="AM1255" s="22">
        <v>14355</v>
      </c>
      <c r="AN1255" s="20">
        <v>117577</v>
      </c>
      <c r="AO1255" s="20">
        <v>29295</v>
      </c>
      <c r="AP1255" s="54">
        <v>2422746</v>
      </c>
      <c r="AQ1255" s="25">
        <v>69431</v>
      </c>
      <c r="AR1255" s="25">
        <v>124862</v>
      </c>
      <c r="AS1255" s="54">
        <v>92015</v>
      </c>
      <c r="AT1255" s="54">
        <v>50384</v>
      </c>
      <c r="AU1255" s="54">
        <v>61384</v>
      </c>
      <c r="AV1255" s="25">
        <f t="shared" si="76"/>
        <v>398076</v>
      </c>
      <c r="AW1255" s="165">
        <v>592490</v>
      </c>
      <c r="AX1255" s="98">
        <f t="shared" si="77"/>
        <v>3413312</v>
      </c>
      <c r="AY1255" s="73"/>
      <c r="AZ1255" s="20">
        <v>310794</v>
      </c>
      <c r="BA1255" s="20">
        <v>131937</v>
      </c>
      <c r="BB1255" s="19">
        <v>442731</v>
      </c>
      <c r="BC1255" s="19">
        <f t="shared" si="78"/>
        <v>3856043</v>
      </c>
      <c r="BE1255" s="20">
        <v>35733</v>
      </c>
      <c r="BF1255" s="21">
        <f t="shared" si="79"/>
        <v>3820310</v>
      </c>
      <c r="BH1255" s="73"/>
      <c r="BI1255" s="73"/>
      <c r="BJ1255" s="73"/>
      <c r="BK1255" s="73"/>
      <c r="BL1255" s="73"/>
      <c r="BM1255" s="73"/>
      <c r="BN1255" s="73"/>
    </row>
    <row r="1256" spans="1:66" ht="22.5" customHeight="1" x14ac:dyDescent="0.2">
      <c r="A1256" s="125" t="s">
        <v>3075</v>
      </c>
      <c r="B1256" s="126" t="s">
        <v>3068</v>
      </c>
      <c r="C1256" s="136" t="s">
        <v>1334</v>
      </c>
      <c r="D1256" s="129">
        <v>6</v>
      </c>
      <c r="E1256" s="130" t="s">
        <v>3561</v>
      </c>
      <c r="F1256" s="19">
        <v>382134</v>
      </c>
      <c r="G1256" s="20">
        <v>100390</v>
      </c>
      <c r="H1256" s="20">
        <v>53200</v>
      </c>
      <c r="I1256" s="20">
        <v>0</v>
      </c>
      <c r="J1256" s="20">
        <v>0</v>
      </c>
      <c r="K1256" s="20">
        <v>0</v>
      </c>
      <c r="L1256" s="20">
        <v>0</v>
      </c>
      <c r="M1256" s="20">
        <v>7955</v>
      </c>
      <c r="N1256" s="20">
        <v>8415</v>
      </c>
      <c r="O1256" s="20">
        <v>7659</v>
      </c>
      <c r="P1256" s="20">
        <v>411426</v>
      </c>
      <c r="Q1256" s="20">
        <v>34529</v>
      </c>
      <c r="R1256" s="20">
        <v>75645</v>
      </c>
      <c r="S1256" s="20">
        <v>46436</v>
      </c>
      <c r="T1256" s="21">
        <v>46292</v>
      </c>
      <c r="U1256" s="54">
        <v>40068</v>
      </c>
      <c r="V1256" s="20">
        <v>21147</v>
      </c>
      <c r="W1256" s="20">
        <v>10148</v>
      </c>
      <c r="X1256" s="20">
        <v>0</v>
      </c>
      <c r="Y1256" s="21">
        <v>0</v>
      </c>
      <c r="Z1256" s="20">
        <v>184445</v>
      </c>
      <c r="AA1256" s="21">
        <v>0</v>
      </c>
      <c r="AB1256" s="32">
        <v>100907</v>
      </c>
      <c r="AC1256" s="20">
        <v>927064</v>
      </c>
      <c r="AD1256" s="20">
        <v>405653</v>
      </c>
      <c r="AE1256" s="20">
        <v>458865</v>
      </c>
      <c r="AF1256" s="20">
        <v>239327</v>
      </c>
      <c r="AG1256" s="20">
        <v>94326</v>
      </c>
      <c r="AH1256" s="20">
        <v>176113</v>
      </c>
      <c r="AI1256" s="21">
        <v>90432</v>
      </c>
      <c r="AJ1256" s="25">
        <v>40469</v>
      </c>
      <c r="AK1256" s="25">
        <v>55544</v>
      </c>
      <c r="AL1256" s="25">
        <v>14566</v>
      </c>
      <c r="AM1256" s="22">
        <v>23583</v>
      </c>
      <c r="AN1256" s="20">
        <v>497400</v>
      </c>
      <c r="AO1256" s="20">
        <v>32267</v>
      </c>
      <c r="AP1256" s="54">
        <v>4586405</v>
      </c>
      <c r="AQ1256" s="25">
        <v>95358</v>
      </c>
      <c r="AR1256" s="25">
        <v>144350</v>
      </c>
      <c r="AS1256" s="54">
        <v>116756</v>
      </c>
      <c r="AT1256" s="54">
        <v>48642</v>
      </c>
      <c r="AU1256" s="54">
        <v>85113</v>
      </c>
      <c r="AV1256" s="25">
        <f t="shared" si="76"/>
        <v>490219</v>
      </c>
      <c r="AW1256" s="165">
        <v>887273</v>
      </c>
      <c r="AX1256" s="98">
        <f t="shared" si="77"/>
        <v>5963897</v>
      </c>
      <c r="AY1256" s="73"/>
      <c r="AZ1256" s="20">
        <v>457545</v>
      </c>
      <c r="BA1256" s="20">
        <v>147628</v>
      </c>
      <c r="BB1256" s="19">
        <v>605173</v>
      </c>
      <c r="BC1256" s="19">
        <f t="shared" si="78"/>
        <v>6569070</v>
      </c>
      <c r="BE1256" s="20">
        <v>63027</v>
      </c>
      <c r="BF1256" s="21">
        <f t="shared" si="79"/>
        <v>6506043</v>
      </c>
      <c r="BH1256" s="73"/>
      <c r="BI1256" s="73"/>
      <c r="BJ1256" s="73"/>
      <c r="BK1256" s="73"/>
      <c r="BL1256" s="73"/>
      <c r="BM1256" s="73"/>
      <c r="BN1256" s="73"/>
    </row>
    <row r="1257" spans="1:66" ht="22.5" customHeight="1" x14ac:dyDescent="0.2">
      <c r="A1257" s="125" t="s">
        <v>3076</v>
      </c>
      <c r="B1257" s="126" t="s">
        <v>3068</v>
      </c>
      <c r="C1257" s="136" t="s">
        <v>1335</v>
      </c>
      <c r="D1257" s="129">
        <v>6</v>
      </c>
      <c r="E1257" s="130" t="s">
        <v>3561</v>
      </c>
      <c r="F1257" s="19">
        <v>197708</v>
      </c>
      <c r="G1257" s="20">
        <v>60106</v>
      </c>
      <c r="H1257" s="20">
        <v>24510</v>
      </c>
      <c r="I1257" s="20">
        <v>0</v>
      </c>
      <c r="J1257" s="20">
        <v>0</v>
      </c>
      <c r="K1257" s="20">
        <v>0</v>
      </c>
      <c r="L1257" s="20">
        <v>0</v>
      </c>
      <c r="M1257" s="20">
        <v>3189</v>
      </c>
      <c r="N1257" s="20">
        <v>3200</v>
      </c>
      <c r="O1257" s="20">
        <v>8806</v>
      </c>
      <c r="P1257" s="20">
        <v>102931</v>
      </c>
      <c r="Q1257" s="20">
        <v>19644</v>
      </c>
      <c r="R1257" s="20">
        <v>12465</v>
      </c>
      <c r="S1257" s="20">
        <v>16967</v>
      </c>
      <c r="T1257" s="21">
        <v>25461</v>
      </c>
      <c r="U1257" s="54">
        <v>6510</v>
      </c>
      <c r="V1257" s="20">
        <v>12243</v>
      </c>
      <c r="W1257" s="20">
        <v>10148</v>
      </c>
      <c r="X1257" s="20">
        <v>0</v>
      </c>
      <c r="Y1257" s="21">
        <v>0</v>
      </c>
      <c r="Z1257" s="20">
        <v>100894</v>
      </c>
      <c r="AA1257" s="21">
        <v>0</v>
      </c>
      <c r="AB1257" s="32">
        <v>0</v>
      </c>
      <c r="AC1257" s="20">
        <v>313896</v>
      </c>
      <c r="AD1257" s="20">
        <v>143015</v>
      </c>
      <c r="AE1257" s="20">
        <v>234458</v>
      </c>
      <c r="AF1257" s="20">
        <v>106502</v>
      </c>
      <c r="AG1257" s="20">
        <v>49527</v>
      </c>
      <c r="AH1257" s="20">
        <v>87876</v>
      </c>
      <c r="AI1257" s="21">
        <v>67824</v>
      </c>
      <c r="AJ1257" s="25">
        <v>23038</v>
      </c>
      <c r="AK1257" s="25">
        <v>38757</v>
      </c>
      <c r="AL1257" s="25">
        <v>7439</v>
      </c>
      <c r="AM1257" s="22">
        <v>13716</v>
      </c>
      <c r="AN1257" s="20">
        <v>99286</v>
      </c>
      <c r="AO1257" s="20">
        <v>26609</v>
      </c>
      <c r="AP1257" s="54">
        <v>1816725</v>
      </c>
      <c r="AQ1257" s="25">
        <v>64148</v>
      </c>
      <c r="AR1257" s="25">
        <v>116453</v>
      </c>
      <c r="AS1257" s="54">
        <v>80475</v>
      </c>
      <c r="AT1257" s="54">
        <v>34809</v>
      </c>
      <c r="AU1257" s="54">
        <v>55064</v>
      </c>
      <c r="AV1257" s="25">
        <f t="shared" si="76"/>
        <v>350949</v>
      </c>
      <c r="AW1257" s="165">
        <v>413553</v>
      </c>
      <c r="AX1257" s="98">
        <f t="shared" si="77"/>
        <v>2581227</v>
      </c>
      <c r="AY1257" s="73"/>
      <c r="AZ1257" s="20">
        <v>302900</v>
      </c>
      <c r="BA1257" s="20">
        <v>130920</v>
      </c>
      <c r="BB1257" s="19">
        <v>433820</v>
      </c>
      <c r="BC1257" s="19">
        <f t="shared" si="78"/>
        <v>3015047</v>
      </c>
      <c r="BE1257" s="20">
        <v>30171</v>
      </c>
      <c r="BF1257" s="21">
        <f t="shared" si="79"/>
        <v>2984876</v>
      </c>
      <c r="BH1257" s="73"/>
      <c r="BI1257" s="73"/>
      <c r="BJ1257" s="73"/>
      <c r="BK1257" s="73"/>
      <c r="BL1257" s="73"/>
      <c r="BM1257" s="73"/>
      <c r="BN1257" s="73"/>
    </row>
    <row r="1258" spans="1:66" ht="22.5" customHeight="1" x14ac:dyDescent="0.2">
      <c r="A1258" s="125" t="s">
        <v>3077</v>
      </c>
      <c r="B1258" s="126" t="s">
        <v>3068</v>
      </c>
      <c r="C1258" s="136" t="s">
        <v>1336</v>
      </c>
      <c r="D1258" s="129">
        <v>6</v>
      </c>
      <c r="E1258" s="130" t="s">
        <v>3561</v>
      </c>
      <c r="F1258" s="19">
        <v>349324</v>
      </c>
      <c r="G1258" s="20">
        <v>77503</v>
      </c>
      <c r="H1258" s="20">
        <v>41610</v>
      </c>
      <c r="I1258" s="20">
        <v>0</v>
      </c>
      <c r="J1258" s="20">
        <v>0</v>
      </c>
      <c r="K1258" s="20">
        <v>2800</v>
      </c>
      <c r="L1258" s="20">
        <v>10806</v>
      </c>
      <c r="M1258" s="20">
        <v>13333</v>
      </c>
      <c r="N1258" s="20">
        <v>8477</v>
      </c>
      <c r="O1258" s="20">
        <v>6882</v>
      </c>
      <c r="P1258" s="20">
        <v>336166</v>
      </c>
      <c r="Q1258" s="20">
        <v>31706</v>
      </c>
      <c r="R1258" s="20">
        <v>70740</v>
      </c>
      <c r="S1258" s="20">
        <v>69654</v>
      </c>
      <c r="T1258" s="21">
        <v>34719</v>
      </c>
      <c r="U1258" s="54">
        <v>30450</v>
      </c>
      <c r="V1258" s="20">
        <v>36729</v>
      </c>
      <c r="W1258" s="20">
        <v>16237</v>
      </c>
      <c r="X1258" s="20">
        <v>0</v>
      </c>
      <c r="Y1258" s="21">
        <v>0</v>
      </c>
      <c r="Z1258" s="20">
        <v>164711</v>
      </c>
      <c r="AA1258" s="21">
        <v>17875</v>
      </c>
      <c r="AB1258" s="32">
        <v>85419</v>
      </c>
      <c r="AC1258" s="20">
        <v>975733</v>
      </c>
      <c r="AD1258" s="20">
        <v>293518</v>
      </c>
      <c r="AE1258" s="20">
        <v>431853</v>
      </c>
      <c r="AF1258" s="20">
        <v>209622</v>
      </c>
      <c r="AG1258" s="20">
        <v>90350</v>
      </c>
      <c r="AH1258" s="20">
        <v>132402</v>
      </c>
      <c r="AI1258" s="21">
        <v>23550</v>
      </c>
      <c r="AJ1258" s="25">
        <v>40682</v>
      </c>
      <c r="AK1258" s="25">
        <v>49895</v>
      </c>
      <c r="AL1258" s="25">
        <v>12833</v>
      </c>
      <c r="AM1258" s="22">
        <v>23412</v>
      </c>
      <c r="AN1258" s="20">
        <v>485970</v>
      </c>
      <c r="AO1258" s="20">
        <v>13725</v>
      </c>
      <c r="AP1258" s="54">
        <v>4188686</v>
      </c>
      <c r="AQ1258" s="25">
        <v>98908</v>
      </c>
      <c r="AR1258" s="25">
        <v>133630</v>
      </c>
      <c r="AS1258" s="54">
        <v>86315</v>
      </c>
      <c r="AT1258" s="54">
        <v>38460</v>
      </c>
      <c r="AU1258" s="54">
        <v>74588</v>
      </c>
      <c r="AV1258" s="25">
        <f t="shared" si="76"/>
        <v>431901</v>
      </c>
      <c r="AW1258" s="165">
        <v>750997</v>
      </c>
      <c r="AX1258" s="98">
        <f t="shared" si="77"/>
        <v>5371584</v>
      </c>
      <c r="AY1258" s="73"/>
      <c r="AZ1258" s="20">
        <v>459227</v>
      </c>
      <c r="BA1258" s="20">
        <v>67206</v>
      </c>
      <c r="BB1258" s="19">
        <v>526433</v>
      </c>
      <c r="BC1258" s="19">
        <f t="shared" si="78"/>
        <v>5898017</v>
      </c>
      <c r="BE1258" s="20">
        <v>62600</v>
      </c>
      <c r="BF1258" s="21">
        <f t="shared" si="79"/>
        <v>5835417</v>
      </c>
      <c r="BH1258" s="73"/>
      <c r="BI1258" s="73"/>
      <c r="BJ1258" s="73"/>
      <c r="BK1258" s="73"/>
      <c r="BL1258" s="73"/>
      <c r="BM1258" s="73"/>
      <c r="BN1258" s="73"/>
    </row>
    <row r="1259" spans="1:66" ht="22.5" customHeight="1" x14ac:dyDescent="0.2">
      <c r="A1259" s="125" t="s">
        <v>3078</v>
      </c>
      <c r="B1259" s="126" t="s">
        <v>3068</v>
      </c>
      <c r="C1259" s="136" t="s">
        <v>1337</v>
      </c>
      <c r="D1259" s="129">
        <v>6</v>
      </c>
      <c r="E1259" s="130" t="s">
        <v>3561</v>
      </c>
      <c r="F1259" s="19">
        <v>338756</v>
      </c>
      <c r="G1259" s="20">
        <v>202777</v>
      </c>
      <c r="H1259" s="20">
        <v>68780</v>
      </c>
      <c r="I1259" s="20">
        <v>0</v>
      </c>
      <c r="J1259" s="20">
        <v>0</v>
      </c>
      <c r="K1259" s="20">
        <v>0</v>
      </c>
      <c r="L1259" s="20">
        <v>0</v>
      </c>
      <c r="M1259" s="20">
        <v>13089</v>
      </c>
      <c r="N1259" s="20">
        <v>8641</v>
      </c>
      <c r="O1259" s="20">
        <v>6549</v>
      </c>
      <c r="P1259" s="20">
        <v>422411</v>
      </c>
      <c r="Q1259" s="20">
        <v>54179</v>
      </c>
      <c r="R1259" s="20">
        <v>59850</v>
      </c>
      <c r="S1259" s="20">
        <v>49115</v>
      </c>
      <c r="T1259" s="21">
        <v>57865</v>
      </c>
      <c r="U1259" s="54">
        <v>17724</v>
      </c>
      <c r="V1259" s="20">
        <v>26712</v>
      </c>
      <c r="W1259" s="20">
        <v>20296</v>
      </c>
      <c r="X1259" s="20">
        <v>0</v>
      </c>
      <c r="Y1259" s="21">
        <v>0</v>
      </c>
      <c r="Z1259" s="20">
        <v>178320</v>
      </c>
      <c r="AA1259" s="21">
        <v>52910</v>
      </c>
      <c r="AB1259" s="32">
        <v>92790</v>
      </c>
      <c r="AC1259" s="20">
        <v>821388</v>
      </c>
      <c r="AD1259" s="20">
        <v>253895</v>
      </c>
      <c r="AE1259" s="20">
        <v>433807</v>
      </c>
      <c r="AF1259" s="20">
        <v>269514</v>
      </c>
      <c r="AG1259" s="20">
        <v>92258</v>
      </c>
      <c r="AH1259" s="20">
        <v>160638</v>
      </c>
      <c r="AI1259" s="21">
        <v>35796</v>
      </c>
      <c r="AJ1259" s="25">
        <v>41203</v>
      </c>
      <c r="AK1259" s="25">
        <v>55187</v>
      </c>
      <c r="AL1259" s="25">
        <v>14704</v>
      </c>
      <c r="AM1259" s="22">
        <v>24502</v>
      </c>
      <c r="AN1259" s="20">
        <v>357163</v>
      </c>
      <c r="AO1259" s="20">
        <v>24231</v>
      </c>
      <c r="AP1259" s="54">
        <v>4255050</v>
      </c>
      <c r="AQ1259" s="25">
        <v>90177</v>
      </c>
      <c r="AR1259" s="25">
        <v>149396</v>
      </c>
      <c r="AS1259" s="54">
        <v>103904</v>
      </c>
      <c r="AT1259" s="54">
        <v>51815</v>
      </c>
      <c r="AU1259" s="54">
        <v>67073</v>
      </c>
      <c r="AV1259" s="25">
        <f t="shared" si="76"/>
        <v>462365</v>
      </c>
      <c r="AW1259" s="165">
        <v>861992</v>
      </c>
      <c r="AX1259" s="98">
        <f t="shared" si="77"/>
        <v>5579407</v>
      </c>
      <c r="AY1259" s="73"/>
      <c r="AZ1259" s="20">
        <v>463174</v>
      </c>
      <c r="BA1259" s="20">
        <v>126346</v>
      </c>
      <c r="BB1259" s="19">
        <v>589520</v>
      </c>
      <c r="BC1259" s="19">
        <f t="shared" si="78"/>
        <v>6168927</v>
      </c>
      <c r="BE1259" s="20">
        <v>69148</v>
      </c>
      <c r="BF1259" s="21">
        <f t="shared" si="79"/>
        <v>6099779</v>
      </c>
      <c r="BH1259" s="73"/>
      <c r="BI1259" s="73"/>
      <c r="BJ1259" s="73"/>
      <c r="BK1259" s="73"/>
      <c r="BL1259" s="73"/>
      <c r="BM1259" s="73"/>
      <c r="BN1259" s="73"/>
    </row>
    <row r="1260" spans="1:66" ht="22.5" customHeight="1" x14ac:dyDescent="0.2">
      <c r="A1260" s="125" t="s">
        <v>3079</v>
      </c>
      <c r="B1260" s="126" t="s">
        <v>3068</v>
      </c>
      <c r="C1260" s="136" t="s">
        <v>1338</v>
      </c>
      <c r="D1260" s="129">
        <v>6</v>
      </c>
      <c r="E1260" s="130" t="s">
        <v>3561</v>
      </c>
      <c r="F1260" s="19">
        <v>304497</v>
      </c>
      <c r="G1260" s="20">
        <v>123349</v>
      </c>
      <c r="H1260" s="20">
        <v>56620</v>
      </c>
      <c r="I1260" s="20">
        <v>0</v>
      </c>
      <c r="J1260" s="20">
        <v>0</v>
      </c>
      <c r="K1260" s="20">
        <v>0</v>
      </c>
      <c r="L1260" s="20">
        <v>0</v>
      </c>
      <c r="M1260" s="20">
        <v>13212</v>
      </c>
      <c r="N1260" s="20">
        <v>7512</v>
      </c>
      <c r="O1260" s="20">
        <v>0</v>
      </c>
      <c r="P1260" s="20">
        <v>474818</v>
      </c>
      <c r="Q1260" s="20">
        <v>32122</v>
      </c>
      <c r="R1260" s="20">
        <v>53145</v>
      </c>
      <c r="S1260" s="20">
        <v>32148</v>
      </c>
      <c r="T1260" s="21">
        <v>23146</v>
      </c>
      <c r="U1260" s="54">
        <v>14742</v>
      </c>
      <c r="V1260" s="20">
        <v>22260</v>
      </c>
      <c r="W1260" s="20">
        <v>20296</v>
      </c>
      <c r="X1260" s="20">
        <v>0</v>
      </c>
      <c r="Y1260" s="21">
        <v>0</v>
      </c>
      <c r="Z1260" s="20">
        <v>137622</v>
      </c>
      <c r="AA1260" s="21">
        <v>8580</v>
      </c>
      <c r="AB1260" s="32">
        <v>63192</v>
      </c>
      <c r="AC1260" s="20">
        <v>794547</v>
      </c>
      <c r="AD1260" s="20">
        <v>228309</v>
      </c>
      <c r="AE1260" s="20">
        <v>366939</v>
      </c>
      <c r="AF1260" s="20">
        <v>201814</v>
      </c>
      <c r="AG1260" s="20">
        <v>78282</v>
      </c>
      <c r="AH1260" s="20">
        <v>148058</v>
      </c>
      <c r="AI1260" s="21">
        <v>23079</v>
      </c>
      <c r="AJ1260" s="25">
        <v>37571</v>
      </c>
      <c r="AK1260" s="25">
        <v>45737</v>
      </c>
      <c r="AL1260" s="25">
        <v>11588</v>
      </c>
      <c r="AM1260" s="22">
        <v>21071</v>
      </c>
      <c r="AN1260" s="20">
        <v>301612</v>
      </c>
      <c r="AO1260" s="20">
        <v>13540</v>
      </c>
      <c r="AP1260" s="54">
        <v>3659408</v>
      </c>
      <c r="AQ1260" s="25">
        <v>86609</v>
      </c>
      <c r="AR1260" s="25">
        <v>154268</v>
      </c>
      <c r="AS1260" s="54">
        <v>85870</v>
      </c>
      <c r="AT1260" s="54">
        <v>46064</v>
      </c>
      <c r="AU1260" s="54">
        <v>64206</v>
      </c>
      <c r="AV1260" s="25">
        <f t="shared" si="76"/>
        <v>437017</v>
      </c>
      <c r="AW1260" s="165">
        <v>584602</v>
      </c>
      <c r="AX1260" s="98">
        <f t="shared" si="77"/>
        <v>4681027</v>
      </c>
      <c r="AY1260" s="73"/>
      <c r="AZ1260" s="20">
        <v>434924</v>
      </c>
      <c r="BA1260" s="20">
        <v>75184</v>
      </c>
      <c r="BB1260" s="19">
        <v>510108</v>
      </c>
      <c r="BC1260" s="19">
        <f t="shared" si="78"/>
        <v>5191135</v>
      </c>
      <c r="BE1260" s="20">
        <v>56917</v>
      </c>
      <c r="BF1260" s="21">
        <f t="shared" si="79"/>
        <v>5134218</v>
      </c>
      <c r="BH1260" s="73"/>
      <c r="BI1260" s="73"/>
      <c r="BJ1260" s="73"/>
      <c r="BK1260" s="73"/>
      <c r="BL1260" s="73"/>
      <c r="BM1260" s="73"/>
      <c r="BN1260" s="73"/>
    </row>
    <row r="1261" spans="1:66" ht="22.5" customHeight="1" x14ac:dyDescent="0.2">
      <c r="A1261" s="125" t="s">
        <v>3080</v>
      </c>
      <c r="B1261" s="126" t="s">
        <v>3068</v>
      </c>
      <c r="C1261" s="136" t="s">
        <v>1339</v>
      </c>
      <c r="D1261" s="129">
        <v>6</v>
      </c>
      <c r="E1261" s="130" t="s">
        <v>3561</v>
      </c>
      <c r="F1261" s="19">
        <v>116116</v>
      </c>
      <c r="G1261" s="20">
        <v>13547</v>
      </c>
      <c r="H1261" s="20">
        <v>6460</v>
      </c>
      <c r="I1261" s="20">
        <v>0</v>
      </c>
      <c r="J1261" s="20">
        <v>0</v>
      </c>
      <c r="K1261" s="20">
        <v>0</v>
      </c>
      <c r="L1261" s="20">
        <v>0</v>
      </c>
      <c r="M1261" s="20">
        <v>3389</v>
      </c>
      <c r="N1261" s="20">
        <v>1849</v>
      </c>
      <c r="O1261" s="20">
        <v>3478</v>
      </c>
      <c r="P1261" s="20">
        <v>26650</v>
      </c>
      <c r="Q1261" s="20">
        <v>15176</v>
      </c>
      <c r="R1261" s="20">
        <v>9675</v>
      </c>
      <c r="S1261" s="20">
        <v>12502</v>
      </c>
      <c r="T1261" s="21">
        <v>11573</v>
      </c>
      <c r="U1261" s="54">
        <v>0</v>
      </c>
      <c r="V1261" s="20">
        <v>0</v>
      </c>
      <c r="W1261" s="20">
        <v>0</v>
      </c>
      <c r="X1261" s="20">
        <v>0</v>
      </c>
      <c r="Y1261" s="21">
        <v>0</v>
      </c>
      <c r="Z1261" s="20">
        <v>41110</v>
      </c>
      <c r="AA1261" s="21">
        <v>0</v>
      </c>
      <c r="AB1261" s="32">
        <v>34379</v>
      </c>
      <c r="AC1261" s="20">
        <v>239633</v>
      </c>
      <c r="AD1261" s="20">
        <v>88269</v>
      </c>
      <c r="AE1261" s="20">
        <v>110075</v>
      </c>
      <c r="AF1261" s="20">
        <v>40733</v>
      </c>
      <c r="AG1261" s="20">
        <v>18755</v>
      </c>
      <c r="AH1261" s="20">
        <v>26698</v>
      </c>
      <c r="AI1261" s="21">
        <v>2826</v>
      </c>
      <c r="AJ1261" s="25">
        <v>16708</v>
      </c>
      <c r="AK1261" s="25">
        <v>20924</v>
      </c>
      <c r="AL1261" s="25">
        <v>2331</v>
      </c>
      <c r="AM1261" s="22">
        <v>8522</v>
      </c>
      <c r="AN1261" s="20">
        <v>31226</v>
      </c>
      <c r="AO1261" s="20">
        <v>1691</v>
      </c>
      <c r="AP1261" s="54">
        <v>904295</v>
      </c>
      <c r="AQ1261" s="25">
        <v>52047</v>
      </c>
      <c r="AR1261" s="25">
        <v>73015</v>
      </c>
      <c r="AS1261" s="54">
        <v>23402</v>
      </c>
      <c r="AT1261" s="54">
        <v>35864</v>
      </c>
      <c r="AU1261" s="54">
        <v>23935</v>
      </c>
      <c r="AV1261" s="25">
        <f t="shared" si="76"/>
        <v>208263</v>
      </c>
      <c r="AW1261" s="165">
        <v>139101</v>
      </c>
      <c r="AX1261" s="98">
        <f t="shared" si="77"/>
        <v>1251659</v>
      </c>
      <c r="AY1261" s="73"/>
      <c r="AZ1261" s="20">
        <v>235729</v>
      </c>
      <c r="BA1261" s="20">
        <v>6475</v>
      </c>
      <c r="BB1261" s="19">
        <v>242204</v>
      </c>
      <c r="BC1261" s="19">
        <f t="shared" si="78"/>
        <v>1493863</v>
      </c>
      <c r="BE1261" s="20">
        <v>36205</v>
      </c>
      <c r="BF1261" s="21">
        <f t="shared" si="79"/>
        <v>1457658</v>
      </c>
      <c r="BH1261" s="73"/>
      <c r="BI1261" s="73"/>
      <c r="BJ1261" s="73"/>
      <c r="BK1261" s="73"/>
      <c r="BL1261" s="73"/>
      <c r="BM1261" s="73"/>
      <c r="BN1261" s="73"/>
    </row>
    <row r="1262" spans="1:66" ht="22.5" customHeight="1" x14ac:dyDescent="0.2">
      <c r="A1262" s="125" t="s">
        <v>3081</v>
      </c>
      <c r="B1262" s="126" t="s">
        <v>3068</v>
      </c>
      <c r="C1262" s="136" t="s">
        <v>1340</v>
      </c>
      <c r="D1262" s="129">
        <v>6</v>
      </c>
      <c r="E1262" s="130" t="s">
        <v>3561</v>
      </c>
      <c r="F1262" s="19">
        <v>368357</v>
      </c>
      <c r="G1262" s="20">
        <v>218677</v>
      </c>
      <c r="H1262" s="20">
        <v>74290</v>
      </c>
      <c r="I1262" s="20">
        <v>0</v>
      </c>
      <c r="J1262" s="20">
        <v>0</v>
      </c>
      <c r="K1262" s="20">
        <v>9900</v>
      </c>
      <c r="L1262" s="20">
        <v>24974</v>
      </c>
      <c r="M1262" s="20">
        <v>0</v>
      </c>
      <c r="N1262" s="20">
        <v>8115</v>
      </c>
      <c r="O1262" s="20">
        <v>0</v>
      </c>
      <c r="P1262" s="20">
        <v>319957</v>
      </c>
      <c r="Q1262" s="20">
        <v>42464</v>
      </c>
      <c r="R1262" s="20">
        <v>91935</v>
      </c>
      <c r="S1262" s="20">
        <v>42864</v>
      </c>
      <c r="T1262" s="21">
        <v>46292</v>
      </c>
      <c r="U1262" s="54">
        <v>24948</v>
      </c>
      <c r="V1262" s="20">
        <v>22260</v>
      </c>
      <c r="W1262" s="20">
        <v>30444</v>
      </c>
      <c r="X1262" s="20">
        <v>0</v>
      </c>
      <c r="Y1262" s="21">
        <v>0</v>
      </c>
      <c r="Z1262" s="20">
        <v>169730</v>
      </c>
      <c r="AA1262" s="21">
        <v>0</v>
      </c>
      <c r="AB1262" s="32">
        <v>0</v>
      </c>
      <c r="AC1262" s="20">
        <v>745490</v>
      </c>
      <c r="AD1262" s="20">
        <v>370659</v>
      </c>
      <c r="AE1262" s="20">
        <v>518893</v>
      </c>
      <c r="AF1262" s="20">
        <v>266053</v>
      </c>
      <c r="AG1262" s="20">
        <v>91585</v>
      </c>
      <c r="AH1262" s="20">
        <v>228332</v>
      </c>
      <c r="AI1262" s="21">
        <v>51810</v>
      </c>
      <c r="AJ1262" s="25">
        <v>39506</v>
      </c>
      <c r="AK1262" s="25">
        <v>54958</v>
      </c>
      <c r="AL1262" s="25">
        <v>13885</v>
      </c>
      <c r="AM1262" s="22">
        <v>23328</v>
      </c>
      <c r="AN1262" s="20">
        <v>528805</v>
      </c>
      <c r="AO1262" s="20">
        <v>31232</v>
      </c>
      <c r="AP1262" s="54">
        <v>4459743</v>
      </c>
      <c r="AQ1262" s="25">
        <v>81076</v>
      </c>
      <c r="AR1262" s="25">
        <v>150399</v>
      </c>
      <c r="AS1262" s="54">
        <v>121715</v>
      </c>
      <c r="AT1262" s="54">
        <v>60100</v>
      </c>
      <c r="AU1262" s="54">
        <v>69304</v>
      </c>
      <c r="AV1262" s="25">
        <f t="shared" si="76"/>
        <v>482594</v>
      </c>
      <c r="AW1262" s="165">
        <v>1020553</v>
      </c>
      <c r="AX1262" s="98">
        <f t="shared" si="77"/>
        <v>5962890</v>
      </c>
      <c r="AY1262" s="73"/>
      <c r="AZ1262" s="20">
        <v>449969</v>
      </c>
      <c r="BA1262" s="20">
        <v>172557</v>
      </c>
      <c r="BB1262" s="19">
        <v>622526</v>
      </c>
      <c r="BC1262" s="19">
        <f t="shared" si="78"/>
        <v>6585416</v>
      </c>
      <c r="BE1262" s="20">
        <v>68270</v>
      </c>
      <c r="BF1262" s="21">
        <f t="shared" si="79"/>
        <v>6517146</v>
      </c>
      <c r="BH1262" s="73"/>
      <c r="BI1262" s="73"/>
      <c r="BJ1262" s="73"/>
      <c r="BK1262" s="73"/>
      <c r="BL1262" s="73"/>
      <c r="BM1262" s="73"/>
      <c r="BN1262" s="73"/>
    </row>
    <row r="1263" spans="1:66" ht="22.5" customHeight="1" x14ac:dyDescent="0.2">
      <c r="A1263" s="125" t="s">
        <v>3082</v>
      </c>
      <c r="B1263" s="126" t="s">
        <v>3068</v>
      </c>
      <c r="C1263" s="136" t="s">
        <v>323</v>
      </c>
      <c r="D1263" s="129">
        <v>6</v>
      </c>
      <c r="E1263" s="130" t="s">
        <v>3561</v>
      </c>
      <c r="F1263" s="19">
        <v>263546</v>
      </c>
      <c r="G1263" s="20">
        <v>110230</v>
      </c>
      <c r="H1263" s="20">
        <v>51300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5451</v>
      </c>
      <c r="O1263" s="20">
        <v>0</v>
      </c>
      <c r="P1263" s="20">
        <v>113496</v>
      </c>
      <c r="Q1263" s="20">
        <v>29560</v>
      </c>
      <c r="R1263" s="20">
        <v>21375</v>
      </c>
      <c r="S1263" s="20">
        <v>25897</v>
      </c>
      <c r="T1263" s="21">
        <v>34719</v>
      </c>
      <c r="U1263" s="54">
        <v>10122</v>
      </c>
      <c r="V1263" s="20">
        <v>16695</v>
      </c>
      <c r="W1263" s="20">
        <v>20296</v>
      </c>
      <c r="X1263" s="20">
        <v>0</v>
      </c>
      <c r="Y1263" s="21">
        <v>0</v>
      </c>
      <c r="Z1263" s="20">
        <v>126635</v>
      </c>
      <c r="AA1263" s="21">
        <v>0</v>
      </c>
      <c r="AB1263" s="32">
        <v>64770</v>
      </c>
      <c r="AC1263" s="20">
        <v>556465</v>
      </c>
      <c r="AD1263" s="20">
        <v>429436</v>
      </c>
      <c r="AE1263" s="20">
        <v>321638</v>
      </c>
      <c r="AF1263" s="20">
        <v>159873</v>
      </c>
      <c r="AG1263" s="20">
        <v>60009</v>
      </c>
      <c r="AH1263" s="20">
        <v>127786</v>
      </c>
      <c r="AI1263" s="21">
        <v>38151</v>
      </c>
      <c r="AJ1263" s="25">
        <v>30841</v>
      </c>
      <c r="AK1263" s="25">
        <v>46646</v>
      </c>
      <c r="AL1263" s="25">
        <v>9412</v>
      </c>
      <c r="AM1263" s="22">
        <v>18086</v>
      </c>
      <c r="AN1263" s="20">
        <v>254792</v>
      </c>
      <c r="AO1263" s="20">
        <v>18317</v>
      </c>
      <c r="AP1263" s="54">
        <v>2965544</v>
      </c>
      <c r="AQ1263" s="25">
        <v>76629</v>
      </c>
      <c r="AR1263" s="25">
        <v>118000</v>
      </c>
      <c r="AS1263" s="54">
        <v>87584</v>
      </c>
      <c r="AT1263" s="54">
        <v>32904</v>
      </c>
      <c r="AU1263" s="54">
        <v>58624</v>
      </c>
      <c r="AV1263" s="25">
        <f t="shared" si="76"/>
        <v>373741</v>
      </c>
      <c r="AW1263" s="165">
        <v>477609</v>
      </c>
      <c r="AX1263" s="98">
        <f t="shared" si="77"/>
        <v>3816894</v>
      </c>
      <c r="AY1263" s="73"/>
      <c r="AZ1263" s="20">
        <v>379877</v>
      </c>
      <c r="BA1263" s="20">
        <v>86522</v>
      </c>
      <c r="BB1263" s="19">
        <v>466399</v>
      </c>
      <c r="BC1263" s="19">
        <f t="shared" si="78"/>
        <v>4283293</v>
      </c>
      <c r="BE1263" s="20">
        <v>44402</v>
      </c>
      <c r="BF1263" s="21">
        <f t="shared" si="79"/>
        <v>4238891</v>
      </c>
      <c r="BH1263" s="73"/>
      <c r="BI1263" s="73"/>
      <c r="BJ1263" s="73"/>
      <c r="BK1263" s="73"/>
      <c r="BL1263" s="73"/>
      <c r="BM1263" s="73"/>
      <c r="BN1263" s="73"/>
    </row>
    <row r="1264" spans="1:66" ht="22.5" customHeight="1" x14ac:dyDescent="0.2">
      <c r="A1264" s="125" t="s">
        <v>3083</v>
      </c>
      <c r="B1264" s="126" t="s">
        <v>3068</v>
      </c>
      <c r="C1264" s="136" t="s">
        <v>1341</v>
      </c>
      <c r="D1264" s="129">
        <v>6</v>
      </c>
      <c r="E1264" s="130" t="s">
        <v>3561</v>
      </c>
      <c r="F1264" s="19">
        <v>276518</v>
      </c>
      <c r="G1264" s="20">
        <v>165844</v>
      </c>
      <c r="H1264" s="20">
        <v>51680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5647</v>
      </c>
      <c r="O1264" s="20">
        <v>0</v>
      </c>
      <c r="P1264" s="20">
        <v>198861</v>
      </c>
      <c r="Q1264" s="20">
        <v>24015</v>
      </c>
      <c r="R1264" s="20">
        <v>70335</v>
      </c>
      <c r="S1264" s="20">
        <v>38399</v>
      </c>
      <c r="T1264" s="21">
        <v>46292</v>
      </c>
      <c r="U1264" s="54">
        <v>34776</v>
      </c>
      <c r="V1264" s="20">
        <v>15582</v>
      </c>
      <c r="W1264" s="20">
        <v>20296</v>
      </c>
      <c r="X1264" s="20">
        <v>0</v>
      </c>
      <c r="Y1264" s="21">
        <v>0</v>
      </c>
      <c r="Z1264" s="20">
        <v>132715</v>
      </c>
      <c r="AA1264" s="21">
        <v>0</v>
      </c>
      <c r="AB1264" s="32">
        <v>58930</v>
      </c>
      <c r="AC1264" s="20">
        <v>648845</v>
      </c>
      <c r="AD1264" s="20">
        <v>252433</v>
      </c>
      <c r="AE1264" s="20">
        <v>338530</v>
      </c>
      <c r="AF1264" s="20">
        <v>181206</v>
      </c>
      <c r="AG1264" s="20">
        <v>65401</v>
      </c>
      <c r="AH1264" s="20">
        <v>136203</v>
      </c>
      <c r="AI1264" s="21">
        <v>39093</v>
      </c>
      <c r="AJ1264" s="25">
        <v>31493</v>
      </c>
      <c r="AK1264" s="25">
        <v>47613</v>
      </c>
      <c r="AL1264" s="25">
        <v>9790</v>
      </c>
      <c r="AM1264" s="22">
        <v>18448</v>
      </c>
      <c r="AN1264" s="20">
        <v>282479</v>
      </c>
      <c r="AO1264" s="20">
        <v>21484</v>
      </c>
      <c r="AP1264" s="54">
        <v>3212908</v>
      </c>
      <c r="AQ1264" s="25">
        <v>66921</v>
      </c>
      <c r="AR1264" s="25">
        <v>130155</v>
      </c>
      <c r="AS1264" s="54">
        <v>93690</v>
      </c>
      <c r="AT1264" s="54">
        <v>39125</v>
      </c>
      <c r="AU1264" s="54">
        <v>60628</v>
      </c>
      <c r="AV1264" s="25">
        <f t="shared" si="76"/>
        <v>390519</v>
      </c>
      <c r="AW1264" s="165">
        <v>920039</v>
      </c>
      <c r="AX1264" s="98">
        <f t="shared" si="77"/>
        <v>4523466</v>
      </c>
      <c r="AY1264" s="73"/>
      <c r="AZ1264" s="20">
        <v>385453</v>
      </c>
      <c r="BA1264" s="20">
        <v>105483</v>
      </c>
      <c r="BB1264" s="19">
        <v>490936</v>
      </c>
      <c r="BC1264" s="19">
        <f t="shared" si="78"/>
        <v>5014402</v>
      </c>
      <c r="BE1264" s="20">
        <v>56468</v>
      </c>
      <c r="BF1264" s="21">
        <f t="shared" si="79"/>
        <v>4957934</v>
      </c>
      <c r="BH1264" s="73"/>
      <c r="BI1264" s="73"/>
      <c r="BJ1264" s="73"/>
      <c r="BK1264" s="73"/>
      <c r="BL1264" s="73"/>
      <c r="BM1264" s="73"/>
      <c r="BN1264" s="73"/>
    </row>
    <row r="1265" spans="1:66" ht="22.5" customHeight="1" x14ac:dyDescent="0.2">
      <c r="A1265" s="125" t="s">
        <v>3084</v>
      </c>
      <c r="B1265" s="126" t="s">
        <v>3068</v>
      </c>
      <c r="C1265" s="136" t="s">
        <v>1342</v>
      </c>
      <c r="D1265" s="129">
        <v>6</v>
      </c>
      <c r="E1265" s="130" t="s">
        <v>3561</v>
      </c>
      <c r="F1265" s="19">
        <v>188186</v>
      </c>
      <c r="G1265" s="20">
        <v>130194</v>
      </c>
      <c r="H1265" s="20">
        <v>42370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2215</v>
      </c>
      <c r="O1265" s="20">
        <v>0</v>
      </c>
      <c r="P1265" s="20">
        <v>48147</v>
      </c>
      <c r="Q1265" s="20">
        <v>16196</v>
      </c>
      <c r="R1265" s="20">
        <v>5085</v>
      </c>
      <c r="S1265" s="20">
        <v>11609</v>
      </c>
      <c r="T1265" s="21">
        <v>11573</v>
      </c>
      <c r="U1265" s="54">
        <v>2436</v>
      </c>
      <c r="V1265" s="20">
        <v>8904</v>
      </c>
      <c r="W1265" s="20">
        <v>10148</v>
      </c>
      <c r="X1265" s="20">
        <v>0</v>
      </c>
      <c r="Y1265" s="21">
        <v>0</v>
      </c>
      <c r="Z1265" s="20">
        <v>91938</v>
      </c>
      <c r="AA1265" s="21">
        <v>0</v>
      </c>
      <c r="AB1265" s="32">
        <v>40446</v>
      </c>
      <c r="AC1265" s="20">
        <v>208747</v>
      </c>
      <c r="AD1265" s="20">
        <v>268563</v>
      </c>
      <c r="AE1265" s="20">
        <v>221336</v>
      </c>
      <c r="AF1265" s="20">
        <v>112056</v>
      </c>
      <c r="AG1265" s="20">
        <v>39010</v>
      </c>
      <c r="AH1265" s="20">
        <v>108781</v>
      </c>
      <c r="AI1265" s="21">
        <v>204414</v>
      </c>
      <c r="AJ1265" s="25">
        <v>19463</v>
      </c>
      <c r="AK1265" s="25">
        <v>35549</v>
      </c>
      <c r="AL1265" s="25">
        <v>7958</v>
      </c>
      <c r="AM1265" s="22">
        <v>12247</v>
      </c>
      <c r="AN1265" s="20">
        <v>107238</v>
      </c>
      <c r="AO1265" s="20">
        <v>46187</v>
      </c>
      <c r="AP1265" s="54">
        <v>2000996</v>
      </c>
      <c r="AQ1265" s="25">
        <v>63420</v>
      </c>
      <c r="AR1265" s="25">
        <v>129938</v>
      </c>
      <c r="AS1265" s="54">
        <v>94251</v>
      </c>
      <c r="AT1265" s="54">
        <v>71245</v>
      </c>
      <c r="AU1265" s="54">
        <v>52069</v>
      </c>
      <c r="AV1265" s="25">
        <f t="shared" si="76"/>
        <v>410923</v>
      </c>
      <c r="AW1265" s="165">
        <v>665809</v>
      </c>
      <c r="AX1265" s="98">
        <f t="shared" si="77"/>
        <v>3077728</v>
      </c>
      <c r="AY1265" s="73"/>
      <c r="AZ1265" s="20">
        <v>262987</v>
      </c>
      <c r="BA1265" s="20">
        <v>208160</v>
      </c>
      <c r="BB1265" s="19">
        <v>471147</v>
      </c>
      <c r="BC1265" s="19">
        <f t="shared" si="78"/>
        <v>3548875</v>
      </c>
      <c r="BE1265" s="20">
        <v>29236</v>
      </c>
      <c r="BF1265" s="21">
        <f t="shared" si="79"/>
        <v>3519639</v>
      </c>
      <c r="BH1265" s="73"/>
      <c r="BI1265" s="73"/>
      <c r="BJ1265" s="73"/>
      <c r="BK1265" s="73"/>
      <c r="BL1265" s="73"/>
      <c r="BM1265" s="73"/>
      <c r="BN1265" s="73"/>
    </row>
    <row r="1266" spans="1:66" ht="22.5" customHeight="1" x14ac:dyDescent="0.2">
      <c r="A1266" s="125" t="s">
        <v>3085</v>
      </c>
      <c r="B1266" s="126" t="s">
        <v>3068</v>
      </c>
      <c r="C1266" s="136" t="s">
        <v>1148</v>
      </c>
      <c r="D1266" s="129">
        <v>6</v>
      </c>
      <c r="E1266" s="130" t="s">
        <v>3561</v>
      </c>
      <c r="F1266" s="19">
        <v>120923</v>
      </c>
      <c r="G1266" s="20">
        <v>53832</v>
      </c>
      <c r="H1266" s="20">
        <v>20710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1535</v>
      </c>
      <c r="O1266" s="20">
        <v>0</v>
      </c>
      <c r="P1266" s="20">
        <v>45483</v>
      </c>
      <c r="Q1266" s="20">
        <v>11669</v>
      </c>
      <c r="R1266" s="20">
        <v>3015</v>
      </c>
      <c r="S1266" s="20">
        <v>7144</v>
      </c>
      <c r="T1266" s="21">
        <v>23146</v>
      </c>
      <c r="U1266" s="54">
        <v>1848</v>
      </c>
      <c r="V1266" s="20">
        <v>5565</v>
      </c>
      <c r="W1266" s="20">
        <v>10148</v>
      </c>
      <c r="X1266" s="20">
        <v>0</v>
      </c>
      <c r="Y1266" s="21">
        <v>0</v>
      </c>
      <c r="Z1266" s="20">
        <v>54911</v>
      </c>
      <c r="AA1266" s="21">
        <v>0</v>
      </c>
      <c r="AB1266" s="32">
        <v>37441</v>
      </c>
      <c r="AC1266" s="20">
        <v>151131</v>
      </c>
      <c r="AD1266" s="20">
        <v>288681</v>
      </c>
      <c r="AE1266" s="20">
        <v>159074</v>
      </c>
      <c r="AF1266" s="20">
        <v>70518</v>
      </c>
      <c r="AG1266" s="20">
        <v>27379</v>
      </c>
      <c r="AH1266" s="20">
        <v>61812</v>
      </c>
      <c r="AI1266" s="21">
        <v>67353</v>
      </c>
      <c r="AJ1266" s="25">
        <v>13873</v>
      </c>
      <c r="AK1266" s="25">
        <v>28855</v>
      </c>
      <c r="AL1266" s="25">
        <v>4919</v>
      </c>
      <c r="AM1266" s="22">
        <v>9785</v>
      </c>
      <c r="AN1266" s="20">
        <v>111497</v>
      </c>
      <c r="AO1266" s="20">
        <v>18778</v>
      </c>
      <c r="AP1266" s="54">
        <v>1411025</v>
      </c>
      <c r="AQ1266" s="25">
        <v>49975</v>
      </c>
      <c r="AR1266" s="25">
        <v>121513</v>
      </c>
      <c r="AS1266" s="54">
        <v>63970</v>
      </c>
      <c r="AT1266" s="54">
        <v>46272</v>
      </c>
      <c r="AU1266" s="54">
        <v>39375</v>
      </c>
      <c r="AV1266" s="25">
        <f t="shared" si="76"/>
        <v>321105</v>
      </c>
      <c r="AW1266" s="165">
        <v>288521</v>
      </c>
      <c r="AX1266" s="98">
        <f t="shared" si="77"/>
        <v>2020651</v>
      </c>
      <c r="AY1266" s="73"/>
      <c r="AZ1266" s="20">
        <v>208294</v>
      </c>
      <c r="BA1266" s="20">
        <v>81991</v>
      </c>
      <c r="BB1266" s="19">
        <v>290285</v>
      </c>
      <c r="BC1266" s="19">
        <f t="shared" si="78"/>
        <v>2310936</v>
      </c>
      <c r="BE1266" s="20">
        <v>20171</v>
      </c>
      <c r="BF1266" s="21">
        <f t="shared" si="79"/>
        <v>2290765</v>
      </c>
      <c r="BH1266" s="73"/>
      <c r="BI1266" s="73"/>
      <c r="BJ1266" s="73"/>
      <c r="BK1266" s="73"/>
      <c r="BL1266" s="73"/>
      <c r="BM1266" s="73"/>
      <c r="BN1266" s="73"/>
    </row>
    <row r="1267" spans="1:66" ht="22.5" customHeight="1" x14ac:dyDescent="0.2">
      <c r="A1267" s="125" t="s">
        <v>3086</v>
      </c>
      <c r="B1267" s="126" t="s">
        <v>3068</v>
      </c>
      <c r="C1267" s="136" t="s">
        <v>1343</v>
      </c>
      <c r="D1267" s="129">
        <v>6</v>
      </c>
      <c r="E1267" s="130" t="s">
        <v>3561</v>
      </c>
      <c r="F1267" s="19">
        <v>111424</v>
      </c>
      <c r="G1267" s="20">
        <v>85631</v>
      </c>
      <c r="H1267" s="20">
        <v>19570</v>
      </c>
      <c r="I1267" s="20">
        <v>0</v>
      </c>
      <c r="J1267" s="20">
        <v>0</v>
      </c>
      <c r="K1267" s="20">
        <v>0</v>
      </c>
      <c r="L1267" s="20">
        <v>0</v>
      </c>
      <c r="M1267" s="20">
        <v>0</v>
      </c>
      <c r="N1267" s="20">
        <v>1411</v>
      </c>
      <c r="O1267" s="20">
        <v>0</v>
      </c>
      <c r="P1267" s="20">
        <v>58017</v>
      </c>
      <c r="Q1267" s="20">
        <v>11556</v>
      </c>
      <c r="R1267" s="20">
        <v>3510</v>
      </c>
      <c r="S1267" s="20">
        <v>8037</v>
      </c>
      <c r="T1267" s="21">
        <v>11573</v>
      </c>
      <c r="U1267" s="54">
        <v>1722</v>
      </c>
      <c r="V1267" s="20">
        <v>7791</v>
      </c>
      <c r="W1267" s="20">
        <v>10148</v>
      </c>
      <c r="X1267" s="20">
        <v>0</v>
      </c>
      <c r="Y1267" s="21">
        <v>0</v>
      </c>
      <c r="Z1267" s="20">
        <v>50980</v>
      </c>
      <c r="AA1267" s="21">
        <v>0</v>
      </c>
      <c r="AB1267" s="32">
        <v>37044</v>
      </c>
      <c r="AC1267" s="20">
        <v>152627</v>
      </c>
      <c r="AD1267" s="20">
        <v>117038</v>
      </c>
      <c r="AE1267" s="20">
        <v>162076</v>
      </c>
      <c r="AF1267" s="20">
        <v>66091</v>
      </c>
      <c r="AG1267" s="20">
        <v>25833</v>
      </c>
      <c r="AH1267" s="20">
        <v>79459</v>
      </c>
      <c r="AI1267" s="21">
        <v>40506</v>
      </c>
      <c r="AJ1267" s="25">
        <v>12752</v>
      </c>
      <c r="AK1267" s="25">
        <v>25572</v>
      </c>
      <c r="AL1267" s="25">
        <v>4185</v>
      </c>
      <c r="AM1267" s="22">
        <v>8549</v>
      </c>
      <c r="AN1267" s="20">
        <v>90555</v>
      </c>
      <c r="AO1267" s="20">
        <v>15918</v>
      </c>
      <c r="AP1267" s="54">
        <v>1219575</v>
      </c>
      <c r="AQ1267" s="25">
        <v>56887</v>
      </c>
      <c r="AR1267" s="25">
        <v>101633</v>
      </c>
      <c r="AS1267" s="54">
        <v>62911</v>
      </c>
      <c r="AT1267" s="54">
        <v>37160</v>
      </c>
      <c r="AU1267" s="54">
        <v>33273</v>
      </c>
      <c r="AV1267" s="25">
        <f t="shared" si="76"/>
        <v>291864</v>
      </c>
      <c r="AW1267" s="165">
        <v>308798</v>
      </c>
      <c r="AX1267" s="98">
        <f t="shared" si="77"/>
        <v>1820237</v>
      </c>
      <c r="AY1267" s="73"/>
      <c r="AZ1267" s="20">
        <v>197408</v>
      </c>
      <c r="BA1267" s="20">
        <v>76422</v>
      </c>
      <c r="BB1267" s="19">
        <v>273830</v>
      </c>
      <c r="BC1267" s="19">
        <f t="shared" si="78"/>
        <v>2094067</v>
      </c>
      <c r="BE1267" s="20">
        <v>24746</v>
      </c>
      <c r="BF1267" s="21">
        <f t="shared" si="79"/>
        <v>2069321</v>
      </c>
      <c r="BH1267" s="73"/>
      <c r="BI1267" s="73"/>
      <c r="BJ1267" s="73"/>
      <c r="BK1267" s="73"/>
      <c r="BL1267" s="73"/>
      <c r="BM1267" s="73"/>
      <c r="BN1267" s="73"/>
    </row>
    <row r="1268" spans="1:66" ht="22.5" customHeight="1" x14ac:dyDescent="0.2">
      <c r="A1268" s="125" t="s">
        <v>3087</v>
      </c>
      <c r="B1268" s="126" t="s">
        <v>3088</v>
      </c>
      <c r="C1268" s="136" t="s">
        <v>1344</v>
      </c>
      <c r="D1268" s="129">
        <v>3</v>
      </c>
      <c r="E1268" s="130" t="s">
        <v>3561</v>
      </c>
      <c r="F1268" s="19">
        <v>2674084</v>
      </c>
      <c r="G1268" s="20">
        <v>749862</v>
      </c>
      <c r="H1268" s="20">
        <v>741950</v>
      </c>
      <c r="I1268" s="20">
        <v>53816</v>
      </c>
      <c r="J1268" s="20">
        <v>53410</v>
      </c>
      <c r="K1268" s="20">
        <v>35520</v>
      </c>
      <c r="L1268" s="20">
        <v>45859</v>
      </c>
      <c r="M1268" s="20">
        <v>182673</v>
      </c>
      <c r="N1268" s="20">
        <v>118045</v>
      </c>
      <c r="O1268" s="20">
        <v>80068</v>
      </c>
      <c r="P1268" s="20">
        <v>2941155</v>
      </c>
      <c r="Q1268" s="20">
        <v>321453</v>
      </c>
      <c r="R1268" s="20">
        <v>545400</v>
      </c>
      <c r="S1268" s="20">
        <v>456323</v>
      </c>
      <c r="T1268" s="21">
        <v>404939</v>
      </c>
      <c r="U1268" s="54">
        <v>226548</v>
      </c>
      <c r="V1268" s="20">
        <v>237069</v>
      </c>
      <c r="W1268" s="20">
        <v>172516</v>
      </c>
      <c r="X1268" s="20">
        <v>215985</v>
      </c>
      <c r="Y1268" s="21">
        <v>21575</v>
      </c>
      <c r="Z1268" s="20">
        <v>1080641</v>
      </c>
      <c r="AA1268" s="21">
        <v>506935</v>
      </c>
      <c r="AB1268" s="32">
        <v>1462369</v>
      </c>
      <c r="AC1268" s="20">
        <v>6610273</v>
      </c>
      <c r="AD1268" s="20">
        <v>3656516</v>
      </c>
      <c r="AE1268" s="20">
        <v>4397958</v>
      </c>
      <c r="AF1268" s="20">
        <v>2551287</v>
      </c>
      <c r="AG1268" s="20">
        <v>1146854</v>
      </c>
      <c r="AH1268" s="20">
        <v>345439</v>
      </c>
      <c r="AI1268" s="21">
        <v>267999</v>
      </c>
      <c r="AJ1268" s="25">
        <v>281204</v>
      </c>
      <c r="AK1268" s="25">
        <v>278843</v>
      </c>
      <c r="AL1268" s="25">
        <v>88613</v>
      </c>
      <c r="AM1268" s="22">
        <v>148473</v>
      </c>
      <c r="AN1268" s="20">
        <v>2476500</v>
      </c>
      <c r="AO1268" s="20">
        <v>288015</v>
      </c>
      <c r="AP1268" s="54">
        <v>35866169</v>
      </c>
      <c r="AQ1268" s="25">
        <v>610967</v>
      </c>
      <c r="AR1268" s="25">
        <v>492915</v>
      </c>
      <c r="AS1268" s="54">
        <v>337494</v>
      </c>
      <c r="AT1268" s="54">
        <v>130608</v>
      </c>
      <c r="AU1268" s="54">
        <v>381170</v>
      </c>
      <c r="AV1268" s="25">
        <f t="shared" si="76"/>
        <v>1953154</v>
      </c>
      <c r="AW1268" s="165">
        <v>6785287</v>
      </c>
      <c r="AX1268" s="98">
        <f t="shared" si="77"/>
        <v>44604610</v>
      </c>
      <c r="AY1268" s="73"/>
      <c r="AZ1268" s="20">
        <v>3092243</v>
      </c>
      <c r="BA1268" s="20">
        <v>441580</v>
      </c>
      <c r="BB1268" s="19">
        <v>3533823</v>
      </c>
      <c r="BC1268" s="19">
        <f t="shared" si="78"/>
        <v>48138433</v>
      </c>
      <c r="BE1268" s="20">
        <v>1834046</v>
      </c>
      <c r="BF1268" s="21">
        <f t="shared" si="79"/>
        <v>46304387</v>
      </c>
      <c r="BH1268" s="73"/>
      <c r="BI1268" s="73"/>
      <c r="BJ1268" s="73"/>
      <c r="BK1268" s="73"/>
      <c r="BL1268" s="73"/>
      <c r="BM1268" s="73"/>
      <c r="BN1268" s="73"/>
    </row>
    <row r="1269" spans="1:66" ht="22.5" customHeight="1" x14ac:dyDescent="0.2">
      <c r="A1269" s="125" t="s">
        <v>3089</v>
      </c>
      <c r="B1269" s="126" t="s">
        <v>3088</v>
      </c>
      <c r="C1269" s="136" t="s">
        <v>1345</v>
      </c>
      <c r="D1269" s="129">
        <v>5</v>
      </c>
      <c r="E1269" s="130" t="s">
        <v>3561</v>
      </c>
      <c r="F1269" s="19">
        <v>915975</v>
      </c>
      <c r="G1269" s="20">
        <v>559420</v>
      </c>
      <c r="H1269" s="20">
        <v>320340</v>
      </c>
      <c r="I1269" s="20">
        <v>0</v>
      </c>
      <c r="J1269" s="20">
        <v>939</v>
      </c>
      <c r="K1269" s="20">
        <v>12550</v>
      </c>
      <c r="L1269" s="20">
        <v>12858</v>
      </c>
      <c r="M1269" s="20">
        <v>43457</v>
      </c>
      <c r="N1269" s="20">
        <v>28825</v>
      </c>
      <c r="O1269" s="20">
        <v>34225</v>
      </c>
      <c r="P1269" s="20">
        <v>382723</v>
      </c>
      <c r="Q1269" s="20">
        <v>107506</v>
      </c>
      <c r="R1269" s="20">
        <v>183690</v>
      </c>
      <c r="S1269" s="20">
        <v>144666</v>
      </c>
      <c r="T1269" s="21">
        <v>185168</v>
      </c>
      <c r="U1269" s="54">
        <v>84714</v>
      </c>
      <c r="V1269" s="20">
        <v>86814</v>
      </c>
      <c r="W1269" s="20">
        <v>91332</v>
      </c>
      <c r="X1269" s="20">
        <v>0</v>
      </c>
      <c r="Y1269" s="21">
        <v>0</v>
      </c>
      <c r="Z1269" s="20">
        <v>472316</v>
      </c>
      <c r="AA1269" s="21">
        <v>32890</v>
      </c>
      <c r="AB1269" s="32">
        <v>220799</v>
      </c>
      <c r="AC1269" s="20">
        <v>1622583</v>
      </c>
      <c r="AD1269" s="20">
        <v>979001</v>
      </c>
      <c r="AE1269" s="20">
        <v>2045419</v>
      </c>
      <c r="AF1269" s="20">
        <v>859901</v>
      </c>
      <c r="AG1269" s="20">
        <v>322560</v>
      </c>
      <c r="AH1269" s="20">
        <v>229961</v>
      </c>
      <c r="AI1269" s="21">
        <v>220428</v>
      </c>
      <c r="AJ1269" s="25">
        <v>84754</v>
      </c>
      <c r="AK1269" s="25">
        <v>146341</v>
      </c>
      <c r="AL1269" s="25">
        <v>41719</v>
      </c>
      <c r="AM1269" s="22">
        <v>67156</v>
      </c>
      <c r="AN1269" s="20">
        <v>1123163</v>
      </c>
      <c r="AO1269" s="20">
        <v>100173</v>
      </c>
      <c r="AP1269" s="54">
        <v>11764366</v>
      </c>
      <c r="AQ1269" s="25">
        <v>195989</v>
      </c>
      <c r="AR1269" s="25">
        <v>264870</v>
      </c>
      <c r="AS1269" s="54">
        <v>216103</v>
      </c>
      <c r="AT1269" s="54">
        <v>96921</v>
      </c>
      <c r="AU1269" s="54">
        <v>184149</v>
      </c>
      <c r="AV1269" s="25">
        <f t="shared" si="76"/>
        <v>958032</v>
      </c>
      <c r="AW1269" s="165">
        <v>4285114</v>
      </c>
      <c r="AX1269" s="98">
        <f t="shared" si="77"/>
        <v>17007512</v>
      </c>
      <c r="AY1269" s="73"/>
      <c r="AZ1269" s="20">
        <v>1078373</v>
      </c>
      <c r="BA1269" s="20">
        <v>439657</v>
      </c>
      <c r="BB1269" s="19">
        <v>1518030</v>
      </c>
      <c r="BC1269" s="19">
        <f t="shared" si="78"/>
        <v>18525542</v>
      </c>
      <c r="BE1269" s="20">
        <v>253949</v>
      </c>
      <c r="BF1269" s="21">
        <f t="shared" si="79"/>
        <v>18271593</v>
      </c>
      <c r="BH1269" s="73"/>
      <c r="BI1269" s="73"/>
      <c r="BJ1269" s="73"/>
      <c r="BK1269" s="73"/>
      <c r="BL1269" s="73"/>
      <c r="BM1269" s="73"/>
      <c r="BN1269" s="73"/>
    </row>
    <row r="1270" spans="1:66" ht="22.5" customHeight="1" x14ac:dyDescent="0.2">
      <c r="A1270" s="125" t="s">
        <v>3090</v>
      </c>
      <c r="B1270" s="126" t="s">
        <v>3088</v>
      </c>
      <c r="C1270" s="136" t="s">
        <v>1346</v>
      </c>
      <c r="D1270" s="129">
        <v>5</v>
      </c>
      <c r="E1270" s="130" t="s">
        <v>3561</v>
      </c>
      <c r="F1270" s="19">
        <v>2183620</v>
      </c>
      <c r="G1270" s="20">
        <v>940946</v>
      </c>
      <c r="H1270" s="20">
        <v>828210</v>
      </c>
      <c r="I1270" s="20">
        <v>8008</v>
      </c>
      <c r="J1270" s="20">
        <v>11018</v>
      </c>
      <c r="K1270" s="20">
        <v>26100</v>
      </c>
      <c r="L1270" s="20">
        <v>21886</v>
      </c>
      <c r="M1270" s="20">
        <v>157241</v>
      </c>
      <c r="N1270" s="20">
        <v>91773</v>
      </c>
      <c r="O1270" s="20">
        <v>53058</v>
      </c>
      <c r="P1270" s="20">
        <v>2159838</v>
      </c>
      <c r="Q1270" s="20">
        <v>259172</v>
      </c>
      <c r="R1270" s="20">
        <v>507960</v>
      </c>
      <c r="S1270" s="20">
        <v>439356</v>
      </c>
      <c r="T1270" s="21">
        <v>418943</v>
      </c>
      <c r="U1270" s="54">
        <v>253848</v>
      </c>
      <c r="V1270" s="20">
        <v>238182</v>
      </c>
      <c r="W1270" s="20">
        <v>152220</v>
      </c>
      <c r="X1270" s="20">
        <v>0</v>
      </c>
      <c r="Y1270" s="21">
        <v>0</v>
      </c>
      <c r="Z1270" s="20">
        <v>828285</v>
      </c>
      <c r="AA1270" s="21">
        <v>626340</v>
      </c>
      <c r="AB1270" s="32">
        <v>573086</v>
      </c>
      <c r="AC1270" s="20">
        <v>4848082</v>
      </c>
      <c r="AD1270" s="20">
        <v>2166558</v>
      </c>
      <c r="AE1270" s="20">
        <v>3995492</v>
      </c>
      <c r="AF1270" s="20">
        <v>2185092</v>
      </c>
      <c r="AG1270" s="20">
        <v>993960</v>
      </c>
      <c r="AH1270" s="20">
        <v>533769</v>
      </c>
      <c r="AI1270" s="21">
        <v>272709</v>
      </c>
      <c r="AJ1270" s="25">
        <v>207590</v>
      </c>
      <c r="AK1270" s="25">
        <v>246713</v>
      </c>
      <c r="AL1270" s="25">
        <v>86554</v>
      </c>
      <c r="AM1270" s="22">
        <v>120268</v>
      </c>
      <c r="AN1270" s="20">
        <v>2415851</v>
      </c>
      <c r="AO1270" s="20">
        <v>354537</v>
      </c>
      <c r="AP1270" s="54">
        <v>29206265</v>
      </c>
      <c r="AQ1270" s="25">
        <v>440180</v>
      </c>
      <c r="AR1270" s="25">
        <v>471709</v>
      </c>
      <c r="AS1270" s="54">
        <v>345333</v>
      </c>
      <c r="AT1270" s="54">
        <v>131440</v>
      </c>
      <c r="AU1270" s="54">
        <v>285804</v>
      </c>
      <c r="AV1270" s="25">
        <f t="shared" si="76"/>
        <v>1674466</v>
      </c>
      <c r="AW1270" s="165">
        <v>6052483</v>
      </c>
      <c r="AX1270" s="98">
        <f t="shared" si="77"/>
        <v>36933214</v>
      </c>
      <c r="AY1270" s="73"/>
      <c r="AZ1270" s="20">
        <v>2697268</v>
      </c>
      <c r="BA1270" s="20">
        <v>540014</v>
      </c>
      <c r="BB1270" s="19">
        <v>3237282</v>
      </c>
      <c r="BC1270" s="19">
        <f t="shared" si="78"/>
        <v>40170496</v>
      </c>
      <c r="BE1270" s="20">
        <v>758033</v>
      </c>
      <c r="BF1270" s="21">
        <f t="shared" si="79"/>
        <v>39412463</v>
      </c>
      <c r="BH1270" s="73"/>
      <c r="BI1270" s="73"/>
      <c r="BJ1270" s="73"/>
      <c r="BK1270" s="73"/>
      <c r="BL1270" s="73"/>
      <c r="BM1270" s="73"/>
      <c r="BN1270" s="73"/>
    </row>
    <row r="1271" spans="1:66" ht="22.5" customHeight="1" x14ac:dyDescent="0.2">
      <c r="A1271" s="125" t="s">
        <v>3091</v>
      </c>
      <c r="B1271" s="126" t="s">
        <v>3088</v>
      </c>
      <c r="C1271" s="136" t="s">
        <v>1347</v>
      </c>
      <c r="D1271" s="129">
        <v>5</v>
      </c>
      <c r="E1271" s="130" t="s">
        <v>3561</v>
      </c>
      <c r="F1271" s="19">
        <v>726616</v>
      </c>
      <c r="G1271" s="20">
        <v>368478</v>
      </c>
      <c r="H1271" s="20">
        <v>200260</v>
      </c>
      <c r="I1271" s="20">
        <v>2800</v>
      </c>
      <c r="J1271" s="20">
        <v>3118</v>
      </c>
      <c r="K1271" s="20">
        <v>5910</v>
      </c>
      <c r="L1271" s="20">
        <v>17502</v>
      </c>
      <c r="M1271" s="20">
        <v>28624</v>
      </c>
      <c r="N1271" s="20">
        <v>23762</v>
      </c>
      <c r="O1271" s="20">
        <v>29896</v>
      </c>
      <c r="P1271" s="20">
        <v>111742</v>
      </c>
      <c r="Q1271" s="20">
        <v>90920</v>
      </c>
      <c r="R1271" s="20">
        <v>120555</v>
      </c>
      <c r="S1271" s="20">
        <v>123234</v>
      </c>
      <c r="T1271" s="21">
        <v>173595</v>
      </c>
      <c r="U1271" s="54">
        <v>54516</v>
      </c>
      <c r="V1271" s="20">
        <v>91266</v>
      </c>
      <c r="W1271" s="20">
        <v>110613</v>
      </c>
      <c r="X1271" s="20">
        <v>0</v>
      </c>
      <c r="Y1271" s="21">
        <v>0</v>
      </c>
      <c r="Z1271" s="20">
        <v>406108</v>
      </c>
      <c r="AA1271" s="21">
        <v>0</v>
      </c>
      <c r="AB1271" s="32">
        <v>221149</v>
      </c>
      <c r="AC1271" s="20">
        <v>1473474</v>
      </c>
      <c r="AD1271" s="20">
        <v>667168</v>
      </c>
      <c r="AE1271" s="20">
        <v>1547675</v>
      </c>
      <c r="AF1271" s="20">
        <v>733677</v>
      </c>
      <c r="AG1271" s="20">
        <v>276748</v>
      </c>
      <c r="AH1271" s="20">
        <v>200277</v>
      </c>
      <c r="AI1271" s="21">
        <v>292491</v>
      </c>
      <c r="AJ1271" s="25">
        <v>74120</v>
      </c>
      <c r="AK1271" s="25">
        <v>122164</v>
      </c>
      <c r="AL1271" s="25">
        <v>36465</v>
      </c>
      <c r="AM1271" s="22">
        <v>57386</v>
      </c>
      <c r="AN1271" s="20">
        <v>769348</v>
      </c>
      <c r="AO1271" s="20">
        <v>107359</v>
      </c>
      <c r="AP1271" s="54">
        <v>9269016</v>
      </c>
      <c r="AQ1271" s="25">
        <v>184108</v>
      </c>
      <c r="AR1271" s="25">
        <v>248030</v>
      </c>
      <c r="AS1271" s="54">
        <v>177705</v>
      </c>
      <c r="AT1271" s="54">
        <v>82291</v>
      </c>
      <c r="AU1271" s="54">
        <v>163874</v>
      </c>
      <c r="AV1271" s="25">
        <f t="shared" si="76"/>
        <v>856008</v>
      </c>
      <c r="AW1271" s="165">
        <v>2364729</v>
      </c>
      <c r="AX1271" s="98">
        <f t="shared" si="77"/>
        <v>12489753</v>
      </c>
      <c r="AY1271" s="73"/>
      <c r="AZ1271" s="20">
        <v>932772</v>
      </c>
      <c r="BA1271" s="20">
        <v>464321</v>
      </c>
      <c r="BB1271" s="19">
        <v>1397093</v>
      </c>
      <c r="BC1271" s="19">
        <f t="shared" si="78"/>
        <v>13886846</v>
      </c>
      <c r="BE1271" s="20">
        <v>192845</v>
      </c>
      <c r="BF1271" s="21">
        <f t="shared" si="79"/>
        <v>13694001</v>
      </c>
      <c r="BH1271" s="73"/>
      <c r="BI1271" s="73"/>
      <c r="BJ1271" s="73"/>
      <c r="BK1271" s="73"/>
      <c r="BL1271" s="73"/>
      <c r="BM1271" s="73"/>
      <c r="BN1271" s="73"/>
    </row>
    <row r="1272" spans="1:66" ht="22.5" customHeight="1" x14ac:dyDescent="0.2">
      <c r="A1272" s="125" t="s">
        <v>3092</v>
      </c>
      <c r="B1272" s="126" t="s">
        <v>3088</v>
      </c>
      <c r="C1272" s="136" t="s">
        <v>1348</v>
      </c>
      <c r="D1272" s="129">
        <v>5</v>
      </c>
      <c r="E1272" s="130" t="s">
        <v>3561</v>
      </c>
      <c r="F1272" s="19">
        <v>610029</v>
      </c>
      <c r="G1272" s="20">
        <v>348087</v>
      </c>
      <c r="H1272" s="20">
        <v>217740</v>
      </c>
      <c r="I1272" s="20">
        <v>5600</v>
      </c>
      <c r="J1272" s="20">
        <v>8763</v>
      </c>
      <c r="K1272" s="20">
        <v>12640</v>
      </c>
      <c r="L1272" s="20">
        <v>17832</v>
      </c>
      <c r="M1272" s="20">
        <v>29212</v>
      </c>
      <c r="N1272" s="20">
        <v>17343</v>
      </c>
      <c r="O1272" s="20">
        <v>21534</v>
      </c>
      <c r="P1272" s="20">
        <v>212436</v>
      </c>
      <c r="Q1272" s="20">
        <v>64864</v>
      </c>
      <c r="R1272" s="20">
        <v>133425</v>
      </c>
      <c r="S1272" s="20">
        <v>118769</v>
      </c>
      <c r="T1272" s="21">
        <v>185168</v>
      </c>
      <c r="U1272" s="54">
        <v>62412</v>
      </c>
      <c r="V1272" s="20">
        <v>47859</v>
      </c>
      <c r="W1272" s="20">
        <v>60888</v>
      </c>
      <c r="X1272" s="20">
        <v>0</v>
      </c>
      <c r="Y1272" s="21">
        <v>0</v>
      </c>
      <c r="Z1272" s="20">
        <v>316596</v>
      </c>
      <c r="AA1272" s="21">
        <v>25740</v>
      </c>
      <c r="AB1272" s="32">
        <v>158297</v>
      </c>
      <c r="AC1272" s="20">
        <v>1290155</v>
      </c>
      <c r="AD1272" s="20">
        <v>900738</v>
      </c>
      <c r="AE1272" s="20">
        <v>1271128</v>
      </c>
      <c r="AF1272" s="20">
        <v>596908</v>
      </c>
      <c r="AG1272" s="20">
        <v>197698</v>
      </c>
      <c r="AH1272" s="20">
        <v>194032</v>
      </c>
      <c r="AI1272" s="21">
        <v>158256</v>
      </c>
      <c r="AJ1272" s="25">
        <v>60660</v>
      </c>
      <c r="AK1272" s="25">
        <v>93470</v>
      </c>
      <c r="AL1272" s="25">
        <v>34767</v>
      </c>
      <c r="AM1272" s="22">
        <v>46692</v>
      </c>
      <c r="AN1272" s="20">
        <v>659249</v>
      </c>
      <c r="AO1272" s="20">
        <v>67845</v>
      </c>
      <c r="AP1272" s="54">
        <v>8246832</v>
      </c>
      <c r="AQ1272" s="25">
        <v>110690</v>
      </c>
      <c r="AR1272" s="25">
        <v>224917</v>
      </c>
      <c r="AS1272" s="54">
        <v>181902</v>
      </c>
      <c r="AT1272" s="54">
        <v>81504</v>
      </c>
      <c r="AU1272" s="54">
        <v>123507</v>
      </c>
      <c r="AV1272" s="25">
        <f t="shared" si="76"/>
        <v>722520</v>
      </c>
      <c r="AW1272" s="165">
        <v>2194180</v>
      </c>
      <c r="AX1272" s="98">
        <f t="shared" si="77"/>
        <v>11163532</v>
      </c>
      <c r="AY1272" s="73"/>
      <c r="AZ1272" s="20">
        <v>747648</v>
      </c>
      <c r="BA1272" s="20">
        <v>301930</v>
      </c>
      <c r="BB1272" s="19">
        <v>1049578</v>
      </c>
      <c r="BC1272" s="19">
        <f t="shared" si="78"/>
        <v>12213110</v>
      </c>
      <c r="BE1272" s="20">
        <v>128376</v>
      </c>
      <c r="BF1272" s="21">
        <f t="shared" si="79"/>
        <v>12084734</v>
      </c>
      <c r="BH1272" s="73"/>
      <c r="BI1272" s="73"/>
      <c r="BJ1272" s="73"/>
      <c r="BK1272" s="73"/>
      <c r="BL1272" s="73"/>
      <c r="BM1272" s="73"/>
      <c r="BN1272" s="73"/>
    </row>
    <row r="1273" spans="1:66" ht="22.5" customHeight="1" x14ac:dyDescent="0.2">
      <c r="A1273" s="125" t="s">
        <v>3093</v>
      </c>
      <c r="B1273" s="126" t="s">
        <v>3088</v>
      </c>
      <c r="C1273" s="136" t="s">
        <v>1349</v>
      </c>
      <c r="D1273" s="129">
        <v>5</v>
      </c>
      <c r="E1273" s="130" t="s">
        <v>3561</v>
      </c>
      <c r="F1273" s="19">
        <v>659778</v>
      </c>
      <c r="G1273" s="20">
        <v>401633</v>
      </c>
      <c r="H1273" s="20">
        <v>221160</v>
      </c>
      <c r="I1273" s="20">
        <v>0</v>
      </c>
      <c r="J1273" s="20">
        <v>0</v>
      </c>
      <c r="K1273" s="20">
        <v>0</v>
      </c>
      <c r="L1273" s="20">
        <v>0</v>
      </c>
      <c r="M1273" s="20">
        <v>28630</v>
      </c>
      <c r="N1273" s="20">
        <v>19569</v>
      </c>
      <c r="O1273" s="20">
        <v>9287</v>
      </c>
      <c r="P1273" s="20">
        <v>702633</v>
      </c>
      <c r="Q1273" s="20">
        <v>83316</v>
      </c>
      <c r="R1273" s="20">
        <v>148410</v>
      </c>
      <c r="S1273" s="20">
        <v>133950</v>
      </c>
      <c r="T1273" s="21">
        <v>196741</v>
      </c>
      <c r="U1273" s="54">
        <v>67704</v>
      </c>
      <c r="V1273" s="20">
        <v>58989</v>
      </c>
      <c r="W1273" s="20">
        <v>50740</v>
      </c>
      <c r="X1273" s="20">
        <v>0</v>
      </c>
      <c r="Y1273" s="21">
        <v>0</v>
      </c>
      <c r="Z1273" s="20">
        <v>325039</v>
      </c>
      <c r="AA1273" s="21">
        <v>21450</v>
      </c>
      <c r="AB1273" s="32">
        <v>157957</v>
      </c>
      <c r="AC1273" s="20">
        <v>1559427</v>
      </c>
      <c r="AD1273" s="20">
        <v>769963</v>
      </c>
      <c r="AE1273" s="20">
        <v>1137600</v>
      </c>
      <c r="AF1273" s="20">
        <v>605441</v>
      </c>
      <c r="AG1273" s="20">
        <v>215820</v>
      </c>
      <c r="AH1273" s="20">
        <v>273310</v>
      </c>
      <c r="AI1273" s="21">
        <v>106446</v>
      </c>
      <c r="AJ1273" s="25">
        <v>65344</v>
      </c>
      <c r="AK1273" s="25">
        <v>90180</v>
      </c>
      <c r="AL1273" s="25">
        <v>28952</v>
      </c>
      <c r="AM1273" s="22">
        <v>45070</v>
      </c>
      <c r="AN1273" s="20">
        <v>695889</v>
      </c>
      <c r="AO1273" s="20">
        <v>62648</v>
      </c>
      <c r="AP1273" s="54">
        <v>8943076</v>
      </c>
      <c r="AQ1273" s="25">
        <v>119833</v>
      </c>
      <c r="AR1273" s="25">
        <v>196955</v>
      </c>
      <c r="AS1273" s="54">
        <v>173523</v>
      </c>
      <c r="AT1273" s="54">
        <v>70643</v>
      </c>
      <c r="AU1273" s="54">
        <v>102535</v>
      </c>
      <c r="AV1273" s="25">
        <f t="shared" si="76"/>
        <v>663489</v>
      </c>
      <c r="AW1273" s="165">
        <v>2904166</v>
      </c>
      <c r="AX1273" s="98">
        <f t="shared" si="77"/>
        <v>12510731</v>
      </c>
      <c r="AY1273" s="73"/>
      <c r="AZ1273" s="20">
        <v>812129</v>
      </c>
      <c r="BA1273" s="20">
        <v>305577</v>
      </c>
      <c r="BB1273" s="19">
        <v>1117706</v>
      </c>
      <c r="BC1273" s="19">
        <f t="shared" si="78"/>
        <v>13628437</v>
      </c>
      <c r="BE1273" s="20">
        <v>184921</v>
      </c>
      <c r="BF1273" s="21">
        <f t="shared" si="79"/>
        <v>13443516</v>
      </c>
      <c r="BH1273" s="73"/>
      <c r="BI1273" s="73"/>
      <c r="BJ1273" s="73"/>
      <c r="BK1273" s="73"/>
      <c r="BL1273" s="73"/>
      <c r="BM1273" s="73"/>
      <c r="BN1273" s="73"/>
    </row>
    <row r="1274" spans="1:66" ht="22.5" customHeight="1" x14ac:dyDescent="0.2">
      <c r="A1274" s="125" t="s">
        <v>3094</v>
      </c>
      <c r="B1274" s="126" t="s">
        <v>3088</v>
      </c>
      <c r="C1274" s="136" t="s">
        <v>1350</v>
      </c>
      <c r="D1274" s="129">
        <v>5</v>
      </c>
      <c r="E1274" s="130" t="s">
        <v>3561</v>
      </c>
      <c r="F1274" s="19">
        <v>428249</v>
      </c>
      <c r="G1274" s="20">
        <v>184738</v>
      </c>
      <c r="H1274" s="20">
        <v>103170</v>
      </c>
      <c r="I1274" s="20">
        <v>0</v>
      </c>
      <c r="J1274" s="20">
        <v>0</v>
      </c>
      <c r="K1274" s="20">
        <v>1480</v>
      </c>
      <c r="L1274" s="20">
        <v>2233</v>
      </c>
      <c r="M1274" s="20">
        <v>20272</v>
      </c>
      <c r="N1274" s="20">
        <v>12304</v>
      </c>
      <c r="O1274" s="20">
        <v>21941</v>
      </c>
      <c r="P1274" s="20">
        <v>166858</v>
      </c>
      <c r="Q1274" s="20">
        <v>50409</v>
      </c>
      <c r="R1274" s="20">
        <v>102645</v>
      </c>
      <c r="S1274" s="20">
        <v>61617</v>
      </c>
      <c r="T1274" s="21">
        <v>81011</v>
      </c>
      <c r="U1274" s="54">
        <v>31752</v>
      </c>
      <c r="V1274" s="20">
        <v>52311</v>
      </c>
      <c r="W1274" s="20">
        <v>40592</v>
      </c>
      <c r="X1274" s="20">
        <v>0</v>
      </c>
      <c r="Y1274" s="21">
        <v>0</v>
      </c>
      <c r="Z1274" s="20">
        <v>246288</v>
      </c>
      <c r="AA1274" s="21">
        <v>0</v>
      </c>
      <c r="AB1274" s="32">
        <v>130174</v>
      </c>
      <c r="AC1274" s="20">
        <v>938061</v>
      </c>
      <c r="AD1274" s="20">
        <v>378338</v>
      </c>
      <c r="AE1274" s="20">
        <v>904817</v>
      </c>
      <c r="AF1274" s="20">
        <v>398073</v>
      </c>
      <c r="AG1274" s="20">
        <v>134270</v>
      </c>
      <c r="AH1274" s="20">
        <v>99007</v>
      </c>
      <c r="AI1274" s="21">
        <v>114453</v>
      </c>
      <c r="AJ1274" s="25">
        <v>50366</v>
      </c>
      <c r="AK1274" s="25">
        <v>76787</v>
      </c>
      <c r="AL1274" s="25">
        <v>22579</v>
      </c>
      <c r="AM1274" s="22">
        <v>36791</v>
      </c>
      <c r="AN1274" s="20">
        <v>378673</v>
      </c>
      <c r="AO1274" s="20">
        <v>40785</v>
      </c>
      <c r="AP1274" s="54">
        <v>5311044</v>
      </c>
      <c r="AQ1274" s="25">
        <v>91080</v>
      </c>
      <c r="AR1274" s="25">
        <v>170330</v>
      </c>
      <c r="AS1274" s="54">
        <v>125849</v>
      </c>
      <c r="AT1274" s="54">
        <v>63234</v>
      </c>
      <c r="AU1274" s="54">
        <v>94885</v>
      </c>
      <c r="AV1274" s="25">
        <f t="shared" si="76"/>
        <v>545378</v>
      </c>
      <c r="AW1274" s="165">
        <v>1633685</v>
      </c>
      <c r="AX1274" s="98">
        <f t="shared" si="77"/>
        <v>7490107</v>
      </c>
      <c r="AY1274" s="73"/>
      <c r="AZ1274" s="20">
        <v>568524</v>
      </c>
      <c r="BA1274" s="20">
        <v>175540</v>
      </c>
      <c r="BB1274" s="19">
        <v>744064</v>
      </c>
      <c r="BC1274" s="19">
        <f t="shared" si="78"/>
        <v>8234171</v>
      </c>
      <c r="BE1274" s="20">
        <v>98680</v>
      </c>
      <c r="BF1274" s="21">
        <f t="shared" si="79"/>
        <v>8135491</v>
      </c>
      <c r="BH1274" s="73"/>
      <c r="BI1274" s="73"/>
      <c r="BJ1274" s="73"/>
      <c r="BK1274" s="73"/>
      <c r="BL1274" s="73"/>
      <c r="BM1274" s="73"/>
      <c r="BN1274" s="73"/>
    </row>
    <row r="1275" spans="1:66" ht="22.5" customHeight="1" x14ac:dyDescent="0.2">
      <c r="A1275" s="125" t="s">
        <v>3095</v>
      </c>
      <c r="B1275" s="126" t="s">
        <v>3088</v>
      </c>
      <c r="C1275" s="136" t="s">
        <v>1351</v>
      </c>
      <c r="D1275" s="129">
        <v>5</v>
      </c>
      <c r="E1275" s="130" t="s">
        <v>3561</v>
      </c>
      <c r="F1275" s="19">
        <v>787164</v>
      </c>
      <c r="G1275" s="20">
        <v>499956</v>
      </c>
      <c r="H1275" s="20">
        <v>221540</v>
      </c>
      <c r="I1275" s="20">
        <v>0</v>
      </c>
      <c r="J1275" s="20">
        <v>0</v>
      </c>
      <c r="K1275" s="20">
        <v>0</v>
      </c>
      <c r="L1275" s="20">
        <v>0</v>
      </c>
      <c r="M1275" s="20">
        <v>21446</v>
      </c>
      <c r="N1275" s="20">
        <v>19012</v>
      </c>
      <c r="O1275" s="20">
        <v>12802</v>
      </c>
      <c r="P1275" s="20">
        <v>750420</v>
      </c>
      <c r="Q1275" s="20">
        <v>109019</v>
      </c>
      <c r="R1275" s="20">
        <v>186120</v>
      </c>
      <c r="S1275" s="20">
        <v>125020</v>
      </c>
      <c r="T1275" s="21">
        <v>173595</v>
      </c>
      <c r="U1275" s="54">
        <v>84336</v>
      </c>
      <c r="V1275" s="20">
        <v>81249</v>
      </c>
      <c r="W1275" s="20">
        <v>71036</v>
      </c>
      <c r="X1275" s="20">
        <v>0</v>
      </c>
      <c r="Y1275" s="21">
        <v>0</v>
      </c>
      <c r="Z1275" s="20">
        <v>335287</v>
      </c>
      <c r="AA1275" s="21">
        <v>81510</v>
      </c>
      <c r="AB1275" s="32">
        <v>110244</v>
      </c>
      <c r="AC1275" s="20">
        <v>1714519</v>
      </c>
      <c r="AD1275" s="20">
        <v>1189394</v>
      </c>
      <c r="AE1275" s="20">
        <v>1323757</v>
      </c>
      <c r="AF1275" s="20">
        <v>635467</v>
      </c>
      <c r="AG1275" s="20">
        <v>220343</v>
      </c>
      <c r="AH1275" s="20">
        <v>331321</v>
      </c>
      <c r="AI1275" s="21">
        <v>257637</v>
      </c>
      <c r="AJ1275" s="25">
        <v>64164</v>
      </c>
      <c r="AK1275" s="25">
        <v>90134</v>
      </c>
      <c r="AL1275" s="25">
        <v>30990</v>
      </c>
      <c r="AM1275" s="22">
        <v>44230</v>
      </c>
      <c r="AN1275" s="20">
        <v>1355918</v>
      </c>
      <c r="AO1275" s="20">
        <v>82072</v>
      </c>
      <c r="AP1275" s="54">
        <v>11009702</v>
      </c>
      <c r="AQ1275" s="25">
        <v>122616</v>
      </c>
      <c r="AR1275" s="25">
        <v>214486</v>
      </c>
      <c r="AS1275" s="54">
        <v>211203</v>
      </c>
      <c r="AT1275" s="54">
        <v>74488</v>
      </c>
      <c r="AU1275" s="54">
        <v>120422</v>
      </c>
      <c r="AV1275" s="25">
        <f t="shared" si="76"/>
        <v>743215</v>
      </c>
      <c r="AW1275" s="165">
        <v>3019141</v>
      </c>
      <c r="AX1275" s="98">
        <f t="shared" si="77"/>
        <v>14772058</v>
      </c>
      <c r="AY1275" s="73"/>
      <c r="AZ1275" s="20">
        <v>796022</v>
      </c>
      <c r="BA1275" s="20">
        <v>366551</v>
      </c>
      <c r="BB1275" s="19">
        <v>1162573</v>
      </c>
      <c r="BC1275" s="19">
        <f t="shared" si="78"/>
        <v>15934631</v>
      </c>
      <c r="BE1275" s="20">
        <v>160437</v>
      </c>
      <c r="BF1275" s="21">
        <f t="shared" si="79"/>
        <v>15774194</v>
      </c>
      <c r="BH1275" s="73"/>
      <c r="BI1275" s="73"/>
      <c r="BJ1275" s="73"/>
      <c r="BK1275" s="73"/>
      <c r="BL1275" s="73"/>
      <c r="BM1275" s="73"/>
      <c r="BN1275" s="73"/>
    </row>
    <row r="1276" spans="1:66" ht="22.5" customHeight="1" x14ac:dyDescent="0.2">
      <c r="A1276" s="125" t="s">
        <v>3096</v>
      </c>
      <c r="B1276" s="126" t="s">
        <v>3088</v>
      </c>
      <c r="C1276" s="136" t="s">
        <v>1352</v>
      </c>
      <c r="D1276" s="129">
        <v>6</v>
      </c>
      <c r="E1276" s="130" t="s">
        <v>3561</v>
      </c>
      <c r="F1276" s="19">
        <v>332891</v>
      </c>
      <c r="G1276" s="20">
        <v>233008</v>
      </c>
      <c r="H1276" s="20">
        <v>105450</v>
      </c>
      <c r="I1276" s="20">
        <v>0</v>
      </c>
      <c r="J1276" s="20">
        <v>0</v>
      </c>
      <c r="K1276" s="20">
        <v>0</v>
      </c>
      <c r="L1276" s="20">
        <v>0</v>
      </c>
      <c r="M1276" s="20">
        <v>5231</v>
      </c>
      <c r="N1276" s="20">
        <v>6256</v>
      </c>
      <c r="O1276" s="20">
        <v>12506</v>
      </c>
      <c r="P1276" s="20">
        <v>313183</v>
      </c>
      <c r="Q1276" s="20">
        <v>29547</v>
      </c>
      <c r="R1276" s="20">
        <v>21600</v>
      </c>
      <c r="S1276" s="20">
        <v>70547</v>
      </c>
      <c r="T1276" s="21">
        <v>115730</v>
      </c>
      <c r="U1276" s="54">
        <v>59136</v>
      </c>
      <c r="V1276" s="20">
        <v>17808</v>
      </c>
      <c r="W1276" s="20">
        <v>20296</v>
      </c>
      <c r="X1276" s="20">
        <v>0</v>
      </c>
      <c r="Y1276" s="21">
        <v>0</v>
      </c>
      <c r="Z1276" s="20">
        <v>161456</v>
      </c>
      <c r="AA1276" s="21">
        <v>0</v>
      </c>
      <c r="AB1276" s="32">
        <v>74353</v>
      </c>
      <c r="AC1276" s="20">
        <v>369906</v>
      </c>
      <c r="AD1276" s="20">
        <v>639139</v>
      </c>
      <c r="AE1276" s="20">
        <v>550722</v>
      </c>
      <c r="AF1276" s="20">
        <v>234094</v>
      </c>
      <c r="AG1276" s="20">
        <v>99632</v>
      </c>
      <c r="AH1276" s="20">
        <v>191136</v>
      </c>
      <c r="AI1276" s="21">
        <v>130938</v>
      </c>
      <c r="AJ1276" s="25">
        <v>33512</v>
      </c>
      <c r="AK1276" s="25">
        <v>53274</v>
      </c>
      <c r="AL1276" s="25">
        <v>13440</v>
      </c>
      <c r="AM1276" s="22">
        <v>21005</v>
      </c>
      <c r="AN1276" s="20">
        <v>365235</v>
      </c>
      <c r="AO1276" s="20">
        <v>49692</v>
      </c>
      <c r="AP1276" s="54">
        <v>4330723</v>
      </c>
      <c r="AQ1276" s="25">
        <v>78992</v>
      </c>
      <c r="AR1276" s="25">
        <v>141005</v>
      </c>
      <c r="AS1276" s="54">
        <v>133343</v>
      </c>
      <c r="AT1276" s="54">
        <v>69925</v>
      </c>
      <c r="AU1276" s="54">
        <v>68015</v>
      </c>
      <c r="AV1276" s="25">
        <f t="shared" si="76"/>
        <v>491280</v>
      </c>
      <c r="AW1276" s="165">
        <v>1800005</v>
      </c>
      <c r="AX1276" s="98">
        <f t="shared" si="77"/>
        <v>6622008</v>
      </c>
      <c r="AY1276" s="73"/>
      <c r="AZ1276" s="20">
        <v>403100</v>
      </c>
      <c r="BA1276" s="20">
        <v>244028</v>
      </c>
      <c r="BB1276" s="19">
        <v>647128</v>
      </c>
      <c r="BC1276" s="19">
        <f t="shared" si="78"/>
        <v>7269136</v>
      </c>
      <c r="BE1276" s="20">
        <v>62696</v>
      </c>
      <c r="BF1276" s="21">
        <f t="shared" si="79"/>
        <v>7206440</v>
      </c>
      <c r="BH1276" s="73"/>
      <c r="BI1276" s="73"/>
      <c r="BJ1276" s="73"/>
      <c r="BK1276" s="73"/>
      <c r="BL1276" s="73"/>
      <c r="BM1276" s="73"/>
      <c r="BN1276" s="73"/>
    </row>
    <row r="1277" spans="1:66" ht="22.5" customHeight="1" x14ac:dyDescent="0.2">
      <c r="A1277" s="125" t="s">
        <v>3097</v>
      </c>
      <c r="B1277" s="126" t="s">
        <v>3088</v>
      </c>
      <c r="C1277" s="136" t="s">
        <v>1353</v>
      </c>
      <c r="D1277" s="129">
        <v>6</v>
      </c>
      <c r="E1277" s="130" t="s">
        <v>3561</v>
      </c>
      <c r="F1277" s="19">
        <v>183966</v>
      </c>
      <c r="G1277" s="20">
        <v>145666</v>
      </c>
      <c r="H1277" s="20">
        <v>53010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2417</v>
      </c>
      <c r="O1277" s="20">
        <v>0</v>
      </c>
      <c r="P1277" s="20">
        <v>128749</v>
      </c>
      <c r="Q1277" s="20">
        <v>18400</v>
      </c>
      <c r="R1277" s="20">
        <v>31815</v>
      </c>
      <c r="S1277" s="20">
        <v>38399</v>
      </c>
      <c r="T1277" s="21">
        <v>46292</v>
      </c>
      <c r="U1277" s="54">
        <v>16086</v>
      </c>
      <c r="V1277" s="20">
        <v>14469</v>
      </c>
      <c r="W1277" s="20">
        <v>20296</v>
      </c>
      <c r="X1277" s="20">
        <v>0</v>
      </c>
      <c r="Y1277" s="21">
        <v>0</v>
      </c>
      <c r="Z1277" s="20">
        <v>85497</v>
      </c>
      <c r="AA1277" s="21">
        <v>0</v>
      </c>
      <c r="AB1277" s="32">
        <v>45634</v>
      </c>
      <c r="AC1277" s="20">
        <v>300739</v>
      </c>
      <c r="AD1277" s="20">
        <v>317251</v>
      </c>
      <c r="AE1277" s="20">
        <v>392206</v>
      </c>
      <c r="AF1277" s="20">
        <v>102074</v>
      </c>
      <c r="AG1277" s="20">
        <v>34809</v>
      </c>
      <c r="AH1277" s="20">
        <v>90319</v>
      </c>
      <c r="AI1277" s="21">
        <v>85722</v>
      </c>
      <c r="AJ1277" s="25">
        <v>20193</v>
      </c>
      <c r="AK1277" s="25">
        <v>34586</v>
      </c>
      <c r="AL1277" s="25">
        <v>6941</v>
      </c>
      <c r="AM1277" s="22">
        <v>11994</v>
      </c>
      <c r="AN1277" s="20">
        <v>257245</v>
      </c>
      <c r="AO1277" s="20">
        <v>36552</v>
      </c>
      <c r="AP1277" s="54">
        <v>2521327</v>
      </c>
      <c r="AQ1277" s="25">
        <v>52885</v>
      </c>
      <c r="AR1277" s="25">
        <v>127809</v>
      </c>
      <c r="AS1277" s="54">
        <v>87575</v>
      </c>
      <c r="AT1277" s="54">
        <v>73940</v>
      </c>
      <c r="AU1277" s="54">
        <v>48847</v>
      </c>
      <c r="AV1277" s="25">
        <f t="shared" si="76"/>
        <v>391056</v>
      </c>
      <c r="AW1277" s="165">
        <v>936858</v>
      </c>
      <c r="AX1277" s="98">
        <f t="shared" si="77"/>
        <v>3849241</v>
      </c>
      <c r="AY1277" s="73"/>
      <c r="AZ1277" s="20">
        <v>271146</v>
      </c>
      <c r="BA1277" s="20">
        <v>153639</v>
      </c>
      <c r="BB1277" s="19">
        <v>424785</v>
      </c>
      <c r="BC1277" s="19">
        <f t="shared" si="78"/>
        <v>4274026</v>
      </c>
      <c r="BE1277" s="20">
        <v>34202</v>
      </c>
      <c r="BF1277" s="21">
        <f t="shared" si="79"/>
        <v>4239824</v>
      </c>
      <c r="BH1277" s="73"/>
      <c r="BI1277" s="73"/>
      <c r="BJ1277" s="73"/>
      <c r="BK1277" s="73"/>
      <c r="BL1277" s="73"/>
      <c r="BM1277" s="73"/>
      <c r="BN1277" s="73"/>
    </row>
    <row r="1278" spans="1:66" ht="22.5" customHeight="1" x14ac:dyDescent="0.2">
      <c r="A1278" s="125" t="s">
        <v>3098</v>
      </c>
      <c r="B1278" s="126" t="s">
        <v>3088</v>
      </c>
      <c r="C1278" s="136" t="s">
        <v>1354</v>
      </c>
      <c r="D1278" s="129">
        <v>6</v>
      </c>
      <c r="E1278" s="130" t="s">
        <v>3561</v>
      </c>
      <c r="F1278" s="19">
        <v>133009</v>
      </c>
      <c r="G1278" s="20">
        <v>57468</v>
      </c>
      <c r="H1278" s="20">
        <v>31540</v>
      </c>
      <c r="I1278" s="20">
        <v>0</v>
      </c>
      <c r="J1278" s="20">
        <v>0</v>
      </c>
      <c r="K1278" s="20">
        <v>0</v>
      </c>
      <c r="L1278" s="20">
        <v>0</v>
      </c>
      <c r="M1278" s="20">
        <v>2545</v>
      </c>
      <c r="N1278" s="20">
        <v>1715</v>
      </c>
      <c r="O1278" s="20">
        <v>2664</v>
      </c>
      <c r="P1278" s="20">
        <v>36129</v>
      </c>
      <c r="Q1278" s="20">
        <v>13223</v>
      </c>
      <c r="R1278" s="20">
        <v>29385</v>
      </c>
      <c r="S1278" s="20">
        <v>7144</v>
      </c>
      <c r="T1278" s="21">
        <v>11573</v>
      </c>
      <c r="U1278" s="54">
        <v>2268</v>
      </c>
      <c r="V1278" s="20">
        <v>5565</v>
      </c>
      <c r="W1278" s="20">
        <v>10148</v>
      </c>
      <c r="X1278" s="20">
        <v>0</v>
      </c>
      <c r="Y1278" s="21">
        <v>0</v>
      </c>
      <c r="Z1278" s="20">
        <v>57522</v>
      </c>
      <c r="AA1278" s="21">
        <v>0</v>
      </c>
      <c r="AB1278" s="32">
        <v>54725</v>
      </c>
      <c r="AC1278" s="20">
        <v>148998</v>
      </c>
      <c r="AD1278" s="20">
        <v>116739</v>
      </c>
      <c r="AE1278" s="20">
        <v>249954</v>
      </c>
      <c r="AF1278" s="20">
        <v>68345</v>
      </c>
      <c r="AG1278" s="20">
        <v>25241</v>
      </c>
      <c r="AH1278" s="20">
        <v>41178</v>
      </c>
      <c r="AI1278" s="21">
        <v>45687</v>
      </c>
      <c r="AJ1278" s="25">
        <v>15501</v>
      </c>
      <c r="AK1278" s="25">
        <v>30519</v>
      </c>
      <c r="AL1278" s="25">
        <v>4934</v>
      </c>
      <c r="AM1278" s="22">
        <v>10486</v>
      </c>
      <c r="AN1278" s="20">
        <v>91521</v>
      </c>
      <c r="AO1278" s="20">
        <v>14432</v>
      </c>
      <c r="AP1278" s="54">
        <v>1320158</v>
      </c>
      <c r="AQ1278" s="25">
        <v>45039</v>
      </c>
      <c r="AR1278" s="25">
        <v>144102</v>
      </c>
      <c r="AS1278" s="54">
        <v>63710</v>
      </c>
      <c r="AT1278" s="54">
        <v>50241</v>
      </c>
      <c r="AU1278" s="54">
        <v>42212</v>
      </c>
      <c r="AV1278" s="25">
        <f t="shared" si="76"/>
        <v>345304</v>
      </c>
      <c r="AW1278" s="165">
        <v>441424</v>
      </c>
      <c r="AX1278" s="98">
        <f t="shared" si="77"/>
        <v>2106886</v>
      </c>
      <c r="AY1278" s="73"/>
      <c r="AZ1278" s="20">
        <v>224029</v>
      </c>
      <c r="BA1278" s="20">
        <v>66344</v>
      </c>
      <c r="BB1278" s="19">
        <v>290373</v>
      </c>
      <c r="BC1278" s="19">
        <f t="shared" si="78"/>
        <v>2397259</v>
      </c>
      <c r="BE1278" s="20">
        <v>19838</v>
      </c>
      <c r="BF1278" s="21">
        <f t="shared" si="79"/>
        <v>2377421</v>
      </c>
      <c r="BH1278" s="73"/>
      <c r="BI1278" s="73"/>
      <c r="BJ1278" s="73"/>
      <c r="BK1278" s="73"/>
      <c r="BL1278" s="73"/>
      <c r="BM1278" s="73"/>
      <c r="BN1278" s="73"/>
    </row>
    <row r="1279" spans="1:66" ht="22.5" customHeight="1" x14ac:dyDescent="0.2">
      <c r="A1279" s="125" t="s">
        <v>3099</v>
      </c>
      <c r="B1279" s="126" t="s">
        <v>3088</v>
      </c>
      <c r="C1279" s="136" t="s">
        <v>415</v>
      </c>
      <c r="D1279" s="129">
        <v>6</v>
      </c>
      <c r="E1279" s="130" t="s">
        <v>3561</v>
      </c>
      <c r="F1279" s="19">
        <v>186910</v>
      </c>
      <c r="G1279" s="20">
        <v>113510</v>
      </c>
      <c r="H1279" s="20">
        <v>57000</v>
      </c>
      <c r="I1279" s="20">
        <v>0</v>
      </c>
      <c r="J1279" s="20">
        <v>0</v>
      </c>
      <c r="K1279" s="20">
        <v>0</v>
      </c>
      <c r="L1279" s="20">
        <v>0</v>
      </c>
      <c r="M1279" s="20">
        <v>0</v>
      </c>
      <c r="N1279" s="20">
        <v>2299</v>
      </c>
      <c r="O1279" s="20">
        <v>0</v>
      </c>
      <c r="P1279" s="20">
        <v>84227</v>
      </c>
      <c r="Q1279" s="20">
        <v>17218</v>
      </c>
      <c r="R1279" s="20">
        <v>44325</v>
      </c>
      <c r="S1279" s="20">
        <v>17860</v>
      </c>
      <c r="T1279" s="21">
        <v>23146</v>
      </c>
      <c r="U1279" s="54">
        <v>10626</v>
      </c>
      <c r="V1279" s="20">
        <v>10017</v>
      </c>
      <c r="W1279" s="20">
        <v>20296</v>
      </c>
      <c r="X1279" s="20">
        <v>0</v>
      </c>
      <c r="Y1279" s="21">
        <v>0</v>
      </c>
      <c r="Z1279" s="20">
        <v>87984</v>
      </c>
      <c r="AA1279" s="21">
        <v>0</v>
      </c>
      <c r="AB1279" s="32">
        <v>47826</v>
      </c>
      <c r="AC1279" s="20">
        <v>192044</v>
      </c>
      <c r="AD1279" s="20">
        <v>220980</v>
      </c>
      <c r="AE1279" s="20">
        <v>334272</v>
      </c>
      <c r="AF1279" s="20">
        <v>98854</v>
      </c>
      <c r="AG1279" s="20">
        <v>39593</v>
      </c>
      <c r="AH1279" s="20">
        <v>81269</v>
      </c>
      <c r="AI1279" s="21">
        <v>99381</v>
      </c>
      <c r="AJ1279" s="25">
        <v>19772</v>
      </c>
      <c r="AK1279" s="25">
        <v>35686</v>
      </c>
      <c r="AL1279" s="25">
        <v>7879</v>
      </c>
      <c r="AM1279" s="22">
        <v>12362</v>
      </c>
      <c r="AN1279" s="20">
        <v>253520</v>
      </c>
      <c r="AO1279" s="20">
        <v>33989</v>
      </c>
      <c r="AP1279" s="54">
        <v>2152845</v>
      </c>
      <c r="AQ1279" s="25">
        <v>46828</v>
      </c>
      <c r="AR1279" s="25">
        <v>124896</v>
      </c>
      <c r="AS1279" s="54">
        <v>90273</v>
      </c>
      <c r="AT1279" s="54">
        <v>61777</v>
      </c>
      <c r="AU1279" s="54">
        <v>54434</v>
      </c>
      <c r="AV1279" s="25">
        <f t="shared" si="76"/>
        <v>378208</v>
      </c>
      <c r="AW1279" s="165">
        <v>854570</v>
      </c>
      <c r="AX1279" s="98">
        <f t="shared" si="77"/>
        <v>3385623</v>
      </c>
      <c r="AY1279" s="73"/>
      <c r="AZ1279" s="20">
        <v>266403</v>
      </c>
      <c r="BA1279" s="20">
        <v>161043</v>
      </c>
      <c r="BB1279" s="19">
        <v>427446</v>
      </c>
      <c r="BC1279" s="19">
        <f t="shared" si="78"/>
        <v>3813069</v>
      </c>
      <c r="BE1279" s="20">
        <v>30273</v>
      </c>
      <c r="BF1279" s="21">
        <f t="shared" si="79"/>
        <v>3782796</v>
      </c>
      <c r="BH1279" s="73"/>
      <c r="BI1279" s="73"/>
      <c r="BJ1279" s="73"/>
      <c r="BK1279" s="73"/>
      <c r="BL1279" s="73"/>
      <c r="BM1279" s="73"/>
      <c r="BN1279" s="73"/>
    </row>
    <row r="1280" spans="1:66" ht="22.5" customHeight="1" x14ac:dyDescent="0.2">
      <c r="A1280" s="125" t="s">
        <v>3100</v>
      </c>
      <c r="B1280" s="126" t="s">
        <v>3088</v>
      </c>
      <c r="C1280" s="136" t="s">
        <v>1355</v>
      </c>
      <c r="D1280" s="129">
        <v>6</v>
      </c>
      <c r="E1280" s="130" t="s">
        <v>3561</v>
      </c>
      <c r="F1280" s="19">
        <v>313686</v>
      </c>
      <c r="G1280" s="20">
        <v>260459</v>
      </c>
      <c r="H1280" s="20">
        <v>108490</v>
      </c>
      <c r="I1280" s="20">
        <v>0</v>
      </c>
      <c r="J1280" s="20">
        <v>0</v>
      </c>
      <c r="K1280" s="20">
        <v>0</v>
      </c>
      <c r="L1280" s="20">
        <v>0</v>
      </c>
      <c r="M1280" s="20">
        <v>0</v>
      </c>
      <c r="N1280" s="20">
        <v>5366</v>
      </c>
      <c r="O1280" s="20">
        <v>0</v>
      </c>
      <c r="P1280" s="20">
        <v>286413</v>
      </c>
      <c r="Q1280" s="20">
        <v>24418</v>
      </c>
      <c r="R1280" s="20">
        <v>38340</v>
      </c>
      <c r="S1280" s="20">
        <v>45543</v>
      </c>
      <c r="T1280" s="21">
        <v>92584</v>
      </c>
      <c r="U1280" s="54">
        <v>51408</v>
      </c>
      <c r="V1280" s="20">
        <v>16695</v>
      </c>
      <c r="W1280" s="20">
        <v>30444</v>
      </c>
      <c r="X1280" s="20">
        <v>0</v>
      </c>
      <c r="Y1280" s="21">
        <v>0</v>
      </c>
      <c r="Z1280" s="20">
        <v>149432</v>
      </c>
      <c r="AA1280" s="21">
        <v>0</v>
      </c>
      <c r="AB1280" s="32">
        <v>58581</v>
      </c>
      <c r="AC1280" s="20">
        <v>402564</v>
      </c>
      <c r="AD1280" s="20">
        <v>590251</v>
      </c>
      <c r="AE1280" s="20">
        <v>545906</v>
      </c>
      <c r="AF1280" s="20">
        <v>217833</v>
      </c>
      <c r="AG1280" s="20">
        <v>81781</v>
      </c>
      <c r="AH1280" s="20">
        <v>171136</v>
      </c>
      <c r="AI1280" s="21">
        <v>127170</v>
      </c>
      <c r="AJ1280" s="25">
        <v>30555</v>
      </c>
      <c r="AK1280" s="25">
        <v>51912</v>
      </c>
      <c r="AL1280" s="25">
        <v>13609</v>
      </c>
      <c r="AM1280" s="22">
        <v>19949</v>
      </c>
      <c r="AN1280" s="20">
        <v>567750</v>
      </c>
      <c r="AO1280" s="20">
        <v>56488</v>
      </c>
      <c r="AP1280" s="54">
        <v>4358763</v>
      </c>
      <c r="AQ1280" s="25">
        <v>63766</v>
      </c>
      <c r="AR1280" s="25">
        <v>146200</v>
      </c>
      <c r="AS1280" s="54">
        <v>119839</v>
      </c>
      <c r="AT1280" s="54">
        <v>74365</v>
      </c>
      <c r="AU1280" s="54">
        <v>78899</v>
      </c>
      <c r="AV1280" s="25">
        <f t="shared" si="76"/>
        <v>483069</v>
      </c>
      <c r="AW1280" s="165">
        <v>1226510</v>
      </c>
      <c r="AX1280" s="98">
        <f t="shared" si="77"/>
        <v>6068342</v>
      </c>
      <c r="AY1280" s="73"/>
      <c r="AZ1280" s="20">
        <v>377399</v>
      </c>
      <c r="BA1280" s="20">
        <v>262725</v>
      </c>
      <c r="BB1280" s="19">
        <v>640124</v>
      </c>
      <c r="BC1280" s="19">
        <f t="shared" si="78"/>
        <v>6708466</v>
      </c>
      <c r="BE1280" s="20">
        <v>56850</v>
      </c>
      <c r="BF1280" s="21">
        <f t="shared" si="79"/>
        <v>6651616</v>
      </c>
      <c r="BH1280" s="73"/>
      <c r="BI1280" s="73"/>
      <c r="BJ1280" s="73"/>
      <c r="BK1280" s="73"/>
      <c r="BL1280" s="73"/>
      <c r="BM1280" s="73"/>
      <c r="BN1280" s="73"/>
    </row>
    <row r="1281" spans="1:66" ht="22.5" customHeight="1" x14ac:dyDescent="0.2">
      <c r="A1281" s="125" t="s">
        <v>3101</v>
      </c>
      <c r="B1281" s="126" t="s">
        <v>3088</v>
      </c>
      <c r="C1281" s="136" t="s">
        <v>1356</v>
      </c>
      <c r="D1281" s="129">
        <v>6</v>
      </c>
      <c r="E1281" s="130" t="s">
        <v>3561</v>
      </c>
      <c r="F1281" s="19">
        <v>232841</v>
      </c>
      <c r="G1281" s="20">
        <v>108376</v>
      </c>
      <c r="H1281" s="20">
        <v>62510</v>
      </c>
      <c r="I1281" s="20">
        <v>0</v>
      </c>
      <c r="J1281" s="20">
        <v>0</v>
      </c>
      <c r="K1281" s="20">
        <v>0</v>
      </c>
      <c r="L1281" s="20">
        <v>0</v>
      </c>
      <c r="M1281" s="20">
        <v>2084</v>
      </c>
      <c r="N1281" s="20">
        <v>3630</v>
      </c>
      <c r="O1281" s="20">
        <v>21793</v>
      </c>
      <c r="P1281" s="20">
        <v>93271</v>
      </c>
      <c r="Q1281" s="20">
        <v>24041</v>
      </c>
      <c r="R1281" s="20">
        <v>58680</v>
      </c>
      <c r="S1281" s="20">
        <v>29469</v>
      </c>
      <c r="T1281" s="21">
        <v>46292</v>
      </c>
      <c r="U1281" s="54">
        <v>11508</v>
      </c>
      <c r="V1281" s="20">
        <v>12243</v>
      </c>
      <c r="W1281" s="20">
        <v>20296</v>
      </c>
      <c r="X1281" s="20">
        <v>0</v>
      </c>
      <c r="Y1281" s="21">
        <v>0</v>
      </c>
      <c r="Z1281" s="20">
        <v>111982</v>
      </c>
      <c r="AA1281" s="21">
        <v>0</v>
      </c>
      <c r="AB1281" s="32">
        <v>56974</v>
      </c>
      <c r="AC1281" s="20">
        <v>289465</v>
      </c>
      <c r="AD1281" s="20">
        <v>291083</v>
      </c>
      <c r="AE1281" s="20">
        <v>433458</v>
      </c>
      <c r="AF1281" s="20">
        <v>158183</v>
      </c>
      <c r="AG1281" s="20">
        <v>51460</v>
      </c>
      <c r="AH1281" s="20">
        <v>95387</v>
      </c>
      <c r="AI1281" s="21">
        <v>121047</v>
      </c>
      <c r="AJ1281" s="25">
        <v>24605</v>
      </c>
      <c r="AK1281" s="25">
        <v>47459</v>
      </c>
      <c r="AL1281" s="25">
        <v>11180</v>
      </c>
      <c r="AM1281" s="22">
        <v>17117</v>
      </c>
      <c r="AN1281" s="20">
        <v>346505</v>
      </c>
      <c r="AO1281" s="20">
        <v>40416</v>
      </c>
      <c r="AP1281" s="54">
        <v>2823355</v>
      </c>
      <c r="AQ1281" s="25">
        <v>43640</v>
      </c>
      <c r="AR1281" s="25">
        <v>160915</v>
      </c>
      <c r="AS1281" s="54">
        <v>101632</v>
      </c>
      <c r="AT1281" s="54">
        <v>61295</v>
      </c>
      <c r="AU1281" s="54">
        <v>65018</v>
      </c>
      <c r="AV1281" s="25">
        <f t="shared" si="76"/>
        <v>432500</v>
      </c>
      <c r="AW1281" s="165">
        <v>1011148</v>
      </c>
      <c r="AX1281" s="98">
        <f t="shared" si="77"/>
        <v>4267003</v>
      </c>
      <c r="AY1281" s="73"/>
      <c r="AZ1281" s="20">
        <v>320405</v>
      </c>
      <c r="BA1281" s="20">
        <v>180668</v>
      </c>
      <c r="BB1281" s="19">
        <v>501073</v>
      </c>
      <c r="BC1281" s="19">
        <f t="shared" si="78"/>
        <v>4768076</v>
      </c>
      <c r="BE1281" s="20">
        <v>40799</v>
      </c>
      <c r="BF1281" s="21">
        <f t="shared" si="79"/>
        <v>4727277</v>
      </c>
      <c r="BH1281" s="73"/>
      <c r="BI1281" s="73"/>
      <c r="BJ1281" s="73"/>
      <c r="BK1281" s="73"/>
      <c r="BL1281" s="73"/>
      <c r="BM1281" s="73"/>
      <c r="BN1281" s="73"/>
    </row>
    <row r="1282" spans="1:66" ht="22.5" customHeight="1" x14ac:dyDescent="0.2">
      <c r="A1282" s="125" t="s">
        <v>3102</v>
      </c>
      <c r="B1282" s="126" t="s">
        <v>3088</v>
      </c>
      <c r="C1282" s="136" t="s">
        <v>1357</v>
      </c>
      <c r="D1282" s="129">
        <v>6</v>
      </c>
      <c r="E1282" s="130" t="s">
        <v>3561</v>
      </c>
      <c r="F1282" s="19">
        <v>212037</v>
      </c>
      <c r="G1282" s="20">
        <v>87628</v>
      </c>
      <c r="H1282" s="20">
        <v>43890</v>
      </c>
      <c r="I1282" s="20">
        <v>0</v>
      </c>
      <c r="J1282" s="20">
        <v>0</v>
      </c>
      <c r="K1282" s="20">
        <v>0</v>
      </c>
      <c r="L1282" s="20">
        <v>0</v>
      </c>
      <c r="M1282" s="20">
        <v>3811</v>
      </c>
      <c r="N1282" s="20">
        <v>3209</v>
      </c>
      <c r="O1282" s="20">
        <v>0</v>
      </c>
      <c r="P1282" s="20">
        <v>79561</v>
      </c>
      <c r="Q1282" s="20">
        <v>18718</v>
      </c>
      <c r="R1282" s="20">
        <v>21510</v>
      </c>
      <c r="S1282" s="20">
        <v>27683</v>
      </c>
      <c r="T1282" s="21">
        <v>57865</v>
      </c>
      <c r="U1282" s="54">
        <v>10710</v>
      </c>
      <c r="V1282" s="20">
        <v>21147</v>
      </c>
      <c r="W1282" s="20">
        <v>36533</v>
      </c>
      <c r="X1282" s="20">
        <v>0</v>
      </c>
      <c r="Y1282" s="21">
        <v>0</v>
      </c>
      <c r="Z1282" s="20">
        <v>106353</v>
      </c>
      <c r="AA1282" s="21">
        <v>0</v>
      </c>
      <c r="AB1282" s="32">
        <v>55358</v>
      </c>
      <c r="AC1282" s="20">
        <v>256197</v>
      </c>
      <c r="AD1282" s="20">
        <v>207501</v>
      </c>
      <c r="AE1282" s="20">
        <v>330922</v>
      </c>
      <c r="AF1282" s="20">
        <v>129283</v>
      </c>
      <c r="AG1282" s="20">
        <v>48046</v>
      </c>
      <c r="AH1282" s="20">
        <v>105885</v>
      </c>
      <c r="AI1282" s="21">
        <v>94200</v>
      </c>
      <c r="AJ1282" s="25">
        <v>23070</v>
      </c>
      <c r="AK1282" s="25">
        <v>45277</v>
      </c>
      <c r="AL1282" s="25">
        <v>7989</v>
      </c>
      <c r="AM1282" s="22">
        <v>16189</v>
      </c>
      <c r="AN1282" s="20">
        <v>261484</v>
      </c>
      <c r="AO1282" s="20">
        <v>40129</v>
      </c>
      <c r="AP1282" s="54">
        <v>2352185</v>
      </c>
      <c r="AQ1282" s="25">
        <v>54104</v>
      </c>
      <c r="AR1282" s="25">
        <v>132668</v>
      </c>
      <c r="AS1282" s="54">
        <v>86564</v>
      </c>
      <c r="AT1282" s="54">
        <v>58706</v>
      </c>
      <c r="AU1282" s="54">
        <v>52090</v>
      </c>
      <c r="AV1282" s="25">
        <f t="shared" si="76"/>
        <v>384132</v>
      </c>
      <c r="AW1282" s="165">
        <v>746550</v>
      </c>
      <c r="AX1282" s="98">
        <f t="shared" si="77"/>
        <v>3482867</v>
      </c>
      <c r="AY1282" s="73"/>
      <c r="AZ1282" s="20">
        <v>303219</v>
      </c>
      <c r="BA1282" s="20">
        <v>190281</v>
      </c>
      <c r="BB1282" s="19">
        <v>493500</v>
      </c>
      <c r="BC1282" s="19">
        <f t="shared" si="78"/>
        <v>3976367</v>
      </c>
      <c r="BE1282" s="20">
        <v>34846</v>
      </c>
      <c r="BF1282" s="21">
        <f t="shared" si="79"/>
        <v>3941521</v>
      </c>
      <c r="BH1282" s="73"/>
      <c r="BI1282" s="73"/>
      <c r="BJ1282" s="73"/>
      <c r="BK1282" s="73"/>
      <c r="BL1282" s="73"/>
      <c r="BM1282" s="73"/>
      <c r="BN1282" s="73"/>
    </row>
    <row r="1283" spans="1:66" ht="22.5" customHeight="1" x14ac:dyDescent="0.2">
      <c r="A1283" s="125" t="s">
        <v>3103</v>
      </c>
      <c r="B1283" s="126" t="s">
        <v>3088</v>
      </c>
      <c r="C1283" s="136" t="s">
        <v>1358</v>
      </c>
      <c r="D1283" s="129">
        <v>6</v>
      </c>
      <c r="E1283" s="130" t="s">
        <v>3561</v>
      </c>
      <c r="F1283" s="19">
        <v>84284</v>
      </c>
      <c r="G1283" s="20">
        <v>27593</v>
      </c>
      <c r="H1283" s="20">
        <v>20330</v>
      </c>
      <c r="I1283" s="20">
        <v>30240</v>
      </c>
      <c r="J1283" s="20">
        <v>25662</v>
      </c>
      <c r="K1283" s="20">
        <v>19530</v>
      </c>
      <c r="L1283" s="20">
        <v>10671</v>
      </c>
      <c r="M1283" s="20">
        <v>0</v>
      </c>
      <c r="N1283" s="20">
        <v>1197</v>
      </c>
      <c r="O1283" s="20">
        <v>0</v>
      </c>
      <c r="P1283" s="20">
        <v>100964</v>
      </c>
      <c r="Q1283" s="20">
        <v>11141</v>
      </c>
      <c r="R1283" s="20">
        <v>16695</v>
      </c>
      <c r="S1283" s="20">
        <v>11609</v>
      </c>
      <c r="T1283" s="21">
        <v>23146</v>
      </c>
      <c r="U1283" s="54">
        <v>2184</v>
      </c>
      <c r="V1283" s="20">
        <v>5565</v>
      </c>
      <c r="W1283" s="20">
        <v>10148</v>
      </c>
      <c r="X1283" s="20">
        <v>0</v>
      </c>
      <c r="Y1283" s="21">
        <v>0</v>
      </c>
      <c r="Z1283" s="20">
        <v>35453</v>
      </c>
      <c r="AA1283" s="21">
        <v>0</v>
      </c>
      <c r="AB1283" s="32">
        <v>32735</v>
      </c>
      <c r="AC1283" s="20">
        <v>112794</v>
      </c>
      <c r="AD1283" s="20">
        <v>134281</v>
      </c>
      <c r="AE1283" s="20">
        <v>162494</v>
      </c>
      <c r="AF1283" s="20">
        <v>39928</v>
      </c>
      <c r="AG1283" s="20">
        <v>14021</v>
      </c>
      <c r="AH1283" s="20">
        <v>25250</v>
      </c>
      <c r="AI1283" s="21">
        <v>44745</v>
      </c>
      <c r="AJ1283" s="25">
        <v>10819</v>
      </c>
      <c r="AK1283" s="25">
        <v>26224</v>
      </c>
      <c r="AL1283" s="25">
        <v>3704</v>
      </c>
      <c r="AM1283" s="22">
        <v>9039</v>
      </c>
      <c r="AN1283" s="20">
        <v>249732</v>
      </c>
      <c r="AO1283" s="20">
        <v>5453</v>
      </c>
      <c r="AP1283" s="54">
        <v>1307631</v>
      </c>
      <c r="AQ1283" s="25">
        <v>50623</v>
      </c>
      <c r="AR1283" s="25">
        <v>95353</v>
      </c>
      <c r="AS1283" s="54">
        <v>42738</v>
      </c>
      <c r="AT1283" s="54">
        <v>68550</v>
      </c>
      <c r="AU1283" s="54">
        <v>30119</v>
      </c>
      <c r="AV1283" s="25">
        <f t="shared" si="76"/>
        <v>287383</v>
      </c>
      <c r="AW1283" s="165">
        <v>852119</v>
      </c>
      <c r="AX1283" s="98">
        <f t="shared" si="77"/>
        <v>2447133</v>
      </c>
      <c r="AY1283" s="73"/>
      <c r="AZ1283" s="20">
        <v>178717</v>
      </c>
      <c r="BA1283" s="20">
        <v>24597</v>
      </c>
      <c r="BB1283" s="19">
        <v>203314</v>
      </c>
      <c r="BC1283" s="19">
        <f t="shared" si="78"/>
        <v>2650447</v>
      </c>
      <c r="BE1283" s="20">
        <v>19195</v>
      </c>
      <c r="BF1283" s="21">
        <f t="shared" si="79"/>
        <v>2631252</v>
      </c>
      <c r="BH1283" s="73"/>
      <c r="BI1283" s="73"/>
      <c r="BJ1283" s="73"/>
      <c r="BK1283" s="73"/>
      <c r="BL1283" s="73"/>
      <c r="BM1283" s="73"/>
      <c r="BN1283" s="73"/>
    </row>
    <row r="1284" spans="1:66" ht="22.5" customHeight="1" x14ac:dyDescent="0.2">
      <c r="A1284" s="125" t="s">
        <v>3104</v>
      </c>
      <c r="B1284" s="126" t="s">
        <v>3088</v>
      </c>
      <c r="C1284" s="136" t="s">
        <v>1359</v>
      </c>
      <c r="D1284" s="129">
        <v>6</v>
      </c>
      <c r="E1284" s="130" t="s">
        <v>3561</v>
      </c>
      <c r="F1284" s="19">
        <v>107215</v>
      </c>
      <c r="G1284" s="20">
        <v>23957</v>
      </c>
      <c r="H1284" s="20">
        <v>28690</v>
      </c>
      <c r="I1284" s="20">
        <v>38668</v>
      </c>
      <c r="J1284" s="20">
        <v>37144</v>
      </c>
      <c r="K1284" s="20">
        <v>4870</v>
      </c>
      <c r="L1284" s="20">
        <v>8861</v>
      </c>
      <c r="M1284" s="20">
        <v>0</v>
      </c>
      <c r="N1284" s="20">
        <v>1472</v>
      </c>
      <c r="O1284" s="20">
        <v>0</v>
      </c>
      <c r="P1284" s="20">
        <v>53387</v>
      </c>
      <c r="Q1284" s="20">
        <v>11388</v>
      </c>
      <c r="R1284" s="20">
        <v>16515</v>
      </c>
      <c r="S1284" s="20">
        <v>7144</v>
      </c>
      <c r="T1284" s="21">
        <v>11573</v>
      </c>
      <c r="U1284" s="54">
        <v>8022</v>
      </c>
      <c r="V1284" s="20">
        <v>5565</v>
      </c>
      <c r="W1284" s="20">
        <v>10148</v>
      </c>
      <c r="X1284" s="20">
        <v>0</v>
      </c>
      <c r="Y1284" s="21">
        <v>0</v>
      </c>
      <c r="Z1284" s="20">
        <v>46321</v>
      </c>
      <c r="AA1284" s="21">
        <v>0</v>
      </c>
      <c r="AB1284" s="32">
        <v>33094</v>
      </c>
      <c r="AC1284" s="20">
        <v>170133</v>
      </c>
      <c r="AD1284" s="20">
        <v>204925</v>
      </c>
      <c r="AE1284" s="20">
        <v>211983</v>
      </c>
      <c r="AF1284" s="20">
        <v>54338</v>
      </c>
      <c r="AG1284" s="20">
        <v>31701</v>
      </c>
      <c r="AH1284" s="20">
        <v>12218</v>
      </c>
      <c r="AI1284" s="21">
        <v>30144</v>
      </c>
      <c r="AJ1284" s="25">
        <v>13306</v>
      </c>
      <c r="AK1284" s="25">
        <v>30328</v>
      </c>
      <c r="AL1284" s="25">
        <v>4262</v>
      </c>
      <c r="AM1284" s="22">
        <v>10464</v>
      </c>
      <c r="AN1284" s="20">
        <v>307411</v>
      </c>
      <c r="AO1284" s="20">
        <v>9574</v>
      </c>
      <c r="AP1284" s="54">
        <v>1544821</v>
      </c>
      <c r="AQ1284" s="25">
        <v>41935</v>
      </c>
      <c r="AR1284" s="25">
        <v>125457</v>
      </c>
      <c r="AS1284" s="54">
        <v>48707</v>
      </c>
      <c r="AT1284" s="54">
        <v>48938</v>
      </c>
      <c r="AU1284" s="54">
        <v>39339</v>
      </c>
      <c r="AV1284" s="25">
        <f t="shared" si="76"/>
        <v>304376</v>
      </c>
      <c r="AW1284" s="165">
        <v>1135808</v>
      </c>
      <c r="AX1284" s="98">
        <f t="shared" si="77"/>
        <v>2985005</v>
      </c>
      <c r="AY1284" s="73"/>
      <c r="AZ1284" s="20">
        <v>202771</v>
      </c>
      <c r="BA1284" s="20">
        <v>40377</v>
      </c>
      <c r="BB1284" s="19">
        <v>243148</v>
      </c>
      <c r="BC1284" s="19">
        <f t="shared" si="78"/>
        <v>3228153</v>
      </c>
      <c r="BE1284" s="20">
        <v>24939</v>
      </c>
      <c r="BF1284" s="21">
        <f t="shared" si="79"/>
        <v>3203214</v>
      </c>
      <c r="BH1284" s="73"/>
      <c r="BI1284" s="73"/>
      <c r="BJ1284" s="73"/>
      <c r="BK1284" s="73"/>
      <c r="BL1284" s="73"/>
      <c r="BM1284" s="73"/>
      <c r="BN1284" s="73"/>
    </row>
    <row r="1285" spans="1:66" ht="22.5" customHeight="1" x14ac:dyDescent="0.2">
      <c r="A1285" s="125" t="s">
        <v>3105</v>
      </c>
      <c r="B1285" s="126" t="s">
        <v>3088</v>
      </c>
      <c r="C1285" s="136" t="s">
        <v>1360</v>
      </c>
      <c r="D1285" s="129">
        <v>6</v>
      </c>
      <c r="E1285" s="130" t="s">
        <v>3561</v>
      </c>
      <c r="F1285" s="19">
        <v>25162</v>
      </c>
      <c r="G1285" s="20">
        <v>11052</v>
      </c>
      <c r="H1285" s="20">
        <v>22230</v>
      </c>
      <c r="I1285" s="20">
        <v>15904</v>
      </c>
      <c r="J1285" s="20">
        <v>7382</v>
      </c>
      <c r="K1285" s="20">
        <v>0</v>
      </c>
      <c r="L1285" s="20">
        <v>0</v>
      </c>
      <c r="M1285" s="20">
        <v>0</v>
      </c>
      <c r="N1285" s="20">
        <v>335</v>
      </c>
      <c r="O1285" s="20">
        <v>0</v>
      </c>
      <c r="P1285" s="20">
        <v>21732</v>
      </c>
      <c r="Q1285" s="20">
        <v>2538</v>
      </c>
      <c r="R1285" s="20">
        <v>720</v>
      </c>
      <c r="S1285" s="20">
        <v>3572</v>
      </c>
      <c r="T1285" s="21">
        <v>11573</v>
      </c>
      <c r="U1285" s="54">
        <v>630</v>
      </c>
      <c r="V1285" s="20">
        <v>4452</v>
      </c>
      <c r="W1285" s="20">
        <v>10148</v>
      </c>
      <c r="X1285" s="20">
        <v>0</v>
      </c>
      <c r="Y1285" s="21">
        <v>0</v>
      </c>
      <c r="Z1285" s="20">
        <v>10637</v>
      </c>
      <c r="AA1285" s="21">
        <v>0</v>
      </c>
      <c r="AB1285" s="32">
        <v>24910</v>
      </c>
      <c r="AC1285" s="20">
        <v>80441</v>
      </c>
      <c r="AD1285" s="20">
        <v>46121</v>
      </c>
      <c r="AE1285" s="20">
        <v>49907</v>
      </c>
      <c r="AF1285" s="20">
        <v>12317</v>
      </c>
      <c r="AG1285" s="20">
        <v>4393</v>
      </c>
      <c r="AH1285" s="20">
        <v>7150</v>
      </c>
      <c r="AI1285" s="21">
        <v>3768</v>
      </c>
      <c r="AJ1285" s="25">
        <v>3025</v>
      </c>
      <c r="AK1285" s="25">
        <v>9217</v>
      </c>
      <c r="AL1285" s="25">
        <v>1574</v>
      </c>
      <c r="AM1285" s="22">
        <v>3105</v>
      </c>
      <c r="AN1285" s="20">
        <v>87569</v>
      </c>
      <c r="AO1285" s="20">
        <v>1825</v>
      </c>
      <c r="AP1285" s="54">
        <v>483389</v>
      </c>
      <c r="AQ1285" s="25">
        <v>38160</v>
      </c>
      <c r="AR1285" s="25">
        <v>49698</v>
      </c>
      <c r="AS1285" s="54">
        <v>22193</v>
      </c>
      <c r="AT1285" s="54">
        <v>30589</v>
      </c>
      <c r="AU1285" s="54">
        <v>14445</v>
      </c>
      <c r="AV1285" s="25">
        <f t="shared" si="76"/>
        <v>155085</v>
      </c>
      <c r="AW1285" s="165">
        <v>282183</v>
      </c>
      <c r="AX1285" s="98">
        <f t="shared" si="77"/>
        <v>920657</v>
      </c>
      <c r="AY1285" s="73"/>
      <c r="AZ1285" s="20">
        <v>90695</v>
      </c>
      <c r="BA1285" s="20">
        <v>8995</v>
      </c>
      <c r="BB1285" s="19">
        <v>99690</v>
      </c>
      <c r="BC1285" s="19">
        <f t="shared" si="78"/>
        <v>1020347</v>
      </c>
      <c r="BE1285" s="20">
        <v>7275</v>
      </c>
      <c r="BF1285" s="21">
        <f t="shared" si="79"/>
        <v>1013072</v>
      </c>
      <c r="BH1285" s="73"/>
      <c r="BI1285" s="73"/>
      <c r="BJ1285" s="73"/>
      <c r="BK1285" s="73"/>
      <c r="BL1285" s="73"/>
      <c r="BM1285" s="73"/>
      <c r="BN1285" s="73"/>
    </row>
    <row r="1286" spans="1:66" ht="22.5" customHeight="1" x14ac:dyDescent="0.2">
      <c r="A1286" s="125" t="s">
        <v>3106</v>
      </c>
      <c r="B1286" s="126" t="s">
        <v>3088</v>
      </c>
      <c r="C1286" s="136" t="s">
        <v>1361</v>
      </c>
      <c r="D1286" s="129">
        <v>6</v>
      </c>
      <c r="E1286" s="130" t="s">
        <v>3561</v>
      </c>
      <c r="F1286" s="19">
        <v>338307</v>
      </c>
      <c r="G1286" s="20">
        <v>171120</v>
      </c>
      <c r="H1286" s="20">
        <v>169480</v>
      </c>
      <c r="I1286" s="20">
        <v>29232</v>
      </c>
      <c r="J1286" s="20">
        <v>23473</v>
      </c>
      <c r="K1286" s="20">
        <v>27160</v>
      </c>
      <c r="L1286" s="20">
        <v>41400</v>
      </c>
      <c r="M1286" s="20">
        <v>8327</v>
      </c>
      <c r="N1286" s="20">
        <v>7093</v>
      </c>
      <c r="O1286" s="20">
        <v>5069</v>
      </c>
      <c r="P1286" s="20">
        <v>181421</v>
      </c>
      <c r="Q1286" s="20">
        <v>38948</v>
      </c>
      <c r="R1286" s="20">
        <v>82125</v>
      </c>
      <c r="S1286" s="20">
        <v>54473</v>
      </c>
      <c r="T1286" s="21">
        <v>81011</v>
      </c>
      <c r="U1286" s="54">
        <v>36792</v>
      </c>
      <c r="V1286" s="20">
        <v>25599</v>
      </c>
      <c r="W1286" s="20">
        <v>40592</v>
      </c>
      <c r="X1286" s="20">
        <v>0</v>
      </c>
      <c r="Y1286" s="21">
        <v>0</v>
      </c>
      <c r="Z1286" s="20">
        <v>167508</v>
      </c>
      <c r="AA1286" s="21">
        <v>0</v>
      </c>
      <c r="AB1286" s="32">
        <v>88991</v>
      </c>
      <c r="AC1286" s="20">
        <v>717762</v>
      </c>
      <c r="AD1286" s="20">
        <v>520414</v>
      </c>
      <c r="AE1286" s="20">
        <v>758517</v>
      </c>
      <c r="AF1286" s="20">
        <v>237636</v>
      </c>
      <c r="AG1286" s="20">
        <v>87865</v>
      </c>
      <c r="AH1286" s="20">
        <v>94030</v>
      </c>
      <c r="AI1286" s="21">
        <v>170502</v>
      </c>
      <c r="AJ1286" s="25">
        <v>36215</v>
      </c>
      <c r="AK1286" s="25">
        <v>60125</v>
      </c>
      <c r="AL1286" s="25">
        <v>14357</v>
      </c>
      <c r="AM1286" s="22">
        <v>25621</v>
      </c>
      <c r="AN1286" s="20">
        <v>895950</v>
      </c>
      <c r="AO1286" s="20">
        <v>39073</v>
      </c>
      <c r="AP1286" s="54">
        <v>5276188</v>
      </c>
      <c r="AQ1286" s="25">
        <v>62296</v>
      </c>
      <c r="AR1286" s="25">
        <v>165699</v>
      </c>
      <c r="AS1286" s="54">
        <v>106794</v>
      </c>
      <c r="AT1286" s="54">
        <v>61459</v>
      </c>
      <c r="AU1286" s="54">
        <v>88038</v>
      </c>
      <c r="AV1286" s="25">
        <f t="shared" si="76"/>
        <v>484286</v>
      </c>
      <c r="AW1286" s="165">
        <v>1872685</v>
      </c>
      <c r="AX1286" s="98">
        <f t="shared" si="77"/>
        <v>7633159</v>
      </c>
      <c r="AY1286" s="73"/>
      <c r="AZ1286" s="20">
        <v>424411</v>
      </c>
      <c r="BA1286" s="20">
        <v>154170</v>
      </c>
      <c r="BB1286" s="19">
        <v>578581</v>
      </c>
      <c r="BC1286" s="19">
        <f t="shared" si="78"/>
        <v>8211740</v>
      </c>
      <c r="BE1286" s="20">
        <v>73473</v>
      </c>
      <c r="BF1286" s="21">
        <f t="shared" si="79"/>
        <v>8138267</v>
      </c>
      <c r="BH1286" s="73"/>
      <c r="BI1286" s="73"/>
      <c r="BJ1286" s="73"/>
      <c r="BK1286" s="73"/>
      <c r="BL1286" s="73"/>
      <c r="BM1286" s="73"/>
      <c r="BN1286" s="73"/>
    </row>
    <row r="1287" spans="1:66" ht="22.5" customHeight="1" x14ac:dyDescent="0.2">
      <c r="A1287" s="125" t="s">
        <v>3107</v>
      </c>
      <c r="B1287" s="126" t="s">
        <v>3108</v>
      </c>
      <c r="C1287" s="136" t="s">
        <v>1362</v>
      </c>
      <c r="D1287" s="129">
        <v>2</v>
      </c>
      <c r="E1287" s="130" t="s">
        <v>3561</v>
      </c>
      <c r="F1287" s="19">
        <v>8175603</v>
      </c>
      <c r="G1287" s="20">
        <v>3357374</v>
      </c>
      <c r="H1287" s="20">
        <v>6590530</v>
      </c>
      <c r="I1287" s="20">
        <v>5880</v>
      </c>
      <c r="J1287" s="20">
        <v>60158</v>
      </c>
      <c r="K1287" s="20">
        <v>4530</v>
      </c>
      <c r="L1287" s="20">
        <v>15137</v>
      </c>
      <c r="M1287" s="20">
        <v>817198</v>
      </c>
      <c r="N1287" s="20">
        <v>468348</v>
      </c>
      <c r="O1287" s="20">
        <v>405779</v>
      </c>
      <c r="P1287" s="20">
        <v>5531035</v>
      </c>
      <c r="Q1287" s="20">
        <v>950069</v>
      </c>
      <c r="R1287" s="20">
        <v>1744110</v>
      </c>
      <c r="S1287" s="20">
        <v>1559178</v>
      </c>
      <c r="T1287" s="21">
        <v>1053027</v>
      </c>
      <c r="U1287" s="54">
        <v>735840</v>
      </c>
      <c r="V1287" s="20">
        <v>763518</v>
      </c>
      <c r="W1287" s="20">
        <v>385624</v>
      </c>
      <c r="X1287" s="20">
        <v>307091</v>
      </c>
      <c r="Y1287" s="21">
        <v>33232</v>
      </c>
      <c r="Z1287" s="20">
        <v>27139387</v>
      </c>
      <c r="AA1287" s="21">
        <v>1688115</v>
      </c>
      <c r="AB1287" s="32">
        <v>7450985</v>
      </c>
      <c r="AC1287" s="20">
        <v>25112488</v>
      </c>
      <c r="AD1287" s="20">
        <v>11002523</v>
      </c>
      <c r="AE1287" s="20">
        <v>13236314</v>
      </c>
      <c r="AF1287" s="20">
        <v>7844323</v>
      </c>
      <c r="AG1287" s="20">
        <v>5114958</v>
      </c>
      <c r="AH1287" s="20">
        <v>757847</v>
      </c>
      <c r="AI1287" s="21">
        <v>196407</v>
      </c>
      <c r="AJ1287" s="25">
        <v>996921</v>
      </c>
      <c r="AK1287" s="25">
        <v>833449</v>
      </c>
      <c r="AL1287" s="25">
        <v>228454</v>
      </c>
      <c r="AM1287" s="22">
        <v>472814</v>
      </c>
      <c r="AN1287" s="20">
        <v>9225200</v>
      </c>
      <c r="AO1287" s="20">
        <v>1243346</v>
      </c>
      <c r="AP1287" s="54">
        <v>145506792</v>
      </c>
      <c r="AQ1287" s="25">
        <v>1114748</v>
      </c>
      <c r="AR1287" s="25">
        <v>1002827</v>
      </c>
      <c r="AS1287" s="54">
        <v>529930</v>
      </c>
      <c r="AT1287" s="54">
        <v>272629</v>
      </c>
      <c r="AU1287" s="54">
        <v>864846</v>
      </c>
      <c r="AV1287" s="25">
        <f t="shared" ref="AV1287:AV1350" si="80">SUM(AQ1287:AU1287)</f>
        <v>3784980</v>
      </c>
      <c r="AW1287" s="165">
        <v>16965089</v>
      </c>
      <c r="AX1287" s="98">
        <f t="shared" ref="AX1287:AX1350" si="81">SUM(AP1287,AV1287:AW1287)</f>
        <v>166256861</v>
      </c>
      <c r="AY1287" s="73"/>
      <c r="AZ1287" s="20">
        <v>8914782</v>
      </c>
      <c r="BA1287" s="20">
        <v>805943</v>
      </c>
      <c r="BB1287" s="19">
        <v>9720725</v>
      </c>
      <c r="BC1287" s="19">
        <f t="shared" ref="BC1287:BC1350" si="82">AX1287+BB1287</f>
        <v>175977586</v>
      </c>
      <c r="BE1287" s="20">
        <v>14149477</v>
      </c>
      <c r="BF1287" s="21">
        <f t="shared" ref="BF1287:BF1350" si="83">BC1287-BE1287</f>
        <v>161828109</v>
      </c>
      <c r="BH1287" s="73"/>
      <c r="BI1287" s="73"/>
      <c r="BJ1287" s="73"/>
      <c r="BK1287" s="73"/>
      <c r="BL1287" s="73"/>
      <c r="BM1287" s="73"/>
      <c r="BN1287" s="73"/>
    </row>
    <row r="1288" spans="1:66" ht="22.5" customHeight="1" x14ac:dyDescent="0.2">
      <c r="A1288" s="125" t="s">
        <v>3109</v>
      </c>
      <c r="B1288" s="126" t="s">
        <v>3108</v>
      </c>
      <c r="C1288" s="136" t="s">
        <v>1363</v>
      </c>
      <c r="D1288" s="129">
        <v>3</v>
      </c>
      <c r="E1288" s="130" t="s">
        <v>3561</v>
      </c>
      <c r="F1288" s="19">
        <v>5113970</v>
      </c>
      <c r="G1288" s="20">
        <v>1258802</v>
      </c>
      <c r="H1288" s="20">
        <v>1802720</v>
      </c>
      <c r="I1288" s="20">
        <v>12292</v>
      </c>
      <c r="J1288" s="20">
        <v>139257</v>
      </c>
      <c r="K1288" s="20">
        <v>4190</v>
      </c>
      <c r="L1288" s="20">
        <v>27200</v>
      </c>
      <c r="M1288" s="20">
        <v>515444</v>
      </c>
      <c r="N1288" s="20">
        <v>292933</v>
      </c>
      <c r="O1288" s="20">
        <v>134051</v>
      </c>
      <c r="P1288" s="20">
        <v>1835768</v>
      </c>
      <c r="Q1288" s="20">
        <v>766931</v>
      </c>
      <c r="R1288" s="20">
        <v>1189125</v>
      </c>
      <c r="S1288" s="20">
        <v>1043024</v>
      </c>
      <c r="T1288" s="21">
        <v>729215</v>
      </c>
      <c r="U1288" s="54">
        <v>545580</v>
      </c>
      <c r="V1288" s="20">
        <v>524223</v>
      </c>
      <c r="W1288" s="20">
        <v>263848</v>
      </c>
      <c r="X1288" s="20">
        <v>182213</v>
      </c>
      <c r="Y1288" s="21">
        <v>80772</v>
      </c>
      <c r="Z1288" s="20">
        <v>2674020</v>
      </c>
      <c r="AA1288" s="21">
        <v>2099240</v>
      </c>
      <c r="AB1288" s="32">
        <v>4148531</v>
      </c>
      <c r="AC1288" s="20">
        <v>13422257</v>
      </c>
      <c r="AD1288" s="20">
        <v>5655495</v>
      </c>
      <c r="AE1288" s="20">
        <v>9042520</v>
      </c>
      <c r="AF1288" s="20">
        <v>5355424</v>
      </c>
      <c r="AG1288" s="20">
        <v>3004274</v>
      </c>
      <c r="AH1288" s="20">
        <v>466799</v>
      </c>
      <c r="AI1288" s="21">
        <v>95142</v>
      </c>
      <c r="AJ1288" s="25">
        <v>622119</v>
      </c>
      <c r="AK1288" s="25">
        <v>518845</v>
      </c>
      <c r="AL1288" s="25">
        <v>170924</v>
      </c>
      <c r="AM1288" s="22">
        <v>300517</v>
      </c>
      <c r="AN1288" s="20">
        <v>4111610</v>
      </c>
      <c r="AO1288" s="20">
        <v>308658</v>
      </c>
      <c r="AP1288" s="54">
        <v>68457933</v>
      </c>
      <c r="AQ1288" s="25">
        <v>655591</v>
      </c>
      <c r="AR1288" s="25">
        <v>697082</v>
      </c>
      <c r="AS1288" s="54">
        <v>423858</v>
      </c>
      <c r="AT1288" s="54">
        <v>235170</v>
      </c>
      <c r="AU1288" s="54">
        <v>498892</v>
      </c>
      <c r="AV1288" s="25">
        <f t="shared" si="80"/>
        <v>2510593</v>
      </c>
      <c r="AW1288" s="165">
        <v>15162169</v>
      </c>
      <c r="AX1288" s="98">
        <f t="shared" si="81"/>
        <v>86130695</v>
      </c>
      <c r="AY1288" s="73"/>
      <c r="AZ1288" s="20">
        <v>6216205</v>
      </c>
      <c r="BA1288" s="20">
        <v>440497</v>
      </c>
      <c r="BB1288" s="19">
        <v>6656702</v>
      </c>
      <c r="BC1288" s="19">
        <f t="shared" si="82"/>
        <v>92787397</v>
      </c>
      <c r="BE1288" s="20">
        <v>4508171</v>
      </c>
      <c r="BF1288" s="21">
        <f t="shared" si="83"/>
        <v>88279226</v>
      </c>
      <c r="BH1288" s="73"/>
      <c r="BI1288" s="73"/>
      <c r="BJ1288" s="73"/>
      <c r="BK1288" s="73"/>
      <c r="BL1288" s="73"/>
      <c r="BM1288" s="73"/>
      <c r="BN1288" s="73"/>
    </row>
    <row r="1289" spans="1:66" ht="22.5" customHeight="1" x14ac:dyDescent="0.2">
      <c r="A1289" s="125" t="s">
        <v>3110</v>
      </c>
      <c r="B1289" s="126" t="s">
        <v>3108</v>
      </c>
      <c r="C1289" s="136" t="s">
        <v>1364</v>
      </c>
      <c r="D1289" s="129">
        <v>5</v>
      </c>
      <c r="E1289" s="130" t="s">
        <v>3561</v>
      </c>
      <c r="F1289" s="19">
        <v>1353849</v>
      </c>
      <c r="G1289" s="20">
        <v>506444</v>
      </c>
      <c r="H1289" s="20">
        <v>546060</v>
      </c>
      <c r="I1289" s="20">
        <v>0</v>
      </c>
      <c r="J1289" s="20">
        <v>0</v>
      </c>
      <c r="K1289" s="20">
        <v>0</v>
      </c>
      <c r="L1289" s="20">
        <v>0</v>
      </c>
      <c r="M1289" s="20">
        <v>84199</v>
      </c>
      <c r="N1289" s="20">
        <v>52767</v>
      </c>
      <c r="O1289" s="20">
        <v>41329</v>
      </c>
      <c r="P1289" s="20">
        <v>1297860</v>
      </c>
      <c r="Q1289" s="20">
        <v>166185</v>
      </c>
      <c r="R1289" s="20">
        <v>240255</v>
      </c>
      <c r="S1289" s="20">
        <v>275937</v>
      </c>
      <c r="T1289" s="21">
        <v>312471</v>
      </c>
      <c r="U1289" s="54">
        <v>100926</v>
      </c>
      <c r="V1289" s="20">
        <v>120204</v>
      </c>
      <c r="W1289" s="20">
        <v>81184</v>
      </c>
      <c r="X1289" s="20">
        <v>0</v>
      </c>
      <c r="Y1289" s="21">
        <v>0</v>
      </c>
      <c r="Z1289" s="20">
        <v>614371</v>
      </c>
      <c r="AA1289" s="21">
        <v>136565</v>
      </c>
      <c r="AB1289" s="32">
        <v>427811</v>
      </c>
      <c r="AC1289" s="20">
        <v>3166886</v>
      </c>
      <c r="AD1289" s="20">
        <v>1230769</v>
      </c>
      <c r="AE1289" s="20">
        <v>2462404</v>
      </c>
      <c r="AF1289" s="20">
        <v>1305308</v>
      </c>
      <c r="AG1289" s="20">
        <v>754531</v>
      </c>
      <c r="AH1289" s="20">
        <v>404535</v>
      </c>
      <c r="AI1289" s="21">
        <v>344772</v>
      </c>
      <c r="AJ1289" s="25">
        <v>134915</v>
      </c>
      <c r="AK1289" s="25">
        <v>199939</v>
      </c>
      <c r="AL1289" s="25">
        <v>60952</v>
      </c>
      <c r="AM1289" s="22">
        <v>91620</v>
      </c>
      <c r="AN1289" s="20">
        <v>1099683</v>
      </c>
      <c r="AO1289" s="20">
        <v>90046</v>
      </c>
      <c r="AP1289" s="54">
        <v>17704777</v>
      </c>
      <c r="AQ1289" s="25">
        <v>315797</v>
      </c>
      <c r="AR1289" s="25">
        <v>335029</v>
      </c>
      <c r="AS1289" s="54">
        <v>273413</v>
      </c>
      <c r="AT1289" s="54">
        <v>94105</v>
      </c>
      <c r="AU1289" s="54">
        <v>215325</v>
      </c>
      <c r="AV1289" s="25">
        <f t="shared" si="80"/>
        <v>1233669</v>
      </c>
      <c r="AW1289" s="165">
        <v>3983518</v>
      </c>
      <c r="AX1289" s="98">
        <f t="shared" si="81"/>
        <v>22921964</v>
      </c>
      <c r="AY1289" s="73"/>
      <c r="AZ1289" s="20">
        <v>1768885</v>
      </c>
      <c r="BA1289" s="20">
        <v>396894</v>
      </c>
      <c r="BB1289" s="19">
        <v>2165779</v>
      </c>
      <c r="BC1289" s="19">
        <f t="shared" si="82"/>
        <v>25087743</v>
      </c>
      <c r="BE1289" s="20">
        <v>470173</v>
      </c>
      <c r="BF1289" s="21">
        <f t="shared" si="83"/>
        <v>24617570</v>
      </c>
      <c r="BH1289" s="73"/>
      <c r="BI1289" s="73"/>
      <c r="BJ1289" s="73"/>
      <c r="BK1289" s="73"/>
      <c r="BL1289" s="73"/>
      <c r="BM1289" s="73"/>
      <c r="BN1289" s="73"/>
    </row>
    <row r="1290" spans="1:66" ht="22.5" customHeight="1" x14ac:dyDescent="0.2">
      <c r="A1290" s="125" t="s">
        <v>3111</v>
      </c>
      <c r="B1290" s="126" t="s">
        <v>3108</v>
      </c>
      <c r="C1290" s="136" t="s">
        <v>1365</v>
      </c>
      <c r="D1290" s="129">
        <v>5</v>
      </c>
      <c r="E1290" s="130" t="s">
        <v>3561</v>
      </c>
      <c r="F1290" s="19">
        <v>719670</v>
      </c>
      <c r="G1290" s="20">
        <v>149445</v>
      </c>
      <c r="H1290" s="20">
        <v>132430</v>
      </c>
      <c r="I1290" s="20">
        <v>18536</v>
      </c>
      <c r="J1290" s="20">
        <v>57352</v>
      </c>
      <c r="K1290" s="20">
        <v>710</v>
      </c>
      <c r="L1290" s="20">
        <v>9148</v>
      </c>
      <c r="M1290" s="20">
        <v>54670</v>
      </c>
      <c r="N1290" s="20">
        <v>31341</v>
      </c>
      <c r="O1290" s="20">
        <v>113775</v>
      </c>
      <c r="P1290" s="20">
        <v>243099</v>
      </c>
      <c r="Q1290" s="20">
        <v>105006</v>
      </c>
      <c r="R1290" s="20">
        <v>103185</v>
      </c>
      <c r="S1290" s="20">
        <v>135736</v>
      </c>
      <c r="T1290" s="21">
        <v>162022</v>
      </c>
      <c r="U1290" s="54">
        <v>48342</v>
      </c>
      <c r="V1290" s="20">
        <v>64554</v>
      </c>
      <c r="W1290" s="20">
        <v>71036</v>
      </c>
      <c r="X1290" s="20">
        <v>346100</v>
      </c>
      <c r="Y1290" s="21">
        <v>39667</v>
      </c>
      <c r="Z1290" s="20">
        <v>327441</v>
      </c>
      <c r="AA1290" s="21">
        <v>164450</v>
      </c>
      <c r="AB1290" s="32">
        <v>346172</v>
      </c>
      <c r="AC1290" s="20">
        <v>1879085</v>
      </c>
      <c r="AD1290" s="20">
        <v>875658</v>
      </c>
      <c r="AE1290" s="20">
        <v>1655098</v>
      </c>
      <c r="AF1290" s="20">
        <v>938228</v>
      </c>
      <c r="AG1290" s="20">
        <v>320678</v>
      </c>
      <c r="AH1290" s="20">
        <v>106247</v>
      </c>
      <c r="AI1290" s="21">
        <v>31086</v>
      </c>
      <c r="AJ1290" s="25">
        <v>86848</v>
      </c>
      <c r="AK1290" s="25">
        <v>109871</v>
      </c>
      <c r="AL1290" s="25">
        <v>35836</v>
      </c>
      <c r="AM1290" s="22">
        <v>58686</v>
      </c>
      <c r="AN1290" s="20">
        <v>297157</v>
      </c>
      <c r="AO1290" s="20">
        <v>32749</v>
      </c>
      <c r="AP1290" s="54">
        <v>9871114</v>
      </c>
      <c r="AQ1290" s="25">
        <v>196229</v>
      </c>
      <c r="AR1290" s="25">
        <v>244868</v>
      </c>
      <c r="AS1290" s="54">
        <v>183212</v>
      </c>
      <c r="AT1290" s="54">
        <v>59247</v>
      </c>
      <c r="AU1290" s="54">
        <v>110914</v>
      </c>
      <c r="AV1290" s="25">
        <f t="shared" si="80"/>
        <v>794470</v>
      </c>
      <c r="AW1290" s="165">
        <v>1718442</v>
      </c>
      <c r="AX1290" s="98">
        <f t="shared" si="81"/>
        <v>12384026</v>
      </c>
      <c r="AY1290" s="73"/>
      <c r="AZ1290" s="20">
        <v>1108657</v>
      </c>
      <c r="BA1290" s="20">
        <v>89792</v>
      </c>
      <c r="BB1290" s="19">
        <v>1198449</v>
      </c>
      <c r="BC1290" s="19">
        <f t="shared" si="82"/>
        <v>13582475</v>
      </c>
      <c r="BE1290" s="20">
        <v>296794</v>
      </c>
      <c r="BF1290" s="21">
        <f t="shared" si="83"/>
        <v>13285681</v>
      </c>
      <c r="BH1290" s="73"/>
      <c r="BI1290" s="73"/>
      <c r="BJ1290" s="73"/>
      <c r="BK1290" s="73"/>
      <c r="BL1290" s="73"/>
      <c r="BM1290" s="73"/>
      <c r="BN1290" s="73"/>
    </row>
    <row r="1291" spans="1:66" ht="22.5" customHeight="1" x14ac:dyDescent="0.2">
      <c r="A1291" s="125" t="s">
        <v>3112</v>
      </c>
      <c r="B1291" s="126" t="s">
        <v>3108</v>
      </c>
      <c r="C1291" s="136" t="s">
        <v>1366</v>
      </c>
      <c r="D1291" s="129">
        <v>5</v>
      </c>
      <c r="E1291" s="130" t="s">
        <v>3561</v>
      </c>
      <c r="F1291" s="19">
        <v>676292</v>
      </c>
      <c r="G1291" s="20">
        <v>227590</v>
      </c>
      <c r="H1291" s="20">
        <v>264290</v>
      </c>
      <c r="I1291" s="20">
        <v>12040</v>
      </c>
      <c r="J1291" s="20">
        <v>96533</v>
      </c>
      <c r="K1291" s="20">
        <v>28270</v>
      </c>
      <c r="L1291" s="20">
        <v>59093</v>
      </c>
      <c r="M1291" s="20">
        <v>43415</v>
      </c>
      <c r="N1291" s="20">
        <v>24699</v>
      </c>
      <c r="O1291" s="20">
        <v>29415</v>
      </c>
      <c r="P1291" s="20">
        <v>121944</v>
      </c>
      <c r="Q1291" s="20">
        <v>121225</v>
      </c>
      <c r="R1291" s="20">
        <v>102735</v>
      </c>
      <c r="S1291" s="20">
        <v>119662</v>
      </c>
      <c r="T1291" s="21">
        <v>195699</v>
      </c>
      <c r="U1291" s="54">
        <v>47124</v>
      </c>
      <c r="V1291" s="20">
        <v>58989</v>
      </c>
      <c r="W1291" s="20">
        <v>100465</v>
      </c>
      <c r="X1291" s="20">
        <v>0</v>
      </c>
      <c r="Y1291" s="21">
        <v>0</v>
      </c>
      <c r="Z1291" s="20">
        <v>309845</v>
      </c>
      <c r="AA1291" s="21">
        <v>66495</v>
      </c>
      <c r="AB1291" s="32">
        <v>257834</v>
      </c>
      <c r="AC1291" s="20">
        <v>1423448</v>
      </c>
      <c r="AD1291" s="20">
        <v>695896</v>
      </c>
      <c r="AE1291" s="20">
        <v>1299467</v>
      </c>
      <c r="AF1291" s="20">
        <v>775457</v>
      </c>
      <c r="AG1291" s="20">
        <v>263982</v>
      </c>
      <c r="AH1291" s="20">
        <v>151950</v>
      </c>
      <c r="AI1291" s="21">
        <v>25434</v>
      </c>
      <c r="AJ1291" s="25">
        <v>75348</v>
      </c>
      <c r="AK1291" s="25">
        <v>94948</v>
      </c>
      <c r="AL1291" s="25">
        <v>36748</v>
      </c>
      <c r="AM1291" s="22">
        <v>50738</v>
      </c>
      <c r="AN1291" s="20">
        <v>435289</v>
      </c>
      <c r="AO1291" s="20">
        <v>55022</v>
      </c>
      <c r="AP1291" s="54">
        <v>8347381</v>
      </c>
      <c r="AQ1291" s="25">
        <v>121966</v>
      </c>
      <c r="AR1291" s="25">
        <v>215618</v>
      </c>
      <c r="AS1291" s="54">
        <v>185314</v>
      </c>
      <c r="AT1291" s="54">
        <v>57234</v>
      </c>
      <c r="AU1291" s="54">
        <v>104445</v>
      </c>
      <c r="AV1291" s="25">
        <f t="shared" si="80"/>
        <v>684577</v>
      </c>
      <c r="AW1291" s="165">
        <v>1564114</v>
      </c>
      <c r="AX1291" s="98">
        <f t="shared" si="81"/>
        <v>10596072</v>
      </c>
      <c r="AY1291" s="73"/>
      <c r="AZ1291" s="20">
        <v>949534</v>
      </c>
      <c r="BA1291" s="20">
        <v>155540</v>
      </c>
      <c r="BB1291" s="19">
        <v>1105074</v>
      </c>
      <c r="BC1291" s="19">
        <f t="shared" si="82"/>
        <v>11701146</v>
      </c>
      <c r="BE1291" s="20">
        <v>244508</v>
      </c>
      <c r="BF1291" s="21">
        <f t="shared" si="83"/>
        <v>11456638</v>
      </c>
      <c r="BH1291" s="73"/>
      <c r="BI1291" s="73"/>
      <c r="BJ1291" s="73"/>
      <c r="BK1291" s="73"/>
      <c r="BL1291" s="73"/>
      <c r="BM1291" s="73"/>
      <c r="BN1291" s="73"/>
    </row>
    <row r="1292" spans="1:66" ht="22.5" customHeight="1" x14ac:dyDescent="0.2">
      <c r="A1292" s="125" t="s">
        <v>3113</v>
      </c>
      <c r="B1292" s="126" t="s">
        <v>3108</v>
      </c>
      <c r="C1292" s="136" t="s">
        <v>1367</v>
      </c>
      <c r="D1292" s="129">
        <v>5</v>
      </c>
      <c r="E1292" s="130" t="s">
        <v>3561</v>
      </c>
      <c r="F1292" s="19">
        <v>654615</v>
      </c>
      <c r="G1292" s="20">
        <v>329050</v>
      </c>
      <c r="H1292" s="20">
        <v>246050</v>
      </c>
      <c r="I1292" s="20">
        <v>0</v>
      </c>
      <c r="J1292" s="20">
        <v>0</v>
      </c>
      <c r="K1292" s="20">
        <v>0</v>
      </c>
      <c r="L1292" s="20">
        <v>0</v>
      </c>
      <c r="M1292" s="20">
        <v>29647</v>
      </c>
      <c r="N1292" s="20">
        <v>21138</v>
      </c>
      <c r="O1292" s="20">
        <v>13394</v>
      </c>
      <c r="P1292" s="20">
        <v>265862</v>
      </c>
      <c r="Q1292" s="20">
        <v>66265</v>
      </c>
      <c r="R1292" s="20">
        <v>122490</v>
      </c>
      <c r="S1292" s="20">
        <v>97337</v>
      </c>
      <c r="T1292" s="21">
        <v>150449</v>
      </c>
      <c r="U1292" s="54">
        <v>47334</v>
      </c>
      <c r="V1292" s="20">
        <v>45633</v>
      </c>
      <c r="W1292" s="20">
        <v>50740</v>
      </c>
      <c r="X1292" s="20">
        <v>25133</v>
      </c>
      <c r="Y1292" s="21">
        <v>13323</v>
      </c>
      <c r="Z1292" s="20">
        <v>294419</v>
      </c>
      <c r="AA1292" s="21">
        <v>158015</v>
      </c>
      <c r="AB1292" s="32">
        <v>118616</v>
      </c>
      <c r="AC1292" s="20">
        <v>1213149</v>
      </c>
      <c r="AD1292" s="20">
        <v>895037</v>
      </c>
      <c r="AE1292" s="20">
        <v>1088182</v>
      </c>
      <c r="AF1292" s="20">
        <v>656317</v>
      </c>
      <c r="AG1292" s="20">
        <v>211954</v>
      </c>
      <c r="AH1292" s="20">
        <v>209960</v>
      </c>
      <c r="AI1292" s="21">
        <v>47571</v>
      </c>
      <c r="AJ1292" s="25">
        <v>66794</v>
      </c>
      <c r="AK1292" s="25">
        <v>91342</v>
      </c>
      <c r="AL1292" s="25">
        <v>33347</v>
      </c>
      <c r="AM1292" s="22">
        <v>47910</v>
      </c>
      <c r="AN1292" s="20">
        <v>622800</v>
      </c>
      <c r="AO1292" s="20">
        <v>49590</v>
      </c>
      <c r="AP1292" s="54">
        <v>7983463</v>
      </c>
      <c r="AQ1292" s="25">
        <v>113038</v>
      </c>
      <c r="AR1292" s="25">
        <v>209202</v>
      </c>
      <c r="AS1292" s="54">
        <v>171553</v>
      </c>
      <c r="AT1292" s="54">
        <v>57819</v>
      </c>
      <c r="AU1292" s="54">
        <v>110891</v>
      </c>
      <c r="AV1292" s="25">
        <f t="shared" si="80"/>
        <v>662503</v>
      </c>
      <c r="AW1292" s="165">
        <v>1909819</v>
      </c>
      <c r="AX1292" s="98">
        <f t="shared" si="81"/>
        <v>10555785</v>
      </c>
      <c r="AY1292" s="73"/>
      <c r="AZ1292" s="20">
        <v>832254</v>
      </c>
      <c r="BA1292" s="20">
        <v>200182</v>
      </c>
      <c r="BB1292" s="19">
        <v>1032436</v>
      </c>
      <c r="BC1292" s="19">
        <f t="shared" si="82"/>
        <v>11588221</v>
      </c>
      <c r="BE1292" s="20">
        <v>166270</v>
      </c>
      <c r="BF1292" s="21">
        <f t="shared" si="83"/>
        <v>11421951</v>
      </c>
      <c r="BH1292" s="73"/>
      <c r="BI1292" s="73"/>
      <c r="BJ1292" s="73"/>
      <c r="BK1292" s="73"/>
      <c r="BL1292" s="73"/>
      <c r="BM1292" s="73"/>
      <c r="BN1292" s="73"/>
    </row>
    <row r="1293" spans="1:66" ht="22.5" customHeight="1" x14ac:dyDescent="0.2">
      <c r="A1293" s="125" t="s">
        <v>3114</v>
      </c>
      <c r="B1293" s="126" t="s">
        <v>3108</v>
      </c>
      <c r="C1293" s="136" t="s">
        <v>1368</v>
      </c>
      <c r="D1293" s="129">
        <v>5</v>
      </c>
      <c r="E1293" s="130" t="s">
        <v>3561</v>
      </c>
      <c r="F1293" s="19">
        <v>966909</v>
      </c>
      <c r="G1293" s="20">
        <v>291403</v>
      </c>
      <c r="H1293" s="20">
        <v>352070</v>
      </c>
      <c r="I1293" s="20">
        <v>0</v>
      </c>
      <c r="J1293" s="20">
        <v>0</v>
      </c>
      <c r="K1293" s="20">
        <v>0</v>
      </c>
      <c r="L1293" s="20">
        <v>0</v>
      </c>
      <c r="M1293" s="20">
        <v>64188</v>
      </c>
      <c r="N1293" s="20">
        <v>39363</v>
      </c>
      <c r="O1293" s="20">
        <v>29859</v>
      </c>
      <c r="P1293" s="20">
        <v>413149</v>
      </c>
      <c r="Q1293" s="20">
        <v>124982</v>
      </c>
      <c r="R1293" s="20">
        <v>177345</v>
      </c>
      <c r="S1293" s="20">
        <v>174135</v>
      </c>
      <c r="T1293" s="21">
        <v>173595</v>
      </c>
      <c r="U1293" s="54">
        <v>80892</v>
      </c>
      <c r="V1293" s="20">
        <v>89040</v>
      </c>
      <c r="W1293" s="20">
        <v>40592</v>
      </c>
      <c r="X1293" s="20">
        <v>0</v>
      </c>
      <c r="Y1293" s="21">
        <v>0</v>
      </c>
      <c r="Z1293" s="20">
        <v>383103</v>
      </c>
      <c r="AA1293" s="21">
        <v>500500</v>
      </c>
      <c r="AB1293" s="32">
        <v>285721</v>
      </c>
      <c r="AC1293" s="20">
        <v>2162622</v>
      </c>
      <c r="AD1293" s="20">
        <v>811122</v>
      </c>
      <c r="AE1293" s="20">
        <v>1403469</v>
      </c>
      <c r="AF1293" s="20">
        <v>798399</v>
      </c>
      <c r="AG1293" s="20">
        <v>373905</v>
      </c>
      <c r="AH1293" s="20">
        <v>225888</v>
      </c>
      <c r="AI1293" s="21">
        <v>46629</v>
      </c>
      <c r="AJ1293" s="25">
        <v>100738</v>
      </c>
      <c r="AK1293" s="25">
        <v>129609</v>
      </c>
      <c r="AL1293" s="25">
        <v>35225</v>
      </c>
      <c r="AM1293" s="22">
        <v>65227</v>
      </c>
      <c r="AN1293" s="20">
        <v>638155</v>
      </c>
      <c r="AO1293" s="20">
        <v>68788</v>
      </c>
      <c r="AP1293" s="54">
        <v>11046622</v>
      </c>
      <c r="AQ1293" s="25">
        <v>167137</v>
      </c>
      <c r="AR1293" s="25">
        <v>272255</v>
      </c>
      <c r="AS1293" s="54">
        <v>138512</v>
      </c>
      <c r="AT1293" s="54">
        <v>53879</v>
      </c>
      <c r="AU1293" s="54">
        <v>120278</v>
      </c>
      <c r="AV1293" s="25">
        <f t="shared" si="80"/>
        <v>752061</v>
      </c>
      <c r="AW1293" s="165">
        <v>1599475</v>
      </c>
      <c r="AX1293" s="98">
        <f t="shared" si="81"/>
        <v>13398158</v>
      </c>
      <c r="AY1293" s="73"/>
      <c r="AZ1293" s="20">
        <v>1298808</v>
      </c>
      <c r="BA1293" s="20">
        <v>176535</v>
      </c>
      <c r="BB1293" s="19">
        <v>1475343</v>
      </c>
      <c r="BC1293" s="19">
        <f t="shared" si="82"/>
        <v>14873501</v>
      </c>
      <c r="BE1293" s="20">
        <v>331019</v>
      </c>
      <c r="BF1293" s="21">
        <f t="shared" si="83"/>
        <v>14542482</v>
      </c>
      <c r="BH1293" s="73"/>
      <c r="BI1293" s="73"/>
      <c r="BJ1293" s="73"/>
      <c r="BK1293" s="73"/>
      <c r="BL1293" s="73"/>
      <c r="BM1293" s="73"/>
      <c r="BN1293" s="73"/>
    </row>
    <row r="1294" spans="1:66" ht="22.5" customHeight="1" x14ac:dyDescent="0.2">
      <c r="A1294" s="125" t="s">
        <v>3115</v>
      </c>
      <c r="B1294" s="126" t="s">
        <v>3108</v>
      </c>
      <c r="C1294" s="136" t="s">
        <v>1369</v>
      </c>
      <c r="D1294" s="129">
        <v>5</v>
      </c>
      <c r="E1294" s="130" t="s">
        <v>3561</v>
      </c>
      <c r="F1294" s="19">
        <v>623185</v>
      </c>
      <c r="G1294" s="20">
        <v>369191</v>
      </c>
      <c r="H1294" s="20">
        <v>329460</v>
      </c>
      <c r="I1294" s="20">
        <v>0</v>
      </c>
      <c r="J1294" s="20">
        <v>0</v>
      </c>
      <c r="K1294" s="20">
        <v>0</v>
      </c>
      <c r="L1294" s="20">
        <v>0</v>
      </c>
      <c r="M1294" s="20">
        <v>14464</v>
      </c>
      <c r="N1294" s="20">
        <v>15350</v>
      </c>
      <c r="O1294" s="20">
        <v>11285</v>
      </c>
      <c r="P1294" s="20">
        <v>323057</v>
      </c>
      <c r="Q1294" s="20">
        <v>72576</v>
      </c>
      <c r="R1294" s="20">
        <v>82665</v>
      </c>
      <c r="S1294" s="20">
        <v>86621</v>
      </c>
      <c r="T1294" s="21">
        <v>173479</v>
      </c>
      <c r="U1294" s="54">
        <v>29232</v>
      </c>
      <c r="V1294" s="20">
        <v>36729</v>
      </c>
      <c r="W1294" s="20">
        <v>60888</v>
      </c>
      <c r="X1294" s="20">
        <v>18850</v>
      </c>
      <c r="Y1294" s="21">
        <v>4693</v>
      </c>
      <c r="Z1294" s="20">
        <v>293500</v>
      </c>
      <c r="AA1294" s="21">
        <v>107250</v>
      </c>
      <c r="AB1294" s="32">
        <v>157966</v>
      </c>
      <c r="AC1294" s="20">
        <v>1128221</v>
      </c>
      <c r="AD1294" s="20">
        <v>853528</v>
      </c>
      <c r="AE1294" s="20">
        <v>1125874</v>
      </c>
      <c r="AF1294" s="20">
        <v>560683</v>
      </c>
      <c r="AG1294" s="20">
        <v>183155</v>
      </c>
      <c r="AH1294" s="20">
        <v>284080</v>
      </c>
      <c r="AI1294" s="21">
        <v>127170</v>
      </c>
      <c r="AJ1294" s="25">
        <v>56556</v>
      </c>
      <c r="AK1294" s="25">
        <v>94014</v>
      </c>
      <c r="AL1294" s="25">
        <v>34623</v>
      </c>
      <c r="AM1294" s="22">
        <v>45818</v>
      </c>
      <c r="AN1294" s="20">
        <v>1110195</v>
      </c>
      <c r="AO1294" s="20">
        <v>95725</v>
      </c>
      <c r="AP1294" s="54">
        <v>8510083</v>
      </c>
      <c r="AQ1294" s="25">
        <v>137101</v>
      </c>
      <c r="AR1294" s="25">
        <v>197492</v>
      </c>
      <c r="AS1294" s="54">
        <v>177838</v>
      </c>
      <c r="AT1294" s="54">
        <v>63610</v>
      </c>
      <c r="AU1294" s="54">
        <v>98066</v>
      </c>
      <c r="AV1294" s="25">
        <f t="shared" si="80"/>
        <v>674107</v>
      </c>
      <c r="AW1294" s="165">
        <v>2682684</v>
      </c>
      <c r="AX1294" s="98">
        <f t="shared" si="81"/>
        <v>11866874</v>
      </c>
      <c r="AY1294" s="73"/>
      <c r="AZ1294" s="20">
        <v>686441</v>
      </c>
      <c r="BA1294" s="20">
        <v>372186</v>
      </c>
      <c r="BB1294" s="19">
        <v>1058627</v>
      </c>
      <c r="BC1294" s="19">
        <f t="shared" si="82"/>
        <v>12925501</v>
      </c>
      <c r="BE1294" s="20">
        <v>148515</v>
      </c>
      <c r="BF1294" s="21">
        <f t="shared" si="83"/>
        <v>12776986</v>
      </c>
      <c r="BH1294" s="73"/>
      <c r="BI1294" s="73"/>
      <c r="BJ1294" s="73"/>
      <c r="BK1294" s="73"/>
      <c r="BL1294" s="73"/>
      <c r="BM1294" s="73"/>
      <c r="BN1294" s="73"/>
    </row>
    <row r="1295" spans="1:66" ht="22.5" customHeight="1" x14ac:dyDescent="0.2">
      <c r="A1295" s="125" t="s">
        <v>3116</v>
      </c>
      <c r="B1295" s="126" t="s">
        <v>3108</v>
      </c>
      <c r="C1295" s="136" t="s">
        <v>1370</v>
      </c>
      <c r="D1295" s="129">
        <v>5</v>
      </c>
      <c r="E1295" s="130" t="s">
        <v>3561</v>
      </c>
      <c r="F1295" s="19">
        <v>621920</v>
      </c>
      <c r="G1295" s="20">
        <v>455179</v>
      </c>
      <c r="H1295" s="20">
        <v>416290</v>
      </c>
      <c r="I1295" s="20">
        <v>0</v>
      </c>
      <c r="J1295" s="20">
        <v>0</v>
      </c>
      <c r="K1295" s="20">
        <v>0</v>
      </c>
      <c r="L1295" s="20">
        <v>0</v>
      </c>
      <c r="M1295" s="20">
        <v>11430</v>
      </c>
      <c r="N1295" s="20">
        <v>14826</v>
      </c>
      <c r="O1295" s="20">
        <v>10582</v>
      </c>
      <c r="P1295" s="20">
        <v>613660</v>
      </c>
      <c r="Q1295" s="20">
        <v>62231</v>
      </c>
      <c r="R1295" s="20">
        <v>142650</v>
      </c>
      <c r="S1295" s="20">
        <v>87514</v>
      </c>
      <c r="T1295" s="21">
        <v>196741</v>
      </c>
      <c r="U1295" s="54">
        <v>60984</v>
      </c>
      <c r="V1295" s="20">
        <v>50085</v>
      </c>
      <c r="W1295" s="20">
        <v>50740</v>
      </c>
      <c r="X1295" s="20">
        <v>0</v>
      </c>
      <c r="Y1295" s="21">
        <v>0</v>
      </c>
      <c r="Z1295" s="20">
        <v>1630851</v>
      </c>
      <c r="AA1295" s="21">
        <v>59345</v>
      </c>
      <c r="AB1295" s="32">
        <v>139841</v>
      </c>
      <c r="AC1295" s="20">
        <v>1277136</v>
      </c>
      <c r="AD1295" s="20">
        <v>633746</v>
      </c>
      <c r="AE1295" s="20">
        <v>1066893</v>
      </c>
      <c r="AF1295" s="20">
        <v>546998</v>
      </c>
      <c r="AG1295" s="20">
        <v>188883</v>
      </c>
      <c r="AH1295" s="20">
        <v>290867</v>
      </c>
      <c r="AI1295" s="21">
        <v>395640</v>
      </c>
      <c r="AJ1295" s="25">
        <v>55571</v>
      </c>
      <c r="AK1295" s="25">
        <v>87503</v>
      </c>
      <c r="AL1295" s="25">
        <v>30522</v>
      </c>
      <c r="AM1295" s="22">
        <v>41470</v>
      </c>
      <c r="AN1295" s="20">
        <v>1023564</v>
      </c>
      <c r="AO1295" s="20">
        <v>108732</v>
      </c>
      <c r="AP1295" s="54">
        <v>10372394</v>
      </c>
      <c r="AQ1295" s="25">
        <v>126166</v>
      </c>
      <c r="AR1295" s="25">
        <v>205734</v>
      </c>
      <c r="AS1295" s="54">
        <v>183700</v>
      </c>
      <c r="AT1295" s="54">
        <v>75479</v>
      </c>
      <c r="AU1295" s="54">
        <v>97546</v>
      </c>
      <c r="AV1295" s="25">
        <f t="shared" si="80"/>
        <v>688625</v>
      </c>
      <c r="AW1295" s="165">
        <v>2636590</v>
      </c>
      <c r="AX1295" s="98">
        <f t="shared" si="81"/>
        <v>13697609</v>
      </c>
      <c r="AY1295" s="73"/>
      <c r="AZ1295" s="20">
        <v>667467</v>
      </c>
      <c r="BA1295" s="20">
        <v>494465</v>
      </c>
      <c r="BB1295" s="19">
        <v>1161932</v>
      </c>
      <c r="BC1295" s="19">
        <f t="shared" si="82"/>
        <v>14859541</v>
      </c>
      <c r="BE1295" s="20">
        <v>150006</v>
      </c>
      <c r="BF1295" s="21">
        <f t="shared" si="83"/>
        <v>14709535</v>
      </c>
      <c r="BH1295" s="73"/>
      <c r="BI1295" s="73"/>
      <c r="BJ1295" s="73"/>
      <c r="BK1295" s="73"/>
      <c r="BL1295" s="73"/>
      <c r="BM1295" s="73"/>
      <c r="BN1295" s="73"/>
    </row>
    <row r="1296" spans="1:66" ht="22.5" customHeight="1" x14ac:dyDescent="0.2">
      <c r="A1296" s="125" t="s">
        <v>3117</v>
      </c>
      <c r="B1296" s="126" t="s">
        <v>3108</v>
      </c>
      <c r="C1296" s="136" t="s">
        <v>1371</v>
      </c>
      <c r="D1296" s="129">
        <v>5</v>
      </c>
      <c r="E1296" s="130" t="s">
        <v>3561</v>
      </c>
      <c r="F1296" s="19">
        <v>590974</v>
      </c>
      <c r="G1296" s="20">
        <v>119927</v>
      </c>
      <c r="H1296" s="20">
        <v>108300</v>
      </c>
      <c r="I1296" s="20">
        <v>9464</v>
      </c>
      <c r="J1296" s="20">
        <v>26290</v>
      </c>
      <c r="K1296" s="20">
        <v>0</v>
      </c>
      <c r="L1296" s="20">
        <v>2812</v>
      </c>
      <c r="M1296" s="20">
        <v>26866</v>
      </c>
      <c r="N1296" s="20">
        <v>17065</v>
      </c>
      <c r="O1296" s="20">
        <v>9472</v>
      </c>
      <c r="P1296" s="20">
        <v>844496</v>
      </c>
      <c r="Q1296" s="20">
        <v>54280</v>
      </c>
      <c r="R1296" s="20">
        <v>103545</v>
      </c>
      <c r="S1296" s="20">
        <v>84835</v>
      </c>
      <c r="T1296" s="21">
        <v>115730</v>
      </c>
      <c r="U1296" s="54">
        <v>42882</v>
      </c>
      <c r="V1296" s="20">
        <v>51198</v>
      </c>
      <c r="W1296" s="20">
        <v>50740</v>
      </c>
      <c r="X1296" s="20">
        <v>12566</v>
      </c>
      <c r="Y1296" s="21">
        <v>5072</v>
      </c>
      <c r="Z1296" s="20">
        <v>272880</v>
      </c>
      <c r="AA1296" s="21">
        <v>120120</v>
      </c>
      <c r="AB1296" s="32">
        <v>150264</v>
      </c>
      <c r="AC1296" s="20">
        <v>1379599</v>
      </c>
      <c r="AD1296" s="20">
        <v>844412</v>
      </c>
      <c r="AE1296" s="20">
        <v>946488</v>
      </c>
      <c r="AF1296" s="20">
        <v>577507</v>
      </c>
      <c r="AG1296" s="20">
        <v>183340</v>
      </c>
      <c r="AH1296" s="20">
        <v>103170</v>
      </c>
      <c r="AI1296" s="21">
        <v>62643</v>
      </c>
      <c r="AJ1296" s="25">
        <v>60082</v>
      </c>
      <c r="AK1296" s="25">
        <v>89154</v>
      </c>
      <c r="AL1296" s="25">
        <v>29168</v>
      </c>
      <c r="AM1296" s="22">
        <v>46218</v>
      </c>
      <c r="AN1296" s="20">
        <v>710665</v>
      </c>
      <c r="AO1296" s="20">
        <v>65918</v>
      </c>
      <c r="AP1296" s="54">
        <v>7918142</v>
      </c>
      <c r="AQ1296" s="25">
        <v>146614</v>
      </c>
      <c r="AR1296" s="25">
        <v>201314</v>
      </c>
      <c r="AS1296" s="54">
        <v>168589</v>
      </c>
      <c r="AT1296" s="54">
        <v>66812</v>
      </c>
      <c r="AU1296" s="54">
        <v>91976</v>
      </c>
      <c r="AV1296" s="25">
        <f t="shared" si="80"/>
        <v>675305</v>
      </c>
      <c r="AW1296" s="165">
        <v>1607862</v>
      </c>
      <c r="AX1296" s="98">
        <f t="shared" si="81"/>
        <v>10201309</v>
      </c>
      <c r="AY1296" s="73"/>
      <c r="AZ1296" s="20">
        <v>739683</v>
      </c>
      <c r="BA1296" s="20">
        <v>172822</v>
      </c>
      <c r="BB1296" s="19">
        <v>912505</v>
      </c>
      <c r="BC1296" s="19">
        <f t="shared" si="82"/>
        <v>11113814</v>
      </c>
      <c r="BE1296" s="20">
        <v>168407</v>
      </c>
      <c r="BF1296" s="21">
        <f t="shared" si="83"/>
        <v>10945407</v>
      </c>
      <c r="BH1296" s="73"/>
      <c r="BI1296" s="73"/>
      <c r="BJ1296" s="73"/>
      <c r="BK1296" s="73"/>
      <c r="BL1296" s="73"/>
      <c r="BM1296" s="73"/>
      <c r="BN1296" s="73"/>
    </row>
    <row r="1297" spans="1:66" ht="22.5" customHeight="1" x14ac:dyDescent="0.2">
      <c r="A1297" s="125" t="s">
        <v>3118</v>
      </c>
      <c r="B1297" s="126" t="s">
        <v>3108</v>
      </c>
      <c r="C1297" s="136" t="s">
        <v>1372</v>
      </c>
      <c r="D1297" s="129">
        <v>5</v>
      </c>
      <c r="E1297" s="130" t="s">
        <v>3561</v>
      </c>
      <c r="F1297" s="19">
        <v>634674</v>
      </c>
      <c r="G1297" s="20">
        <v>164774</v>
      </c>
      <c r="H1297" s="20">
        <v>167390</v>
      </c>
      <c r="I1297" s="20">
        <v>18872</v>
      </c>
      <c r="J1297" s="20">
        <v>30860</v>
      </c>
      <c r="K1297" s="20">
        <v>0</v>
      </c>
      <c r="L1297" s="20">
        <v>3546</v>
      </c>
      <c r="M1297" s="20">
        <v>0</v>
      </c>
      <c r="N1297" s="20">
        <v>19033</v>
      </c>
      <c r="O1297" s="20">
        <v>0</v>
      </c>
      <c r="P1297" s="20">
        <v>334470</v>
      </c>
      <c r="Q1297" s="20">
        <v>60044</v>
      </c>
      <c r="R1297" s="20">
        <v>95220</v>
      </c>
      <c r="S1297" s="20">
        <v>95551</v>
      </c>
      <c r="T1297" s="21">
        <v>104157</v>
      </c>
      <c r="U1297" s="54">
        <v>41244</v>
      </c>
      <c r="V1297" s="20">
        <v>35616</v>
      </c>
      <c r="W1297" s="20">
        <v>30444</v>
      </c>
      <c r="X1297" s="20">
        <v>0</v>
      </c>
      <c r="Y1297" s="21">
        <v>0</v>
      </c>
      <c r="Z1297" s="20">
        <v>267556</v>
      </c>
      <c r="AA1297" s="21">
        <v>112970</v>
      </c>
      <c r="AB1297" s="32">
        <v>82442</v>
      </c>
      <c r="AC1297" s="20">
        <v>1403919</v>
      </c>
      <c r="AD1297" s="20">
        <v>678503</v>
      </c>
      <c r="AE1297" s="20">
        <v>983273</v>
      </c>
      <c r="AF1297" s="20">
        <v>538384</v>
      </c>
      <c r="AG1297" s="20">
        <v>198697</v>
      </c>
      <c r="AH1297" s="20">
        <v>152493</v>
      </c>
      <c r="AI1297" s="21">
        <v>24021</v>
      </c>
      <c r="AJ1297" s="25">
        <v>64188</v>
      </c>
      <c r="AK1297" s="25">
        <v>80684</v>
      </c>
      <c r="AL1297" s="25">
        <v>23704</v>
      </c>
      <c r="AM1297" s="22">
        <v>44367</v>
      </c>
      <c r="AN1297" s="20">
        <v>659098</v>
      </c>
      <c r="AO1297" s="20">
        <v>39278</v>
      </c>
      <c r="AP1297" s="54">
        <v>7189472</v>
      </c>
      <c r="AQ1297" s="25">
        <v>183589</v>
      </c>
      <c r="AR1297" s="25">
        <v>167052</v>
      </c>
      <c r="AS1297" s="54">
        <v>137565</v>
      </c>
      <c r="AT1297" s="54">
        <v>43095</v>
      </c>
      <c r="AU1297" s="54">
        <v>65990</v>
      </c>
      <c r="AV1297" s="25">
        <f t="shared" si="80"/>
        <v>597291</v>
      </c>
      <c r="AW1297" s="165">
        <v>1350514</v>
      </c>
      <c r="AX1297" s="98">
        <f t="shared" si="81"/>
        <v>9137277</v>
      </c>
      <c r="AY1297" s="73"/>
      <c r="AZ1297" s="20">
        <v>796288</v>
      </c>
      <c r="BA1297" s="20">
        <v>127407</v>
      </c>
      <c r="BB1297" s="19">
        <v>923695</v>
      </c>
      <c r="BC1297" s="19">
        <f t="shared" si="82"/>
        <v>10060972</v>
      </c>
      <c r="BE1297" s="20">
        <v>199441</v>
      </c>
      <c r="BF1297" s="21">
        <f t="shared" si="83"/>
        <v>9861531</v>
      </c>
      <c r="BH1297" s="73"/>
      <c r="BI1297" s="73"/>
      <c r="BJ1297" s="73"/>
      <c r="BK1297" s="73"/>
      <c r="BL1297" s="73"/>
      <c r="BM1297" s="73"/>
      <c r="BN1297" s="73"/>
    </row>
    <row r="1298" spans="1:66" ht="22.5" customHeight="1" x14ac:dyDescent="0.2">
      <c r="A1298" s="125" t="s">
        <v>3119</v>
      </c>
      <c r="B1298" s="126" t="s">
        <v>3108</v>
      </c>
      <c r="C1298" s="136" t="s">
        <v>1373</v>
      </c>
      <c r="D1298" s="129">
        <v>5</v>
      </c>
      <c r="E1298" s="130" t="s">
        <v>3561</v>
      </c>
      <c r="F1298" s="19">
        <v>744729</v>
      </c>
      <c r="G1298" s="20">
        <v>275575</v>
      </c>
      <c r="H1298" s="20">
        <v>213370</v>
      </c>
      <c r="I1298" s="20">
        <v>0</v>
      </c>
      <c r="J1298" s="20">
        <v>0</v>
      </c>
      <c r="K1298" s="20">
        <v>0</v>
      </c>
      <c r="L1298" s="20">
        <v>0</v>
      </c>
      <c r="M1298" s="20">
        <v>30526</v>
      </c>
      <c r="N1298" s="20">
        <v>22525</v>
      </c>
      <c r="O1298" s="20">
        <v>12765</v>
      </c>
      <c r="P1298" s="20">
        <v>554279</v>
      </c>
      <c r="Q1298" s="20">
        <v>65113</v>
      </c>
      <c r="R1298" s="20">
        <v>143325</v>
      </c>
      <c r="S1298" s="20">
        <v>138415</v>
      </c>
      <c r="T1298" s="21">
        <v>138876</v>
      </c>
      <c r="U1298" s="54">
        <v>56700</v>
      </c>
      <c r="V1298" s="20">
        <v>58989</v>
      </c>
      <c r="W1298" s="20">
        <v>50740</v>
      </c>
      <c r="X1298" s="20">
        <v>0</v>
      </c>
      <c r="Y1298" s="21">
        <v>0</v>
      </c>
      <c r="Z1298" s="20">
        <v>317605</v>
      </c>
      <c r="AA1298" s="21">
        <v>193050</v>
      </c>
      <c r="AB1298" s="32">
        <v>98771</v>
      </c>
      <c r="AC1298" s="20">
        <v>1403864</v>
      </c>
      <c r="AD1298" s="20">
        <v>700874</v>
      </c>
      <c r="AE1298" s="20">
        <v>916195</v>
      </c>
      <c r="AF1298" s="20">
        <v>584269</v>
      </c>
      <c r="AG1298" s="20">
        <v>236432</v>
      </c>
      <c r="AH1298" s="20">
        <v>201906</v>
      </c>
      <c r="AI1298" s="21">
        <v>45216</v>
      </c>
      <c r="AJ1298" s="25">
        <v>71530</v>
      </c>
      <c r="AK1298" s="25">
        <v>94554</v>
      </c>
      <c r="AL1298" s="25">
        <v>25271</v>
      </c>
      <c r="AM1298" s="22">
        <v>50059</v>
      </c>
      <c r="AN1298" s="20">
        <v>837241</v>
      </c>
      <c r="AO1298" s="20">
        <v>40057</v>
      </c>
      <c r="AP1298" s="54">
        <v>8322821</v>
      </c>
      <c r="AQ1298" s="25">
        <v>189854</v>
      </c>
      <c r="AR1298" s="25">
        <v>181744</v>
      </c>
      <c r="AS1298" s="54">
        <v>121290</v>
      </c>
      <c r="AT1298" s="54">
        <v>52881</v>
      </c>
      <c r="AU1298" s="54">
        <v>112190</v>
      </c>
      <c r="AV1298" s="25">
        <f t="shared" si="80"/>
        <v>657959</v>
      </c>
      <c r="AW1298" s="165">
        <v>1555965</v>
      </c>
      <c r="AX1298" s="98">
        <f t="shared" si="81"/>
        <v>10536745</v>
      </c>
      <c r="AY1298" s="73"/>
      <c r="AZ1298" s="20">
        <v>897054</v>
      </c>
      <c r="BA1298" s="20">
        <v>180314</v>
      </c>
      <c r="BB1298" s="19">
        <v>1077368</v>
      </c>
      <c r="BC1298" s="19">
        <f t="shared" si="82"/>
        <v>11614113</v>
      </c>
      <c r="BE1298" s="20">
        <v>186883</v>
      </c>
      <c r="BF1298" s="21">
        <f t="shared" si="83"/>
        <v>11427230</v>
      </c>
      <c r="BH1298" s="73"/>
      <c r="BI1298" s="73"/>
      <c r="BJ1298" s="73"/>
      <c r="BK1298" s="73"/>
      <c r="BL1298" s="73"/>
      <c r="BM1298" s="73"/>
      <c r="BN1298" s="73"/>
    </row>
    <row r="1299" spans="1:66" ht="22.5" customHeight="1" x14ac:dyDescent="0.2">
      <c r="A1299" s="125" t="s">
        <v>3120</v>
      </c>
      <c r="B1299" s="126" t="s">
        <v>3108</v>
      </c>
      <c r="C1299" s="136" t="s">
        <v>1374</v>
      </c>
      <c r="D1299" s="129">
        <v>5</v>
      </c>
      <c r="E1299" s="130" t="s">
        <v>3561</v>
      </c>
      <c r="F1299" s="19">
        <v>933547</v>
      </c>
      <c r="G1299" s="20">
        <v>457461</v>
      </c>
      <c r="H1299" s="20">
        <v>250610</v>
      </c>
      <c r="I1299" s="20">
        <v>0</v>
      </c>
      <c r="J1299" s="20">
        <v>0</v>
      </c>
      <c r="K1299" s="20">
        <v>0</v>
      </c>
      <c r="L1299" s="20">
        <v>0</v>
      </c>
      <c r="M1299" s="20">
        <v>23136</v>
      </c>
      <c r="N1299" s="20">
        <v>22559</v>
      </c>
      <c r="O1299" s="20">
        <v>27158</v>
      </c>
      <c r="P1299" s="20">
        <v>469911</v>
      </c>
      <c r="Q1299" s="20">
        <v>76177</v>
      </c>
      <c r="R1299" s="20">
        <v>184635</v>
      </c>
      <c r="S1299" s="20">
        <v>131271</v>
      </c>
      <c r="T1299" s="21">
        <v>248820</v>
      </c>
      <c r="U1299" s="54">
        <v>79590</v>
      </c>
      <c r="V1299" s="20">
        <v>57876</v>
      </c>
      <c r="W1299" s="20">
        <v>60888</v>
      </c>
      <c r="X1299" s="20">
        <v>0</v>
      </c>
      <c r="Y1299" s="21">
        <v>0</v>
      </c>
      <c r="Z1299" s="20">
        <v>392781</v>
      </c>
      <c r="AA1299" s="21">
        <v>75075</v>
      </c>
      <c r="AB1299" s="32">
        <v>170384</v>
      </c>
      <c r="AC1299" s="20">
        <v>2023762</v>
      </c>
      <c r="AD1299" s="20">
        <v>1257212</v>
      </c>
      <c r="AE1299" s="20">
        <v>1345674</v>
      </c>
      <c r="AF1299" s="20">
        <v>765636</v>
      </c>
      <c r="AG1299" s="20">
        <v>273459</v>
      </c>
      <c r="AH1299" s="20">
        <v>417024</v>
      </c>
      <c r="AI1299" s="21">
        <v>477123</v>
      </c>
      <c r="AJ1299" s="25">
        <v>71580</v>
      </c>
      <c r="AK1299" s="25">
        <v>108892</v>
      </c>
      <c r="AL1299" s="25">
        <v>40414</v>
      </c>
      <c r="AM1299" s="22">
        <v>51977</v>
      </c>
      <c r="AN1299" s="20">
        <v>2086989</v>
      </c>
      <c r="AO1299" s="20">
        <v>121668</v>
      </c>
      <c r="AP1299" s="54">
        <v>12703289</v>
      </c>
      <c r="AQ1299" s="25">
        <v>198678</v>
      </c>
      <c r="AR1299" s="25">
        <v>236926</v>
      </c>
      <c r="AS1299" s="54">
        <v>235445</v>
      </c>
      <c r="AT1299" s="54">
        <v>90237</v>
      </c>
      <c r="AU1299" s="54">
        <v>140274</v>
      </c>
      <c r="AV1299" s="25">
        <f t="shared" si="80"/>
        <v>901560</v>
      </c>
      <c r="AW1299" s="165">
        <v>3492994</v>
      </c>
      <c r="AX1299" s="98">
        <f t="shared" si="81"/>
        <v>17097843</v>
      </c>
      <c r="AY1299" s="73"/>
      <c r="AZ1299" s="20">
        <v>898399</v>
      </c>
      <c r="BA1299" s="20">
        <v>559020</v>
      </c>
      <c r="BB1299" s="19">
        <v>1457419</v>
      </c>
      <c r="BC1299" s="19">
        <f t="shared" si="82"/>
        <v>18555262</v>
      </c>
      <c r="BE1299" s="20">
        <v>203779</v>
      </c>
      <c r="BF1299" s="21">
        <f t="shared" si="83"/>
        <v>18351483</v>
      </c>
      <c r="BH1299" s="73"/>
      <c r="BI1299" s="73"/>
      <c r="BJ1299" s="73"/>
      <c r="BK1299" s="73"/>
      <c r="BL1299" s="73"/>
      <c r="BM1299" s="73"/>
      <c r="BN1299" s="73"/>
    </row>
    <row r="1300" spans="1:66" ht="22.5" customHeight="1" x14ac:dyDescent="0.2">
      <c r="A1300" s="125" t="s">
        <v>3121</v>
      </c>
      <c r="B1300" s="126" t="s">
        <v>3108</v>
      </c>
      <c r="C1300" s="136" t="s">
        <v>1375</v>
      </c>
      <c r="D1300" s="129">
        <v>5</v>
      </c>
      <c r="E1300" s="130" t="s">
        <v>3561</v>
      </c>
      <c r="F1300" s="19">
        <v>596597</v>
      </c>
      <c r="G1300" s="20">
        <v>299460</v>
      </c>
      <c r="H1300" s="20">
        <v>205580</v>
      </c>
      <c r="I1300" s="20">
        <v>0</v>
      </c>
      <c r="J1300" s="20">
        <v>0</v>
      </c>
      <c r="K1300" s="20">
        <v>0</v>
      </c>
      <c r="L1300" s="20">
        <v>0</v>
      </c>
      <c r="M1300" s="20">
        <v>8235</v>
      </c>
      <c r="N1300" s="20">
        <v>13696</v>
      </c>
      <c r="O1300" s="20">
        <v>140489</v>
      </c>
      <c r="P1300" s="20">
        <v>1045329</v>
      </c>
      <c r="Q1300" s="20">
        <v>52548</v>
      </c>
      <c r="R1300" s="20">
        <v>160200</v>
      </c>
      <c r="S1300" s="20">
        <v>66975</v>
      </c>
      <c r="T1300" s="21">
        <v>104157</v>
      </c>
      <c r="U1300" s="54">
        <v>53676</v>
      </c>
      <c r="V1300" s="20">
        <v>38955</v>
      </c>
      <c r="W1300" s="20">
        <v>50740</v>
      </c>
      <c r="X1300" s="20">
        <v>0</v>
      </c>
      <c r="Y1300" s="21">
        <v>0</v>
      </c>
      <c r="Z1300" s="20">
        <v>264065</v>
      </c>
      <c r="AA1300" s="21">
        <v>46475</v>
      </c>
      <c r="AB1300" s="32">
        <v>102703</v>
      </c>
      <c r="AC1300" s="20">
        <v>1209964</v>
      </c>
      <c r="AD1300" s="20">
        <v>745382</v>
      </c>
      <c r="AE1300" s="20">
        <v>1026758</v>
      </c>
      <c r="AF1300" s="20">
        <v>491614</v>
      </c>
      <c r="AG1300" s="20">
        <v>162899</v>
      </c>
      <c r="AH1300" s="20">
        <v>284713</v>
      </c>
      <c r="AI1300" s="21">
        <v>148365</v>
      </c>
      <c r="AJ1300" s="25">
        <v>53402</v>
      </c>
      <c r="AK1300" s="25">
        <v>82909</v>
      </c>
      <c r="AL1300" s="25">
        <v>31539</v>
      </c>
      <c r="AM1300" s="22">
        <v>39549</v>
      </c>
      <c r="AN1300" s="20">
        <v>1262078</v>
      </c>
      <c r="AO1300" s="20">
        <v>70366</v>
      </c>
      <c r="AP1300" s="54">
        <v>8859418</v>
      </c>
      <c r="AQ1300" s="25">
        <v>111563</v>
      </c>
      <c r="AR1300" s="25">
        <v>190849</v>
      </c>
      <c r="AS1300" s="54">
        <v>184671</v>
      </c>
      <c r="AT1300" s="54">
        <v>64286</v>
      </c>
      <c r="AU1300" s="54">
        <v>100618</v>
      </c>
      <c r="AV1300" s="25">
        <f t="shared" si="80"/>
        <v>651987</v>
      </c>
      <c r="AW1300" s="165">
        <v>2286716</v>
      </c>
      <c r="AX1300" s="98">
        <f t="shared" si="81"/>
        <v>11798121</v>
      </c>
      <c r="AY1300" s="73"/>
      <c r="AZ1300" s="20">
        <v>626244</v>
      </c>
      <c r="BA1300" s="20">
        <v>305002</v>
      </c>
      <c r="BB1300" s="19">
        <v>931246</v>
      </c>
      <c r="BC1300" s="19">
        <f t="shared" si="82"/>
        <v>12729367</v>
      </c>
      <c r="BE1300" s="20">
        <v>132020</v>
      </c>
      <c r="BF1300" s="21">
        <f t="shared" si="83"/>
        <v>12597347</v>
      </c>
      <c r="BH1300" s="73"/>
      <c r="BI1300" s="73"/>
      <c r="BJ1300" s="73"/>
      <c r="BK1300" s="73"/>
      <c r="BL1300" s="73"/>
      <c r="BM1300" s="73"/>
      <c r="BN1300" s="73"/>
    </row>
    <row r="1301" spans="1:66" ht="22.5" customHeight="1" x14ac:dyDescent="0.2">
      <c r="A1301" s="125" t="s">
        <v>3122</v>
      </c>
      <c r="B1301" s="126" t="s">
        <v>3108</v>
      </c>
      <c r="C1301" s="136" t="s">
        <v>1376</v>
      </c>
      <c r="D1301" s="129">
        <v>5</v>
      </c>
      <c r="E1301" s="130" t="s">
        <v>3561</v>
      </c>
      <c r="F1301" s="19">
        <v>593964</v>
      </c>
      <c r="G1301" s="20">
        <v>128197</v>
      </c>
      <c r="H1301" s="20">
        <v>129580</v>
      </c>
      <c r="I1301" s="20">
        <v>0</v>
      </c>
      <c r="J1301" s="20">
        <v>0</v>
      </c>
      <c r="K1301" s="20">
        <v>0</v>
      </c>
      <c r="L1301" s="20">
        <v>4856</v>
      </c>
      <c r="M1301" s="20">
        <v>27181</v>
      </c>
      <c r="N1301" s="20">
        <v>17304</v>
      </c>
      <c r="O1301" s="20">
        <v>11248</v>
      </c>
      <c r="P1301" s="20">
        <v>613487</v>
      </c>
      <c r="Q1301" s="20">
        <v>54723</v>
      </c>
      <c r="R1301" s="20">
        <v>64935</v>
      </c>
      <c r="S1301" s="20">
        <v>65189</v>
      </c>
      <c r="T1301" s="21">
        <v>81011</v>
      </c>
      <c r="U1301" s="54">
        <v>29820</v>
      </c>
      <c r="V1301" s="20">
        <v>34503</v>
      </c>
      <c r="W1301" s="20">
        <v>30444</v>
      </c>
      <c r="X1301" s="20">
        <v>0</v>
      </c>
      <c r="Y1301" s="21">
        <v>0</v>
      </c>
      <c r="Z1301" s="20">
        <v>222910</v>
      </c>
      <c r="AA1301" s="21">
        <v>89375</v>
      </c>
      <c r="AB1301" s="32">
        <v>98176</v>
      </c>
      <c r="AC1301" s="20">
        <v>970414</v>
      </c>
      <c r="AD1301" s="20">
        <v>467870</v>
      </c>
      <c r="AE1301" s="20">
        <v>842556</v>
      </c>
      <c r="AF1301" s="20">
        <v>534198</v>
      </c>
      <c r="AG1301" s="20">
        <v>172578</v>
      </c>
      <c r="AH1301" s="20">
        <v>135207</v>
      </c>
      <c r="AI1301" s="21">
        <v>11775</v>
      </c>
      <c r="AJ1301" s="25">
        <v>60568</v>
      </c>
      <c r="AK1301" s="25">
        <v>68060</v>
      </c>
      <c r="AL1301" s="25">
        <v>22819</v>
      </c>
      <c r="AM1301" s="22">
        <v>39225</v>
      </c>
      <c r="AN1301" s="20">
        <v>629194</v>
      </c>
      <c r="AO1301" s="20">
        <v>18460</v>
      </c>
      <c r="AP1301" s="54">
        <v>6269827</v>
      </c>
      <c r="AQ1301" s="25">
        <v>107290</v>
      </c>
      <c r="AR1301" s="25">
        <v>190869</v>
      </c>
      <c r="AS1301" s="54">
        <v>125574</v>
      </c>
      <c r="AT1301" s="54">
        <v>44234</v>
      </c>
      <c r="AU1301" s="54">
        <v>100224</v>
      </c>
      <c r="AV1301" s="25">
        <f t="shared" si="80"/>
        <v>568191</v>
      </c>
      <c r="AW1301" s="165">
        <v>1060411</v>
      </c>
      <c r="AX1301" s="98">
        <f t="shared" si="81"/>
        <v>7898429</v>
      </c>
      <c r="AY1301" s="73"/>
      <c r="AZ1301" s="20">
        <v>746551</v>
      </c>
      <c r="BA1301" s="20">
        <v>65748</v>
      </c>
      <c r="BB1301" s="19">
        <v>812299</v>
      </c>
      <c r="BC1301" s="19">
        <f t="shared" si="82"/>
        <v>8710728</v>
      </c>
      <c r="BE1301" s="20">
        <v>130483</v>
      </c>
      <c r="BF1301" s="21">
        <f t="shared" si="83"/>
        <v>8580245</v>
      </c>
      <c r="BH1301" s="73"/>
      <c r="BI1301" s="73"/>
      <c r="BJ1301" s="73"/>
      <c r="BK1301" s="73"/>
      <c r="BL1301" s="73"/>
      <c r="BM1301" s="73"/>
      <c r="BN1301" s="73"/>
    </row>
    <row r="1302" spans="1:66" ht="22.5" customHeight="1" x14ac:dyDescent="0.2">
      <c r="A1302" s="125" t="s">
        <v>3123</v>
      </c>
      <c r="B1302" s="126" t="s">
        <v>3108</v>
      </c>
      <c r="C1302" s="136" t="s">
        <v>1377</v>
      </c>
      <c r="D1302" s="129">
        <v>6</v>
      </c>
      <c r="E1302" s="130" t="s">
        <v>3561</v>
      </c>
      <c r="F1302" s="19">
        <v>312708</v>
      </c>
      <c r="G1302" s="20">
        <v>88269</v>
      </c>
      <c r="H1302" s="20">
        <v>78090</v>
      </c>
      <c r="I1302" s="20">
        <v>0</v>
      </c>
      <c r="J1302" s="20">
        <v>0</v>
      </c>
      <c r="K1302" s="20">
        <v>0</v>
      </c>
      <c r="L1302" s="20">
        <v>0</v>
      </c>
      <c r="M1302" s="20">
        <v>10348</v>
      </c>
      <c r="N1302" s="20">
        <v>7193</v>
      </c>
      <c r="O1302" s="20">
        <v>0</v>
      </c>
      <c r="P1302" s="20">
        <v>432077</v>
      </c>
      <c r="Q1302" s="20">
        <v>28519</v>
      </c>
      <c r="R1302" s="20">
        <v>100890</v>
      </c>
      <c r="S1302" s="20">
        <v>26790</v>
      </c>
      <c r="T1302" s="21">
        <v>34719</v>
      </c>
      <c r="U1302" s="54">
        <v>11046</v>
      </c>
      <c r="V1302" s="20">
        <v>17808</v>
      </c>
      <c r="W1302" s="20">
        <v>20296</v>
      </c>
      <c r="X1302" s="20">
        <v>0</v>
      </c>
      <c r="Y1302" s="21">
        <v>0</v>
      </c>
      <c r="Z1302" s="20">
        <v>151287</v>
      </c>
      <c r="AA1302" s="21">
        <v>36465</v>
      </c>
      <c r="AB1302" s="32">
        <v>0</v>
      </c>
      <c r="AC1302" s="20">
        <v>525663</v>
      </c>
      <c r="AD1302" s="20">
        <v>315398</v>
      </c>
      <c r="AE1302" s="20">
        <v>496208</v>
      </c>
      <c r="AF1302" s="20">
        <v>255346</v>
      </c>
      <c r="AG1302" s="20">
        <v>80220</v>
      </c>
      <c r="AH1302" s="20">
        <v>122809</v>
      </c>
      <c r="AI1302" s="21">
        <v>33912</v>
      </c>
      <c r="AJ1302" s="25">
        <v>36543</v>
      </c>
      <c r="AK1302" s="25">
        <v>54680</v>
      </c>
      <c r="AL1302" s="25">
        <v>13388</v>
      </c>
      <c r="AM1302" s="22">
        <v>23398</v>
      </c>
      <c r="AN1302" s="20">
        <v>271957</v>
      </c>
      <c r="AO1302" s="20">
        <v>22509</v>
      </c>
      <c r="AP1302" s="54">
        <v>3608536</v>
      </c>
      <c r="AQ1302" s="25">
        <v>87338</v>
      </c>
      <c r="AR1302" s="25">
        <v>130478</v>
      </c>
      <c r="AS1302" s="54">
        <v>106950</v>
      </c>
      <c r="AT1302" s="54">
        <v>46746</v>
      </c>
      <c r="AU1302" s="54">
        <v>60494</v>
      </c>
      <c r="AV1302" s="25">
        <f t="shared" si="80"/>
        <v>432006</v>
      </c>
      <c r="AW1302" s="165">
        <v>646489</v>
      </c>
      <c r="AX1302" s="98">
        <f t="shared" si="81"/>
        <v>4687031</v>
      </c>
      <c r="AY1302" s="73"/>
      <c r="AZ1302" s="20">
        <v>426800</v>
      </c>
      <c r="BA1302" s="20">
        <v>100489</v>
      </c>
      <c r="BB1302" s="19">
        <v>527289</v>
      </c>
      <c r="BC1302" s="19">
        <f t="shared" si="82"/>
        <v>5214320</v>
      </c>
      <c r="BE1302" s="20">
        <v>59549</v>
      </c>
      <c r="BF1302" s="21">
        <f t="shared" si="83"/>
        <v>5154771</v>
      </c>
      <c r="BH1302" s="73"/>
      <c r="BI1302" s="73"/>
      <c r="BJ1302" s="73"/>
      <c r="BK1302" s="73"/>
      <c r="BL1302" s="73"/>
      <c r="BM1302" s="73"/>
      <c r="BN1302" s="73"/>
    </row>
    <row r="1303" spans="1:66" ht="22.5" customHeight="1" x14ac:dyDescent="0.2">
      <c r="A1303" s="125" t="s">
        <v>3124</v>
      </c>
      <c r="B1303" s="126" t="s">
        <v>3108</v>
      </c>
      <c r="C1303" s="136" t="s">
        <v>1378</v>
      </c>
      <c r="D1303" s="129">
        <v>6</v>
      </c>
      <c r="E1303" s="130" t="s">
        <v>3561</v>
      </c>
      <c r="F1303" s="19">
        <v>259716</v>
      </c>
      <c r="G1303" s="20">
        <v>38859</v>
      </c>
      <c r="H1303" s="20">
        <v>24130</v>
      </c>
      <c r="I1303" s="20">
        <v>0</v>
      </c>
      <c r="J1303" s="20">
        <v>0</v>
      </c>
      <c r="K1303" s="20">
        <v>0</v>
      </c>
      <c r="L1303" s="20">
        <v>0</v>
      </c>
      <c r="M1303" s="20">
        <v>11972</v>
      </c>
      <c r="N1303" s="20">
        <v>6530</v>
      </c>
      <c r="O1303" s="20">
        <v>21756</v>
      </c>
      <c r="P1303" s="20">
        <v>26858</v>
      </c>
      <c r="Q1303" s="20">
        <v>27582</v>
      </c>
      <c r="R1303" s="20">
        <v>36405</v>
      </c>
      <c r="S1303" s="20">
        <v>29469</v>
      </c>
      <c r="T1303" s="21">
        <v>11573</v>
      </c>
      <c r="U1303" s="54">
        <v>15960</v>
      </c>
      <c r="V1303" s="20">
        <v>16695</v>
      </c>
      <c r="W1303" s="20">
        <v>10148</v>
      </c>
      <c r="X1303" s="20">
        <v>0</v>
      </c>
      <c r="Y1303" s="21">
        <v>0</v>
      </c>
      <c r="Z1303" s="20">
        <v>102259</v>
      </c>
      <c r="AA1303" s="21">
        <v>75075</v>
      </c>
      <c r="AB1303" s="32">
        <v>0</v>
      </c>
      <c r="AC1303" s="20">
        <v>421733</v>
      </c>
      <c r="AD1303" s="20">
        <v>167322</v>
      </c>
      <c r="AE1303" s="20">
        <v>270545</v>
      </c>
      <c r="AF1303" s="20">
        <v>145303</v>
      </c>
      <c r="AG1303" s="20">
        <v>62087</v>
      </c>
      <c r="AH1303" s="20">
        <v>24526</v>
      </c>
      <c r="AI1303" s="21">
        <v>1413</v>
      </c>
      <c r="AJ1303" s="25">
        <v>34395</v>
      </c>
      <c r="AK1303" s="25">
        <v>39164</v>
      </c>
      <c r="AL1303" s="25">
        <v>6982</v>
      </c>
      <c r="AM1303" s="22">
        <v>18615</v>
      </c>
      <c r="AN1303" s="20">
        <v>57201</v>
      </c>
      <c r="AO1303" s="20">
        <v>4223</v>
      </c>
      <c r="AP1303" s="54">
        <v>1968496</v>
      </c>
      <c r="AQ1303" s="25">
        <v>65024</v>
      </c>
      <c r="AR1303" s="25">
        <v>111816</v>
      </c>
      <c r="AS1303" s="54">
        <v>36586</v>
      </c>
      <c r="AT1303" s="54">
        <v>21328</v>
      </c>
      <c r="AU1303" s="54">
        <v>31635</v>
      </c>
      <c r="AV1303" s="25">
        <f t="shared" si="80"/>
        <v>266389</v>
      </c>
      <c r="AW1303" s="165">
        <v>361958</v>
      </c>
      <c r="AX1303" s="98">
        <f t="shared" si="81"/>
        <v>2596843</v>
      </c>
      <c r="AY1303" s="73"/>
      <c r="AZ1303" s="20">
        <v>410251</v>
      </c>
      <c r="BA1303" s="20">
        <v>10144</v>
      </c>
      <c r="BB1303" s="19">
        <v>420395</v>
      </c>
      <c r="BC1303" s="19">
        <f t="shared" si="82"/>
        <v>3017238</v>
      </c>
      <c r="BE1303" s="20">
        <v>87036</v>
      </c>
      <c r="BF1303" s="21">
        <f t="shared" si="83"/>
        <v>2930202</v>
      </c>
      <c r="BH1303" s="73"/>
      <c r="BI1303" s="73"/>
      <c r="BJ1303" s="73"/>
      <c r="BK1303" s="73"/>
      <c r="BL1303" s="73"/>
      <c r="BM1303" s="73"/>
      <c r="BN1303" s="73"/>
    </row>
    <row r="1304" spans="1:66" ht="22.5" customHeight="1" x14ac:dyDescent="0.2">
      <c r="A1304" s="125" t="s">
        <v>3125</v>
      </c>
      <c r="B1304" s="126" t="s">
        <v>3108</v>
      </c>
      <c r="C1304" s="136" t="s">
        <v>1379</v>
      </c>
      <c r="D1304" s="129">
        <v>6</v>
      </c>
      <c r="E1304" s="130" t="s">
        <v>3561</v>
      </c>
      <c r="F1304" s="19">
        <v>244295</v>
      </c>
      <c r="G1304" s="20">
        <v>26381</v>
      </c>
      <c r="H1304" s="20">
        <v>34200</v>
      </c>
      <c r="I1304" s="20">
        <v>0</v>
      </c>
      <c r="J1304" s="20">
        <v>0</v>
      </c>
      <c r="K1304" s="20">
        <v>0</v>
      </c>
      <c r="L1304" s="20">
        <v>0</v>
      </c>
      <c r="M1304" s="20">
        <v>10600</v>
      </c>
      <c r="N1304" s="20">
        <v>5782</v>
      </c>
      <c r="O1304" s="20">
        <v>2664</v>
      </c>
      <c r="P1304" s="20">
        <v>146292</v>
      </c>
      <c r="Q1304" s="20">
        <v>24541</v>
      </c>
      <c r="R1304" s="20">
        <v>29115</v>
      </c>
      <c r="S1304" s="20">
        <v>26790</v>
      </c>
      <c r="T1304" s="21">
        <v>23146</v>
      </c>
      <c r="U1304" s="54">
        <v>12600</v>
      </c>
      <c r="V1304" s="20">
        <v>12243</v>
      </c>
      <c r="W1304" s="20">
        <v>10148</v>
      </c>
      <c r="X1304" s="20">
        <v>0</v>
      </c>
      <c r="Y1304" s="21">
        <v>0</v>
      </c>
      <c r="Z1304" s="20">
        <v>90167</v>
      </c>
      <c r="AA1304" s="21">
        <v>62205</v>
      </c>
      <c r="AB1304" s="32">
        <v>0</v>
      </c>
      <c r="AC1304" s="20">
        <v>327276</v>
      </c>
      <c r="AD1304" s="20">
        <v>154782</v>
      </c>
      <c r="AE1304" s="20">
        <v>276059</v>
      </c>
      <c r="AF1304" s="20">
        <v>152306</v>
      </c>
      <c r="AG1304" s="20">
        <v>58980</v>
      </c>
      <c r="AH1304" s="20">
        <v>41630</v>
      </c>
      <c r="AI1304" s="21">
        <v>1413</v>
      </c>
      <c r="AJ1304" s="25">
        <v>31930</v>
      </c>
      <c r="AK1304" s="25">
        <v>37798</v>
      </c>
      <c r="AL1304" s="25">
        <v>7164</v>
      </c>
      <c r="AM1304" s="22">
        <v>17575</v>
      </c>
      <c r="AN1304" s="20">
        <v>61979</v>
      </c>
      <c r="AO1304" s="20">
        <v>3567</v>
      </c>
      <c r="AP1304" s="54">
        <v>1933628</v>
      </c>
      <c r="AQ1304" s="25">
        <v>68733</v>
      </c>
      <c r="AR1304" s="25">
        <v>91511</v>
      </c>
      <c r="AS1304" s="54">
        <v>44413</v>
      </c>
      <c r="AT1304" s="54">
        <v>19049</v>
      </c>
      <c r="AU1304" s="54">
        <v>25130</v>
      </c>
      <c r="AV1304" s="25">
        <f t="shared" si="80"/>
        <v>248836</v>
      </c>
      <c r="AW1304" s="165">
        <v>244542</v>
      </c>
      <c r="AX1304" s="98">
        <f t="shared" si="81"/>
        <v>2427006</v>
      </c>
      <c r="AY1304" s="73"/>
      <c r="AZ1304" s="20">
        <v>389382</v>
      </c>
      <c r="BA1304" s="20">
        <v>13835</v>
      </c>
      <c r="BB1304" s="19">
        <v>403217</v>
      </c>
      <c r="BC1304" s="19">
        <f t="shared" si="82"/>
        <v>2830223</v>
      </c>
      <c r="BE1304" s="20">
        <v>63235</v>
      </c>
      <c r="BF1304" s="21">
        <f t="shared" si="83"/>
        <v>2766988</v>
      </c>
      <c r="BH1304" s="73"/>
      <c r="BI1304" s="73"/>
      <c r="BJ1304" s="73"/>
      <c r="BK1304" s="73"/>
      <c r="BL1304" s="73"/>
      <c r="BM1304" s="73"/>
      <c r="BN1304" s="73"/>
    </row>
    <row r="1305" spans="1:66" ht="22.5" customHeight="1" x14ac:dyDescent="0.2">
      <c r="A1305" s="125" t="s">
        <v>3126</v>
      </c>
      <c r="B1305" s="126" t="s">
        <v>3108</v>
      </c>
      <c r="C1305" s="136" t="s">
        <v>1380</v>
      </c>
      <c r="D1305" s="129">
        <v>6</v>
      </c>
      <c r="E1305" s="130" t="s">
        <v>3561</v>
      </c>
      <c r="F1305" s="19">
        <v>286925</v>
      </c>
      <c r="G1305" s="20">
        <v>102957</v>
      </c>
      <c r="H1305" s="20">
        <v>74480</v>
      </c>
      <c r="I1305" s="20">
        <v>0</v>
      </c>
      <c r="J1305" s="20">
        <v>0</v>
      </c>
      <c r="K1305" s="20">
        <v>0</v>
      </c>
      <c r="L1305" s="20">
        <v>0</v>
      </c>
      <c r="M1305" s="20">
        <v>12985</v>
      </c>
      <c r="N1305" s="20">
        <v>7083</v>
      </c>
      <c r="O1305" s="20">
        <v>6142</v>
      </c>
      <c r="P1305" s="20">
        <v>383666</v>
      </c>
      <c r="Q1305" s="20">
        <v>32838</v>
      </c>
      <c r="R1305" s="20">
        <v>25515</v>
      </c>
      <c r="S1305" s="20">
        <v>49115</v>
      </c>
      <c r="T1305" s="21">
        <v>81011</v>
      </c>
      <c r="U1305" s="54">
        <v>10584</v>
      </c>
      <c r="V1305" s="20">
        <v>13356</v>
      </c>
      <c r="W1305" s="20">
        <v>10148</v>
      </c>
      <c r="X1305" s="20">
        <v>0</v>
      </c>
      <c r="Y1305" s="21">
        <v>0</v>
      </c>
      <c r="Z1305" s="20">
        <v>142308</v>
      </c>
      <c r="AA1305" s="21">
        <v>30030</v>
      </c>
      <c r="AB1305" s="32">
        <v>0</v>
      </c>
      <c r="AC1305" s="20">
        <v>713414</v>
      </c>
      <c r="AD1305" s="20">
        <v>346228</v>
      </c>
      <c r="AE1305" s="20">
        <v>426687</v>
      </c>
      <c r="AF1305" s="20">
        <v>233370</v>
      </c>
      <c r="AG1305" s="20">
        <v>74206</v>
      </c>
      <c r="AH1305" s="20">
        <v>137379</v>
      </c>
      <c r="AI1305" s="21">
        <v>25434</v>
      </c>
      <c r="AJ1305" s="25">
        <v>36181</v>
      </c>
      <c r="AK1305" s="25">
        <v>49945</v>
      </c>
      <c r="AL1305" s="25">
        <v>13688</v>
      </c>
      <c r="AM1305" s="22">
        <v>22040</v>
      </c>
      <c r="AN1305" s="20">
        <v>125268</v>
      </c>
      <c r="AO1305" s="20">
        <v>16892</v>
      </c>
      <c r="AP1305" s="54">
        <v>3489875</v>
      </c>
      <c r="AQ1305" s="25">
        <v>63870</v>
      </c>
      <c r="AR1305" s="25">
        <v>142616</v>
      </c>
      <c r="AS1305" s="54">
        <v>105963</v>
      </c>
      <c r="AT1305" s="54">
        <v>49424</v>
      </c>
      <c r="AU1305" s="54">
        <v>59591</v>
      </c>
      <c r="AV1305" s="25">
        <f t="shared" si="80"/>
        <v>421464</v>
      </c>
      <c r="AW1305" s="165">
        <v>818742</v>
      </c>
      <c r="AX1305" s="98">
        <f t="shared" si="81"/>
        <v>4730081</v>
      </c>
      <c r="AY1305" s="73"/>
      <c r="AZ1305" s="20">
        <v>424039</v>
      </c>
      <c r="BA1305" s="20">
        <v>73925</v>
      </c>
      <c r="BB1305" s="19">
        <v>497964</v>
      </c>
      <c r="BC1305" s="19">
        <f t="shared" si="82"/>
        <v>5228045</v>
      </c>
      <c r="BE1305" s="20">
        <v>67551</v>
      </c>
      <c r="BF1305" s="21">
        <f t="shared" si="83"/>
        <v>5160494</v>
      </c>
      <c r="BH1305" s="73"/>
      <c r="BI1305" s="73"/>
      <c r="BJ1305" s="73"/>
      <c r="BK1305" s="73"/>
      <c r="BL1305" s="73"/>
      <c r="BM1305" s="73"/>
      <c r="BN1305" s="73"/>
    </row>
    <row r="1306" spans="1:66" ht="22.5" customHeight="1" x14ac:dyDescent="0.2">
      <c r="A1306" s="125" t="s">
        <v>3127</v>
      </c>
      <c r="B1306" s="126" t="s">
        <v>3108</v>
      </c>
      <c r="C1306" s="136" t="s">
        <v>1381</v>
      </c>
      <c r="D1306" s="129">
        <v>6</v>
      </c>
      <c r="E1306" s="130" t="s">
        <v>3561</v>
      </c>
      <c r="F1306" s="19">
        <v>37249</v>
      </c>
      <c r="G1306" s="20">
        <v>31443</v>
      </c>
      <c r="H1306" s="20">
        <v>9310</v>
      </c>
      <c r="I1306" s="20">
        <v>0</v>
      </c>
      <c r="J1306" s="20">
        <v>0</v>
      </c>
      <c r="K1306" s="20">
        <v>0</v>
      </c>
      <c r="L1306" s="20">
        <v>0</v>
      </c>
      <c r="M1306" s="20">
        <v>0</v>
      </c>
      <c r="N1306" s="20">
        <v>429</v>
      </c>
      <c r="O1306" s="20">
        <v>0</v>
      </c>
      <c r="P1306" s="20">
        <v>12561</v>
      </c>
      <c r="Q1306" s="20">
        <v>3254</v>
      </c>
      <c r="R1306" s="20">
        <v>7560</v>
      </c>
      <c r="S1306" s="20">
        <v>4465</v>
      </c>
      <c r="T1306" s="21">
        <v>11573</v>
      </c>
      <c r="U1306" s="54">
        <v>756</v>
      </c>
      <c r="V1306" s="20">
        <v>4452</v>
      </c>
      <c r="W1306" s="20">
        <v>10148</v>
      </c>
      <c r="X1306" s="20">
        <v>0</v>
      </c>
      <c r="Y1306" s="21">
        <v>0</v>
      </c>
      <c r="Z1306" s="20">
        <v>18104</v>
      </c>
      <c r="AA1306" s="21">
        <v>0</v>
      </c>
      <c r="AB1306" s="32">
        <v>28756</v>
      </c>
      <c r="AC1306" s="20">
        <v>75455</v>
      </c>
      <c r="AD1306" s="20">
        <v>48846</v>
      </c>
      <c r="AE1306" s="20">
        <v>42718</v>
      </c>
      <c r="AF1306" s="20">
        <v>17549</v>
      </c>
      <c r="AG1306" s="20">
        <v>7123</v>
      </c>
      <c r="AH1306" s="20">
        <v>28236</v>
      </c>
      <c r="AI1306" s="21">
        <v>41919</v>
      </c>
      <c r="AJ1306" s="25">
        <v>3880</v>
      </c>
      <c r="AK1306" s="25">
        <v>9105</v>
      </c>
      <c r="AL1306" s="25">
        <v>1566</v>
      </c>
      <c r="AM1306" s="22">
        <v>3015</v>
      </c>
      <c r="AN1306" s="20">
        <v>34673</v>
      </c>
      <c r="AO1306" s="20">
        <v>9133</v>
      </c>
      <c r="AP1306" s="54">
        <v>503278</v>
      </c>
      <c r="AQ1306" s="25">
        <v>39058</v>
      </c>
      <c r="AR1306" s="25">
        <v>59915</v>
      </c>
      <c r="AS1306" s="54">
        <v>29318</v>
      </c>
      <c r="AT1306" s="54">
        <v>49440</v>
      </c>
      <c r="AU1306" s="54">
        <v>18090</v>
      </c>
      <c r="AV1306" s="25">
        <f t="shared" si="80"/>
        <v>195821</v>
      </c>
      <c r="AW1306" s="165">
        <v>103383</v>
      </c>
      <c r="AX1306" s="98">
        <f t="shared" si="81"/>
        <v>802482</v>
      </c>
      <c r="AY1306" s="73"/>
      <c r="AZ1306" s="20">
        <v>100625</v>
      </c>
      <c r="BA1306" s="20">
        <v>39824</v>
      </c>
      <c r="BB1306" s="19">
        <v>140449</v>
      </c>
      <c r="BC1306" s="19">
        <f t="shared" si="82"/>
        <v>942931</v>
      </c>
      <c r="BE1306" s="20">
        <v>8732</v>
      </c>
      <c r="BF1306" s="21">
        <f t="shared" si="83"/>
        <v>934199</v>
      </c>
      <c r="BH1306" s="73"/>
      <c r="BI1306" s="73"/>
      <c r="BJ1306" s="73"/>
      <c r="BK1306" s="73"/>
      <c r="BL1306" s="73"/>
      <c r="BM1306" s="73"/>
      <c r="BN1306" s="73"/>
    </row>
    <row r="1307" spans="1:66" ht="22.5" customHeight="1" x14ac:dyDescent="0.2">
      <c r="A1307" s="125" t="s">
        <v>3128</v>
      </c>
      <c r="B1307" s="126" t="s">
        <v>3108</v>
      </c>
      <c r="C1307" s="136" t="s">
        <v>1382</v>
      </c>
      <c r="D1307" s="129">
        <v>6</v>
      </c>
      <c r="E1307" s="130" t="s">
        <v>3561</v>
      </c>
      <c r="F1307" s="19">
        <v>336099</v>
      </c>
      <c r="G1307" s="20">
        <v>193223</v>
      </c>
      <c r="H1307" s="20">
        <v>95950</v>
      </c>
      <c r="I1307" s="20">
        <v>0</v>
      </c>
      <c r="J1307" s="20">
        <v>0</v>
      </c>
      <c r="K1307" s="20">
        <v>0</v>
      </c>
      <c r="L1307" s="20">
        <v>0</v>
      </c>
      <c r="M1307" s="20">
        <v>5972</v>
      </c>
      <c r="N1307" s="20">
        <v>6369</v>
      </c>
      <c r="O1307" s="20">
        <v>0</v>
      </c>
      <c r="P1307" s="20">
        <v>308856</v>
      </c>
      <c r="Q1307" s="20">
        <v>26666</v>
      </c>
      <c r="R1307" s="20">
        <v>57195</v>
      </c>
      <c r="S1307" s="20">
        <v>53580</v>
      </c>
      <c r="T1307" s="21">
        <v>91427</v>
      </c>
      <c r="U1307" s="54">
        <v>55398</v>
      </c>
      <c r="V1307" s="20">
        <v>27825</v>
      </c>
      <c r="W1307" s="20">
        <v>10148</v>
      </c>
      <c r="X1307" s="20">
        <v>0</v>
      </c>
      <c r="Y1307" s="21">
        <v>0</v>
      </c>
      <c r="Z1307" s="20">
        <v>197896</v>
      </c>
      <c r="AA1307" s="21">
        <v>6435</v>
      </c>
      <c r="AB1307" s="32">
        <v>0</v>
      </c>
      <c r="AC1307" s="20">
        <v>615439</v>
      </c>
      <c r="AD1307" s="20">
        <v>440737</v>
      </c>
      <c r="AE1307" s="20">
        <v>471778</v>
      </c>
      <c r="AF1307" s="20">
        <v>206966</v>
      </c>
      <c r="AG1307" s="20">
        <v>108327</v>
      </c>
      <c r="AH1307" s="20">
        <v>167425</v>
      </c>
      <c r="AI1307" s="21">
        <v>225609</v>
      </c>
      <c r="AJ1307" s="25">
        <v>33886</v>
      </c>
      <c r="AK1307" s="25">
        <v>54801</v>
      </c>
      <c r="AL1307" s="25">
        <v>14591</v>
      </c>
      <c r="AM1307" s="22">
        <v>21921</v>
      </c>
      <c r="AN1307" s="20">
        <v>445049</v>
      </c>
      <c r="AO1307" s="20">
        <v>57339</v>
      </c>
      <c r="AP1307" s="54">
        <v>4336907</v>
      </c>
      <c r="AQ1307" s="25">
        <v>86974</v>
      </c>
      <c r="AR1307" s="25">
        <v>168351</v>
      </c>
      <c r="AS1307" s="54">
        <v>109019</v>
      </c>
      <c r="AT1307" s="54">
        <v>38914</v>
      </c>
      <c r="AU1307" s="54">
        <v>50110</v>
      </c>
      <c r="AV1307" s="25">
        <f t="shared" si="80"/>
        <v>453368</v>
      </c>
      <c r="AW1307" s="165">
        <v>1420321</v>
      </c>
      <c r="AX1307" s="98">
        <f t="shared" si="81"/>
        <v>6210596</v>
      </c>
      <c r="AY1307" s="73"/>
      <c r="AZ1307" s="20">
        <v>406073</v>
      </c>
      <c r="BA1307" s="20">
        <v>264670</v>
      </c>
      <c r="BB1307" s="19">
        <v>670743</v>
      </c>
      <c r="BC1307" s="19">
        <f t="shared" si="82"/>
        <v>6881339</v>
      </c>
      <c r="BE1307" s="20">
        <v>79027</v>
      </c>
      <c r="BF1307" s="21">
        <f t="shared" si="83"/>
        <v>6802312</v>
      </c>
      <c r="BH1307" s="73"/>
      <c r="BI1307" s="73"/>
      <c r="BJ1307" s="73"/>
      <c r="BK1307" s="73"/>
      <c r="BL1307" s="73"/>
      <c r="BM1307" s="73"/>
      <c r="BN1307" s="73"/>
    </row>
    <row r="1308" spans="1:66" ht="22.5" customHeight="1" x14ac:dyDescent="0.2">
      <c r="A1308" s="125" t="s">
        <v>3129</v>
      </c>
      <c r="B1308" s="126" t="s">
        <v>3108</v>
      </c>
      <c r="C1308" s="136" t="s">
        <v>1383</v>
      </c>
      <c r="D1308" s="129">
        <v>6</v>
      </c>
      <c r="E1308" s="130" t="s">
        <v>3561</v>
      </c>
      <c r="F1308" s="19">
        <v>250298</v>
      </c>
      <c r="G1308" s="20">
        <v>70801</v>
      </c>
      <c r="H1308" s="20">
        <v>56810</v>
      </c>
      <c r="I1308" s="20">
        <v>0</v>
      </c>
      <c r="J1308" s="20">
        <v>0</v>
      </c>
      <c r="K1308" s="20">
        <v>0</v>
      </c>
      <c r="L1308" s="20">
        <v>0</v>
      </c>
      <c r="M1308" s="20">
        <v>6431</v>
      </c>
      <c r="N1308" s="20">
        <v>5749</v>
      </c>
      <c r="O1308" s="20">
        <v>10841</v>
      </c>
      <c r="P1308" s="20">
        <v>293976</v>
      </c>
      <c r="Q1308" s="20">
        <v>24311</v>
      </c>
      <c r="R1308" s="20">
        <v>51930</v>
      </c>
      <c r="S1308" s="20">
        <v>37506</v>
      </c>
      <c r="T1308" s="21">
        <v>23146</v>
      </c>
      <c r="U1308" s="54">
        <v>12768</v>
      </c>
      <c r="V1308" s="20">
        <v>15582</v>
      </c>
      <c r="W1308" s="20">
        <v>10148</v>
      </c>
      <c r="X1308" s="20">
        <v>0</v>
      </c>
      <c r="Y1308" s="21">
        <v>0</v>
      </c>
      <c r="Z1308" s="20">
        <v>113849</v>
      </c>
      <c r="AA1308" s="21">
        <v>0</v>
      </c>
      <c r="AB1308" s="32">
        <v>0</v>
      </c>
      <c r="AC1308" s="20">
        <v>687348</v>
      </c>
      <c r="AD1308" s="20">
        <v>192177</v>
      </c>
      <c r="AE1308" s="20">
        <v>295045</v>
      </c>
      <c r="AF1308" s="20">
        <v>149891</v>
      </c>
      <c r="AG1308" s="20">
        <v>74883</v>
      </c>
      <c r="AH1308" s="20">
        <v>126067</v>
      </c>
      <c r="AI1308" s="21">
        <v>23079</v>
      </c>
      <c r="AJ1308" s="25">
        <v>31824</v>
      </c>
      <c r="AK1308" s="25">
        <v>43525</v>
      </c>
      <c r="AL1308" s="25">
        <v>9914</v>
      </c>
      <c r="AM1308" s="22">
        <v>18904</v>
      </c>
      <c r="AN1308" s="20">
        <v>69149</v>
      </c>
      <c r="AO1308" s="20">
        <v>11736</v>
      </c>
      <c r="AP1308" s="54">
        <v>2717688</v>
      </c>
      <c r="AQ1308" s="25">
        <v>54266</v>
      </c>
      <c r="AR1308" s="25">
        <v>115685</v>
      </c>
      <c r="AS1308" s="54">
        <v>76497</v>
      </c>
      <c r="AT1308" s="54">
        <v>32214</v>
      </c>
      <c r="AU1308" s="54">
        <v>30044</v>
      </c>
      <c r="AV1308" s="25">
        <f t="shared" si="80"/>
        <v>308706</v>
      </c>
      <c r="AW1308" s="165">
        <v>303581</v>
      </c>
      <c r="AX1308" s="98">
        <f t="shared" si="81"/>
        <v>3329975</v>
      </c>
      <c r="AY1308" s="73"/>
      <c r="AZ1308" s="20">
        <v>388320</v>
      </c>
      <c r="BA1308" s="20">
        <v>58256</v>
      </c>
      <c r="BB1308" s="19">
        <v>446576</v>
      </c>
      <c r="BC1308" s="19">
        <f t="shared" si="82"/>
        <v>3776551</v>
      </c>
      <c r="BE1308" s="20">
        <v>70616</v>
      </c>
      <c r="BF1308" s="21">
        <f t="shared" si="83"/>
        <v>3705935</v>
      </c>
      <c r="BH1308" s="73"/>
      <c r="BI1308" s="73"/>
      <c r="BJ1308" s="73"/>
      <c r="BK1308" s="73"/>
      <c r="BL1308" s="73"/>
      <c r="BM1308" s="73"/>
      <c r="BN1308" s="73"/>
    </row>
    <row r="1309" spans="1:66" ht="22.5" customHeight="1" x14ac:dyDescent="0.2">
      <c r="A1309" s="125" t="s">
        <v>3130</v>
      </c>
      <c r="B1309" s="126" t="s">
        <v>3108</v>
      </c>
      <c r="C1309" s="136" t="s">
        <v>1384</v>
      </c>
      <c r="D1309" s="129">
        <v>6</v>
      </c>
      <c r="E1309" s="130" t="s">
        <v>3561</v>
      </c>
      <c r="F1309" s="19">
        <v>169993</v>
      </c>
      <c r="G1309" s="20">
        <v>95399</v>
      </c>
      <c r="H1309" s="20">
        <v>51680</v>
      </c>
      <c r="I1309" s="20">
        <v>0</v>
      </c>
      <c r="J1309" s="20">
        <v>0</v>
      </c>
      <c r="K1309" s="20">
        <v>0</v>
      </c>
      <c r="L1309" s="20">
        <v>0</v>
      </c>
      <c r="M1309" s="20">
        <v>0</v>
      </c>
      <c r="N1309" s="20">
        <v>2945</v>
      </c>
      <c r="O1309" s="20">
        <v>0</v>
      </c>
      <c r="P1309" s="20">
        <v>93210</v>
      </c>
      <c r="Q1309" s="20">
        <v>17497</v>
      </c>
      <c r="R1309" s="20">
        <v>19440</v>
      </c>
      <c r="S1309" s="20">
        <v>14288</v>
      </c>
      <c r="T1309" s="21">
        <v>11573</v>
      </c>
      <c r="U1309" s="54">
        <v>5250</v>
      </c>
      <c r="V1309" s="20">
        <v>11130</v>
      </c>
      <c r="W1309" s="20">
        <v>10148</v>
      </c>
      <c r="X1309" s="20">
        <v>0</v>
      </c>
      <c r="Y1309" s="21">
        <v>0</v>
      </c>
      <c r="Z1309" s="20">
        <v>76732</v>
      </c>
      <c r="AA1309" s="21">
        <v>65065</v>
      </c>
      <c r="AB1309" s="32">
        <v>0</v>
      </c>
      <c r="AC1309" s="20">
        <v>286473</v>
      </c>
      <c r="AD1309" s="20">
        <v>144295</v>
      </c>
      <c r="AE1309" s="20">
        <v>223290</v>
      </c>
      <c r="AF1309" s="20">
        <v>85330</v>
      </c>
      <c r="AG1309" s="20">
        <v>40968</v>
      </c>
      <c r="AH1309" s="20">
        <v>82536</v>
      </c>
      <c r="AI1309" s="21">
        <v>44745</v>
      </c>
      <c r="AJ1309" s="25">
        <v>22117</v>
      </c>
      <c r="AK1309" s="25">
        <v>34109</v>
      </c>
      <c r="AL1309" s="25">
        <v>6688</v>
      </c>
      <c r="AM1309" s="22">
        <v>12335</v>
      </c>
      <c r="AN1309" s="20">
        <v>88857</v>
      </c>
      <c r="AO1309" s="20">
        <v>10465</v>
      </c>
      <c r="AP1309" s="54">
        <v>1726558</v>
      </c>
      <c r="AQ1309" s="25">
        <v>61727</v>
      </c>
      <c r="AR1309" s="25">
        <v>110150</v>
      </c>
      <c r="AS1309" s="54">
        <v>69613</v>
      </c>
      <c r="AT1309" s="54">
        <v>57027</v>
      </c>
      <c r="AU1309" s="54">
        <v>34549</v>
      </c>
      <c r="AV1309" s="25">
        <f t="shared" si="80"/>
        <v>333066</v>
      </c>
      <c r="AW1309" s="165">
        <v>328483</v>
      </c>
      <c r="AX1309" s="98">
        <f t="shared" si="81"/>
        <v>2388107</v>
      </c>
      <c r="AY1309" s="73"/>
      <c r="AZ1309" s="20">
        <v>292546</v>
      </c>
      <c r="BA1309" s="20">
        <v>55957</v>
      </c>
      <c r="BB1309" s="19">
        <v>348503</v>
      </c>
      <c r="BC1309" s="19">
        <f t="shared" si="82"/>
        <v>2736610</v>
      </c>
      <c r="BE1309" s="20">
        <v>32123</v>
      </c>
      <c r="BF1309" s="21">
        <f t="shared" si="83"/>
        <v>2704487</v>
      </c>
      <c r="BH1309" s="73"/>
      <c r="BI1309" s="73"/>
      <c r="BJ1309" s="73"/>
      <c r="BK1309" s="73"/>
      <c r="BL1309" s="73"/>
      <c r="BM1309" s="73"/>
      <c r="BN1309" s="73"/>
    </row>
    <row r="1310" spans="1:66" ht="22.5" customHeight="1" x14ac:dyDescent="0.2">
      <c r="A1310" s="125" t="s">
        <v>3131</v>
      </c>
      <c r="B1310" s="126" t="s">
        <v>3108</v>
      </c>
      <c r="C1310" s="136" t="s">
        <v>1385</v>
      </c>
      <c r="D1310" s="129">
        <v>6</v>
      </c>
      <c r="E1310" s="130" t="s">
        <v>3561</v>
      </c>
      <c r="F1310" s="19">
        <v>57730</v>
      </c>
      <c r="G1310" s="20">
        <v>32370</v>
      </c>
      <c r="H1310" s="20">
        <v>7790</v>
      </c>
      <c r="I1310" s="20">
        <v>0</v>
      </c>
      <c r="J1310" s="20">
        <v>0</v>
      </c>
      <c r="K1310" s="20">
        <v>0</v>
      </c>
      <c r="L1310" s="20">
        <v>0</v>
      </c>
      <c r="M1310" s="20">
        <v>0</v>
      </c>
      <c r="N1310" s="20">
        <v>738</v>
      </c>
      <c r="O1310" s="20">
        <v>0</v>
      </c>
      <c r="P1310" s="20">
        <v>16097</v>
      </c>
      <c r="Q1310" s="20">
        <v>5595</v>
      </c>
      <c r="R1310" s="20">
        <v>9675</v>
      </c>
      <c r="S1310" s="20">
        <v>7144</v>
      </c>
      <c r="T1310" s="21">
        <v>11573</v>
      </c>
      <c r="U1310" s="54">
        <v>1554</v>
      </c>
      <c r="V1310" s="20">
        <v>5565</v>
      </c>
      <c r="W1310" s="20">
        <v>10148</v>
      </c>
      <c r="X1310" s="20">
        <v>0</v>
      </c>
      <c r="Y1310" s="21">
        <v>0</v>
      </c>
      <c r="Z1310" s="20">
        <v>25938</v>
      </c>
      <c r="AA1310" s="21">
        <v>22165</v>
      </c>
      <c r="AB1310" s="32">
        <v>27377</v>
      </c>
      <c r="AC1310" s="20">
        <v>85011</v>
      </c>
      <c r="AD1310" s="20">
        <v>62749</v>
      </c>
      <c r="AE1310" s="20">
        <v>69800</v>
      </c>
      <c r="AF1310" s="20">
        <v>20608</v>
      </c>
      <c r="AG1310" s="20">
        <v>11069</v>
      </c>
      <c r="AH1310" s="20">
        <v>28508</v>
      </c>
      <c r="AI1310" s="21">
        <v>81012</v>
      </c>
      <c r="AJ1310" s="25">
        <v>6672</v>
      </c>
      <c r="AK1310" s="25">
        <v>15363</v>
      </c>
      <c r="AL1310" s="25">
        <v>2552</v>
      </c>
      <c r="AM1310" s="22">
        <v>5144</v>
      </c>
      <c r="AN1310" s="20">
        <v>44715</v>
      </c>
      <c r="AO1310" s="20">
        <v>8436</v>
      </c>
      <c r="AP1310" s="54">
        <v>683098</v>
      </c>
      <c r="AQ1310" s="25">
        <v>49001</v>
      </c>
      <c r="AR1310" s="25">
        <v>100225</v>
      </c>
      <c r="AS1310" s="54">
        <v>35143</v>
      </c>
      <c r="AT1310" s="54">
        <v>37892</v>
      </c>
      <c r="AU1310" s="54">
        <v>23033</v>
      </c>
      <c r="AV1310" s="25">
        <f t="shared" si="80"/>
        <v>245294</v>
      </c>
      <c r="AW1310" s="165">
        <v>345290</v>
      </c>
      <c r="AX1310" s="98">
        <f t="shared" si="81"/>
        <v>1273682</v>
      </c>
      <c r="AY1310" s="73"/>
      <c r="AZ1310" s="20">
        <v>133033</v>
      </c>
      <c r="BA1310" s="20">
        <v>34940</v>
      </c>
      <c r="BB1310" s="19">
        <v>167973</v>
      </c>
      <c r="BC1310" s="19">
        <f t="shared" si="82"/>
        <v>1441655</v>
      </c>
      <c r="BE1310" s="20">
        <v>11593</v>
      </c>
      <c r="BF1310" s="21">
        <f t="shared" si="83"/>
        <v>1430062</v>
      </c>
      <c r="BH1310" s="73"/>
      <c r="BI1310" s="73"/>
      <c r="BJ1310" s="73"/>
      <c r="BK1310" s="73"/>
      <c r="BL1310" s="73"/>
      <c r="BM1310" s="73"/>
      <c r="BN1310" s="73"/>
    </row>
    <row r="1311" spans="1:66" ht="22.5" customHeight="1" x14ac:dyDescent="0.2">
      <c r="A1311" s="125" t="s">
        <v>3132</v>
      </c>
      <c r="B1311" s="126" t="s">
        <v>3108</v>
      </c>
      <c r="C1311" s="136" t="s">
        <v>1386</v>
      </c>
      <c r="D1311" s="129">
        <v>6</v>
      </c>
      <c r="E1311" s="130" t="s">
        <v>3561</v>
      </c>
      <c r="F1311" s="19">
        <v>158942</v>
      </c>
      <c r="G1311" s="20">
        <v>82423</v>
      </c>
      <c r="H1311" s="20">
        <v>66120</v>
      </c>
      <c r="I1311" s="20">
        <v>0</v>
      </c>
      <c r="J1311" s="20">
        <v>0</v>
      </c>
      <c r="K1311" s="20">
        <v>0</v>
      </c>
      <c r="L1311" s="20">
        <v>0</v>
      </c>
      <c r="M1311" s="20">
        <v>0</v>
      </c>
      <c r="N1311" s="20">
        <v>2392</v>
      </c>
      <c r="O1311" s="20">
        <v>0</v>
      </c>
      <c r="P1311" s="20">
        <v>71436</v>
      </c>
      <c r="Q1311" s="20">
        <v>16879</v>
      </c>
      <c r="R1311" s="20">
        <v>30420</v>
      </c>
      <c r="S1311" s="20">
        <v>16967</v>
      </c>
      <c r="T1311" s="21">
        <v>34719</v>
      </c>
      <c r="U1311" s="54">
        <v>27678</v>
      </c>
      <c r="V1311" s="20">
        <v>5565</v>
      </c>
      <c r="W1311" s="20">
        <v>10148</v>
      </c>
      <c r="X1311" s="20">
        <v>0</v>
      </c>
      <c r="Y1311" s="21">
        <v>0</v>
      </c>
      <c r="Z1311" s="20">
        <v>70105</v>
      </c>
      <c r="AA1311" s="21">
        <v>0</v>
      </c>
      <c r="AB1311" s="32">
        <v>0</v>
      </c>
      <c r="AC1311" s="20">
        <v>221849</v>
      </c>
      <c r="AD1311" s="20">
        <v>164280</v>
      </c>
      <c r="AE1311" s="20">
        <v>282550</v>
      </c>
      <c r="AF1311" s="20">
        <v>95071</v>
      </c>
      <c r="AG1311" s="20">
        <v>28062</v>
      </c>
      <c r="AH1311" s="20">
        <v>96564</v>
      </c>
      <c r="AI1311" s="21">
        <v>24021</v>
      </c>
      <c r="AJ1311" s="25">
        <v>20108</v>
      </c>
      <c r="AK1311" s="25">
        <v>33536</v>
      </c>
      <c r="AL1311" s="25">
        <v>6901</v>
      </c>
      <c r="AM1311" s="22">
        <v>11861</v>
      </c>
      <c r="AN1311" s="20">
        <v>69750</v>
      </c>
      <c r="AO1311" s="20">
        <v>13663</v>
      </c>
      <c r="AP1311" s="54">
        <v>1662010</v>
      </c>
      <c r="AQ1311" s="25">
        <v>58921</v>
      </c>
      <c r="AR1311" s="25">
        <v>116039</v>
      </c>
      <c r="AS1311" s="54">
        <v>78283</v>
      </c>
      <c r="AT1311" s="54">
        <v>41995</v>
      </c>
      <c r="AU1311" s="54">
        <v>40918</v>
      </c>
      <c r="AV1311" s="25">
        <f t="shared" si="80"/>
        <v>336156</v>
      </c>
      <c r="AW1311" s="165">
        <v>321013</v>
      </c>
      <c r="AX1311" s="98">
        <f t="shared" si="81"/>
        <v>2319179</v>
      </c>
      <c r="AY1311" s="73"/>
      <c r="AZ1311" s="20">
        <v>270137</v>
      </c>
      <c r="BA1311" s="20">
        <v>66477</v>
      </c>
      <c r="BB1311" s="19">
        <v>336614</v>
      </c>
      <c r="BC1311" s="19">
        <f t="shared" si="82"/>
        <v>2655793</v>
      </c>
      <c r="BE1311" s="20">
        <v>25728</v>
      </c>
      <c r="BF1311" s="21">
        <f t="shared" si="83"/>
        <v>2630065</v>
      </c>
      <c r="BH1311" s="73"/>
      <c r="BI1311" s="73"/>
      <c r="BJ1311" s="73"/>
      <c r="BK1311" s="73"/>
      <c r="BL1311" s="73"/>
      <c r="BM1311" s="73"/>
      <c r="BN1311" s="73"/>
    </row>
    <row r="1312" spans="1:66" ht="22.5" customHeight="1" x14ac:dyDescent="0.2">
      <c r="A1312" s="125" t="s">
        <v>3133</v>
      </c>
      <c r="B1312" s="126" t="s">
        <v>3108</v>
      </c>
      <c r="C1312" s="136" t="s">
        <v>1387</v>
      </c>
      <c r="D1312" s="129">
        <v>6</v>
      </c>
      <c r="E1312" s="130" t="s">
        <v>3561</v>
      </c>
      <c r="F1312" s="19">
        <v>349750</v>
      </c>
      <c r="G1312" s="20">
        <v>238142</v>
      </c>
      <c r="H1312" s="20">
        <v>234840</v>
      </c>
      <c r="I1312" s="20">
        <v>0</v>
      </c>
      <c r="J1312" s="20">
        <v>0</v>
      </c>
      <c r="K1312" s="20">
        <v>0</v>
      </c>
      <c r="L1312" s="20">
        <v>0</v>
      </c>
      <c r="M1312" s="20">
        <v>0</v>
      </c>
      <c r="N1312" s="20">
        <v>6892</v>
      </c>
      <c r="O1312" s="20">
        <v>0</v>
      </c>
      <c r="P1312" s="20">
        <v>157558</v>
      </c>
      <c r="Q1312" s="20">
        <v>27813</v>
      </c>
      <c r="R1312" s="20">
        <v>133515</v>
      </c>
      <c r="S1312" s="20">
        <v>41971</v>
      </c>
      <c r="T1312" s="21">
        <v>57865</v>
      </c>
      <c r="U1312" s="54">
        <v>36330</v>
      </c>
      <c r="V1312" s="20">
        <v>32277</v>
      </c>
      <c r="W1312" s="20">
        <v>30444</v>
      </c>
      <c r="X1312" s="20">
        <v>0</v>
      </c>
      <c r="Y1312" s="21">
        <v>0</v>
      </c>
      <c r="Z1312" s="20">
        <v>160266</v>
      </c>
      <c r="AA1312" s="21">
        <v>0</v>
      </c>
      <c r="AB1312" s="32">
        <v>90540</v>
      </c>
      <c r="AC1312" s="20">
        <v>644662</v>
      </c>
      <c r="AD1312" s="20">
        <v>438220</v>
      </c>
      <c r="AE1312" s="20">
        <v>585762</v>
      </c>
      <c r="AF1312" s="20">
        <v>244962</v>
      </c>
      <c r="AG1312" s="20">
        <v>105691</v>
      </c>
      <c r="AH1312" s="20">
        <v>166611</v>
      </c>
      <c r="AI1312" s="21">
        <v>76773</v>
      </c>
      <c r="AJ1312" s="25">
        <v>35560</v>
      </c>
      <c r="AK1312" s="25">
        <v>55527</v>
      </c>
      <c r="AL1312" s="25">
        <v>16259</v>
      </c>
      <c r="AM1312" s="22">
        <v>22910</v>
      </c>
      <c r="AN1312" s="20">
        <v>522722</v>
      </c>
      <c r="AO1312" s="20">
        <v>37659</v>
      </c>
      <c r="AP1312" s="54">
        <v>4551521</v>
      </c>
      <c r="AQ1312" s="25">
        <v>86918</v>
      </c>
      <c r="AR1312" s="25">
        <v>153466</v>
      </c>
      <c r="AS1312" s="54">
        <v>131951</v>
      </c>
      <c r="AT1312" s="54">
        <v>36656</v>
      </c>
      <c r="AU1312" s="54">
        <v>73352</v>
      </c>
      <c r="AV1312" s="25">
        <f t="shared" si="80"/>
        <v>482343</v>
      </c>
      <c r="AW1312" s="165">
        <v>1227077</v>
      </c>
      <c r="AX1312" s="98">
        <f t="shared" si="81"/>
        <v>6260941</v>
      </c>
      <c r="AY1312" s="73"/>
      <c r="AZ1312" s="20">
        <v>419331</v>
      </c>
      <c r="BA1312" s="20">
        <v>177087</v>
      </c>
      <c r="BB1312" s="19">
        <v>596418</v>
      </c>
      <c r="BC1312" s="19">
        <f t="shared" si="82"/>
        <v>6857359</v>
      </c>
      <c r="BE1312" s="20">
        <v>69423</v>
      </c>
      <c r="BF1312" s="21">
        <f t="shared" si="83"/>
        <v>6787936</v>
      </c>
      <c r="BH1312" s="73"/>
      <c r="BI1312" s="73"/>
      <c r="BJ1312" s="73"/>
      <c r="BK1312" s="73"/>
      <c r="BL1312" s="73"/>
      <c r="BM1312" s="73"/>
      <c r="BN1312" s="73"/>
    </row>
    <row r="1313" spans="1:66" ht="22.5" customHeight="1" x14ac:dyDescent="0.2">
      <c r="A1313" s="125" t="s">
        <v>3134</v>
      </c>
      <c r="B1313" s="126" t="s">
        <v>3108</v>
      </c>
      <c r="C1313" s="136" t="s">
        <v>1388</v>
      </c>
      <c r="D1313" s="129">
        <v>6</v>
      </c>
      <c r="E1313" s="130" t="s">
        <v>3561</v>
      </c>
      <c r="F1313" s="19">
        <v>298701</v>
      </c>
      <c r="G1313" s="20">
        <v>198357</v>
      </c>
      <c r="H1313" s="20">
        <v>191520</v>
      </c>
      <c r="I1313" s="20">
        <v>0</v>
      </c>
      <c r="J1313" s="20">
        <v>0</v>
      </c>
      <c r="K1313" s="20">
        <v>0</v>
      </c>
      <c r="L1313" s="20">
        <v>0</v>
      </c>
      <c r="M1313" s="20">
        <v>3525</v>
      </c>
      <c r="N1313" s="20">
        <v>5748</v>
      </c>
      <c r="O1313" s="20">
        <v>6031</v>
      </c>
      <c r="P1313" s="20">
        <v>46808</v>
      </c>
      <c r="Q1313" s="20">
        <v>30436</v>
      </c>
      <c r="R1313" s="20">
        <v>31590</v>
      </c>
      <c r="S1313" s="20">
        <v>69654</v>
      </c>
      <c r="T1313" s="21">
        <v>104157</v>
      </c>
      <c r="U1313" s="54">
        <v>43470</v>
      </c>
      <c r="V1313" s="20">
        <v>11130</v>
      </c>
      <c r="W1313" s="20">
        <v>10148</v>
      </c>
      <c r="X1313" s="20">
        <v>0</v>
      </c>
      <c r="Y1313" s="21">
        <v>0</v>
      </c>
      <c r="Z1313" s="20">
        <v>144897</v>
      </c>
      <c r="AA1313" s="21">
        <v>23595</v>
      </c>
      <c r="AB1313" s="32">
        <v>0</v>
      </c>
      <c r="AC1313" s="20">
        <v>525275</v>
      </c>
      <c r="AD1313" s="20">
        <v>415675</v>
      </c>
      <c r="AE1313" s="20">
        <v>450140</v>
      </c>
      <c r="AF1313" s="20">
        <v>209300</v>
      </c>
      <c r="AG1313" s="20">
        <v>71204</v>
      </c>
      <c r="AH1313" s="20">
        <v>181996</v>
      </c>
      <c r="AI1313" s="21">
        <v>54165</v>
      </c>
      <c r="AJ1313" s="25">
        <v>31817</v>
      </c>
      <c r="AK1313" s="25">
        <v>52647</v>
      </c>
      <c r="AL1313" s="25">
        <v>13900</v>
      </c>
      <c r="AM1313" s="22">
        <v>20695</v>
      </c>
      <c r="AN1313" s="20">
        <v>345136</v>
      </c>
      <c r="AO1313" s="20">
        <v>40949</v>
      </c>
      <c r="AP1313" s="54">
        <v>3632666</v>
      </c>
      <c r="AQ1313" s="25">
        <v>72902</v>
      </c>
      <c r="AR1313" s="25">
        <v>130356</v>
      </c>
      <c r="AS1313" s="54">
        <v>132036</v>
      </c>
      <c r="AT1313" s="54">
        <v>60950</v>
      </c>
      <c r="AU1313" s="54">
        <v>55258</v>
      </c>
      <c r="AV1313" s="25">
        <f t="shared" si="80"/>
        <v>451502</v>
      </c>
      <c r="AW1313" s="165">
        <v>555842</v>
      </c>
      <c r="AX1313" s="98">
        <f t="shared" si="81"/>
        <v>4640010</v>
      </c>
      <c r="AY1313" s="73"/>
      <c r="AZ1313" s="20">
        <v>388444</v>
      </c>
      <c r="BA1313" s="20">
        <v>198657</v>
      </c>
      <c r="BB1313" s="19">
        <v>587101</v>
      </c>
      <c r="BC1313" s="19">
        <f t="shared" si="82"/>
        <v>5227111</v>
      </c>
      <c r="BE1313" s="20">
        <v>56225</v>
      </c>
      <c r="BF1313" s="21">
        <f t="shared" si="83"/>
        <v>5170886</v>
      </c>
      <c r="BH1313" s="73"/>
      <c r="BI1313" s="73"/>
      <c r="BJ1313" s="73"/>
      <c r="BK1313" s="73"/>
      <c r="BL1313" s="73"/>
      <c r="BM1313" s="73"/>
      <c r="BN1313" s="73"/>
    </row>
    <row r="1314" spans="1:66" ht="22.5" customHeight="1" x14ac:dyDescent="0.2">
      <c r="A1314" s="125" t="s">
        <v>3135</v>
      </c>
      <c r="B1314" s="126" t="s">
        <v>3136</v>
      </c>
      <c r="C1314" s="136" t="s">
        <v>1389</v>
      </c>
      <c r="D1314" s="129">
        <v>2</v>
      </c>
      <c r="E1314" s="130" t="s">
        <v>3561</v>
      </c>
      <c r="F1314" s="19">
        <v>13159669</v>
      </c>
      <c r="G1314" s="20">
        <v>3736191</v>
      </c>
      <c r="H1314" s="20">
        <v>6022810</v>
      </c>
      <c r="I1314" s="20">
        <v>10640</v>
      </c>
      <c r="J1314" s="20">
        <v>260431</v>
      </c>
      <c r="K1314" s="20">
        <v>2200</v>
      </c>
      <c r="L1314" s="20">
        <v>8602</v>
      </c>
      <c r="M1314" s="20">
        <v>1403786</v>
      </c>
      <c r="N1314" s="20">
        <v>855263</v>
      </c>
      <c r="O1314" s="20">
        <v>309431</v>
      </c>
      <c r="P1314" s="20">
        <v>9675048</v>
      </c>
      <c r="Q1314" s="20">
        <v>1716694</v>
      </c>
      <c r="R1314" s="20">
        <v>2884185</v>
      </c>
      <c r="S1314" s="20">
        <v>2452178</v>
      </c>
      <c r="T1314" s="21">
        <v>1641630</v>
      </c>
      <c r="U1314" s="54">
        <v>1242654</v>
      </c>
      <c r="V1314" s="20">
        <v>1174215</v>
      </c>
      <c r="W1314" s="20">
        <v>649472</v>
      </c>
      <c r="X1314" s="20">
        <v>3877716</v>
      </c>
      <c r="Y1314" s="21">
        <v>594245</v>
      </c>
      <c r="Z1314" s="20">
        <v>50961201</v>
      </c>
      <c r="AA1314" s="21">
        <v>366080</v>
      </c>
      <c r="AB1314" s="32">
        <v>12061999</v>
      </c>
      <c r="AC1314" s="20">
        <v>38582638</v>
      </c>
      <c r="AD1314" s="20">
        <v>18938748</v>
      </c>
      <c r="AE1314" s="20">
        <v>20728576</v>
      </c>
      <c r="AF1314" s="20">
        <v>12285427</v>
      </c>
      <c r="AG1314" s="20">
        <v>9361150</v>
      </c>
      <c r="AH1314" s="20">
        <v>445713</v>
      </c>
      <c r="AI1314" s="21">
        <v>501615</v>
      </c>
      <c r="AJ1314" s="25">
        <v>1886865</v>
      </c>
      <c r="AK1314" s="25">
        <v>1428330</v>
      </c>
      <c r="AL1314" s="25">
        <v>361889</v>
      </c>
      <c r="AM1314" s="22">
        <v>779942</v>
      </c>
      <c r="AN1314" s="20">
        <v>13737227</v>
      </c>
      <c r="AO1314" s="20">
        <v>912793</v>
      </c>
      <c r="AP1314" s="54">
        <v>235017253</v>
      </c>
      <c r="AQ1314" s="25">
        <v>1613128</v>
      </c>
      <c r="AR1314" s="25">
        <v>1449311</v>
      </c>
      <c r="AS1314" s="54">
        <v>557269</v>
      </c>
      <c r="AT1314" s="54">
        <v>398794</v>
      </c>
      <c r="AU1314" s="54">
        <v>1132551</v>
      </c>
      <c r="AV1314" s="25">
        <f t="shared" si="80"/>
        <v>5151053</v>
      </c>
      <c r="AW1314" s="165">
        <v>35373021</v>
      </c>
      <c r="AX1314" s="98">
        <f t="shared" si="81"/>
        <v>275541327</v>
      </c>
      <c r="AY1314" s="73"/>
      <c r="AZ1314" s="20">
        <v>13942202</v>
      </c>
      <c r="BA1314" s="20">
        <v>682404</v>
      </c>
      <c r="BB1314" s="19">
        <v>14624606</v>
      </c>
      <c r="BC1314" s="19">
        <f t="shared" si="82"/>
        <v>290165933</v>
      </c>
      <c r="BE1314" s="20">
        <v>22523224</v>
      </c>
      <c r="BF1314" s="21">
        <f t="shared" si="83"/>
        <v>267642709</v>
      </c>
      <c r="BH1314" s="73"/>
      <c r="BI1314" s="73"/>
      <c r="BJ1314" s="73"/>
      <c r="BK1314" s="73"/>
      <c r="BL1314" s="73"/>
      <c r="BM1314" s="73"/>
      <c r="BN1314" s="73"/>
    </row>
    <row r="1315" spans="1:66" ht="22.5" customHeight="1" x14ac:dyDescent="0.2">
      <c r="A1315" s="125" t="s">
        <v>3137</v>
      </c>
      <c r="B1315" s="126" t="s">
        <v>3136</v>
      </c>
      <c r="C1315" s="136" t="s">
        <v>1390</v>
      </c>
      <c r="D1315" s="129">
        <v>3</v>
      </c>
      <c r="E1315" s="130" t="s">
        <v>3561</v>
      </c>
      <c r="F1315" s="19">
        <v>2662768</v>
      </c>
      <c r="G1315" s="20">
        <v>439422</v>
      </c>
      <c r="H1315" s="20">
        <v>695210</v>
      </c>
      <c r="I1315" s="20">
        <v>196868</v>
      </c>
      <c r="J1315" s="20">
        <v>325307</v>
      </c>
      <c r="K1315" s="20">
        <v>21560</v>
      </c>
      <c r="L1315" s="20">
        <v>87117</v>
      </c>
      <c r="M1315" s="20">
        <v>213994</v>
      </c>
      <c r="N1315" s="20">
        <v>134153</v>
      </c>
      <c r="O1315" s="20">
        <v>77108</v>
      </c>
      <c r="P1315" s="20">
        <v>1146045</v>
      </c>
      <c r="Q1315" s="20">
        <v>397120</v>
      </c>
      <c r="R1315" s="20">
        <v>484425</v>
      </c>
      <c r="S1315" s="20">
        <v>459002</v>
      </c>
      <c r="T1315" s="21">
        <v>415586</v>
      </c>
      <c r="U1315" s="54">
        <v>206010</v>
      </c>
      <c r="V1315" s="20">
        <v>248199</v>
      </c>
      <c r="W1315" s="20">
        <v>262833</v>
      </c>
      <c r="X1315" s="20">
        <v>294525</v>
      </c>
      <c r="Y1315" s="21">
        <v>34973</v>
      </c>
      <c r="Z1315" s="20">
        <v>1219983</v>
      </c>
      <c r="AA1315" s="21">
        <v>0</v>
      </c>
      <c r="AB1315" s="32">
        <v>1950839</v>
      </c>
      <c r="AC1315" s="20">
        <v>5540000</v>
      </c>
      <c r="AD1315" s="20">
        <v>2988741</v>
      </c>
      <c r="AE1315" s="20">
        <v>4914409</v>
      </c>
      <c r="AF1315" s="20">
        <v>3372950</v>
      </c>
      <c r="AG1315" s="20">
        <v>1147271</v>
      </c>
      <c r="AH1315" s="20">
        <v>238468</v>
      </c>
      <c r="AI1315" s="21">
        <v>100794</v>
      </c>
      <c r="AJ1315" s="25">
        <v>296942</v>
      </c>
      <c r="AK1315" s="25">
        <v>283101</v>
      </c>
      <c r="AL1315" s="25">
        <v>127052</v>
      </c>
      <c r="AM1315" s="22">
        <v>159335</v>
      </c>
      <c r="AN1315" s="20">
        <v>3749583</v>
      </c>
      <c r="AO1315" s="20">
        <v>147262</v>
      </c>
      <c r="AP1315" s="54">
        <v>35038955</v>
      </c>
      <c r="AQ1315" s="25">
        <v>617841</v>
      </c>
      <c r="AR1315" s="25">
        <v>553775</v>
      </c>
      <c r="AS1315" s="54">
        <v>396694</v>
      </c>
      <c r="AT1315" s="54">
        <v>152815</v>
      </c>
      <c r="AU1315" s="54">
        <v>363089</v>
      </c>
      <c r="AV1315" s="25">
        <f t="shared" si="80"/>
        <v>2084214</v>
      </c>
      <c r="AW1315" s="165">
        <v>7627111</v>
      </c>
      <c r="AX1315" s="98">
        <f t="shared" si="81"/>
        <v>44750280</v>
      </c>
      <c r="AY1315" s="73"/>
      <c r="AZ1315" s="20">
        <v>3228533</v>
      </c>
      <c r="BA1315" s="20">
        <v>301798</v>
      </c>
      <c r="BB1315" s="19">
        <v>3530331</v>
      </c>
      <c r="BC1315" s="19">
        <f t="shared" si="82"/>
        <v>48280611</v>
      </c>
      <c r="BE1315" s="20">
        <v>1966408</v>
      </c>
      <c r="BF1315" s="21">
        <f t="shared" si="83"/>
        <v>46314203</v>
      </c>
      <c r="BH1315" s="73"/>
      <c r="BI1315" s="73"/>
      <c r="BJ1315" s="73"/>
      <c r="BK1315" s="73"/>
      <c r="BL1315" s="73"/>
      <c r="BM1315" s="73"/>
      <c r="BN1315" s="73"/>
    </row>
    <row r="1316" spans="1:66" ht="22.5" customHeight="1" x14ac:dyDescent="0.2">
      <c r="A1316" s="125" t="s">
        <v>3138</v>
      </c>
      <c r="B1316" s="126" t="s">
        <v>3136</v>
      </c>
      <c r="C1316" s="136" t="s">
        <v>1391</v>
      </c>
      <c r="D1316" s="129">
        <v>5</v>
      </c>
      <c r="E1316" s="130" t="s">
        <v>3561</v>
      </c>
      <c r="F1316" s="19">
        <v>391805</v>
      </c>
      <c r="G1316" s="20">
        <v>84704</v>
      </c>
      <c r="H1316" s="20">
        <v>77520</v>
      </c>
      <c r="I1316" s="20">
        <v>0</v>
      </c>
      <c r="J1316" s="20">
        <v>42266</v>
      </c>
      <c r="K1316" s="20">
        <v>4030</v>
      </c>
      <c r="L1316" s="20">
        <v>5971</v>
      </c>
      <c r="M1316" s="20">
        <v>23225</v>
      </c>
      <c r="N1316" s="20">
        <v>12668</v>
      </c>
      <c r="O1316" s="20">
        <v>18500</v>
      </c>
      <c r="P1316" s="20">
        <v>153244</v>
      </c>
      <c r="Q1316" s="20">
        <v>44004</v>
      </c>
      <c r="R1316" s="20">
        <v>36405</v>
      </c>
      <c r="S1316" s="20">
        <v>70547</v>
      </c>
      <c r="T1316" s="21">
        <v>104157</v>
      </c>
      <c r="U1316" s="54">
        <v>19992</v>
      </c>
      <c r="V1316" s="20">
        <v>33390</v>
      </c>
      <c r="W1316" s="20">
        <v>40592</v>
      </c>
      <c r="X1316" s="20">
        <v>0</v>
      </c>
      <c r="Y1316" s="21">
        <v>0</v>
      </c>
      <c r="Z1316" s="20">
        <v>237489</v>
      </c>
      <c r="AA1316" s="21">
        <v>28600</v>
      </c>
      <c r="AB1316" s="32">
        <v>179796</v>
      </c>
      <c r="AC1316" s="20">
        <v>806181</v>
      </c>
      <c r="AD1316" s="20">
        <v>311833</v>
      </c>
      <c r="AE1316" s="20">
        <v>823361</v>
      </c>
      <c r="AF1316" s="20">
        <v>455952</v>
      </c>
      <c r="AG1316" s="20">
        <v>158025</v>
      </c>
      <c r="AH1316" s="20">
        <v>90229</v>
      </c>
      <c r="AI1316" s="21">
        <v>38151</v>
      </c>
      <c r="AJ1316" s="25">
        <v>51436</v>
      </c>
      <c r="AK1316" s="25">
        <v>70662</v>
      </c>
      <c r="AL1316" s="25">
        <v>22091</v>
      </c>
      <c r="AM1316" s="22">
        <v>37167</v>
      </c>
      <c r="AN1316" s="20">
        <v>229614</v>
      </c>
      <c r="AO1316" s="20">
        <v>38858</v>
      </c>
      <c r="AP1316" s="54">
        <v>4742465</v>
      </c>
      <c r="AQ1316" s="25">
        <v>85954</v>
      </c>
      <c r="AR1316" s="25">
        <v>155241</v>
      </c>
      <c r="AS1316" s="54">
        <v>121411</v>
      </c>
      <c r="AT1316" s="54">
        <v>47666</v>
      </c>
      <c r="AU1316" s="54">
        <v>73159</v>
      </c>
      <c r="AV1316" s="25">
        <f t="shared" si="80"/>
        <v>483431</v>
      </c>
      <c r="AW1316" s="165">
        <v>662074</v>
      </c>
      <c r="AX1316" s="98">
        <f t="shared" si="81"/>
        <v>5887970</v>
      </c>
      <c r="AY1316" s="73"/>
      <c r="AZ1316" s="20">
        <v>588596</v>
      </c>
      <c r="BA1316" s="20">
        <v>83936</v>
      </c>
      <c r="BB1316" s="19">
        <v>672532</v>
      </c>
      <c r="BC1316" s="19">
        <f t="shared" si="82"/>
        <v>6560502</v>
      </c>
      <c r="BE1316" s="20">
        <v>114555</v>
      </c>
      <c r="BF1316" s="21">
        <f t="shared" si="83"/>
        <v>6445947</v>
      </c>
      <c r="BH1316" s="73"/>
      <c r="BI1316" s="73"/>
      <c r="BJ1316" s="73"/>
      <c r="BK1316" s="73"/>
      <c r="BL1316" s="73"/>
      <c r="BM1316" s="73"/>
      <c r="BN1316" s="73"/>
    </row>
    <row r="1317" spans="1:66" ht="22.5" customHeight="1" x14ac:dyDescent="0.2">
      <c r="A1317" s="125" t="s">
        <v>3139</v>
      </c>
      <c r="B1317" s="126" t="s">
        <v>3136</v>
      </c>
      <c r="C1317" s="136" t="s">
        <v>1392</v>
      </c>
      <c r="D1317" s="129">
        <v>5</v>
      </c>
      <c r="E1317" s="130" t="s">
        <v>3561</v>
      </c>
      <c r="F1317" s="19">
        <v>1270739</v>
      </c>
      <c r="G1317" s="20">
        <v>467015</v>
      </c>
      <c r="H1317" s="20">
        <v>477660</v>
      </c>
      <c r="I1317" s="20">
        <v>2016</v>
      </c>
      <c r="J1317" s="20">
        <v>62228</v>
      </c>
      <c r="K1317" s="20">
        <v>10450</v>
      </c>
      <c r="L1317" s="20">
        <v>10728</v>
      </c>
      <c r="M1317" s="20">
        <v>65820</v>
      </c>
      <c r="N1317" s="20">
        <v>48779</v>
      </c>
      <c r="O1317" s="20">
        <v>15096</v>
      </c>
      <c r="P1317" s="20">
        <v>276202</v>
      </c>
      <c r="Q1317" s="20">
        <v>198485</v>
      </c>
      <c r="R1317" s="20">
        <v>345060</v>
      </c>
      <c r="S1317" s="20">
        <v>193781</v>
      </c>
      <c r="T1317" s="21">
        <v>231460</v>
      </c>
      <c r="U1317" s="54">
        <v>91434</v>
      </c>
      <c r="V1317" s="20">
        <v>131334</v>
      </c>
      <c r="W1317" s="20">
        <v>101480</v>
      </c>
      <c r="X1317" s="20">
        <v>0</v>
      </c>
      <c r="Y1317" s="21">
        <v>0</v>
      </c>
      <c r="Z1317" s="20">
        <v>643648</v>
      </c>
      <c r="AA1317" s="21">
        <v>82940</v>
      </c>
      <c r="AB1317" s="32">
        <v>588867</v>
      </c>
      <c r="AC1317" s="20">
        <v>2749724</v>
      </c>
      <c r="AD1317" s="20">
        <v>1089100</v>
      </c>
      <c r="AE1317" s="20">
        <v>2430506</v>
      </c>
      <c r="AF1317" s="20">
        <v>1387257</v>
      </c>
      <c r="AG1317" s="20">
        <v>536066</v>
      </c>
      <c r="AH1317" s="20">
        <v>310868</v>
      </c>
      <c r="AI1317" s="21">
        <v>109272</v>
      </c>
      <c r="AJ1317" s="25">
        <v>127409</v>
      </c>
      <c r="AK1317" s="25">
        <v>194511</v>
      </c>
      <c r="AL1317" s="25">
        <v>60582</v>
      </c>
      <c r="AM1317" s="22">
        <v>89652</v>
      </c>
      <c r="AN1317" s="20">
        <v>1355020</v>
      </c>
      <c r="AO1317" s="20">
        <v>81078</v>
      </c>
      <c r="AP1317" s="54">
        <v>15836267</v>
      </c>
      <c r="AQ1317" s="25">
        <v>291479</v>
      </c>
      <c r="AR1317" s="25">
        <v>302097</v>
      </c>
      <c r="AS1317" s="54">
        <v>264219</v>
      </c>
      <c r="AT1317" s="54">
        <v>90243</v>
      </c>
      <c r="AU1317" s="54">
        <v>179172</v>
      </c>
      <c r="AV1317" s="25">
        <f t="shared" si="80"/>
        <v>1127210</v>
      </c>
      <c r="AW1317" s="165">
        <v>5029357</v>
      </c>
      <c r="AX1317" s="98">
        <f t="shared" si="81"/>
        <v>21992834</v>
      </c>
      <c r="AY1317" s="73"/>
      <c r="AZ1317" s="20">
        <v>1627196</v>
      </c>
      <c r="BA1317" s="20">
        <v>362772</v>
      </c>
      <c r="BB1317" s="19">
        <v>1989968</v>
      </c>
      <c r="BC1317" s="19">
        <f t="shared" si="82"/>
        <v>23982802</v>
      </c>
      <c r="BE1317" s="20">
        <v>472504</v>
      </c>
      <c r="BF1317" s="21">
        <f t="shared" si="83"/>
        <v>23510298</v>
      </c>
      <c r="BH1317" s="73"/>
      <c r="BI1317" s="73"/>
      <c r="BJ1317" s="73"/>
      <c r="BK1317" s="73"/>
      <c r="BL1317" s="73"/>
      <c r="BM1317" s="73"/>
      <c r="BN1317" s="73"/>
    </row>
    <row r="1318" spans="1:66" ht="22.5" customHeight="1" x14ac:dyDescent="0.2">
      <c r="A1318" s="125" t="s">
        <v>3140</v>
      </c>
      <c r="B1318" s="126" t="s">
        <v>3136</v>
      </c>
      <c r="C1318" s="136" t="s">
        <v>1393</v>
      </c>
      <c r="D1318" s="129">
        <v>5</v>
      </c>
      <c r="E1318" s="130" t="s">
        <v>3561</v>
      </c>
      <c r="F1318" s="19">
        <v>1761881</v>
      </c>
      <c r="G1318" s="20">
        <v>406553</v>
      </c>
      <c r="H1318" s="20">
        <v>510340</v>
      </c>
      <c r="I1318" s="20">
        <v>7308</v>
      </c>
      <c r="J1318" s="20">
        <v>188774</v>
      </c>
      <c r="K1318" s="20">
        <v>15770</v>
      </c>
      <c r="L1318" s="20">
        <v>38986</v>
      </c>
      <c r="M1318" s="20">
        <v>121011</v>
      </c>
      <c r="N1318" s="20">
        <v>73482</v>
      </c>
      <c r="O1318" s="20">
        <v>19203</v>
      </c>
      <c r="P1318" s="20">
        <v>284981</v>
      </c>
      <c r="Q1318" s="20">
        <v>226811</v>
      </c>
      <c r="R1318" s="20">
        <v>329940</v>
      </c>
      <c r="S1318" s="20">
        <v>275044</v>
      </c>
      <c r="T1318" s="21">
        <v>277752</v>
      </c>
      <c r="U1318" s="54">
        <v>125328</v>
      </c>
      <c r="V1318" s="20">
        <v>168063</v>
      </c>
      <c r="W1318" s="20">
        <v>162368</v>
      </c>
      <c r="X1318" s="20">
        <v>12566</v>
      </c>
      <c r="Y1318" s="21">
        <v>5829</v>
      </c>
      <c r="Z1318" s="20">
        <v>1371586</v>
      </c>
      <c r="AA1318" s="21">
        <v>68640</v>
      </c>
      <c r="AB1318" s="32">
        <v>888763</v>
      </c>
      <c r="AC1318" s="20">
        <v>3815093</v>
      </c>
      <c r="AD1318" s="20">
        <v>2242179</v>
      </c>
      <c r="AE1318" s="20">
        <v>3651238</v>
      </c>
      <c r="AF1318" s="20">
        <v>2091873</v>
      </c>
      <c r="AG1318" s="20">
        <v>658473</v>
      </c>
      <c r="AH1318" s="20">
        <v>345620</v>
      </c>
      <c r="AI1318" s="21">
        <v>77715</v>
      </c>
      <c r="AJ1318" s="25">
        <v>170882</v>
      </c>
      <c r="AK1318" s="25">
        <v>209583</v>
      </c>
      <c r="AL1318" s="25">
        <v>83032</v>
      </c>
      <c r="AM1318" s="22">
        <v>105555</v>
      </c>
      <c r="AN1318" s="20">
        <v>1945938</v>
      </c>
      <c r="AO1318" s="20">
        <v>108681</v>
      </c>
      <c r="AP1318" s="54">
        <v>22846841</v>
      </c>
      <c r="AQ1318" s="25">
        <v>351771</v>
      </c>
      <c r="AR1318" s="25">
        <v>417435</v>
      </c>
      <c r="AS1318" s="54">
        <v>325354</v>
      </c>
      <c r="AT1318" s="54">
        <v>126107</v>
      </c>
      <c r="AU1318" s="54">
        <v>237758</v>
      </c>
      <c r="AV1318" s="25">
        <f t="shared" si="80"/>
        <v>1458425</v>
      </c>
      <c r="AW1318" s="165">
        <v>5218317</v>
      </c>
      <c r="AX1318" s="98">
        <f t="shared" si="81"/>
        <v>29523583</v>
      </c>
      <c r="AY1318" s="73"/>
      <c r="AZ1318" s="20">
        <v>2166161</v>
      </c>
      <c r="BA1318" s="20">
        <v>250062</v>
      </c>
      <c r="BB1318" s="19">
        <v>2416223</v>
      </c>
      <c r="BC1318" s="19">
        <f t="shared" si="82"/>
        <v>31939806</v>
      </c>
      <c r="BE1318" s="20">
        <v>639202</v>
      </c>
      <c r="BF1318" s="21">
        <f t="shared" si="83"/>
        <v>31300604</v>
      </c>
      <c r="BH1318" s="73"/>
      <c r="BI1318" s="73"/>
      <c r="BJ1318" s="73"/>
      <c r="BK1318" s="73"/>
      <c r="BL1318" s="73"/>
      <c r="BM1318" s="73"/>
      <c r="BN1318" s="73"/>
    </row>
    <row r="1319" spans="1:66" ht="22.5" customHeight="1" x14ac:dyDescent="0.2">
      <c r="A1319" s="125" t="s">
        <v>3141</v>
      </c>
      <c r="B1319" s="126" t="s">
        <v>3136</v>
      </c>
      <c r="C1319" s="136" t="s">
        <v>1394</v>
      </c>
      <c r="D1319" s="129">
        <v>3</v>
      </c>
      <c r="E1319" s="130" t="s">
        <v>3561</v>
      </c>
      <c r="F1319" s="19">
        <v>5088670</v>
      </c>
      <c r="G1319" s="20">
        <v>1261368</v>
      </c>
      <c r="H1319" s="20">
        <v>1703540</v>
      </c>
      <c r="I1319" s="20">
        <v>10276</v>
      </c>
      <c r="J1319" s="20">
        <v>170516</v>
      </c>
      <c r="K1319" s="20">
        <v>15910</v>
      </c>
      <c r="L1319" s="20">
        <v>44407</v>
      </c>
      <c r="M1319" s="20">
        <v>477274</v>
      </c>
      <c r="N1319" s="20">
        <v>278660</v>
      </c>
      <c r="O1319" s="20">
        <v>115366</v>
      </c>
      <c r="P1319" s="20">
        <v>1476318</v>
      </c>
      <c r="Q1319" s="20">
        <v>637992</v>
      </c>
      <c r="R1319" s="20">
        <v>1141380</v>
      </c>
      <c r="S1319" s="20">
        <v>1033201</v>
      </c>
      <c r="T1319" s="21">
        <v>889038</v>
      </c>
      <c r="U1319" s="54">
        <v>481950</v>
      </c>
      <c r="V1319" s="20">
        <v>484155</v>
      </c>
      <c r="W1319" s="20">
        <v>355281</v>
      </c>
      <c r="X1319" s="20">
        <v>307615</v>
      </c>
      <c r="Y1319" s="21">
        <v>46480</v>
      </c>
      <c r="Z1319" s="20">
        <v>2968794</v>
      </c>
      <c r="AA1319" s="21">
        <v>314600</v>
      </c>
      <c r="AB1319" s="32">
        <v>3336530</v>
      </c>
      <c r="AC1319" s="20">
        <v>14427573</v>
      </c>
      <c r="AD1319" s="20">
        <v>5956159</v>
      </c>
      <c r="AE1319" s="20">
        <v>8819370</v>
      </c>
      <c r="AF1319" s="20">
        <v>5485270</v>
      </c>
      <c r="AG1319" s="20">
        <v>2755819</v>
      </c>
      <c r="AH1319" s="20">
        <v>515669</v>
      </c>
      <c r="AI1319" s="21">
        <v>139887</v>
      </c>
      <c r="AJ1319" s="25">
        <v>597366</v>
      </c>
      <c r="AK1319" s="25">
        <v>504765</v>
      </c>
      <c r="AL1319" s="25">
        <v>177707</v>
      </c>
      <c r="AM1319" s="22">
        <v>293062</v>
      </c>
      <c r="AN1319" s="20">
        <v>4182525</v>
      </c>
      <c r="AO1319" s="20">
        <v>446593</v>
      </c>
      <c r="AP1319" s="54">
        <v>66941086</v>
      </c>
      <c r="AQ1319" s="25">
        <v>727679</v>
      </c>
      <c r="AR1319" s="25">
        <v>738133</v>
      </c>
      <c r="AS1319" s="54">
        <v>424240</v>
      </c>
      <c r="AT1319" s="54">
        <v>253972</v>
      </c>
      <c r="AU1319" s="54">
        <v>586580</v>
      </c>
      <c r="AV1319" s="25">
        <f t="shared" si="80"/>
        <v>2730604</v>
      </c>
      <c r="AW1319" s="165">
        <v>13159571</v>
      </c>
      <c r="AX1319" s="98">
        <f t="shared" si="81"/>
        <v>82831261</v>
      </c>
      <c r="AY1319" s="73"/>
      <c r="AZ1319" s="20">
        <v>6061737</v>
      </c>
      <c r="BA1319" s="20">
        <v>479879</v>
      </c>
      <c r="BB1319" s="19">
        <v>6541616</v>
      </c>
      <c r="BC1319" s="19">
        <f t="shared" si="82"/>
        <v>89372877</v>
      </c>
      <c r="BE1319" s="20">
        <v>4324904</v>
      </c>
      <c r="BF1319" s="21">
        <f t="shared" si="83"/>
        <v>85047973</v>
      </c>
      <c r="BH1319" s="73"/>
      <c r="BI1319" s="73"/>
      <c r="BJ1319" s="73"/>
      <c r="BK1319" s="73"/>
      <c r="BL1319" s="73"/>
      <c r="BM1319" s="73"/>
      <c r="BN1319" s="73"/>
    </row>
    <row r="1320" spans="1:66" ht="22.5" customHeight="1" x14ac:dyDescent="0.2">
      <c r="A1320" s="125" t="s">
        <v>3142</v>
      </c>
      <c r="B1320" s="126" t="s">
        <v>3136</v>
      </c>
      <c r="C1320" s="136" t="s">
        <v>735</v>
      </c>
      <c r="D1320" s="129">
        <v>5</v>
      </c>
      <c r="E1320" s="130" t="s">
        <v>3561</v>
      </c>
      <c r="F1320" s="19">
        <v>589789</v>
      </c>
      <c r="G1320" s="20">
        <v>157145</v>
      </c>
      <c r="H1320" s="20">
        <v>135660</v>
      </c>
      <c r="I1320" s="20">
        <v>0</v>
      </c>
      <c r="J1320" s="20">
        <v>0</v>
      </c>
      <c r="K1320" s="20">
        <v>0</v>
      </c>
      <c r="L1320" s="20">
        <v>0</v>
      </c>
      <c r="M1320" s="20">
        <v>31879</v>
      </c>
      <c r="N1320" s="20">
        <v>20141</v>
      </c>
      <c r="O1320" s="20">
        <v>12321</v>
      </c>
      <c r="P1320" s="20">
        <v>190344</v>
      </c>
      <c r="Q1320" s="20">
        <v>68644</v>
      </c>
      <c r="R1320" s="20">
        <v>105885</v>
      </c>
      <c r="S1320" s="20">
        <v>84835</v>
      </c>
      <c r="T1320" s="21">
        <v>92584</v>
      </c>
      <c r="U1320" s="54">
        <v>34524</v>
      </c>
      <c r="V1320" s="20">
        <v>38955</v>
      </c>
      <c r="W1320" s="20">
        <v>40592</v>
      </c>
      <c r="X1320" s="20">
        <v>0</v>
      </c>
      <c r="Y1320" s="21">
        <v>0</v>
      </c>
      <c r="Z1320" s="20">
        <v>293929</v>
      </c>
      <c r="AA1320" s="21">
        <v>0</v>
      </c>
      <c r="AB1320" s="32">
        <v>234143</v>
      </c>
      <c r="AC1320" s="20">
        <v>1158830</v>
      </c>
      <c r="AD1320" s="20">
        <v>1041376</v>
      </c>
      <c r="AE1320" s="20">
        <v>1210751</v>
      </c>
      <c r="AF1320" s="20">
        <v>638768</v>
      </c>
      <c r="AG1320" s="20">
        <v>223621</v>
      </c>
      <c r="AH1320" s="20">
        <v>133759</v>
      </c>
      <c r="AI1320" s="21">
        <v>81012</v>
      </c>
      <c r="AJ1320" s="25">
        <v>65983</v>
      </c>
      <c r="AK1320" s="25">
        <v>89445</v>
      </c>
      <c r="AL1320" s="25">
        <v>30816</v>
      </c>
      <c r="AM1320" s="22">
        <v>47822</v>
      </c>
      <c r="AN1320" s="20">
        <v>550628</v>
      </c>
      <c r="AO1320" s="20">
        <v>31304</v>
      </c>
      <c r="AP1320" s="54">
        <v>7435485</v>
      </c>
      <c r="AQ1320" s="25">
        <v>137470</v>
      </c>
      <c r="AR1320" s="25">
        <v>204075</v>
      </c>
      <c r="AS1320" s="54">
        <v>127984</v>
      </c>
      <c r="AT1320" s="54">
        <v>68712</v>
      </c>
      <c r="AU1320" s="54">
        <v>114478</v>
      </c>
      <c r="AV1320" s="25">
        <f t="shared" si="80"/>
        <v>652719</v>
      </c>
      <c r="AW1320" s="165">
        <v>1728818</v>
      </c>
      <c r="AX1320" s="98">
        <f t="shared" si="81"/>
        <v>9817022</v>
      </c>
      <c r="AY1320" s="73"/>
      <c r="AZ1320" s="20">
        <v>821121</v>
      </c>
      <c r="BA1320" s="20">
        <v>135849</v>
      </c>
      <c r="BB1320" s="19">
        <v>956970</v>
      </c>
      <c r="BC1320" s="19">
        <f t="shared" si="82"/>
        <v>10773992</v>
      </c>
      <c r="BE1320" s="20">
        <v>177024</v>
      </c>
      <c r="BF1320" s="21">
        <f t="shared" si="83"/>
        <v>10596968</v>
      </c>
      <c r="BH1320" s="73"/>
      <c r="BI1320" s="73"/>
      <c r="BJ1320" s="73"/>
      <c r="BK1320" s="73"/>
      <c r="BL1320" s="73"/>
      <c r="BM1320" s="73"/>
      <c r="BN1320" s="73"/>
    </row>
    <row r="1321" spans="1:66" ht="22.5" customHeight="1" x14ac:dyDescent="0.2">
      <c r="A1321" s="125" t="s">
        <v>3143</v>
      </c>
      <c r="B1321" s="126" t="s">
        <v>3136</v>
      </c>
      <c r="C1321" s="136" t="s">
        <v>1395</v>
      </c>
      <c r="D1321" s="129">
        <v>5</v>
      </c>
      <c r="E1321" s="130" t="s">
        <v>3561</v>
      </c>
      <c r="F1321" s="19">
        <v>947106</v>
      </c>
      <c r="G1321" s="20">
        <v>848114</v>
      </c>
      <c r="H1321" s="20">
        <v>566200</v>
      </c>
      <c r="I1321" s="20">
        <v>0</v>
      </c>
      <c r="J1321" s="20">
        <v>0</v>
      </c>
      <c r="K1321" s="20">
        <v>0</v>
      </c>
      <c r="L1321" s="20">
        <v>0</v>
      </c>
      <c r="M1321" s="20">
        <v>31789</v>
      </c>
      <c r="N1321" s="20">
        <v>27964</v>
      </c>
      <c r="O1321" s="20">
        <v>16539</v>
      </c>
      <c r="P1321" s="20">
        <v>437067</v>
      </c>
      <c r="Q1321" s="20">
        <v>102741</v>
      </c>
      <c r="R1321" s="20">
        <v>186615</v>
      </c>
      <c r="S1321" s="20">
        <v>168777</v>
      </c>
      <c r="T1321" s="21">
        <v>250093</v>
      </c>
      <c r="U1321" s="54">
        <v>45024</v>
      </c>
      <c r="V1321" s="20">
        <v>82362</v>
      </c>
      <c r="W1321" s="20">
        <v>121776</v>
      </c>
      <c r="X1321" s="20">
        <v>0</v>
      </c>
      <c r="Y1321" s="21">
        <v>0</v>
      </c>
      <c r="Z1321" s="20">
        <v>411325</v>
      </c>
      <c r="AA1321" s="21">
        <v>0</v>
      </c>
      <c r="AB1321" s="32">
        <v>234199</v>
      </c>
      <c r="AC1321" s="20">
        <v>2192843</v>
      </c>
      <c r="AD1321" s="20">
        <v>1491745</v>
      </c>
      <c r="AE1321" s="20">
        <v>1829947</v>
      </c>
      <c r="AF1321" s="20">
        <v>831404</v>
      </c>
      <c r="AG1321" s="20">
        <v>315226</v>
      </c>
      <c r="AH1321" s="20">
        <v>362905</v>
      </c>
      <c r="AI1321" s="21">
        <v>204414</v>
      </c>
      <c r="AJ1321" s="25">
        <v>80393</v>
      </c>
      <c r="AK1321" s="25">
        <v>133784</v>
      </c>
      <c r="AL1321" s="25">
        <v>44260</v>
      </c>
      <c r="AM1321" s="22">
        <v>61916</v>
      </c>
      <c r="AN1321" s="20">
        <v>1541473</v>
      </c>
      <c r="AO1321" s="20">
        <v>119638</v>
      </c>
      <c r="AP1321" s="54">
        <v>13687639</v>
      </c>
      <c r="AQ1321" s="25">
        <v>162074</v>
      </c>
      <c r="AR1321" s="25">
        <v>255544</v>
      </c>
      <c r="AS1321" s="54">
        <v>224636</v>
      </c>
      <c r="AT1321" s="54">
        <v>107503</v>
      </c>
      <c r="AU1321" s="54">
        <v>148424</v>
      </c>
      <c r="AV1321" s="25">
        <f t="shared" si="80"/>
        <v>898181</v>
      </c>
      <c r="AW1321" s="165">
        <v>4240719</v>
      </c>
      <c r="AX1321" s="98">
        <f t="shared" si="81"/>
        <v>18826539</v>
      </c>
      <c r="AY1321" s="73"/>
      <c r="AZ1321" s="20">
        <v>1019060</v>
      </c>
      <c r="BA1321" s="20">
        <v>537627</v>
      </c>
      <c r="BB1321" s="19">
        <v>1556687</v>
      </c>
      <c r="BC1321" s="19">
        <f t="shared" si="82"/>
        <v>20383226</v>
      </c>
      <c r="BE1321" s="20">
        <v>248221</v>
      </c>
      <c r="BF1321" s="21">
        <f t="shared" si="83"/>
        <v>20135005</v>
      </c>
      <c r="BH1321" s="73"/>
      <c r="BI1321" s="73"/>
      <c r="BJ1321" s="73"/>
      <c r="BK1321" s="73"/>
      <c r="BL1321" s="73"/>
      <c r="BM1321" s="73"/>
      <c r="BN1321" s="73"/>
    </row>
    <row r="1322" spans="1:66" ht="22.5" customHeight="1" x14ac:dyDescent="0.2">
      <c r="A1322" s="125" t="s">
        <v>3144</v>
      </c>
      <c r="B1322" s="126" t="s">
        <v>3136</v>
      </c>
      <c r="C1322" s="136" t="s">
        <v>1396</v>
      </c>
      <c r="D1322" s="129">
        <v>5</v>
      </c>
      <c r="E1322" s="130" t="s">
        <v>3561</v>
      </c>
      <c r="F1322" s="19">
        <v>763117</v>
      </c>
      <c r="G1322" s="20">
        <v>754140</v>
      </c>
      <c r="H1322" s="20">
        <v>299250</v>
      </c>
      <c r="I1322" s="20">
        <v>0</v>
      </c>
      <c r="J1322" s="20">
        <v>0</v>
      </c>
      <c r="K1322" s="20">
        <v>0</v>
      </c>
      <c r="L1322" s="20">
        <v>0</v>
      </c>
      <c r="M1322" s="20">
        <v>15861</v>
      </c>
      <c r="N1322" s="20">
        <v>17758</v>
      </c>
      <c r="O1322" s="20">
        <v>13764</v>
      </c>
      <c r="P1322" s="20">
        <v>405234</v>
      </c>
      <c r="Q1322" s="20">
        <v>130562</v>
      </c>
      <c r="R1322" s="20">
        <v>199800</v>
      </c>
      <c r="S1322" s="20">
        <v>121448</v>
      </c>
      <c r="T1322" s="21">
        <v>220003</v>
      </c>
      <c r="U1322" s="54">
        <v>60774</v>
      </c>
      <c r="V1322" s="20">
        <v>57876</v>
      </c>
      <c r="W1322" s="20">
        <v>71036</v>
      </c>
      <c r="X1322" s="20">
        <v>0</v>
      </c>
      <c r="Y1322" s="21">
        <v>0</v>
      </c>
      <c r="Z1322" s="20">
        <v>399295</v>
      </c>
      <c r="AA1322" s="21">
        <v>0</v>
      </c>
      <c r="AB1322" s="32">
        <v>194198</v>
      </c>
      <c r="AC1322" s="20">
        <v>1567017</v>
      </c>
      <c r="AD1322" s="20">
        <v>848808</v>
      </c>
      <c r="AE1322" s="20">
        <v>1465381</v>
      </c>
      <c r="AF1322" s="20">
        <v>687953</v>
      </c>
      <c r="AG1322" s="20">
        <v>239243</v>
      </c>
      <c r="AH1322" s="20">
        <v>400734</v>
      </c>
      <c r="AI1322" s="21">
        <v>365496</v>
      </c>
      <c r="AJ1322" s="25">
        <v>61524</v>
      </c>
      <c r="AK1322" s="25">
        <v>100293</v>
      </c>
      <c r="AL1322" s="25">
        <v>40098</v>
      </c>
      <c r="AM1322" s="22">
        <v>48576</v>
      </c>
      <c r="AN1322" s="20">
        <v>1567789</v>
      </c>
      <c r="AO1322" s="20">
        <v>168049</v>
      </c>
      <c r="AP1322" s="54">
        <v>11285077</v>
      </c>
      <c r="AQ1322" s="25">
        <v>146102</v>
      </c>
      <c r="AR1322" s="25">
        <v>234767</v>
      </c>
      <c r="AS1322" s="54">
        <v>222398</v>
      </c>
      <c r="AT1322" s="54">
        <v>95598</v>
      </c>
      <c r="AU1322" s="54">
        <v>138393</v>
      </c>
      <c r="AV1322" s="25">
        <f t="shared" si="80"/>
        <v>837258</v>
      </c>
      <c r="AW1322" s="165">
        <v>3121250</v>
      </c>
      <c r="AX1322" s="98">
        <f t="shared" si="81"/>
        <v>15243585</v>
      </c>
      <c r="AY1322" s="73"/>
      <c r="AZ1322" s="20">
        <v>759613</v>
      </c>
      <c r="BA1322" s="20">
        <v>786252</v>
      </c>
      <c r="BB1322" s="19">
        <v>1545865</v>
      </c>
      <c r="BC1322" s="19">
        <f t="shared" si="82"/>
        <v>16789450</v>
      </c>
      <c r="BE1322" s="20">
        <v>174252</v>
      </c>
      <c r="BF1322" s="21">
        <f t="shared" si="83"/>
        <v>16615198</v>
      </c>
      <c r="BH1322" s="73"/>
      <c r="BI1322" s="73"/>
      <c r="BJ1322" s="73"/>
      <c r="BK1322" s="73"/>
      <c r="BL1322" s="73"/>
      <c r="BM1322" s="73"/>
      <c r="BN1322" s="73"/>
    </row>
    <row r="1323" spans="1:66" ht="22.5" customHeight="1" x14ac:dyDescent="0.2">
      <c r="A1323" s="125" t="s">
        <v>3145</v>
      </c>
      <c r="B1323" s="126" t="s">
        <v>3136</v>
      </c>
      <c r="C1323" s="136" t="s">
        <v>1397</v>
      </c>
      <c r="D1323" s="129">
        <v>5</v>
      </c>
      <c r="E1323" s="130" t="s">
        <v>3561</v>
      </c>
      <c r="F1323" s="19">
        <v>462783</v>
      </c>
      <c r="G1323" s="20">
        <v>77646</v>
      </c>
      <c r="H1323" s="20">
        <v>50350</v>
      </c>
      <c r="I1323" s="20">
        <v>0</v>
      </c>
      <c r="J1323" s="20">
        <v>30003</v>
      </c>
      <c r="K1323" s="20">
        <v>17310</v>
      </c>
      <c r="L1323" s="20">
        <v>16689</v>
      </c>
      <c r="M1323" s="20">
        <v>24495</v>
      </c>
      <c r="N1323" s="20">
        <v>13896</v>
      </c>
      <c r="O1323" s="20">
        <v>10656</v>
      </c>
      <c r="P1323" s="20">
        <v>150678</v>
      </c>
      <c r="Q1323" s="20">
        <v>48452</v>
      </c>
      <c r="R1323" s="20">
        <v>70110</v>
      </c>
      <c r="S1323" s="20">
        <v>84835</v>
      </c>
      <c r="T1323" s="21">
        <v>41663</v>
      </c>
      <c r="U1323" s="54">
        <v>28308</v>
      </c>
      <c r="V1323" s="20">
        <v>48972</v>
      </c>
      <c r="W1323" s="20">
        <v>30444</v>
      </c>
      <c r="X1323" s="20">
        <v>0</v>
      </c>
      <c r="Y1323" s="21">
        <v>0</v>
      </c>
      <c r="Z1323" s="20">
        <v>234088</v>
      </c>
      <c r="AA1323" s="21">
        <v>715</v>
      </c>
      <c r="AB1323" s="32">
        <v>153704</v>
      </c>
      <c r="AC1323" s="20">
        <v>842025</v>
      </c>
      <c r="AD1323" s="20">
        <v>302692</v>
      </c>
      <c r="AE1323" s="20">
        <v>716916</v>
      </c>
      <c r="AF1323" s="20">
        <v>413609</v>
      </c>
      <c r="AG1323" s="20">
        <v>206508</v>
      </c>
      <c r="AH1323" s="20">
        <v>38825</v>
      </c>
      <c r="AI1323" s="21">
        <v>40977</v>
      </c>
      <c r="AJ1323" s="25">
        <v>53793</v>
      </c>
      <c r="AK1323" s="25">
        <v>68595</v>
      </c>
      <c r="AL1323" s="25">
        <v>17973</v>
      </c>
      <c r="AM1323" s="22">
        <v>37533</v>
      </c>
      <c r="AN1323" s="20">
        <v>160099</v>
      </c>
      <c r="AO1323" s="20">
        <v>37044</v>
      </c>
      <c r="AP1323" s="54">
        <v>4532386</v>
      </c>
      <c r="AQ1323" s="25">
        <v>111467</v>
      </c>
      <c r="AR1323" s="25">
        <v>150066</v>
      </c>
      <c r="AS1323" s="54">
        <v>57172</v>
      </c>
      <c r="AT1323" s="54">
        <v>45545</v>
      </c>
      <c r="AU1323" s="54">
        <v>53249</v>
      </c>
      <c r="AV1323" s="25">
        <f t="shared" si="80"/>
        <v>417499</v>
      </c>
      <c r="AW1323" s="165">
        <v>773460</v>
      </c>
      <c r="AX1323" s="98">
        <f t="shared" si="81"/>
        <v>5723345</v>
      </c>
      <c r="AY1323" s="73"/>
      <c r="AZ1323" s="20">
        <v>633554</v>
      </c>
      <c r="BA1323" s="20">
        <v>56267</v>
      </c>
      <c r="BB1323" s="19">
        <v>689821</v>
      </c>
      <c r="BC1323" s="19">
        <f t="shared" si="82"/>
        <v>6413166</v>
      </c>
      <c r="BE1323" s="20">
        <v>215833</v>
      </c>
      <c r="BF1323" s="21">
        <f t="shared" si="83"/>
        <v>6197333</v>
      </c>
      <c r="BH1323" s="73"/>
      <c r="BI1323" s="73"/>
      <c r="BJ1323" s="73"/>
      <c r="BK1323" s="73"/>
      <c r="BL1323" s="73"/>
      <c r="BM1323" s="73"/>
      <c r="BN1323" s="73"/>
    </row>
    <row r="1324" spans="1:66" ht="22.5" customHeight="1" x14ac:dyDescent="0.2">
      <c r="A1324" s="125" t="s">
        <v>3146</v>
      </c>
      <c r="B1324" s="126" t="s">
        <v>3136</v>
      </c>
      <c r="C1324" s="136" t="s">
        <v>1398</v>
      </c>
      <c r="D1324" s="129">
        <v>5</v>
      </c>
      <c r="E1324" s="130" t="s">
        <v>3561</v>
      </c>
      <c r="F1324" s="19">
        <v>2342389</v>
      </c>
      <c r="G1324" s="20">
        <v>738098</v>
      </c>
      <c r="H1324" s="20">
        <v>769880</v>
      </c>
      <c r="I1324" s="20">
        <v>18760</v>
      </c>
      <c r="J1324" s="20">
        <v>44614</v>
      </c>
      <c r="K1324" s="20">
        <v>6300</v>
      </c>
      <c r="L1324" s="20">
        <v>10622</v>
      </c>
      <c r="M1324" s="20">
        <v>189884</v>
      </c>
      <c r="N1324" s="20">
        <v>109726</v>
      </c>
      <c r="O1324" s="20">
        <v>46287</v>
      </c>
      <c r="P1324" s="20">
        <v>1229610</v>
      </c>
      <c r="Q1324" s="20">
        <v>307947</v>
      </c>
      <c r="R1324" s="20">
        <v>639900</v>
      </c>
      <c r="S1324" s="20">
        <v>557232</v>
      </c>
      <c r="T1324" s="21">
        <v>425886</v>
      </c>
      <c r="U1324" s="54">
        <v>221844</v>
      </c>
      <c r="V1324" s="20">
        <v>217035</v>
      </c>
      <c r="W1324" s="20">
        <v>152220</v>
      </c>
      <c r="X1324" s="20">
        <v>0</v>
      </c>
      <c r="Y1324" s="21">
        <v>0</v>
      </c>
      <c r="Z1324" s="20">
        <v>1118846</v>
      </c>
      <c r="AA1324" s="21">
        <v>42185</v>
      </c>
      <c r="AB1324" s="32">
        <v>765469</v>
      </c>
      <c r="AC1324" s="20">
        <v>5936193</v>
      </c>
      <c r="AD1324" s="20">
        <v>1970376</v>
      </c>
      <c r="AE1324" s="20">
        <v>2780553</v>
      </c>
      <c r="AF1324" s="20">
        <v>1856572</v>
      </c>
      <c r="AG1324" s="20">
        <v>1098502</v>
      </c>
      <c r="AH1324" s="20">
        <v>503633</v>
      </c>
      <c r="AI1324" s="21">
        <v>175212</v>
      </c>
      <c r="AJ1324" s="25">
        <v>239941</v>
      </c>
      <c r="AK1324" s="25">
        <v>302319</v>
      </c>
      <c r="AL1324" s="25">
        <v>76085</v>
      </c>
      <c r="AM1324" s="22">
        <v>161102</v>
      </c>
      <c r="AN1324" s="20">
        <v>1966720</v>
      </c>
      <c r="AO1324" s="20">
        <v>335083</v>
      </c>
      <c r="AP1324" s="54">
        <v>27357025</v>
      </c>
      <c r="AQ1324" s="25">
        <v>352669</v>
      </c>
      <c r="AR1324" s="25">
        <v>440521</v>
      </c>
      <c r="AS1324" s="54">
        <v>325112</v>
      </c>
      <c r="AT1324" s="54">
        <v>104296</v>
      </c>
      <c r="AU1324" s="54">
        <v>265421</v>
      </c>
      <c r="AV1324" s="25">
        <f t="shared" si="80"/>
        <v>1488019</v>
      </c>
      <c r="AW1324" s="165">
        <v>6188568</v>
      </c>
      <c r="AX1324" s="98">
        <f t="shared" si="81"/>
        <v>35033612</v>
      </c>
      <c r="AY1324" s="73"/>
      <c r="AZ1324" s="20">
        <v>2999725</v>
      </c>
      <c r="BA1324" s="20">
        <v>521671</v>
      </c>
      <c r="BB1324" s="19">
        <v>3521396</v>
      </c>
      <c r="BC1324" s="19">
        <f t="shared" si="82"/>
        <v>38555008</v>
      </c>
      <c r="BE1324" s="20">
        <v>809894</v>
      </c>
      <c r="BF1324" s="21">
        <f t="shared" si="83"/>
        <v>37745114</v>
      </c>
      <c r="BH1324" s="73"/>
      <c r="BI1324" s="73"/>
      <c r="BJ1324" s="73"/>
      <c r="BK1324" s="73"/>
      <c r="BL1324" s="73"/>
      <c r="BM1324" s="73"/>
      <c r="BN1324" s="73"/>
    </row>
    <row r="1325" spans="1:66" ht="22.5" customHeight="1" x14ac:dyDescent="0.2">
      <c r="A1325" s="125" t="s">
        <v>3147</v>
      </c>
      <c r="B1325" s="126" t="s">
        <v>3136</v>
      </c>
      <c r="C1325" s="136" t="s">
        <v>1399</v>
      </c>
      <c r="D1325" s="129">
        <v>5</v>
      </c>
      <c r="E1325" s="130" t="s">
        <v>3561</v>
      </c>
      <c r="F1325" s="19">
        <v>1566392</v>
      </c>
      <c r="G1325" s="20">
        <v>370617</v>
      </c>
      <c r="H1325" s="20">
        <v>200260</v>
      </c>
      <c r="I1325" s="20">
        <v>5376</v>
      </c>
      <c r="J1325" s="20">
        <v>35332</v>
      </c>
      <c r="K1325" s="20">
        <v>6890</v>
      </c>
      <c r="L1325" s="20">
        <v>12826</v>
      </c>
      <c r="M1325" s="20">
        <v>112163</v>
      </c>
      <c r="N1325" s="20">
        <v>64443</v>
      </c>
      <c r="O1325" s="20">
        <v>33522</v>
      </c>
      <c r="P1325" s="20">
        <v>813903</v>
      </c>
      <c r="Q1325" s="20">
        <v>206874</v>
      </c>
      <c r="R1325" s="20">
        <v>286740</v>
      </c>
      <c r="S1325" s="20">
        <v>292904</v>
      </c>
      <c r="T1325" s="21">
        <v>196741</v>
      </c>
      <c r="U1325" s="54">
        <v>115836</v>
      </c>
      <c r="V1325" s="20">
        <v>129108</v>
      </c>
      <c r="W1325" s="20">
        <v>101480</v>
      </c>
      <c r="X1325" s="20">
        <v>0</v>
      </c>
      <c r="Y1325" s="21">
        <v>0</v>
      </c>
      <c r="Z1325" s="20">
        <v>735377</v>
      </c>
      <c r="AA1325" s="21">
        <v>22880</v>
      </c>
      <c r="AB1325" s="32">
        <v>428340</v>
      </c>
      <c r="AC1325" s="20">
        <v>4051291</v>
      </c>
      <c r="AD1325" s="20">
        <v>1257128</v>
      </c>
      <c r="AE1325" s="20">
        <v>2379342</v>
      </c>
      <c r="AF1325" s="20">
        <v>1394743</v>
      </c>
      <c r="AG1325" s="20">
        <v>638489</v>
      </c>
      <c r="AH1325" s="20">
        <v>136112</v>
      </c>
      <c r="AI1325" s="21">
        <v>226551</v>
      </c>
      <c r="AJ1325" s="25">
        <v>157371</v>
      </c>
      <c r="AK1325" s="25">
        <v>218103</v>
      </c>
      <c r="AL1325" s="25">
        <v>51157</v>
      </c>
      <c r="AM1325" s="22">
        <v>101023</v>
      </c>
      <c r="AN1325" s="20">
        <v>1478236</v>
      </c>
      <c r="AO1325" s="20">
        <v>74600</v>
      </c>
      <c r="AP1325" s="54">
        <v>17902150</v>
      </c>
      <c r="AQ1325" s="25">
        <v>383315</v>
      </c>
      <c r="AR1325" s="25">
        <v>357520</v>
      </c>
      <c r="AS1325" s="54">
        <v>140706</v>
      </c>
      <c r="AT1325" s="54">
        <v>97705</v>
      </c>
      <c r="AU1325" s="54">
        <v>219281</v>
      </c>
      <c r="AV1325" s="25">
        <f t="shared" si="80"/>
        <v>1198527</v>
      </c>
      <c r="AW1325" s="165">
        <v>4542623</v>
      </c>
      <c r="AX1325" s="98">
        <f t="shared" si="81"/>
        <v>23643300</v>
      </c>
      <c r="AY1325" s="73"/>
      <c r="AZ1325" s="20">
        <v>1950133</v>
      </c>
      <c r="BA1325" s="20">
        <v>297466</v>
      </c>
      <c r="BB1325" s="19">
        <v>2247599</v>
      </c>
      <c r="BC1325" s="19">
        <f t="shared" si="82"/>
        <v>25890899</v>
      </c>
      <c r="BE1325" s="20">
        <v>600540</v>
      </c>
      <c r="BF1325" s="21">
        <f t="shared" si="83"/>
        <v>25290359</v>
      </c>
      <c r="BH1325" s="73"/>
      <c r="BI1325" s="73"/>
      <c r="BJ1325" s="73"/>
      <c r="BK1325" s="73"/>
      <c r="BL1325" s="73"/>
      <c r="BM1325" s="73"/>
      <c r="BN1325" s="73"/>
    </row>
    <row r="1326" spans="1:66" ht="22.5" customHeight="1" x14ac:dyDescent="0.2">
      <c r="A1326" s="125" t="s">
        <v>3148</v>
      </c>
      <c r="B1326" s="126" t="s">
        <v>3136</v>
      </c>
      <c r="C1326" s="136" t="s">
        <v>1400</v>
      </c>
      <c r="D1326" s="129">
        <v>5</v>
      </c>
      <c r="E1326" s="130" t="s">
        <v>3561</v>
      </c>
      <c r="F1326" s="19">
        <v>649359</v>
      </c>
      <c r="G1326" s="20">
        <v>258962</v>
      </c>
      <c r="H1326" s="20">
        <v>171760</v>
      </c>
      <c r="I1326" s="20">
        <v>0</v>
      </c>
      <c r="J1326" s="20">
        <v>0</v>
      </c>
      <c r="K1326" s="20">
        <v>0</v>
      </c>
      <c r="L1326" s="20">
        <v>0</v>
      </c>
      <c r="M1326" s="20">
        <v>5236</v>
      </c>
      <c r="N1326" s="20">
        <v>13965</v>
      </c>
      <c r="O1326" s="20">
        <v>0</v>
      </c>
      <c r="P1326" s="20">
        <v>292844</v>
      </c>
      <c r="Q1326" s="20">
        <v>61573</v>
      </c>
      <c r="R1326" s="20">
        <v>83745</v>
      </c>
      <c r="S1326" s="20">
        <v>68761</v>
      </c>
      <c r="T1326" s="21">
        <v>120359</v>
      </c>
      <c r="U1326" s="54">
        <v>30660</v>
      </c>
      <c r="V1326" s="20">
        <v>36729</v>
      </c>
      <c r="W1326" s="20">
        <v>60888</v>
      </c>
      <c r="X1326" s="20">
        <v>0</v>
      </c>
      <c r="Y1326" s="21">
        <v>0</v>
      </c>
      <c r="Z1326" s="20">
        <v>299078</v>
      </c>
      <c r="AA1326" s="21">
        <v>12155</v>
      </c>
      <c r="AB1326" s="32">
        <v>155462</v>
      </c>
      <c r="AC1326" s="20">
        <v>1013211</v>
      </c>
      <c r="AD1326" s="20">
        <v>620890</v>
      </c>
      <c r="AE1326" s="20">
        <v>1011402</v>
      </c>
      <c r="AF1326" s="20">
        <v>504091</v>
      </c>
      <c r="AG1326" s="20">
        <v>171006</v>
      </c>
      <c r="AH1326" s="20">
        <v>294306</v>
      </c>
      <c r="AI1326" s="21">
        <v>127641</v>
      </c>
      <c r="AJ1326" s="25">
        <v>53914</v>
      </c>
      <c r="AK1326" s="25">
        <v>85648</v>
      </c>
      <c r="AL1326" s="25">
        <v>31688</v>
      </c>
      <c r="AM1326" s="22">
        <v>40572</v>
      </c>
      <c r="AN1326" s="20">
        <v>1142251</v>
      </c>
      <c r="AO1326" s="20">
        <v>82123</v>
      </c>
      <c r="AP1326" s="54">
        <v>7500279</v>
      </c>
      <c r="AQ1326" s="25">
        <v>113820</v>
      </c>
      <c r="AR1326" s="25">
        <v>178316</v>
      </c>
      <c r="AS1326" s="54">
        <v>179786</v>
      </c>
      <c r="AT1326" s="54">
        <v>68201</v>
      </c>
      <c r="AU1326" s="54">
        <v>79931</v>
      </c>
      <c r="AV1326" s="25">
        <f t="shared" si="80"/>
        <v>620054</v>
      </c>
      <c r="AW1326" s="165">
        <v>2146745</v>
      </c>
      <c r="AX1326" s="98">
        <f t="shared" si="81"/>
        <v>10267078</v>
      </c>
      <c r="AY1326" s="73"/>
      <c r="AZ1326" s="20">
        <v>635713</v>
      </c>
      <c r="BA1326" s="20">
        <v>371567</v>
      </c>
      <c r="BB1326" s="19">
        <v>1007280</v>
      </c>
      <c r="BC1326" s="19">
        <f t="shared" si="82"/>
        <v>11274358</v>
      </c>
      <c r="BE1326" s="20">
        <v>124919</v>
      </c>
      <c r="BF1326" s="21">
        <f t="shared" si="83"/>
        <v>11149439</v>
      </c>
      <c r="BH1326" s="73"/>
      <c r="BI1326" s="73"/>
      <c r="BJ1326" s="73"/>
      <c r="BK1326" s="73"/>
      <c r="BL1326" s="73"/>
      <c r="BM1326" s="73"/>
      <c r="BN1326" s="73"/>
    </row>
    <row r="1327" spans="1:66" ht="22.5" customHeight="1" x14ac:dyDescent="0.2">
      <c r="A1327" s="125" t="s">
        <v>3149</v>
      </c>
      <c r="B1327" s="126" t="s">
        <v>3136</v>
      </c>
      <c r="C1327" s="136" t="s">
        <v>1401</v>
      </c>
      <c r="D1327" s="129">
        <v>5</v>
      </c>
      <c r="E1327" s="130" t="s">
        <v>3561</v>
      </c>
      <c r="F1327" s="19">
        <v>539948</v>
      </c>
      <c r="G1327" s="20">
        <v>77788</v>
      </c>
      <c r="H1327" s="20">
        <v>59470</v>
      </c>
      <c r="I1327" s="20">
        <v>34020</v>
      </c>
      <c r="J1327" s="20">
        <v>100803</v>
      </c>
      <c r="K1327" s="20">
        <v>46170</v>
      </c>
      <c r="L1327" s="20">
        <v>46285</v>
      </c>
      <c r="M1327" s="20">
        <v>13946</v>
      </c>
      <c r="N1327" s="20">
        <v>11579</v>
      </c>
      <c r="O1327" s="20">
        <v>6068</v>
      </c>
      <c r="P1327" s="20">
        <v>262932</v>
      </c>
      <c r="Q1327" s="20">
        <v>48089</v>
      </c>
      <c r="R1327" s="20">
        <v>48150</v>
      </c>
      <c r="S1327" s="20">
        <v>57152</v>
      </c>
      <c r="T1327" s="21">
        <v>76382</v>
      </c>
      <c r="U1327" s="54">
        <v>19572</v>
      </c>
      <c r="V1327" s="20">
        <v>27825</v>
      </c>
      <c r="W1327" s="20">
        <v>40592</v>
      </c>
      <c r="X1327" s="20">
        <v>0</v>
      </c>
      <c r="Y1327" s="21">
        <v>0</v>
      </c>
      <c r="Z1327" s="20">
        <v>228572</v>
      </c>
      <c r="AA1327" s="21">
        <v>0</v>
      </c>
      <c r="AB1327" s="32">
        <v>183406</v>
      </c>
      <c r="AC1327" s="20">
        <v>784852</v>
      </c>
      <c r="AD1327" s="20">
        <v>414046</v>
      </c>
      <c r="AE1327" s="20">
        <v>717544</v>
      </c>
      <c r="AF1327" s="20">
        <v>435827</v>
      </c>
      <c r="AG1327" s="20">
        <v>126052</v>
      </c>
      <c r="AH1327" s="20">
        <v>91948</v>
      </c>
      <c r="AI1327" s="21">
        <v>63585</v>
      </c>
      <c r="AJ1327" s="25">
        <v>49352</v>
      </c>
      <c r="AK1327" s="25">
        <v>67633</v>
      </c>
      <c r="AL1327" s="25">
        <v>27527</v>
      </c>
      <c r="AM1327" s="22">
        <v>35426</v>
      </c>
      <c r="AN1327" s="20">
        <v>873174</v>
      </c>
      <c r="AO1327" s="20">
        <v>21730</v>
      </c>
      <c r="AP1327" s="54">
        <v>5637445</v>
      </c>
      <c r="AQ1327" s="25">
        <v>92158</v>
      </c>
      <c r="AR1327" s="25">
        <v>219436</v>
      </c>
      <c r="AS1327" s="54">
        <v>140650</v>
      </c>
      <c r="AT1327" s="54">
        <v>72267</v>
      </c>
      <c r="AU1327" s="54">
        <v>114001</v>
      </c>
      <c r="AV1327" s="25">
        <f t="shared" si="80"/>
        <v>638512</v>
      </c>
      <c r="AW1327" s="165">
        <v>1390631</v>
      </c>
      <c r="AX1327" s="98">
        <f t="shared" si="81"/>
        <v>7666588</v>
      </c>
      <c r="AY1327" s="73"/>
      <c r="AZ1327" s="20">
        <v>548859</v>
      </c>
      <c r="BA1327" s="20">
        <v>88665</v>
      </c>
      <c r="BB1327" s="19">
        <v>637524</v>
      </c>
      <c r="BC1327" s="19">
        <f t="shared" si="82"/>
        <v>8304112</v>
      </c>
      <c r="BE1327" s="20">
        <v>92659</v>
      </c>
      <c r="BF1327" s="21">
        <f t="shared" si="83"/>
        <v>8211453</v>
      </c>
      <c r="BH1327" s="73"/>
      <c r="BI1327" s="73"/>
      <c r="BJ1327" s="73"/>
      <c r="BK1327" s="73"/>
      <c r="BL1327" s="73"/>
      <c r="BM1327" s="73"/>
      <c r="BN1327" s="73"/>
    </row>
    <row r="1328" spans="1:66" ht="22.5" customHeight="1" x14ac:dyDescent="0.2">
      <c r="A1328" s="125" t="s">
        <v>3150</v>
      </c>
      <c r="B1328" s="126" t="s">
        <v>3136</v>
      </c>
      <c r="C1328" s="136" t="s">
        <v>1402</v>
      </c>
      <c r="D1328" s="129">
        <v>6</v>
      </c>
      <c r="E1328" s="130" t="s">
        <v>3561</v>
      </c>
      <c r="F1328" s="19">
        <v>698878</v>
      </c>
      <c r="G1328" s="20">
        <v>41996</v>
      </c>
      <c r="H1328" s="20">
        <v>64220</v>
      </c>
      <c r="I1328" s="20">
        <v>0</v>
      </c>
      <c r="J1328" s="20">
        <v>0</v>
      </c>
      <c r="K1328" s="20">
        <v>0</v>
      </c>
      <c r="L1328" s="20">
        <v>0</v>
      </c>
      <c r="M1328" s="20">
        <v>51894</v>
      </c>
      <c r="N1328" s="20">
        <v>28685</v>
      </c>
      <c r="O1328" s="20">
        <v>8917</v>
      </c>
      <c r="P1328" s="20">
        <v>167059</v>
      </c>
      <c r="Q1328" s="20">
        <v>78359</v>
      </c>
      <c r="R1328" s="20">
        <v>139365</v>
      </c>
      <c r="S1328" s="20">
        <v>106267</v>
      </c>
      <c r="T1328" s="21">
        <v>57865</v>
      </c>
      <c r="U1328" s="54">
        <v>48048</v>
      </c>
      <c r="V1328" s="20">
        <v>55650</v>
      </c>
      <c r="W1328" s="20">
        <v>20296</v>
      </c>
      <c r="X1328" s="20">
        <v>0</v>
      </c>
      <c r="Y1328" s="21">
        <v>0</v>
      </c>
      <c r="Z1328" s="20">
        <v>386898</v>
      </c>
      <c r="AA1328" s="21">
        <v>2145</v>
      </c>
      <c r="AB1328" s="32">
        <v>280382</v>
      </c>
      <c r="AC1328" s="20">
        <v>1201598</v>
      </c>
      <c r="AD1328" s="20">
        <v>454856</v>
      </c>
      <c r="AE1328" s="20">
        <v>878293</v>
      </c>
      <c r="AF1328" s="20">
        <v>522043</v>
      </c>
      <c r="AG1328" s="20">
        <v>284278</v>
      </c>
      <c r="AH1328" s="20">
        <v>6788</v>
      </c>
      <c r="AI1328" s="21">
        <v>11304</v>
      </c>
      <c r="AJ1328" s="25">
        <v>85841</v>
      </c>
      <c r="AK1328" s="25">
        <v>103518</v>
      </c>
      <c r="AL1328" s="25">
        <v>18832</v>
      </c>
      <c r="AM1328" s="22">
        <v>56306</v>
      </c>
      <c r="AN1328" s="20">
        <v>230091</v>
      </c>
      <c r="AO1328" s="20">
        <v>5320</v>
      </c>
      <c r="AP1328" s="54">
        <v>6095992</v>
      </c>
      <c r="AQ1328" s="25">
        <v>174848</v>
      </c>
      <c r="AR1328" s="25">
        <v>221061</v>
      </c>
      <c r="AS1328" s="54">
        <v>29527</v>
      </c>
      <c r="AT1328" s="54">
        <v>33124</v>
      </c>
      <c r="AU1328" s="54">
        <v>71545</v>
      </c>
      <c r="AV1328" s="25">
        <f t="shared" si="80"/>
        <v>530105</v>
      </c>
      <c r="AW1328" s="165">
        <v>1237685</v>
      </c>
      <c r="AX1328" s="98">
        <f t="shared" si="81"/>
        <v>7863782</v>
      </c>
      <c r="AY1328" s="73"/>
      <c r="AZ1328" s="20">
        <v>1026777</v>
      </c>
      <c r="BA1328" s="20">
        <v>11072</v>
      </c>
      <c r="BB1328" s="19">
        <v>1037849</v>
      </c>
      <c r="BC1328" s="19">
        <f t="shared" si="82"/>
        <v>8901631</v>
      </c>
      <c r="BE1328" s="20">
        <v>343335</v>
      </c>
      <c r="BF1328" s="21">
        <f t="shared" si="83"/>
        <v>8558296</v>
      </c>
      <c r="BH1328" s="73"/>
      <c r="BI1328" s="73"/>
      <c r="BJ1328" s="73"/>
      <c r="BK1328" s="73"/>
      <c r="BL1328" s="73"/>
      <c r="BM1328" s="73"/>
      <c r="BN1328" s="73"/>
    </row>
    <row r="1329" spans="1:66" ht="22.5" customHeight="1" x14ac:dyDescent="0.2">
      <c r="A1329" s="125" t="s">
        <v>3151</v>
      </c>
      <c r="B1329" s="126" t="s">
        <v>3136</v>
      </c>
      <c r="C1329" s="136" t="s">
        <v>1403</v>
      </c>
      <c r="D1329" s="129">
        <v>6</v>
      </c>
      <c r="E1329" s="130" t="s">
        <v>3561</v>
      </c>
      <c r="F1329" s="19">
        <v>465555</v>
      </c>
      <c r="G1329" s="20">
        <v>35080</v>
      </c>
      <c r="H1329" s="20">
        <v>63080</v>
      </c>
      <c r="I1329" s="20">
        <v>0</v>
      </c>
      <c r="J1329" s="20">
        <v>633</v>
      </c>
      <c r="K1329" s="20">
        <v>0</v>
      </c>
      <c r="L1329" s="20">
        <v>0</v>
      </c>
      <c r="M1329" s="20">
        <v>29750</v>
      </c>
      <c r="N1329" s="20">
        <v>17166</v>
      </c>
      <c r="O1329" s="20">
        <v>6290</v>
      </c>
      <c r="P1329" s="20">
        <v>206656</v>
      </c>
      <c r="Q1329" s="20">
        <v>52103</v>
      </c>
      <c r="R1329" s="20">
        <v>79020</v>
      </c>
      <c r="S1329" s="20">
        <v>58045</v>
      </c>
      <c r="T1329" s="21">
        <v>46292</v>
      </c>
      <c r="U1329" s="54">
        <v>28896</v>
      </c>
      <c r="V1329" s="20">
        <v>28938</v>
      </c>
      <c r="W1329" s="20">
        <v>20296</v>
      </c>
      <c r="X1329" s="20">
        <v>0</v>
      </c>
      <c r="Y1329" s="21">
        <v>0</v>
      </c>
      <c r="Z1329" s="20">
        <v>260247</v>
      </c>
      <c r="AA1329" s="21">
        <v>0</v>
      </c>
      <c r="AB1329" s="32">
        <v>163551</v>
      </c>
      <c r="AC1329" s="20">
        <v>824214</v>
      </c>
      <c r="AD1329" s="20">
        <v>285183</v>
      </c>
      <c r="AE1329" s="20">
        <v>491881</v>
      </c>
      <c r="AF1329" s="20">
        <v>284648</v>
      </c>
      <c r="AG1329" s="20">
        <v>171388</v>
      </c>
      <c r="AH1329" s="20">
        <v>16924</v>
      </c>
      <c r="AI1329" s="21">
        <v>8949</v>
      </c>
      <c r="AJ1329" s="25">
        <v>57692</v>
      </c>
      <c r="AK1329" s="25">
        <v>70027</v>
      </c>
      <c r="AL1329" s="25">
        <v>12672</v>
      </c>
      <c r="AM1329" s="22">
        <v>40499</v>
      </c>
      <c r="AN1329" s="20">
        <v>127834</v>
      </c>
      <c r="AO1329" s="20">
        <v>3700</v>
      </c>
      <c r="AP1329" s="54">
        <v>3957209</v>
      </c>
      <c r="AQ1329" s="25">
        <v>94025</v>
      </c>
      <c r="AR1329" s="25">
        <v>169684</v>
      </c>
      <c r="AS1329" s="54">
        <v>21325</v>
      </c>
      <c r="AT1329" s="54">
        <v>38808</v>
      </c>
      <c r="AU1329" s="54">
        <v>64867</v>
      </c>
      <c r="AV1329" s="25">
        <f t="shared" si="80"/>
        <v>388709</v>
      </c>
      <c r="AW1329" s="165">
        <v>707844</v>
      </c>
      <c r="AX1329" s="98">
        <f t="shared" si="81"/>
        <v>5053762</v>
      </c>
      <c r="AY1329" s="73"/>
      <c r="AZ1329" s="20">
        <v>697663</v>
      </c>
      <c r="BA1329" s="20">
        <v>11846</v>
      </c>
      <c r="BB1329" s="19">
        <v>709509</v>
      </c>
      <c r="BC1329" s="19">
        <f t="shared" si="82"/>
        <v>5763271</v>
      </c>
      <c r="BE1329" s="20">
        <v>130021</v>
      </c>
      <c r="BF1329" s="21">
        <f t="shared" si="83"/>
        <v>5633250</v>
      </c>
      <c r="BH1329" s="73"/>
      <c r="BI1329" s="73"/>
      <c r="BJ1329" s="73"/>
      <c r="BK1329" s="73"/>
      <c r="BL1329" s="73"/>
      <c r="BM1329" s="73"/>
      <c r="BN1329" s="73"/>
    </row>
    <row r="1330" spans="1:66" ht="22.5" customHeight="1" x14ac:dyDescent="0.2">
      <c r="A1330" s="125" t="s">
        <v>3152</v>
      </c>
      <c r="B1330" s="126" t="s">
        <v>3136</v>
      </c>
      <c r="C1330" s="136" t="s">
        <v>1404</v>
      </c>
      <c r="D1330" s="129">
        <v>6</v>
      </c>
      <c r="E1330" s="130" t="s">
        <v>3561</v>
      </c>
      <c r="F1330" s="19">
        <v>361330</v>
      </c>
      <c r="G1330" s="20">
        <v>48841</v>
      </c>
      <c r="H1330" s="20">
        <v>60420</v>
      </c>
      <c r="I1330" s="20">
        <v>0</v>
      </c>
      <c r="J1330" s="20">
        <v>0</v>
      </c>
      <c r="K1330" s="20">
        <v>0</v>
      </c>
      <c r="L1330" s="20">
        <v>0</v>
      </c>
      <c r="M1330" s="20">
        <v>22103</v>
      </c>
      <c r="N1330" s="20">
        <v>12563</v>
      </c>
      <c r="O1330" s="20">
        <v>2294</v>
      </c>
      <c r="P1330" s="20">
        <v>152029</v>
      </c>
      <c r="Q1330" s="20">
        <v>40492</v>
      </c>
      <c r="R1330" s="20">
        <v>53910</v>
      </c>
      <c r="S1330" s="20">
        <v>51794</v>
      </c>
      <c r="T1330" s="21">
        <v>46292</v>
      </c>
      <c r="U1330" s="54">
        <v>27678</v>
      </c>
      <c r="V1330" s="20">
        <v>27825</v>
      </c>
      <c r="W1330" s="20">
        <v>20296</v>
      </c>
      <c r="X1330" s="20">
        <v>0</v>
      </c>
      <c r="Y1330" s="21">
        <v>0</v>
      </c>
      <c r="Z1330" s="20">
        <v>218291</v>
      </c>
      <c r="AA1330" s="21">
        <v>0</v>
      </c>
      <c r="AB1330" s="32">
        <v>137450</v>
      </c>
      <c r="AC1330" s="20">
        <v>762803</v>
      </c>
      <c r="AD1330" s="20">
        <v>243450</v>
      </c>
      <c r="AE1330" s="20">
        <v>544580</v>
      </c>
      <c r="AF1330" s="20">
        <v>353798</v>
      </c>
      <c r="AG1330" s="20">
        <v>126549</v>
      </c>
      <c r="AH1330" s="20">
        <v>64165</v>
      </c>
      <c r="AI1330" s="21">
        <v>10833</v>
      </c>
      <c r="AJ1330" s="25">
        <v>50246</v>
      </c>
      <c r="AK1330" s="25">
        <v>56656</v>
      </c>
      <c r="AL1330" s="25">
        <v>12615</v>
      </c>
      <c r="AM1330" s="22">
        <v>31135</v>
      </c>
      <c r="AN1330" s="20">
        <v>98731</v>
      </c>
      <c r="AO1330" s="20">
        <v>8087</v>
      </c>
      <c r="AP1330" s="54">
        <v>3647256</v>
      </c>
      <c r="AQ1330" s="25">
        <v>80935</v>
      </c>
      <c r="AR1330" s="25">
        <v>141063</v>
      </c>
      <c r="AS1330" s="54">
        <v>72444</v>
      </c>
      <c r="AT1330" s="54">
        <v>35870</v>
      </c>
      <c r="AU1330" s="54">
        <v>80806</v>
      </c>
      <c r="AV1330" s="25">
        <f t="shared" si="80"/>
        <v>411118</v>
      </c>
      <c r="AW1330" s="165">
        <v>500957</v>
      </c>
      <c r="AX1330" s="98">
        <f t="shared" si="81"/>
        <v>4559331</v>
      </c>
      <c r="AY1330" s="73"/>
      <c r="AZ1330" s="20">
        <v>566223</v>
      </c>
      <c r="BA1330" s="20">
        <v>27448</v>
      </c>
      <c r="BB1330" s="19">
        <v>593671</v>
      </c>
      <c r="BC1330" s="19">
        <f t="shared" si="82"/>
        <v>5153002</v>
      </c>
      <c r="BE1330" s="20">
        <v>97653</v>
      </c>
      <c r="BF1330" s="21">
        <f t="shared" si="83"/>
        <v>5055349</v>
      </c>
      <c r="BH1330" s="73"/>
      <c r="BI1330" s="73"/>
      <c r="BJ1330" s="73"/>
      <c r="BK1330" s="73"/>
      <c r="BL1330" s="73"/>
      <c r="BM1330" s="73"/>
      <c r="BN1330" s="73"/>
    </row>
    <row r="1331" spans="1:66" ht="22.5" customHeight="1" x14ac:dyDescent="0.2">
      <c r="A1331" s="125" t="s">
        <v>3153</v>
      </c>
      <c r="B1331" s="126" t="s">
        <v>3136</v>
      </c>
      <c r="C1331" s="136" t="s">
        <v>1405</v>
      </c>
      <c r="D1331" s="129">
        <v>6</v>
      </c>
      <c r="E1331" s="130" t="s">
        <v>3561</v>
      </c>
      <c r="F1331" s="19">
        <v>265949</v>
      </c>
      <c r="G1331" s="20">
        <v>26096</v>
      </c>
      <c r="H1331" s="20">
        <v>23560</v>
      </c>
      <c r="I1331" s="20">
        <v>504</v>
      </c>
      <c r="J1331" s="20">
        <v>28567</v>
      </c>
      <c r="K1331" s="20">
        <v>0</v>
      </c>
      <c r="L1331" s="20">
        <v>0</v>
      </c>
      <c r="M1331" s="20">
        <v>12484</v>
      </c>
      <c r="N1331" s="20">
        <v>6796</v>
      </c>
      <c r="O1331" s="20">
        <v>4070</v>
      </c>
      <c r="P1331" s="20">
        <v>112157</v>
      </c>
      <c r="Q1331" s="20">
        <v>29482</v>
      </c>
      <c r="R1331" s="20">
        <v>31950</v>
      </c>
      <c r="S1331" s="20">
        <v>33041</v>
      </c>
      <c r="T1331" s="21">
        <v>34719</v>
      </c>
      <c r="U1331" s="54">
        <v>14994</v>
      </c>
      <c r="V1331" s="20">
        <v>14469</v>
      </c>
      <c r="W1331" s="20">
        <v>10148</v>
      </c>
      <c r="X1331" s="20">
        <v>0</v>
      </c>
      <c r="Y1331" s="21">
        <v>0</v>
      </c>
      <c r="Z1331" s="20">
        <v>122625</v>
      </c>
      <c r="AA1331" s="21">
        <v>0</v>
      </c>
      <c r="AB1331" s="32">
        <v>77518</v>
      </c>
      <c r="AC1331" s="20">
        <v>357247</v>
      </c>
      <c r="AD1331" s="20">
        <v>178690</v>
      </c>
      <c r="AE1331" s="20">
        <v>321638</v>
      </c>
      <c r="AF1331" s="20">
        <v>160517</v>
      </c>
      <c r="AG1331" s="20">
        <v>73141</v>
      </c>
      <c r="AH1331" s="20">
        <v>9050</v>
      </c>
      <c r="AI1331" s="21">
        <v>10362</v>
      </c>
      <c r="AJ1331" s="25">
        <v>35109</v>
      </c>
      <c r="AK1331" s="25">
        <v>42297</v>
      </c>
      <c r="AL1331" s="25">
        <v>9203</v>
      </c>
      <c r="AM1331" s="22">
        <v>20822</v>
      </c>
      <c r="AN1331" s="20">
        <v>225802</v>
      </c>
      <c r="AO1331" s="20">
        <v>3495</v>
      </c>
      <c r="AP1331" s="54">
        <v>2296502</v>
      </c>
      <c r="AQ1331" s="25">
        <v>59622</v>
      </c>
      <c r="AR1331" s="25">
        <v>127952</v>
      </c>
      <c r="AS1331" s="54">
        <v>35919</v>
      </c>
      <c r="AT1331" s="54">
        <v>21821</v>
      </c>
      <c r="AU1331" s="54">
        <v>27630</v>
      </c>
      <c r="AV1331" s="25">
        <f t="shared" si="80"/>
        <v>272944</v>
      </c>
      <c r="AW1331" s="165">
        <v>472151</v>
      </c>
      <c r="AX1331" s="98">
        <f t="shared" si="81"/>
        <v>3041597</v>
      </c>
      <c r="AY1331" s="73"/>
      <c r="AZ1331" s="20">
        <v>413118</v>
      </c>
      <c r="BA1331" s="20">
        <v>12929</v>
      </c>
      <c r="BB1331" s="19">
        <v>426047</v>
      </c>
      <c r="BC1331" s="19">
        <f t="shared" si="82"/>
        <v>3467644</v>
      </c>
      <c r="BE1331" s="20">
        <v>112982</v>
      </c>
      <c r="BF1331" s="21">
        <f t="shared" si="83"/>
        <v>3354662</v>
      </c>
      <c r="BH1331" s="73"/>
      <c r="BI1331" s="73"/>
      <c r="BJ1331" s="73"/>
      <c r="BK1331" s="73"/>
      <c r="BL1331" s="73"/>
      <c r="BM1331" s="73"/>
      <c r="BN1331" s="73"/>
    </row>
    <row r="1332" spans="1:66" ht="22.5" customHeight="1" x14ac:dyDescent="0.2">
      <c r="A1332" s="125" t="s">
        <v>3154</v>
      </c>
      <c r="B1332" s="126" t="s">
        <v>3136</v>
      </c>
      <c r="C1332" s="136" t="s">
        <v>1406</v>
      </c>
      <c r="D1332" s="129">
        <v>6</v>
      </c>
      <c r="E1332" s="130" t="s">
        <v>3561</v>
      </c>
      <c r="F1332" s="19">
        <v>213739</v>
      </c>
      <c r="G1332" s="20">
        <v>122208</v>
      </c>
      <c r="H1332" s="20">
        <v>48260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3031</v>
      </c>
      <c r="O1332" s="20">
        <v>0</v>
      </c>
      <c r="P1332" s="20">
        <v>118412</v>
      </c>
      <c r="Q1332" s="20">
        <v>22132</v>
      </c>
      <c r="R1332" s="20">
        <v>33300</v>
      </c>
      <c r="S1332" s="20">
        <v>20539</v>
      </c>
      <c r="T1332" s="21">
        <v>46292</v>
      </c>
      <c r="U1332" s="54">
        <v>15624</v>
      </c>
      <c r="V1332" s="20">
        <v>16695</v>
      </c>
      <c r="W1332" s="20">
        <v>20296</v>
      </c>
      <c r="X1332" s="20">
        <v>0</v>
      </c>
      <c r="Y1332" s="21">
        <v>0</v>
      </c>
      <c r="Z1332" s="20">
        <v>103240</v>
      </c>
      <c r="AA1332" s="21">
        <v>0</v>
      </c>
      <c r="AB1332" s="32">
        <v>56086</v>
      </c>
      <c r="AC1332" s="20">
        <v>285892</v>
      </c>
      <c r="AD1332" s="20">
        <v>385650</v>
      </c>
      <c r="AE1332" s="20">
        <v>334900</v>
      </c>
      <c r="AF1332" s="20">
        <v>148845</v>
      </c>
      <c r="AG1332" s="20">
        <v>45125</v>
      </c>
      <c r="AH1332" s="20">
        <v>101451</v>
      </c>
      <c r="AI1332" s="21">
        <v>140358</v>
      </c>
      <c r="AJ1332" s="25">
        <v>22426</v>
      </c>
      <c r="AK1332" s="25">
        <v>42919</v>
      </c>
      <c r="AL1332" s="25">
        <v>12402</v>
      </c>
      <c r="AM1332" s="22">
        <v>15242</v>
      </c>
      <c r="AN1332" s="20">
        <v>410859</v>
      </c>
      <c r="AO1332" s="20">
        <v>46822</v>
      </c>
      <c r="AP1332" s="54">
        <v>2832745</v>
      </c>
      <c r="AQ1332" s="25">
        <v>55926</v>
      </c>
      <c r="AR1332" s="25">
        <v>136513</v>
      </c>
      <c r="AS1332" s="54">
        <v>100994</v>
      </c>
      <c r="AT1332" s="54">
        <v>73231</v>
      </c>
      <c r="AU1332" s="54">
        <v>63304</v>
      </c>
      <c r="AV1332" s="25">
        <f t="shared" si="80"/>
        <v>429968</v>
      </c>
      <c r="AW1332" s="165">
        <v>905548</v>
      </c>
      <c r="AX1332" s="98">
        <f t="shared" si="81"/>
        <v>4168261</v>
      </c>
      <c r="AY1332" s="73"/>
      <c r="AZ1332" s="20">
        <v>296050</v>
      </c>
      <c r="BA1332" s="20">
        <v>199077</v>
      </c>
      <c r="BB1332" s="19">
        <v>495127</v>
      </c>
      <c r="BC1332" s="19">
        <f t="shared" si="82"/>
        <v>4663388</v>
      </c>
      <c r="BE1332" s="20">
        <v>41639</v>
      </c>
      <c r="BF1332" s="21">
        <f t="shared" si="83"/>
        <v>4621749</v>
      </c>
      <c r="BH1332" s="73"/>
      <c r="BI1332" s="73"/>
      <c r="BJ1332" s="73"/>
      <c r="BK1332" s="73"/>
      <c r="BL1332" s="73"/>
      <c r="BM1332" s="73"/>
      <c r="BN1332" s="73"/>
    </row>
    <row r="1333" spans="1:66" ht="22.5" customHeight="1" x14ac:dyDescent="0.2">
      <c r="A1333" s="125" t="s">
        <v>3155</v>
      </c>
      <c r="B1333" s="126" t="s">
        <v>3136</v>
      </c>
      <c r="C1333" s="136" t="s">
        <v>1407</v>
      </c>
      <c r="D1333" s="129">
        <v>6</v>
      </c>
      <c r="E1333" s="130" t="s">
        <v>3561</v>
      </c>
      <c r="F1333" s="19">
        <v>455527</v>
      </c>
      <c r="G1333" s="20">
        <v>413184</v>
      </c>
      <c r="H1333" s="20">
        <v>152950</v>
      </c>
      <c r="I1333" s="20">
        <v>0</v>
      </c>
      <c r="J1333" s="20">
        <v>0</v>
      </c>
      <c r="K1333" s="20">
        <v>0</v>
      </c>
      <c r="L1333" s="20">
        <v>0</v>
      </c>
      <c r="M1333" s="20">
        <v>6512</v>
      </c>
      <c r="N1333" s="20">
        <v>9979</v>
      </c>
      <c r="O1333" s="20">
        <v>4329</v>
      </c>
      <c r="P1333" s="20">
        <v>320709</v>
      </c>
      <c r="Q1333" s="20">
        <v>37112</v>
      </c>
      <c r="R1333" s="20">
        <v>33660</v>
      </c>
      <c r="S1333" s="20">
        <v>62510</v>
      </c>
      <c r="T1333" s="21">
        <v>104157</v>
      </c>
      <c r="U1333" s="54">
        <v>15708</v>
      </c>
      <c r="V1333" s="20">
        <v>31164</v>
      </c>
      <c r="W1333" s="20">
        <v>40592</v>
      </c>
      <c r="X1333" s="20">
        <v>0</v>
      </c>
      <c r="Y1333" s="21">
        <v>0</v>
      </c>
      <c r="Z1333" s="20">
        <v>275903</v>
      </c>
      <c r="AA1333" s="21">
        <v>0</v>
      </c>
      <c r="AB1333" s="32">
        <v>126403</v>
      </c>
      <c r="AC1333" s="20">
        <v>585523</v>
      </c>
      <c r="AD1333" s="20">
        <v>474127</v>
      </c>
      <c r="AE1333" s="20">
        <v>750280</v>
      </c>
      <c r="AF1333" s="20">
        <v>319424</v>
      </c>
      <c r="AG1333" s="20">
        <v>126087</v>
      </c>
      <c r="AH1333" s="20">
        <v>239011</v>
      </c>
      <c r="AI1333" s="21">
        <v>177096</v>
      </c>
      <c r="AJ1333" s="25">
        <v>43571</v>
      </c>
      <c r="AK1333" s="25">
        <v>69965</v>
      </c>
      <c r="AL1333" s="25">
        <v>21175</v>
      </c>
      <c r="AM1333" s="22">
        <v>30954</v>
      </c>
      <c r="AN1333" s="20">
        <v>744534</v>
      </c>
      <c r="AO1333" s="20">
        <v>94638</v>
      </c>
      <c r="AP1333" s="54">
        <v>5766784</v>
      </c>
      <c r="AQ1333" s="25">
        <v>92937</v>
      </c>
      <c r="AR1333" s="25">
        <v>131539</v>
      </c>
      <c r="AS1333" s="54">
        <v>143746</v>
      </c>
      <c r="AT1333" s="54">
        <v>82997</v>
      </c>
      <c r="AU1333" s="54">
        <v>64586</v>
      </c>
      <c r="AV1333" s="25">
        <f t="shared" si="80"/>
        <v>515805</v>
      </c>
      <c r="AW1333" s="165">
        <v>1590196</v>
      </c>
      <c r="AX1333" s="98">
        <f t="shared" si="81"/>
        <v>7872785</v>
      </c>
      <c r="AY1333" s="73"/>
      <c r="AZ1333" s="20">
        <v>481989</v>
      </c>
      <c r="BA1333" s="20">
        <v>418861</v>
      </c>
      <c r="BB1333" s="19">
        <v>900850</v>
      </c>
      <c r="BC1333" s="19">
        <f t="shared" si="82"/>
        <v>8773635</v>
      </c>
      <c r="BE1333" s="20">
        <v>111705</v>
      </c>
      <c r="BF1333" s="21">
        <f t="shared" si="83"/>
        <v>8661930</v>
      </c>
      <c r="BH1333" s="73"/>
      <c r="BI1333" s="73"/>
      <c r="BJ1333" s="73"/>
      <c r="BK1333" s="73"/>
      <c r="BL1333" s="73"/>
      <c r="BM1333" s="73"/>
      <c r="BN1333" s="73"/>
    </row>
    <row r="1334" spans="1:66" ht="22.5" customHeight="1" x14ac:dyDescent="0.2">
      <c r="A1334" s="125" t="s">
        <v>3156</v>
      </c>
      <c r="B1334" s="126" t="s">
        <v>3136</v>
      </c>
      <c r="C1334" s="136" t="s">
        <v>1408</v>
      </c>
      <c r="D1334" s="129">
        <v>6</v>
      </c>
      <c r="E1334" s="130" t="s">
        <v>3561</v>
      </c>
      <c r="F1334" s="19">
        <v>210404</v>
      </c>
      <c r="G1334" s="20">
        <v>57183</v>
      </c>
      <c r="H1334" s="20">
        <v>30020</v>
      </c>
      <c r="I1334" s="20">
        <v>0</v>
      </c>
      <c r="J1334" s="20">
        <v>55080</v>
      </c>
      <c r="K1334" s="20">
        <v>0</v>
      </c>
      <c r="L1334" s="20">
        <v>13192</v>
      </c>
      <c r="M1334" s="20">
        <v>0</v>
      </c>
      <c r="N1334" s="20">
        <v>3779</v>
      </c>
      <c r="O1334" s="20">
        <v>0</v>
      </c>
      <c r="P1334" s="20">
        <v>68964</v>
      </c>
      <c r="Q1334" s="20">
        <v>26059</v>
      </c>
      <c r="R1334" s="20">
        <v>20520</v>
      </c>
      <c r="S1334" s="20">
        <v>19646</v>
      </c>
      <c r="T1334" s="21">
        <v>34719</v>
      </c>
      <c r="U1334" s="54">
        <v>3738</v>
      </c>
      <c r="V1334" s="20">
        <v>5565</v>
      </c>
      <c r="W1334" s="20">
        <v>10148</v>
      </c>
      <c r="X1334" s="20">
        <v>0</v>
      </c>
      <c r="Y1334" s="21">
        <v>0</v>
      </c>
      <c r="Z1334" s="20">
        <v>93257</v>
      </c>
      <c r="AA1334" s="21">
        <v>25740</v>
      </c>
      <c r="AB1334" s="32">
        <v>68928</v>
      </c>
      <c r="AC1334" s="20">
        <v>208387</v>
      </c>
      <c r="AD1334" s="20">
        <v>257976</v>
      </c>
      <c r="AE1334" s="20">
        <v>306841</v>
      </c>
      <c r="AF1334" s="20">
        <v>161483</v>
      </c>
      <c r="AG1334" s="20">
        <v>40065</v>
      </c>
      <c r="AH1334" s="20">
        <v>65613</v>
      </c>
      <c r="AI1334" s="21">
        <v>7065</v>
      </c>
      <c r="AJ1334" s="25">
        <v>25144</v>
      </c>
      <c r="AK1334" s="25">
        <v>42222</v>
      </c>
      <c r="AL1334" s="25">
        <v>10755</v>
      </c>
      <c r="AM1334" s="22">
        <v>17202</v>
      </c>
      <c r="AN1334" s="20">
        <v>435113</v>
      </c>
      <c r="AO1334" s="20">
        <v>7903</v>
      </c>
      <c r="AP1334" s="54">
        <v>2332711</v>
      </c>
      <c r="AQ1334" s="25">
        <v>69416</v>
      </c>
      <c r="AR1334" s="25">
        <v>143834</v>
      </c>
      <c r="AS1334" s="54">
        <v>90113</v>
      </c>
      <c r="AT1334" s="54">
        <v>62768</v>
      </c>
      <c r="AU1334" s="54">
        <v>42403</v>
      </c>
      <c r="AV1334" s="25">
        <f t="shared" si="80"/>
        <v>408534</v>
      </c>
      <c r="AW1334" s="165">
        <v>868016</v>
      </c>
      <c r="AX1334" s="98">
        <f t="shared" si="81"/>
        <v>3609261</v>
      </c>
      <c r="AY1334" s="73"/>
      <c r="AZ1334" s="20">
        <v>326370</v>
      </c>
      <c r="BA1334" s="20">
        <v>41482</v>
      </c>
      <c r="BB1334" s="19">
        <v>367852</v>
      </c>
      <c r="BC1334" s="19">
        <f t="shared" si="82"/>
        <v>3977113</v>
      </c>
      <c r="BE1334" s="20">
        <v>56631</v>
      </c>
      <c r="BF1334" s="21">
        <f t="shared" si="83"/>
        <v>3920482</v>
      </c>
      <c r="BH1334" s="73"/>
      <c r="BI1334" s="73"/>
      <c r="BJ1334" s="73"/>
      <c r="BK1334" s="73"/>
      <c r="BL1334" s="73"/>
      <c r="BM1334" s="73"/>
      <c r="BN1334" s="73"/>
    </row>
    <row r="1335" spans="1:66" ht="22.5" customHeight="1" x14ac:dyDescent="0.2">
      <c r="A1335" s="125" t="s">
        <v>3157</v>
      </c>
      <c r="B1335" s="126" t="s">
        <v>3136</v>
      </c>
      <c r="C1335" s="136" t="s">
        <v>1409</v>
      </c>
      <c r="D1335" s="129">
        <v>6</v>
      </c>
      <c r="E1335" s="130" t="s">
        <v>3561</v>
      </c>
      <c r="F1335" s="19">
        <v>378661</v>
      </c>
      <c r="G1335" s="20">
        <v>261101</v>
      </c>
      <c r="H1335" s="20">
        <v>149910</v>
      </c>
      <c r="I1335" s="20">
        <v>0</v>
      </c>
      <c r="J1335" s="20">
        <v>0</v>
      </c>
      <c r="K1335" s="20">
        <v>0</v>
      </c>
      <c r="L1335" s="20">
        <v>0</v>
      </c>
      <c r="M1335" s="20">
        <v>5826</v>
      </c>
      <c r="N1335" s="20">
        <v>7986</v>
      </c>
      <c r="O1335" s="20">
        <v>0</v>
      </c>
      <c r="P1335" s="20">
        <v>64464</v>
      </c>
      <c r="Q1335" s="20">
        <v>42413</v>
      </c>
      <c r="R1335" s="20">
        <v>106830</v>
      </c>
      <c r="S1335" s="20">
        <v>41078</v>
      </c>
      <c r="T1335" s="21">
        <v>46292</v>
      </c>
      <c r="U1335" s="54">
        <v>13776</v>
      </c>
      <c r="V1335" s="20">
        <v>25599</v>
      </c>
      <c r="W1335" s="20">
        <v>30444</v>
      </c>
      <c r="X1335" s="20">
        <v>0</v>
      </c>
      <c r="Y1335" s="21">
        <v>0</v>
      </c>
      <c r="Z1335" s="20">
        <v>194665</v>
      </c>
      <c r="AA1335" s="21">
        <v>0</v>
      </c>
      <c r="AB1335" s="32">
        <v>68607</v>
      </c>
      <c r="AC1335" s="20">
        <v>573972</v>
      </c>
      <c r="AD1335" s="20">
        <v>529405</v>
      </c>
      <c r="AE1335" s="20">
        <v>582970</v>
      </c>
      <c r="AF1335" s="20">
        <v>287546</v>
      </c>
      <c r="AG1335" s="20">
        <v>95440</v>
      </c>
      <c r="AH1335" s="20">
        <v>209689</v>
      </c>
      <c r="AI1335" s="21">
        <v>72534</v>
      </c>
      <c r="AJ1335" s="25">
        <v>39101</v>
      </c>
      <c r="AK1335" s="25">
        <v>60860</v>
      </c>
      <c r="AL1335" s="25">
        <v>17147</v>
      </c>
      <c r="AM1335" s="22">
        <v>26015</v>
      </c>
      <c r="AN1335" s="20">
        <v>534878</v>
      </c>
      <c r="AO1335" s="20">
        <v>46791</v>
      </c>
      <c r="AP1335" s="54">
        <v>4514000</v>
      </c>
      <c r="AQ1335" s="25">
        <v>91189</v>
      </c>
      <c r="AR1335" s="25">
        <v>155458</v>
      </c>
      <c r="AS1335" s="54">
        <v>133047</v>
      </c>
      <c r="AT1335" s="54">
        <v>95098</v>
      </c>
      <c r="AU1335" s="54">
        <v>88182</v>
      </c>
      <c r="AV1335" s="25">
        <f t="shared" si="80"/>
        <v>562974</v>
      </c>
      <c r="AW1335" s="165">
        <v>1023945</v>
      </c>
      <c r="AX1335" s="98">
        <f t="shared" si="81"/>
        <v>6100919</v>
      </c>
      <c r="AY1335" s="73"/>
      <c r="AZ1335" s="20">
        <v>446819</v>
      </c>
      <c r="BA1335" s="20">
        <v>213994</v>
      </c>
      <c r="BB1335" s="19">
        <v>660813</v>
      </c>
      <c r="BC1335" s="19">
        <f t="shared" si="82"/>
        <v>6761732</v>
      </c>
      <c r="BE1335" s="20">
        <v>79974</v>
      </c>
      <c r="BF1335" s="21">
        <f t="shared" si="83"/>
        <v>6681758</v>
      </c>
      <c r="BH1335" s="73"/>
      <c r="BI1335" s="73"/>
      <c r="BJ1335" s="73"/>
      <c r="BK1335" s="73"/>
      <c r="BL1335" s="73"/>
      <c r="BM1335" s="73"/>
      <c r="BN1335" s="73"/>
    </row>
    <row r="1336" spans="1:66" ht="22.5" customHeight="1" x14ac:dyDescent="0.2">
      <c r="A1336" s="125" t="s">
        <v>3158</v>
      </c>
      <c r="B1336" s="126" t="s">
        <v>3136</v>
      </c>
      <c r="C1336" s="136" t="s">
        <v>1410</v>
      </c>
      <c r="D1336" s="129">
        <v>6</v>
      </c>
      <c r="E1336" s="130" t="s">
        <v>3561</v>
      </c>
      <c r="F1336" s="19">
        <v>275046</v>
      </c>
      <c r="G1336" s="20">
        <v>282348</v>
      </c>
      <c r="H1336" s="20">
        <v>248710</v>
      </c>
      <c r="I1336" s="20">
        <v>0</v>
      </c>
      <c r="J1336" s="20">
        <v>0</v>
      </c>
      <c r="K1336" s="20">
        <v>0</v>
      </c>
      <c r="L1336" s="20">
        <v>0</v>
      </c>
      <c r="M1336" s="20">
        <v>0</v>
      </c>
      <c r="N1336" s="20">
        <v>4356</v>
      </c>
      <c r="O1336" s="20">
        <v>0</v>
      </c>
      <c r="P1336" s="20">
        <v>92112</v>
      </c>
      <c r="Q1336" s="20">
        <v>24888</v>
      </c>
      <c r="R1336" s="20">
        <v>90405</v>
      </c>
      <c r="S1336" s="20">
        <v>37506</v>
      </c>
      <c r="T1336" s="21">
        <v>57865</v>
      </c>
      <c r="U1336" s="54">
        <v>48468</v>
      </c>
      <c r="V1336" s="20">
        <v>12243</v>
      </c>
      <c r="W1336" s="20">
        <v>20296</v>
      </c>
      <c r="X1336" s="20">
        <v>0</v>
      </c>
      <c r="Y1336" s="21">
        <v>0</v>
      </c>
      <c r="Z1336" s="20">
        <v>130053</v>
      </c>
      <c r="AA1336" s="21">
        <v>0</v>
      </c>
      <c r="AB1336" s="32">
        <v>64714</v>
      </c>
      <c r="AC1336" s="20">
        <v>380958</v>
      </c>
      <c r="AD1336" s="20">
        <v>386116</v>
      </c>
      <c r="AE1336" s="20">
        <v>395975</v>
      </c>
      <c r="AF1336" s="20">
        <v>197064</v>
      </c>
      <c r="AG1336" s="20">
        <v>61500</v>
      </c>
      <c r="AH1336" s="20">
        <v>166068</v>
      </c>
      <c r="AI1336" s="21">
        <v>114453</v>
      </c>
      <c r="AJ1336" s="25">
        <v>27198</v>
      </c>
      <c r="AK1336" s="25">
        <v>48750</v>
      </c>
      <c r="AL1336" s="25">
        <v>14203</v>
      </c>
      <c r="AM1336" s="22">
        <v>17913</v>
      </c>
      <c r="AN1336" s="20">
        <v>613735</v>
      </c>
      <c r="AO1336" s="20">
        <v>51209</v>
      </c>
      <c r="AP1336" s="54">
        <v>3864152</v>
      </c>
      <c r="AQ1336" s="25">
        <v>81112</v>
      </c>
      <c r="AR1336" s="25">
        <v>154108</v>
      </c>
      <c r="AS1336" s="54">
        <v>128571</v>
      </c>
      <c r="AT1336" s="54">
        <v>81755</v>
      </c>
      <c r="AU1336" s="54">
        <v>69275</v>
      </c>
      <c r="AV1336" s="25">
        <f t="shared" si="80"/>
        <v>514821</v>
      </c>
      <c r="AW1336" s="165">
        <v>1171276</v>
      </c>
      <c r="AX1336" s="98">
        <f t="shared" si="81"/>
        <v>5550249</v>
      </c>
      <c r="AY1336" s="73"/>
      <c r="AZ1336" s="20">
        <v>348265</v>
      </c>
      <c r="BA1336" s="20">
        <v>241398</v>
      </c>
      <c r="BB1336" s="19">
        <v>589663</v>
      </c>
      <c r="BC1336" s="19">
        <f t="shared" si="82"/>
        <v>6139912</v>
      </c>
      <c r="BE1336" s="20">
        <v>56565</v>
      </c>
      <c r="BF1336" s="21">
        <f t="shared" si="83"/>
        <v>6083347</v>
      </c>
      <c r="BH1336" s="73"/>
      <c r="BI1336" s="73"/>
      <c r="BJ1336" s="73"/>
      <c r="BK1336" s="73"/>
      <c r="BL1336" s="73"/>
      <c r="BM1336" s="73"/>
      <c r="BN1336" s="73"/>
    </row>
    <row r="1337" spans="1:66" ht="22.5" customHeight="1" x14ac:dyDescent="0.2">
      <c r="A1337" s="125" t="s">
        <v>3159</v>
      </c>
      <c r="B1337" s="126" t="s">
        <v>3160</v>
      </c>
      <c r="C1337" s="136" t="s">
        <v>1411</v>
      </c>
      <c r="D1337" s="129">
        <v>3</v>
      </c>
      <c r="E1337" s="130" t="s">
        <v>3561</v>
      </c>
      <c r="F1337" s="19">
        <v>2947749</v>
      </c>
      <c r="G1337" s="20">
        <v>753926</v>
      </c>
      <c r="H1337" s="20">
        <v>802560</v>
      </c>
      <c r="I1337" s="20">
        <v>166712</v>
      </c>
      <c r="J1337" s="20">
        <v>287676</v>
      </c>
      <c r="K1337" s="20">
        <v>85820</v>
      </c>
      <c r="L1337" s="20">
        <v>86737</v>
      </c>
      <c r="M1337" s="20">
        <v>252153</v>
      </c>
      <c r="N1337" s="20">
        <v>148134</v>
      </c>
      <c r="O1337" s="20">
        <v>132867</v>
      </c>
      <c r="P1337" s="20">
        <v>641814</v>
      </c>
      <c r="Q1337" s="20">
        <v>421660</v>
      </c>
      <c r="R1337" s="20">
        <v>582480</v>
      </c>
      <c r="S1337" s="20">
        <v>498294</v>
      </c>
      <c r="T1337" s="21">
        <v>554115</v>
      </c>
      <c r="U1337" s="54">
        <v>271824</v>
      </c>
      <c r="V1337" s="20">
        <v>271572</v>
      </c>
      <c r="W1337" s="20">
        <v>223256</v>
      </c>
      <c r="X1337" s="20">
        <v>287980</v>
      </c>
      <c r="Y1337" s="21">
        <v>40121</v>
      </c>
      <c r="Z1337" s="20">
        <v>2067105</v>
      </c>
      <c r="AA1337" s="21">
        <v>318175</v>
      </c>
      <c r="AB1337" s="32">
        <v>2080030</v>
      </c>
      <c r="AC1337" s="20">
        <v>7142639</v>
      </c>
      <c r="AD1337" s="20">
        <v>4096946</v>
      </c>
      <c r="AE1337" s="20">
        <v>6052567</v>
      </c>
      <c r="AF1337" s="20">
        <v>3872855</v>
      </c>
      <c r="AG1337" s="20">
        <v>1547952</v>
      </c>
      <c r="AH1337" s="20">
        <v>357747</v>
      </c>
      <c r="AI1337" s="21">
        <v>295788</v>
      </c>
      <c r="AJ1337" s="25">
        <v>342253</v>
      </c>
      <c r="AK1337" s="25">
        <v>342217</v>
      </c>
      <c r="AL1337" s="25">
        <v>132531</v>
      </c>
      <c r="AM1337" s="22">
        <v>194148</v>
      </c>
      <c r="AN1337" s="20">
        <v>2917023</v>
      </c>
      <c r="AO1337" s="20">
        <v>417862</v>
      </c>
      <c r="AP1337" s="54">
        <v>41635288</v>
      </c>
      <c r="AQ1337" s="25">
        <v>471053</v>
      </c>
      <c r="AR1337" s="25">
        <v>650379</v>
      </c>
      <c r="AS1337" s="54">
        <v>471487</v>
      </c>
      <c r="AT1337" s="54">
        <v>165539</v>
      </c>
      <c r="AU1337" s="54">
        <v>457256</v>
      </c>
      <c r="AV1337" s="25">
        <f t="shared" si="80"/>
        <v>2215714</v>
      </c>
      <c r="AW1337" s="165">
        <v>9605071</v>
      </c>
      <c r="AX1337" s="98">
        <f t="shared" si="81"/>
        <v>53456073</v>
      </c>
      <c r="AY1337" s="73"/>
      <c r="AZ1337" s="20">
        <v>3737921</v>
      </c>
      <c r="BA1337" s="20">
        <v>581407</v>
      </c>
      <c r="BB1337" s="19">
        <v>4319328</v>
      </c>
      <c r="BC1337" s="19">
        <f t="shared" si="82"/>
        <v>57775401</v>
      </c>
      <c r="BE1337" s="20">
        <v>2090692</v>
      </c>
      <c r="BF1337" s="21">
        <f t="shared" si="83"/>
        <v>55684709</v>
      </c>
      <c r="BH1337" s="73"/>
      <c r="BI1337" s="73"/>
      <c r="BJ1337" s="73"/>
      <c r="BK1337" s="73"/>
      <c r="BL1337" s="73"/>
      <c r="BM1337" s="73"/>
      <c r="BN1337" s="73"/>
    </row>
    <row r="1338" spans="1:66" ht="22.5" customHeight="1" x14ac:dyDescent="0.2">
      <c r="A1338" s="125" t="s">
        <v>3161</v>
      </c>
      <c r="B1338" s="126" t="s">
        <v>3160</v>
      </c>
      <c r="C1338" s="136" t="s">
        <v>1412</v>
      </c>
      <c r="D1338" s="129">
        <v>5</v>
      </c>
      <c r="E1338" s="130" t="s">
        <v>3561</v>
      </c>
      <c r="F1338" s="19">
        <v>1856468</v>
      </c>
      <c r="G1338" s="20">
        <v>370190</v>
      </c>
      <c r="H1338" s="20">
        <v>276640</v>
      </c>
      <c r="I1338" s="20">
        <v>0</v>
      </c>
      <c r="J1338" s="20">
        <v>61420</v>
      </c>
      <c r="K1338" s="20">
        <v>20590</v>
      </c>
      <c r="L1338" s="20">
        <v>19628</v>
      </c>
      <c r="M1338" s="20">
        <v>159102</v>
      </c>
      <c r="N1338" s="20">
        <v>92275</v>
      </c>
      <c r="O1338" s="20">
        <v>90724</v>
      </c>
      <c r="P1338" s="20">
        <v>638623</v>
      </c>
      <c r="Q1338" s="20">
        <v>297484</v>
      </c>
      <c r="R1338" s="20">
        <v>352845</v>
      </c>
      <c r="S1338" s="20">
        <v>360772</v>
      </c>
      <c r="T1338" s="21">
        <v>277752</v>
      </c>
      <c r="U1338" s="54">
        <v>180390</v>
      </c>
      <c r="V1338" s="20">
        <v>179193</v>
      </c>
      <c r="W1338" s="20">
        <v>121776</v>
      </c>
      <c r="X1338" s="20">
        <v>0</v>
      </c>
      <c r="Y1338" s="21">
        <v>0</v>
      </c>
      <c r="Z1338" s="20">
        <v>904977</v>
      </c>
      <c r="AA1338" s="21">
        <v>0</v>
      </c>
      <c r="AB1338" s="32">
        <v>1510167</v>
      </c>
      <c r="AC1338" s="20">
        <v>3935782</v>
      </c>
      <c r="AD1338" s="20">
        <v>1656274</v>
      </c>
      <c r="AE1338" s="20">
        <v>3777297</v>
      </c>
      <c r="AF1338" s="20">
        <v>2260360</v>
      </c>
      <c r="AG1338" s="20">
        <v>818551</v>
      </c>
      <c r="AH1338" s="20">
        <v>153760</v>
      </c>
      <c r="AI1338" s="21">
        <v>116808</v>
      </c>
      <c r="AJ1338" s="25">
        <v>207838</v>
      </c>
      <c r="AK1338" s="25">
        <v>239509</v>
      </c>
      <c r="AL1338" s="25">
        <v>77703</v>
      </c>
      <c r="AM1338" s="22">
        <v>126801</v>
      </c>
      <c r="AN1338" s="20">
        <v>878317</v>
      </c>
      <c r="AO1338" s="20">
        <v>139134</v>
      </c>
      <c r="AP1338" s="54">
        <v>22159150</v>
      </c>
      <c r="AQ1338" s="25">
        <v>432278</v>
      </c>
      <c r="AR1338" s="25">
        <v>443295</v>
      </c>
      <c r="AS1338" s="54">
        <v>270095</v>
      </c>
      <c r="AT1338" s="54">
        <v>113793</v>
      </c>
      <c r="AU1338" s="54">
        <v>271264</v>
      </c>
      <c r="AV1338" s="25">
        <f t="shared" si="80"/>
        <v>1530725</v>
      </c>
      <c r="AW1338" s="165">
        <v>4691093</v>
      </c>
      <c r="AX1338" s="98">
        <f t="shared" si="81"/>
        <v>28380968</v>
      </c>
      <c r="AY1338" s="73"/>
      <c r="AZ1338" s="20">
        <v>2566712</v>
      </c>
      <c r="BA1338" s="20">
        <v>264360</v>
      </c>
      <c r="BB1338" s="19">
        <v>2831072</v>
      </c>
      <c r="BC1338" s="19">
        <f t="shared" si="82"/>
        <v>31212040</v>
      </c>
      <c r="BE1338" s="20">
        <v>812170</v>
      </c>
      <c r="BF1338" s="21">
        <f t="shared" si="83"/>
        <v>30399870</v>
      </c>
      <c r="BH1338" s="73"/>
      <c r="BI1338" s="73"/>
      <c r="BJ1338" s="73"/>
      <c r="BK1338" s="73"/>
      <c r="BL1338" s="73"/>
      <c r="BM1338" s="73"/>
      <c r="BN1338" s="73"/>
    </row>
    <row r="1339" spans="1:66" ht="22.5" customHeight="1" x14ac:dyDescent="0.2">
      <c r="A1339" s="125" t="s">
        <v>3162</v>
      </c>
      <c r="B1339" s="126" t="s">
        <v>3160</v>
      </c>
      <c r="C1339" s="136" t="s">
        <v>1413</v>
      </c>
      <c r="D1339" s="129">
        <v>5</v>
      </c>
      <c r="E1339" s="130" t="s">
        <v>3561</v>
      </c>
      <c r="F1339" s="19">
        <v>2444751</v>
      </c>
      <c r="G1339" s="20">
        <v>597209</v>
      </c>
      <c r="H1339" s="20">
        <v>509770</v>
      </c>
      <c r="I1339" s="20">
        <v>2716</v>
      </c>
      <c r="J1339" s="20">
        <v>88272</v>
      </c>
      <c r="K1339" s="20">
        <v>20290</v>
      </c>
      <c r="L1339" s="20">
        <v>36331</v>
      </c>
      <c r="M1339" s="20">
        <v>179611</v>
      </c>
      <c r="N1339" s="20">
        <v>110709</v>
      </c>
      <c r="O1339" s="20">
        <v>43475</v>
      </c>
      <c r="P1339" s="20">
        <v>1799237</v>
      </c>
      <c r="Q1339" s="20">
        <v>365374</v>
      </c>
      <c r="R1339" s="20">
        <v>480870</v>
      </c>
      <c r="S1339" s="20">
        <v>449179</v>
      </c>
      <c r="T1339" s="21">
        <v>381909</v>
      </c>
      <c r="U1339" s="54">
        <v>207858</v>
      </c>
      <c r="V1339" s="20">
        <v>220374</v>
      </c>
      <c r="W1339" s="20">
        <v>182664</v>
      </c>
      <c r="X1339" s="20">
        <v>0</v>
      </c>
      <c r="Y1339" s="21">
        <v>0</v>
      </c>
      <c r="Z1339" s="20">
        <v>1262441</v>
      </c>
      <c r="AA1339" s="21">
        <v>118690</v>
      </c>
      <c r="AB1339" s="32">
        <v>885333</v>
      </c>
      <c r="AC1339" s="20">
        <v>5028990</v>
      </c>
      <c r="AD1339" s="20">
        <v>2117978</v>
      </c>
      <c r="AE1339" s="20">
        <v>4003239</v>
      </c>
      <c r="AF1339" s="20">
        <v>2354384</v>
      </c>
      <c r="AG1339" s="20">
        <v>1138265</v>
      </c>
      <c r="AH1339" s="20">
        <v>476302</v>
      </c>
      <c r="AI1339" s="21">
        <v>479478</v>
      </c>
      <c r="AJ1339" s="25">
        <v>242478</v>
      </c>
      <c r="AK1339" s="25">
        <v>313367</v>
      </c>
      <c r="AL1339" s="25">
        <v>92112</v>
      </c>
      <c r="AM1339" s="22">
        <v>161405</v>
      </c>
      <c r="AN1339" s="20">
        <v>2397605</v>
      </c>
      <c r="AO1339" s="20">
        <v>181876</v>
      </c>
      <c r="AP1339" s="54">
        <v>29374542</v>
      </c>
      <c r="AQ1339" s="25">
        <v>362162</v>
      </c>
      <c r="AR1339" s="25">
        <v>453067</v>
      </c>
      <c r="AS1339" s="54">
        <v>314691</v>
      </c>
      <c r="AT1339" s="54">
        <v>122796</v>
      </c>
      <c r="AU1339" s="54">
        <v>333079</v>
      </c>
      <c r="AV1339" s="25">
        <f t="shared" si="80"/>
        <v>1585795</v>
      </c>
      <c r="AW1339" s="165">
        <v>6520929</v>
      </c>
      <c r="AX1339" s="98">
        <f t="shared" si="81"/>
        <v>37481266</v>
      </c>
      <c r="AY1339" s="73"/>
      <c r="AZ1339" s="20">
        <v>2966290</v>
      </c>
      <c r="BA1339" s="20">
        <v>755931</v>
      </c>
      <c r="BB1339" s="19">
        <v>3722221</v>
      </c>
      <c r="BC1339" s="19">
        <f t="shared" si="82"/>
        <v>41203487</v>
      </c>
      <c r="BE1339" s="20">
        <v>921059</v>
      </c>
      <c r="BF1339" s="21">
        <f t="shared" si="83"/>
        <v>40282428</v>
      </c>
      <c r="BH1339" s="73"/>
      <c r="BI1339" s="73"/>
      <c r="BJ1339" s="73"/>
      <c r="BK1339" s="73"/>
      <c r="BL1339" s="73"/>
      <c r="BM1339" s="73"/>
      <c r="BN1339" s="73"/>
    </row>
    <row r="1340" spans="1:66" ht="22.5" customHeight="1" x14ac:dyDescent="0.2">
      <c r="A1340" s="125" t="s">
        <v>3163</v>
      </c>
      <c r="B1340" s="126" t="s">
        <v>3160</v>
      </c>
      <c r="C1340" s="136" t="s">
        <v>1414</v>
      </c>
      <c r="D1340" s="129">
        <v>5</v>
      </c>
      <c r="E1340" s="130" t="s">
        <v>3561</v>
      </c>
      <c r="F1340" s="19">
        <v>809313</v>
      </c>
      <c r="G1340" s="20">
        <v>328693</v>
      </c>
      <c r="H1340" s="20">
        <v>193230</v>
      </c>
      <c r="I1340" s="20">
        <v>1120</v>
      </c>
      <c r="J1340" s="20">
        <v>7393</v>
      </c>
      <c r="K1340" s="20">
        <v>57360</v>
      </c>
      <c r="L1340" s="20">
        <v>37978</v>
      </c>
      <c r="M1340" s="20">
        <v>29899</v>
      </c>
      <c r="N1340" s="20">
        <v>23822</v>
      </c>
      <c r="O1340" s="20">
        <v>19277</v>
      </c>
      <c r="P1340" s="20">
        <v>470987</v>
      </c>
      <c r="Q1340" s="20">
        <v>142629</v>
      </c>
      <c r="R1340" s="20">
        <v>94140</v>
      </c>
      <c r="S1340" s="20">
        <v>118769</v>
      </c>
      <c r="T1340" s="21">
        <v>218730</v>
      </c>
      <c r="U1340" s="54">
        <v>66528</v>
      </c>
      <c r="V1340" s="20">
        <v>85701</v>
      </c>
      <c r="W1340" s="20">
        <v>145116</v>
      </c>
      <c r="X1340" s="20">
        <v>0</v>
      </c>
      <c r="Y1340" s="21">
        <v>0</v>
      </c>
      <c r="Z1340" s="20">
        <v>389363</v>
      </c>
      <c r="AA1340" s="21">
        <v>0</v>
      </c>
      <c r="AB1340" s="32">
        <v>226460</v>
      </c>
      <c r="AC1340" s="20">
        <v>1468543</v>
      </c>
      <c r="AD1340" s="20">
        <v>1126620</v>
      </c>
      <c r="AE1340" s="20">
        <v>1440183</v>
      </c>
      <c r="AF1340" s="20">
        <v>852737</v>
      </c>
      <c r="AG1340" s="20">
        <v>275774</v>
      </c>
      <c r="AH1340" s="20">
        <v>253219</v>
      </c>
      <c r="AI1340" s="21">
        <v>326403</v>
      </c>
      <c r="AJ1340" s="25">
        <v>73680</v>
      </c>
      <c r="AK1340" s="25">
        <v>129223</v>
      </c>
      <c r="AL1340" s="25">
        <v>47163</v>
      </c>
      <c r="AM1340" s="22">
        <v>60165</v>
      </c>
      <c r="AN1340" s="20">
        <v>1667362</v>
      </c>
      <c r="AO1340" s="20">
        <v>110065</v>
      </c>
      <c r="AP1340" s="54">
        <v>11297645</v>
      </c>
      <c r="AQ1340" s="25">
        <v>164275</v>
      </c>
      <c r="AR1340" s="25">
        <v>267345</v>
      </c>
      <c r="AS1340" s="54">
        <v>196406</v>
      </c>
      <c r="AT1340" s="54">
        <v>107445</v>
      </c>
      <c r="AU1340" s="54">
        <v>194310</v>
      </c>
      <c r="AV1340" s="25">
        <f t="shared" si="80"/>
        <v>929781</v>
      </c>
      <c r="AW1340" s="165">
        <v>2460414</v>
      </c>
      <c r="AX1340" s="98">
        <f t="shared" si="81"/>
        <v>14687840</v>
      </c>
      <c r="AY1340" s="73"/>
      <c r="AZ1340" s="20">
        <v>927321</v>
      </c>
      <c r="BA1340" s="20">
        <v>481493</v>
      </c>
      <c r="BB1340" s="19">
        <v>1408814</v>
      </c>
      <c r="BC1340" s="19">
        <f t="shared" si="82"/>
        <v>16096654</v>
      </c>
      <c r="BE1340" s="20">
        <v>189960</v>
      </c>
      <c r="BF1340" s="21">
        <f t="shared" si="83"/>
        <v>15906694</v>
      </c>
      <c r="BH1340" s="73"/>
      <c r="BI1340" s="73"/>
      <c r="BJ1340" s="73"/>
      <c r="BK1340" s="73"/>
      <c r="BL1340" s="73"/>
      <c r="BM1340" s="73"/>
      <c r="BN1340" s="73"/>
    </row>
    <row r="1341" spans="1:66" ht="22.5" customHeight="1" x14ac:dyDescent="0.2">
      <c r="A1341" s="125" t="s">
        <v>3164</v>
      </c>
      <c r="B1341" s="126" t="s">
        <v>3160</v>
      </c>
      <c r="C1341" s="136" t="s">
        <v>1415</v>
      </c>
      <c r="D1341" s="129">
        <v>5</v>
      </c>
      <c r="E1341" s="130" t="s">
        <v>3561</v>
      </c>
      <c r="F1341" s="19">
        <v>1304204</v>
      </c>
      <c r="G1341" s="20">
        <v>287838</v>
      </c>
      <c r="H1341" s="20">
        <v>244530</v>
      </c>
      <c r="I1341" s="20">
        <v>0</v>
      </c>
      <c r="J1341" s="20">
        <v>47813</v>
      </c>
      <c r="K1341" s="20">
        <v>31820</v>
      </c>
      <c r="L1341" s="20">
        <v>33636</v>
      </c>
      <c r="M1341" s="20">
        <v>108693</v>
      </c>
      <c r="N1341" s="20">
        <v>63130</v>
      </c>
      <c r="O1341" s="20">
        <v>36519</v>
      </c>
      <c r="P1341" s="20">
        <v>347452</v>
      </c>
      <c r="Q1341" s="20">
        <v>199602</v>
      </c>
      <c r="R1341" s="20">
        <v>272340</v>
      </c>
      <c r="S1341" s="20">
        <v>281295</v>
      </c>
      <c r="T1341" s="21">
        <v>196741</v>
      </c>
      <c r="U1341" s="54">
        <v>115080</v>
      </c>
      <c r="V1341" s="20">
        <v>150255</v>
      </c>
      <c r="W1341" s="20">
        <v>111628</v>
      </c>
      <c r="X1341" s="20">
        <v>0</v>
      </c>
      <c r="Y1341" s="21">
        <v>0</v>
      </c>
      <c r="Z1341" s="20">
        <v>800982</v>
      </c>
      <c r="AA1341" s="21">
        <v>0</v>
      </c>
      <c r="AB1341" s="32">
        <v>403912</v>
      </c>
      <c r="AC1341" s="20">
        <v>2850967</v>
      </c>
      <c r="AD1341" s="20">
        <v>1126180</v>
      </c>
      <c r="AE1341" s="20">
        <v>2413754</v>
      </c>
      <c r="AF1341" s="20">
        <v>1480476</v>
      </c>
      <c r="AG1341" s="20">
        <v>692906</v>
      </c>
      <c r="AH1341" s="20">
        <v>166339</v>
      </c>
      <c r="AI1341" s="21">
        <v>73947</v>
      </c>
      <c r="AJ1341" s="25">
        <v>154026</v>
      </c>
      <c r="AK1341" s="25">
        <v>192216</v>
      </c>
      <c r="AL1341" s="25">
        <v>57055</v>
      </c>
      <c r="AM1341" s="22">
        <v>94571</v>
      </c>
      <c r="AN1341" s="20">
        <v>349843</v>
      </c>
      <c r="AO1341" s="20">
        <v>81026</v>
      </c>
      <c r="AP1341" s="54">
        <v>14770776</v>
      </c>
      <c r="AQ1341" s="25">
        <v>318646</v>
      </c>
      <c r="AR1341" s="25">
        <v>343737</v>
      </c>
      <c r="AS1341" s="54">
        <v>169139</v>
      </c>
      <c r="AT1341" s="54">
        <v>90869</v>
      </c>
      <c r="AU1341" s="54">
        <v>163924</v>
      </c>
      <c r="AV1341" s="25">
        <f t="shared" si="80"/>
        <v>1086315</v>
      </c>
      <c r="AW1341" s="165">
        <v>2580233</v>
      </c>
      <c r="AX1341" s="98">
        <f t="shared" si="81"/>
        <v>18437324</v>
      </c>
      <c r="AY1341" s="73"/>
      <c r="AZ1341" s="20">
        <v>1948841</v>
      </c>
      <c r="BA1341" s="20">
        <v>181640</v>
      </c>
      <c r="BB1341" s="19">
        <v>2130481</v>
      </c>
      <c r="BC1341" s="19">
        <f t="shared" si="82"/>
        <v>20567805</v>
      </c>
      <c r="BE1341" s="20">
        <v>689766</v>
      </c>
      <c r="BF1341" s="21">
        <f t="shared" si="83"/>
        <v>19878039</v>
      </c>
      <c r="BH1341" s="73"/>
      <c r="BI1341" s="73"/>
      <c r="BJ1341" s="73"/>
      <c r="BK1341" s="73"/>
      <c r="BL1341" s="73"/>
      <c r="BM1341" s="73"/>
      <c r="BN1341" s="73"/>
    </row>
    <row r="1342" spans="1:66" ht="22.5" customHeight="1" x14ac:dyDescent="0.2">
      <c r="A1342" s="125" t="s">
        <v>3165</v>
      </c>
      <c r="B1342" s="126" t="s">
        <v>3160</v>
      </c>
      <c r="C1342" s="136" t="s">
        <v>1416</v>
      </c>
      <c r="D1342" s="129">
        <v>5</v>
      </c>
      <c r="E1342" s="130" t="s">
        <v>3561</v>
      </c>
      <c r="F1342" s="19">
        <v>760311</v>
      </c>
      <c r="G1342" s="20">
        <v>132048</v>
      </c>
      <c r="H1342" s="20">
        <v>101840</v>
      </c>
      <c r="I1342" s="20">
        <v>0</v>
      </c>
      <c r="J1342" s="20">
        <v>32875</v>
      </c>
      <c r="K1342" s="20">
        <v>0</v>
      </c>
      <c r="L1342" s="20">
        <v>0</v>
      </c>
      <c r="M1342" s="20">
        <v>53641</v>
      </c>
      <c r="N1342" s="20">
        <v>30305</v>
      </c>
      <c r="O1342" s="20">
        <v>19536</v>
      </c>
      <c r="P1342" s="20">
        <v>114506</v>
      </c>
      <c r="Q1342" s="20">
        <v>80749</v>
      </c>
      <c r="R1342" s="20">
        <v>144495</v>
      </c>
      <c r="S1342" s="20">
        <v>138415</v>
      </c>
      <c r="T1342" s="21">
        <v>91427</v>
      </c>
      <c r="U1342" s="54">
        <v>74088</v>
      </c>
      <c r="V1342" s="20">
        <v>83475</v>
      </c>
      <c r="W1342" s="20">
        <v>30444</v>
      </c>
      <c r="X1342" s="20">
        <v>0</v>
      </c>
      <c r="Y1342" s="21">
        <v>0</v>
      </c>
      <c r="Z1342" s="20">
        <v>464296</v>
      </c>
      <c r="AA1342" s="21">
        <v>0</v>
      </c>
      <c r="AB1342" s="32">
        <v>244528</v>
      </c>
      <c r="AC1342" s="20">
        <v>1472227</v>
      </c>
      <c r="AD1342" s="20">
        <v>535014</v>
      </c>
      <c r="AE1342" s="20">
        <v>1109331</v>
      </c>
      <c r="AF1342" s="20">
        <v>697774</v>
      </c>
      <c r="AG1342" s="20">
        <v>308610</v>
      </c>
      <c r="AH1342" s="20">
        <v>75930</v>
      </c>
      <c r="AI1342" s="21">
        <v>33912</v>
      </c>
      <c r="AJ1342" s="25">
        <v>86161</v>
      </c>
      <c r="AK1342" s="25">
        <v>112220</v>
      </c>
      <c r="AL1342" s="25">
        <v>28422</v>
      </c>
      <c r="AM1342" s="22">
        <v>59719</v>
      </c>
      <c r="AN1342" s="20">
        <v>132348</v>
      </c>
      <c r="AO1342" s="20">
        <v>20500</v>
      </c>
      <c r="AP1342" s="54">
        <v>7269147</v>
      </c>
      <c r="AQ1342" s="25">
        <v>189608</v>
      </c>
      <c r="AR1342" s="25">
        <v>235810</v>
      </c>
      <c r="AS1342" s="54">
        <v>80753</v>
      </c>
      <c r="AT1342" s="54">
        <v>41242</v>
      </c>
      <c r="AU1342" s="54">
        <v>87921</v>
      </c>
      <c r="AV1342" s="25">
        <f t="shared" si="80"/>
        <v>635334</v>
      </c>
      <c r="AW1342" s="165">
        <v>1194098</v>
      </c>
      <c r="AX1342" s="98">
        <f t="shared" si="81"/>
        <v>9098579</v>
      </c>
      <c r="AY1342" s="73"/>
      <c r="AZ1342" s="20">
        <v>1098993</v>
      </c>
      <c r="BA1342" s="20">
        <v>72400</v>
      </c>
      <c r="BB1342" s="19">
        <v>1171393</v>
      </c>
      <c r="BC1342" s="19">
        <f t="shared" si="82"/>
        <v>10269972</v>
      </c>
      <c r="BE1342" s="20">
        <v>304975</v>
      </c>
      <c r="BF1342" s="21">
        <f t="shared" si="83"/>
        <v>9964997</v>
      </c>
      <c r="BH1342" s="73"/>
      <c r="BI1342" s="73"/>
      <c r="BJ1342" s="73"/>
      <c r="BK1342" s="73"/>
      <c r="BL1342" s="73"/>
      <c r="BM1342" s="73"/>
      <c r="BN1342" s="73"/>
    </row>
    <row r="1343" spans="1:66" ht="22.5" customHeight="1" x14ac:dyDescent="0.2">
      <c r="A1343" s="125" t="s">
        <v>3166</v>
      </c>
      <c r="B1343" s="126" t="s">
        <v>3160</v>
      </c>
      <c r="C1343" s="136" t="s">
        <v>1417</v>
      </c>
      <c r="D1343" s="129">
        <v>5</v>
      </c>
      <c r="E1343" s="130" t="s">
        <v>3561</v>
      </c>
      <c r="F1343" s="19">
        <v>1876961</v>
      </c>
      <c r="G1343" s="20">
        <v>512718</v>
      </c>
      <c r="H1343" s="20">
        <v>475760</v>
      </c>
      <c r="I1343" s="20">
        <v>35588</v>
      </c>
      <c r="J1343" s="20">
        <v>67404</v>
      </c>
      <c r="K1343" s="20">
        <v>9640</v>
      </c>
      <c r="L1343" s="20">
        <v>11325</v>
      </c>
      <c r="M1343" s="20">
        <v>114562</v>
      </c>
      <c r="N1343" s="20">
        <v>72610</v>
      </c>
      <c r="O1343" s="20">
        <v>64380</v>
      </c>
      <c r="P1343" s="20">
        <v>579244</v>
      </c>
      <c r="Q1343" s="20">
        <v>225769</v>
      </c>
      <c r="R1343" s="20">
        <v>297540</v>
      </c>
      <c r="S1343" s="20">
        <v>284867</v>
      </c>
      <c r="T1343" s="21">
        <v>370220</v>
      </c>
      <c r="U1343" s="54">
        <v>187824</v>
      </c>
      <c r="V1343" s="20">
        <v>164724</v>
      </c>
      <c r="W1343" s="20">
        <v>142072</v>
      </c>
      <c r="X1343" s="20">
        <v>0</v>
      </c>
      <c r="Y1343" s="21">
        <v>0</v>
      </c>
      <c r="Z1343" s="20">
        <v>1043603</v>
      </c>
      <c r="AA1343" s="21">
        <v>40040</v>
      </c>
      <c r="AB1343" s="32">
        <v>799253</v>
      </c>
      <c r="AC1343" s="20">
        <v>3397931</v>
      </c>
      <c r="AD1343" s="20">
        <v>1902483</v>
      </c>
      <c r="AE1343" s="20">
        <v>3212336</v>
      </c>
      <c r="AF1343" s="20">
        <v>2032545</v>
      </c>
      <c r="AG1343" s="20">
        <v>725992</v>
      </c>
      <c r="AH1343" s="20">
        <v>301818</v>
      </c>
      <c r="AI1343" s="21">
        <v>326403</v>
      </c>
      <c r="AJ1343" s="25">
        <v>168566</v>
      </c>
      <c r="AK1343" s="25">
        <v>256914</v>
      </c>
      <c r="AL1343" s="25">
        <v>85948</v>
      </c>
      <c r="AM1343" s="22">
        <v>117332</v>
      </c>
      <c r="AN1343" s="20">
        <v>3070218</v>
      </c>
      <c r="AO1343" s="20">
        <v>149650</v>
      </c>
      <c r="AP1343" s="54">
        <v>23124240</v>
      </c>
      <c r="AQ1343" s="25">
        <v>383857</v>
      </c>
      <c r="AR1343" s="25">
        <v>406977</v>
      </c>
      <c r="AS1343" s="54">
        <v>318016</v>
      </c>
      <c r="AT1343" s="54">
        <v>120313</v>
      </c>
      <c r="AU1343" s="54">
        <v>257528</v>
      </c>
      <c r="AV1343" s="25">
        <f t="shared" si="80"/>
        <v>1486691</v>
      </c>
      <c r="AW1343" s="165">
        <v>4428564</v>
      </c>
      <c r="AX1343" s="98">
        <f t="shared" si="81"/>
        <v>29039495</v>
      </c>
      <c r="AY1343" s="73"/>
      <c r="AZ1343" s="20">
        <v>2141523</v>
      </c>
      <c r="BA1343" s="20">
        <v>594468</v>
      </c>
      <c r="BB1343" s="19">
        <v>2735991</v>
      </c>
      <c r="BC1343" s="19">
        <f t="shared" si="82"/>
        <v>31775486</v>
      </c>
      <c r="BE1343" s="20">
        <v>654949</v>
      </c>
      <c r="BF1343" s="21">
        <f t="shared" si="83"/>
        <v>31120537</v>
      </c>
      <c r="BH1343" s="73"/>
      <c r="BI1343" s="73"/>
      <c r="BJ1343" s="73"/>
      <c r="BK1343" s="73"/>
      <c r="BL1343" s="73"/>
      <c r="BM1343" s="73"/>
      <c r="BN1343" s="73"/>
    </row>
    <row r="1344" spans="1:66" ht="22.5" customHeight="1" x14ac:dyDescent="0.2">
      <c r="A1344" s="125" t="s">
        <v>3167</v>
      </c>
      <c r="B1344" s="126" t="s">
        <v>3160</v>
      </c>
      <c r="C1344" s="136" t="s">
        <v>1418</v>
      </c>
      <c r="D1344" s="129">
        <v>5</v>
      </c>
      <c r="E1344" s="130" t="s">
        <v>3561</v>
      </c>
      <c r="F1344" s="19">
        <v>708975</v>
      </c>
      <c r="G1344" s="20">
        <v>145595</v>
      </c>
      <c r="H1344" s="20">
        <v>92150</v>
      </c>
      <c r="I1344" s="20">
        <v>0</v>
      </c>
      <c r="J1344" s="20">
        <v>13863</v>
      </c>
      <c r="K1344" s="20">
        <v>18010</v>
      </c>
      <c r="L1344" s="20">
        <v>19039</v>
      </c>
      <c r="M1344" s="20">
        <v>48179</v>
      </c>
      <c r="N1344" s="20">
        <v>26503</v>
      </c>
      <c r="O1344" s="20">
        <v>21941</v>
      </c>
      <c r="P1344" s="20">
        <v>244122</v>
      </c>
      <c r="Q1344" s="20">
        <v>72363</v>
      </c>
      <c r="R1344" s="20">
        <v>88965</v>
      </c>
      <c r="S1344" s="20">
        <v>101802</v>
      </c>
      <c r="T1344" s="21">
        <v>127303</v>
      </c>
      <c r="U1344" s="54">
        <v>46872</v>
      </c>
      <c r="V1344" s="20">
        <v>53424</v>
      </c>
      <c r="W1344" s="20">
        <v>50740</v>
      </c>
      <c r="X1344" s="20">
        <v>0</v>
      </c>
      <c r="Y1344" s="21">
        <v>0</v>
      </c>
      <c r="Z1344" s="20">
        <v>322428</v>
      </c>
      <c r="AA1344" s="21">
        <v>17160</v>
      </c>
      <c r="AB1344" s="32">
        <v>251767</v>
      </c>
      <c r="AC1344" s="20">
        <v>1340791</v>
      </c>
      <c r="AD1344" s="20">
        <v>1117321</v>
      </c>
      <c r="AE1344" s="20">
        <v>1171384</v>
      </c>
      <c r="AF1344" s="20">
        <v>793650</v>
      </c>
      <c r="AG1344" s="20">
        <v>286486</v>
      </c>
      <c r="AH1344" s="20">
        <v>111677</v>
      </c>
      <c r="AI1344" s="21">
        <v>36267</v>
      </c>
      <c r="AJ1344" s="25">
        <v>79395</v>
      </c>
      <c r="AK1344" s="25">
        <v>100181</v>
      </c>
      <c r="AL1344" s="25">
        <v>29130</v>
      </c>
      <c r="AM1344" s="22">
        <v>54383</v>
      </c>
      <c r="AN1344" s="20">
        <v>385065</v>
      </c>
      <c r="AO1344" s="20">
        <v>26209</v>
      </c>
      <c r="AP1344" s="54">
        <v>8003140</v>
      </c>
      <c r="AQ1344" s="25">
        <v>173361</v>
      </c>
      <c r="AR1344" s="25">
        <v>196571</v>
      </c>
      <c r="AS1344" s="54">
        <v>119634</v>
      </c>
      <c r="AT1344" s="54">
        <v>55975</v>
      </c>
      <c r="AU1344" s="54">
        <v>78611</v>
      </c>
      <c r="AV1344" s="25">
        <f t="shared" si="80"/>
        <v>624152</v>
      </c>
      <c r="AW1344" s="165">
        <v>1712279</v>
      </c>
      <c r="AX1344" s="98">
        <f t="shared" si="81"/>
        <v>10339571</v>
      </c>
      <c r="AY1344" s="73"/>
      <c r="AZ1344" s="20">
        <v>1005714</v>
      </c>
      <c r="BA1344" s="20">
        <v>85571</v>
      </c>
      <c r="BB1344" s="19">
        <v>1091285</v>
      </c>
      <c r="BC1344" s="19">
        <f t="shared" si="82"/>
        <v>11430856</v>
      </c>
      <c r="BE1344" s="20">
        <v>278577</v>
      </c>
      <c r="BF1344" s="21">
        <f t="shared" si="83"/>
        <v>11152279</v>
      </c>
      <c r="BH1344" s="73"/>
      <c r="BI1344" s="73"/>
      <c r="BJ1344" s="73"/>
      <c r="BK1344" s="73"/>
      <c r="BL1344" s="73"/>
      <c r="BM1344" s="73"/>
      <c r="BN1344" s="73"/>
    </row>
    <row r="1345" spans="1:66" ht="22.5" customHeight="1" x14ac:dyDescent="0.2">
      <c r="A1345" s="125" t="s">
        <v>3168</v>
      </c>
      <c r="B1345" s="126" t="s">
        <v>3160</v>
      </c>
      <c r="C1345" s="136" t="s">
        <v>1419</v>
      </c>
      <c r="D1345" s="129">
        <v>5</v>
      </c>
      <c r="E1345" s="130" t="s">
        <v>3561</v>
      </c>
      <c r="F1345" s="19">
        <v>646967</v>
      </c>
      <c r="G1345" s="20">
        <v>210192</v>
      </c>
      <c r="H1345" s="20">
        <v>128250</v>
      </c>
      <c r="I1345" s="20">
        <v>0</v>
      </c>
      <c r="J1345" s="20">
        <v>11526</v>
      </c>
      <c r="K1345" s="20">
        <v>86620</v>
      </c>
      <c r="L1345" s="20">
        <v>54709</v>
      </c>
      <c r="M1345" s="20">
        <v>22915</v>
      </c>
      <c r="N1345" s="20">
        <v>17737</v>
      </c>
      <c r="O1345" s="20">
        <v>6179</v>
      </c>
      <c r="P1345" s="20">
        <v>322014</v>
      </c>
      <c r="Q1345" s="20">
        <v>67943</v>
      </c>
      <c r="R1345" s="20">
        <v>78030</v>
      </c>
      <c r="S1345" s="20">
        <v>83942</v>
      </c>
      <c r="T1345" s="21">
        <v>127303</v>
      </c>
      <c r="U1345" s="54">
        <v>58128</v>
      </c>
      <c r="V1345" s="20">
        <v>38955</v>
      </c>
      <c r="W1345" s="20">
        <v>50740</v>
      </c>
      <c r="X1345" s="20">
        <v>0</v>
      </c>
      <c r="Y1345" s="21">
        <v>0</v>
      </c>
      <c r="Z1345" s="20">
        <v>331232</v>
      </c>
      <c r="AA1345" s="21">
        <v>7150</v>
      </c>
      <c r="AB1345" s="32">
        <v>176696</v>
      </c>
      <c r="AC1345" s="20">
        <v>1117861</v>
      </c>
      <c r="AD1345" s="20">
        <v>627214</v>
      </c>
      <c r="AE1345" s="20">
        <v>1125316</v>
      </c>
      <c r="AF1345" s="20">
        <v>614779</v>
      </c>
      <c r="AG1345" s="20">
        <v>191814</v>
      </c>
      <c r="AH1345" s="20">
        <v>186430</v>
      </c>
      <c r="AI1345" s="21">
        <v>177567</v>
      </c>
      <c r="AJ1345" s="25">
        <v>60319</v>
      </c>
      <c r="AK1345" s="25">
        <v>96143</v>
      </c>
      <c r="AL1345" s="25">
        <v>32311</v>
      </c>
      <c r="AM1345" s="22">
        <v>48101</v>
      </c>
      <c r="AN1345" s="20">
        <v>885411</v>
      </c>
      <c r="AO1345" s="20">
        <v>61818</v>
      </c>
      <c r="AP1345" s="54">
        <v>7752312</v>
      </c>
      <c r="AQ1345" s="25">
        <v>134846</v>
      </c>
      <c r="AR1345" s="25">
        <v>217702</v>
      </c>
      <c r="AS1345" s="54">
        <v>181738</v>
      </c>
      <c r="AT1345" s="54">
        <v>79926</v>
      </c>
      <c r="AU1345" s="54">
        <v>119234</v>
      </c>
      <c r="AV1345" s="25">
        <f t="shared" si="80"/>
        <v>733446</v>
      </c>
      <c r="AW1345" s="165">
        <v>2204066</v>
      </c>
      <c r="AX1345" s="98">
        <f t="shared" si="81"/>
        <v>10689824</v>
      </c>
      <c r="AY1345" s="73"/>
      <c r="AZ1345" s="20">
        <v>743081</v>
      </c>
      <c r="BA1345" s="20">
        <v>267145</v>
      </c>
      <c r="BB1345" s="19">
        <v>1010226</v>
      </c>
      <c r="BC1345" s="19">
        <f t="shared" si="82"/>
        <v>11700050</v>
      </c>
      <c r="BE1345" s="20">
        <v>145253</v>
      </c>
      <c r="BF1345" s="21">
        <f t="shared" si="83"/>
        <v>11554797</v>
      </c>
      <c r="BH1345" s="73"/>
      <c r="BI1345" s="73"/>
      <c r="BJ1345" s="73"/>
      <c r="BK1345" s="73"/>
      <c r="BL1345" s="73"/>
      <c r="BM1345" s="73"/>
      <c r="BN1345" s="73"/>
    </row>
    <row r="1346" spans="1:66" ht="22.5" customHeight="1" x14ac:dyDescent="0.2">
      <c r="A1346" s="125" t="s">
        <v>3169</v>
      </c>
      <c r="B1346" s="126" t="s">
        <v>3160</v>
      </c>
      <c r="C1346" s="136" t="s">
        <v>1420</v>
      </c>
      <c r="D1346" s="129">
        <v>5</v>
      </c>
      <c r="E1346" s="130" t="s">
        <v>3561</v>
      </c>
      <c r="F1346" s="19">
        <v>523848</v>
      </c>
      <c r="G1346" s="20">
        <v>138393</v>
      </c>
      <c r="H1346" s="20">
        <v>119130</v>
      </c>
      <c r="I1346" s="20">
        <v>0</v>
      </c>
      <c r="J1346" s="20">
        <v>20606</v>
      </c>
      <c r="K1346" s="20">
        <v>32640</v>
      </c>
      <c r="L1346" s="20">
        <v>43406</v>
      </c>
      <c r="M1346" s="20">
        <v>27299</v>
      </c>
      <c r="N1346" s="20">
        <v>16262</v>
      </c>
      <c r="O1346" s="20">
        <v>12802</v>
      </c>
      <c r="P1346" s="20">
        <v>382025</v>
      </c>
      <c r="Q1346" s="20">
        <v>53893</v>
      </c>
      <c r="R1346" s="20">
        <v>80775</v>
      </c>
      <c r="S1346" s="20">
        <v>82156</v>
      </c>
      <c r="T1346" s="21">
        <v>126146</v>
      </c>
      <c r="U1346" s="54">
        <v>65268</v>
      </c>
      <c r="V1346" s="20">
        <v>35616</v>
      </c>
      <c r="W1346" s="20">
        <v>39577</v>
      </c>
      <c r="X1346" s="20">
        <v>0</v>
      </c>
      <c r="Y1346" s="21">
        <v>0</v>
      </c>
      <c r="Z1346" s="20">
        <v>276022</v>
      </c>
      <c r="AA1346" s="21">
        <v>0</v>
      </c>
      <c r="AB1346" s="32">
        <v>194717</v>
      </c>
      <c r="AC1346" s="20">
        <v>916261</v>
      </c>
      <c r="AD1346" s="20">
        <v>688475</v>
      </c>
      <c r="AE1346" s="20">
        <v>893161</v>
      </c>
      <c r="AF1346" s="20">
        <v>527678</v>
      </c>
      <c r="AG1346" s="20">
        <v>205940</v>
      </c>
      <c r="AH1346" s="20">
        <v>146429</v>
      </c>
      <c r="AI1346" s="21">
        <v>38151</v>
      </c>
      <c r="AJ1346" s="25">
        <v>58377</v>
      </c>
      <c r="AK1346" s="25">
        <v>82967</v>
      </c>
      <c r="AL1346" s="25">
        <v>26565</v>
      </c>
      <c r="AM1346" s="22">
        <v>45281</v>
      </c>
      <c r="AN1346" s="20">
        <v>363342</v>
      </c>
      <c r="AO1346" s="20">
        <v>31683</v>
      </c>
      <c r="AP1346" s="54">
        <v>6294891</v>
      </c>
      <c r="AQ1346" s="25">
        <v>82830</v>
      </c>
      <c r="AR1346" s="25">
        <v>182835</v>
      </c>
      <c r="AS1346" s="54">
        <v>126783</v>
      </c>
      <c r="AT1346" s="54">
        <v>54516</v>
      </c>
      <c r="AU1346" s="54">
        <v>97848</v>
      </c>
      <c r="AV1346" s="25">
        <f t="shared" si="80"/>
        <v>544812</v>
      </c>
      <c r="AW1346" s="165">
        <v>1142346</v>
      </c>
      <c r="AX1346" s="98">
        <f t="shared" si="81"/>
        <v>7982049</v>
      </c>
      <c r="AY1346" s="73"/>
      <c r="AZ1346" s="20">
        <v>716868</v>
      </c>
      <c r="BA1346" s="20">
        <v>123627</v>
      </c>
      <c r="BB1346" s="19">
        <v>840495</v>
      </c>
      <c r="BC1346" s="19">
        <f t="shared" si="82"/>
        <v>8822544</v>
      </c>
      <c r="BE1346" s="20">
        <v>163176</v>
      </c>
      <c r="BF1346" s="21">
        <f t="shared" si="83"/>
        <v>8659368</v>
      </c>
      <c r="BH1346" s="73"/>
      <c r="BI1346" s="73"/>
      <c r="BJ1346" s="73"/>
      <c r="BK1346" s="73"/>
      <c r="BL1346" s="73"/>
      <c r="BM1346" s="73"/>
      <c r="BN1346" s="73"/>
    </row>
    <row r="1347" spans="1:66" ht="22.5" customHeight="1" x14ac:dyDescent="0.2">
      <c r="A1347" s="125" t="s">
        <v>3170</v>
      </c>
      <c r="B1347" s="126" t="s">
        <v>3160</v>
      </c>
      <c r="C1347" s="136" t="s">
        <v>1421</v>
      </c>
      <c r="D1347" s="129">
        <v>5</v>
      </c>
      <c r="E1347" s="130" t="s">
        <v>3561</v>
      </c>
      <c r="F1347" s="19">
        <v>511428</v>
      </c>
      <c r="G1347" s="20">
        <v>210549</v>
      </c>
      <c r="H1347" s="20">
        <v>125590</v>
      </c>
      <c r="I1347" s="20">
        <v>0</v>
      </c>
      <c r="J1347" s="20">
        <v>0</v>
      </c>
      <c r="K1347" s="20">
        <v>0</v>
      </c>
      <c r="L1347" s="20">
        <v>0</v>
      </c>
      <c r="M1347" s="20">
        <v>18032</v>
      </c>
      <c r="N1347" s="20">
        <v>12274</v>
      </c>
      <c r="O1347" s="20">
        <v>24642</v>
      </c>
      <c r="P1347" s="20">
        <v>98877</v>
      </c>
      <c r="Q1347" s="20">
        <v>48217</v>
      </c>
      <c r="R1347" s="20">
        <v>93465</v>
      </c>
      <c r="S1347" s="20">
        <v>77691</v>
      </c>
      <c r="T1347" s="21">
        <v>156236</v>
      </c>
      <c r="U1347" s="54">
        <v>54852</v>
      </c>
      <c r="V1347" s="20">
        <v>37842</v>
      </c>
      <c r="W1347" s="20">
        <v>66977</v>
      </c>
      <c r="X1347" s="20">
        <v>0</v>
      </c>
      <c r="Y1347" s="21">
        <v>0</v>
      </c>
      <c r="Z1347" s="20">
        <v>269304</v>
      </c>
      <c r="AA1347" s="21">
        <v>0</v>
      </c>
      <c r="AB1347" s="32">
        <v>132687</v>
      </c>
      <c r="AC1347" s="20">
        <v>707043</v>
      </c>
      <c r="AD1347" s="20">
        <v>787414</v>
      </c>
      <c r="AE1347" s="20">
        <v>762007</v>
      </c>
      <c r="AF1347" s="20">
        <v>428180</v>
      </c>
      <c r="AG1347" s="20">
        <v>148677</v>
      </c>
      <c r="AH1347" s="20">
        <v>212494</v>
      </c>
      <c r="AI1347" s="21">
        <v>170973</v>
      </c>
      <c r="AJ1347" s="25">
        <v>50684</v>
      </c>
      <c r="AK1347" s="25">
        <v>77555</v>
      </c>
      <c r="AL1347" s="25">
        <v>25016</v>
      </c>
      <c r="AM1347" s="22">
        <v>35748</v>
      </c>
      <c r="AN1347" s="20">
        <v>673731</v>
      </c>
      <c r="AO1347" s="20">
        <v>74026</v>
      </c>
      <c r="AP1347" s="54">
        <v>6092211</v>
      </c>
      <c r="AQ1347" s="25">
        <v>98986</v>
      </c>
      <c r="AR1347" s="25">
        <v>174362</v>
      </c>
      <c r="AS1347" s="54">
        <v>178562</v>
      </c>
      <c r="AT1347" s="54">
        <v>61819</v>
      </c>
      <c r="AU1347" s="54">
        <v>81513</v>
      </c>
      <c r="AV1347" s="25">
        <f t="shared" si="80"/>
        <v>595242</v>
      </c>
      <c r="AW1347" s="165">
        <v>1391206</v>
      </c>
      <c r="AX1347" s="98">
        <f t="shared" si="81"/>
        <v>8078659</v>
      </c>
      <c r="AY1347" s="73"/>
      <c r="AZ1347" s="20">
        <v>574011</v>
      </c>
      <c r="BA1347" s="20">
        <v>327102</v>
      </c>
      <c r="BB1347" s="19">
        <v>901113</v>
      </c>
      <c r="BC1347" s="19">
        <f t="shared" si="82"/>
        <v>8979772</v>
      </c>
      <c r="BE1347" s="20">
        <v>116641</v>
      </c>
      <c r="BF1347" s="21">
        <f t="shared" si="83"/>
        <v>8863131</v>
      </c>
      <c r="BH1347" s="73"/>
      <c r="BI1347" s="73"/>
      <c r="BJ1347" s="73"/>
      <c r="BK1347" s="73"/>
      <c r="BL1347" s="73"/>
      <c r="BM1347" s="73"/>
      <c r="BN1347" s="73"/>
    </row>
    <row r="1348" spans="1:66" ht="22.5" customHeight="1" x14ac:dyDescent="0.2">
      <c r="A1348" s="125" t="s">
        <v>3171</v>
      </c>
      <c r="B1348" s="126" t="s">
        <v>3160</v>
      </c>
      <c r="C1348" s="136" t="s">
        <v>1422</v>
      </c>
      <c r="D1348" s="129">
        <v>5</v>
      </c>
      <c r="E1348" s="130" t="s">
        <v>3561</v>
      </c>
      <c r="F1348" s="19">
        <v>1917027</v>
      </c>
      <c r="G1348" s="20">
        <v>451899</v>
      </c>
      <c r="H1348" s="20">
        <v>378480</v>
      </c>
      <c r="I1348" s="20">
        <v>1484</v>
      </c>
      <c r="J1348" s="20">
        <v>52230</v>
      </c>
      <c r="K1348" s="20">
        <v>41180</v>
      </c>
      <c r="L1348" s="20">
        <v>45561</v>
      </c>
      <c r="M1348" s="20">
        <v>127042</v>
      </c>
      <c r="N1348" s="20">
        <v>78213</v>
      </c>
      <c r="O1348" s="20">
        <v>67525</v>
      </c>
      <c r="P1348" s="20">
        <v>552328</v>
      </c>
      <c r="Q1348" s="20">
        <v>219794</v>
      </c>
      <c r="R1348" s="20">
        <v>296010</v>
      </c>
      <c r="S1348" s="20">
        <v>304513</v>
      </c>
      <c r="T1348" s="21">
        <v>312471</v>
      </c>
      <c r="U1348" s="54">
        <v>149394</v>
      </c>
      <c r="V1348" s="20">
        <v>168063</v>
      </c>
      <c r="W1348" s="20">
        <v>142072</v>
      </c>
      <c r="X1348" s="20">
        <v>0</v>
      </c>
      <c r="Y1348" s="21">
        <v>0</v>
      </c>
      <c r="Z1348" s="20">
        <v>1302445</v>
      </c>
      <c r="AA1348" s="21">
        <v>83655</v>
      </c>
      <c r="AB1348" s="32">
        <v>695369</v>
      </c>
      <c r="AC1348" s="20">
        <v>3470782</v>
      </c>
      <c r="AD1348" s="20">
        <v>1961318</v>
      </c>
      <c r="AE1348" s="20">
        <v>2735253</v>
      </c>
      <c r="AF1348" s="20">
        <v>1878709</v>
      </c>
      <c r="AG1348" s="20">
        <v>831302</v>
      </c>
      <c r="AH1348" s="20">
        <v>256568</v>
      </c>
      <c r="AI1348" s="21">
        <v>243978</v>
      </c>
      <c r="AJ1348" s="25">
        <v>183636</v>
      </c>
      <c r="AK1348" s="25">
        <v>257661</v>
      </c>
      <c r="AL1348" s="25">
        <v>77657</v>
      </c>
      <c r="AM1348" s="22">
        <v>123776</v>
      </c>
      <c r="AN1348" s="20">
        <v>1577834</v>
      </c>
      <c r="AO1348" s="20">
        <v>119618</v>
      </c>
      <c r="AP1348" s="54">
        <v>21104847</v>
      </c>
      <c r="AQ1348" s="25">
        <v>395998</v>
      </c>
      <c r="AR1348" s="25">
        <v>401231</v>
      </c>
      <c r="AS1348" s="54">
        <v>277590</v>
      </c>
      <c r="AT1348" s="54">
        <v>107562</v>
      </c>
      <c r="AU1348" s="54">
        <v>209446</v>
      </c>
      <c r="AV1348" s="25">
        <f t="shared" si="80"/>
        <v>1391827</v>
      </c>
      <c r="AW1348" s="165">
        <v>5536176</v>
      </c>
      <c r="AX1348" s="98">
        <f t="shared" si="81"/>
        <v>28032850</v>
      </c>
      <c r="AY1348" s="73"/>
      <c r="AZ1348" s="20">
        <v>2249440</v>
      </c>
      <c r="BA1348" s="20">
        <v>463238</v>
      </c>
      <c r="BB1348" s="19">
        <v>2712678</v>
      </c>
      <c r="BC1348" s="19">
        <f t="shared" si="82"/>
        <v>30745528</v>
      </c>
      <c r="BE1348" s="20">
        <v>824979</v>
      </c>
      <c r="BF1348" s="21">
        <f t="shared" si="83"/>
        <v>29920549</v>
      </c>
      <c r="BH1348" s="73"/>
      <c r="BI1348" s="73"/>
      <c r="BJ1348" s="73"/>
      <c r="BK1348" s="73"/>
      <c r="BL1348" s="73"/>
      <c r="BM1348" s="73"/>
      <c r="BN1348" s="73"/>
    </row>
    <row r="1349" spans="1:66" ht="22.5" customHeight="1" x14ac:dyDescent="0.2">
      <c r="A1349" s="125" t="s">
        <v>3172</v>
      </c>
      <c r="B1349" s="126" t="s">
        <v>3160</v>
      </c>
      <c r="C1349" s="136" t="s">
        <v>1423</v>
      </c>
      <c r="D1349" s="129">
        <v>5</v>
      </c>
      <c r="E1349" s="130" t="s">
        <v>3561</v>
      </c>
      <c r="F1349" s="19">
        <v>945576</v>
      </c>
      <c r="G1349" s="20">
        <v>157003</v>
      </c>
      <c r="H1349" s="20">
        <v>90440</v>
      </c>
      <c r="I1349" s="20">
        <v>0</v>
      </c>
      <c r="J1349" s="20">
        <v>24461</v>
      </c>
      <c r="K1349" s="20">
        <v>23710</v>
      </c>
      <c r="L1349" s="20">
        <v>19188</v>
      </c>
      <c r="M1349" s="20">
        <v>58396</v>
      </c>
      <c r="N1349" s="20">
        <v>32521</v>
      </c>
      <c r="O1349" s="20">
        <v>110556</v>
      </c>
      <c r="P1349" s="20">
        <v>447684</v>
      </c>
      <c r="Q1349" s="20">
        <v>111721</v>
      </c>
      <c r="R1349" s="20">
        <v>150705</v>
      </c>
      <c r="S1349" s="20">
        <v>153596</v>
      </c>
      <c r="T1349" s="21">
        <v>150449</v>
      </c>
      <c r="U1349" s="54">
        <v>62244</v>
      </c>
      <c r="V1349" s="20">
        <v>73458</v>
      </c>
      <c r="W1349" s="20">
        <v>71036</v>
      </c>
      <c r="X1349" s="20">
        <v>0</v>
      </c>
      <c r="Y1349" s="21">
        <v>0</v>
      </c>
      <c r="Z1349" s="20">
        <v>2810028</v>
      </c>
      <c r="AA1349" s="21">
        <v>12155</v>
      </c>
      <c r="AB1349" s="32">
        <v>372831</v>
      </c>
      <c r="AC1349" s="20">
        <v>1595825</v>
      </c>
      <c r="AD1349" s="20">
        <v>958002</v>
      </c>
      <c r="AE1349" s="20">
        <v>1565963</v>
      </c>
      <c r="AF1349" s="20">
        <v>847021</v>
      </c>
      <c r="AG1349" s="20">
        <v>305864</v>
      </c>
      <c r="AH1349" s="20">
        <v>100546</v>
      </c>
      <c r="AI1349" s="21">
        <v>33441</v>
      </c>
      <c r="AJ1349" s="25">
        <v>91049</v>
      </c>
      <c r="AK1349" s="25">
        <v>117225</v>
      </c>
      <c r="AL1349" s="25">
        <v>35984</v>
      </c>
      <c r="AM1349" s="22">
        <v>61814</v>
      </c>
      <c r="AN1349" s="20">
        <v>493871</v>
      </c>
      <c r="AO1349" s="20">
        <v>47837</v>
      </c>
      <c r="AP1349" s="54">
        <v>12132200</v>
      </c>
      <c r="AQ1349" s="25">
        <v>202534</v>
      </c>
      <c r="AR1349" s="25">
        <v>203878</v>
      </c>
      <c r="AS1349" s="54">
        <v>155162</v>
      </c>
      <c r="AT1349" s="54">
        <v>59327</v>
      </c>
      <c r="AU1349" s="54">
        <v>98379</v>
      </c>
      <c r="AV1349" s="25">
        <f t="shared" si="80"/>
        <v>719280</v>
      </c>
      <c r="AW1349" s="165">
        <v>2259439</v>
      </c>
      <c r="AX1349" s="98">
        <f t="shared" si="81"/>
        <v>15110919</v>
      </c>
      <c r="AY1349" s="73"/>
      <c r="AZ1349" s="20">
        <v>1166005</v>
      </c>
      <c r="BA1349" s="20">
        <v>122832</v>
      </c>
      <c r="BB1349" s="19">
        <v>1288837</v>
      </c>
      <c r="BC1349" s="19">
        <f t="shared" si="82"/>
        <v>16399756</v>
      </c>
      <c r="BE1349" s="20">
        <v>371660</v>
      </c>
      <c r="BF1349" s="21">
        <f t="shared" si="83"/>
        <v>16028096</v>
      </c>
      <c r="BH1349" s="73"/>
      <c r="BI1349" s="73"/>
      <c r="BJ1349" s="73"/>
      <c r="BK1349" s="73"/>
      <c r="BL1349" s="73"/>
      <c r="BM1349" s="73"/>
      <c r="BN1349" s="73"/>
    </row>
    <row r="1350" spans="1:66" ht="22.5" customHeight="1" x14ac:dyDescent="0.2">
      <c r="A1350" s="125" t="s">
        <v>3173</v>
      </c>
      <c r="B1350" s="126" t="s">
        <v>3160</v>
      </c>
      <c r="C1350" s="136" t="s">
        <v>1424</v>
      </c>
      <c r="D1350" s="129">
        <v>6</v>
      </c>
      <c r="E1350" s="130" t="s">
        <v>3561</v>
      </c>
      <c r="F1350" s="19">
        <v>376947</v>
      </c>
      <c r="G1350" s="20">
        <v>142743</v>
      </c>
      <c r="H1350" s="20">
        <v>93100</v>
      </c>
      <c r="I1350" s="20">
        <v>420</v>
      </c>
      <c r="J1350" s="20">
        <v>48621</v>
      </c>
      <c r="K1350" s="20">
        <v>86760</v>
      </c>
      <c r="L1350" s="20">
        <v>100522</v>
      </c>
      <c r="M1350" s="20">
        <v>5018</v>
      </c>
      <c r="N1350" s="20">
        <v>7813</v>
      </c>
      <c r="O1350" s="20">
        <v>0</v>
      </c>
      <c r="P1350" s="20">
        <v>169386</v>
      </c>
      <c r="Q1350" s="20">
        <v>33429</v>
      </c>
      <c r="R1350" s="20">
        <v>41310</v>
      </c>
      <c r="S1350" s="20">
        <v>46436</v>
      </c>
      <c r="T1350" s="21">
        <v>115730</v>
      </c>
      <c r="U1350" s="54">
        <v>61782</v>
      </c>
      <c r="V1350" s="20">
        <v>20034</v>
      </c>
      <c r="W1350" s="20">
        <v>40592</v>
      </c>
      <c r="X1350" s="20">
        <v>0</v>
      </c>
      <c r="Y1350" s="21">
        <v>0</v>
      </c>
      <c r="Z1350" s="20">
        <v>158411</v>
      </c>
      <c r="AA1350" s="21">
        <v>0</v>
      </c>
      <c r="AB1350" s="32">
        <v>116348</v>
      </c>
      <c r="AC1350" s="20">
        <v>453366</v>
      </c>
      <c r="AD1350" s="20">
        <v>1158023</v>
      </c>
      <c r="AE1350" s="20">
        <v>820778</v>
      </c>
      <c r="AF1350" s="20">
        <v>394209</v>
      </c>
      <c r="AG1350" s="20">
        <v>84612</v>
      </c>
      <c r="AH1350" s="20">
        <v>150049</v>
      </c>
      <c r="AI1350" s="21">
        <v>35325</v>
      </c>
      <c r="AJ1350" s="25">
        <v>38536</v>
      </c>
      <c r="AK1350" s="25">
        <v>62553</v>
      </c>
      <c r="AL1350" s="25">
        <v>30465</v>
      </c>
      <c r="AM1350" s="22">
        <v>28675</v>
      </c>
      <c r="AN1350" s="20">
        <v>870557</v>
      </c>
      <c r="AO1350" s="20">
        <v>25492</v>
      </c>
      <c r="AP1350" s="54">
        <v>5818042</v>
      </c>
      <c r="AQ1350" s="25">
        <v>81691</v>
      </c>
      <c r="AR1350" s="25">
        <v>185201</v>
      </c>
      <c r="AS1350" s="54">
        <v>140125</v>
      </c>
      <c r="AT1350" s="54">
        <v>58335</v>
      </c>
      <c r="AU1350" s="54">
        <v>97382</v>
      </c>
      <c r="AV1350" s="25">
        <f t="shared" si="80"/>
        <v>562734</v>
      </c>
      <c r="AW1350" s="165">
        <v>1434621</v>
      </c>
      <c r="AX1350" s="98">
        <f t="shared" si="81"/>
        <v>7815397</v>
      </c>
      <c r="AY1350" s="73"/>
      <c r="AZ1350" s="20">
        <v>442394</v>
      </c>
      <c r="BA1350" s="20">
        <v>135473</v>
      </c>
      <c r="BB1350" s="19">
        <v>577867</v>
      </c>
      <c r="BC1350" s="19">
        <f t="shared" si="82"/>
        <v>8393264</v>
      </c>
      <c r="BE1350" s="20">
        <v>73226</v>
      </c>
      <c r="BF1350" s="21">
        <f t="shared" si="83"/>
        <v>8320038</v>
      </c>
      <c r="BH1350" s="73"/>
      <c r="BI1350" s="73"/>
      <c r="BJ1350" s="73"/>
      <c r="BK1350" s="73"/>
      <c r="BL1350" s="73"/>
      <c r="BM1350" s="73"/>
      <c r="BN1350" s="73"/>
    </row>
    <row r="1351" spans="1:66" ht="22.5" customHeight="1" x14ac:dyDescent="0.2">
      <c r="A1351" s="125" t="s">
        <v>3174</v>
      </c>
      <c r="B1351" s="126" t="s">
        <v>3160</v>
      </c>
      <c r="C1351" s="136" t="s">
        <v>1425</v>
      </c>
      <c r="D1351" s="129">
        <v>6</v>
      </c>
      <c r="E1351" s="130" t="s">
        <v>3561</v>
      </c>
      <c r="F1351" s="19">
        <v>259452</v>
      </c>
      <c r="G1351" s="20">
        <v>17183</v>
      </c>
      <c r="H1351" s="20">
        <v>10260</v>
      </c>
      <c r="I1351" s="20">
        <v>0</v>
      </c>
      <c r="J1351" s="20">
        <v>1927</v>
      </c>
      <c r="K1351" s="20">
        <v>0</v>
      </c>
      <c r="L1351" s="20">
        <v>0</v>
      </c>
      <c r="M1351" s="20">
        <v>5841</v>
      </c>
      <c r="N1351" s="20">
        <v>3186</v>
      </c>
      <c r="O1351" s="20">
        <v>11692</v>
      </c>
      <c r="P1351" s="20">
        <v>29125</v>
      </c>
      <c r="Q1351" s="20">
        <v>20501</v>
      </c>
      <c r="R1351" s="20">
        <v>18225</v>
      </c>
      <c r="S1351" s="20">
        <v>23218</v>
      </c>
      <c r="T1351" s="21">
        <v>11573</v>
      </c>
      <c r="U1351" s="54">
        <v>8106</v>
      </c>
      <c r="V1351" s="20">
        <v>21147</v>
      </c>
      <c r="W1351" s="20">
        <v>10148</v>
      </c>
      <c r="X1351" s="20">
        <v>0</v>
      </c>
      <c r="Y1351" s="21">
        <v>0</v>
      </c>
      <c r="Z1351" s="20">
        <v>56220</v>
      </c>
      <c r="AA1351" s="21">
        <v>45045</v>
      </c>
      <c r="AB1351" s="32">
        <v>0</v>
      </c>
      <c r="AC1351" s="20">
        <v>280130</v>
      </c>
      <c r="AD1351" s="20">
        <v>123753</v>
      </c>
      <c r="AE1351" s="20">
        <v>167311</v>
      </c>
      <c r="AF1351" s="20">
        <v>67459</v>
      </c>
      <c r="AG1351" s="20">
        <v>56520</v>
      </c>
      <c r="AH1351" s="20">
        <v>5249</v>
      </c>
      <c r="AI1351" s="21">
        <v>0</v>
      </c>
      <c r="AJ1351" s="25">
        <v>22988</v>
      </c>
      <c r="AK1351" s="25">
        <v>29664</v>
      </c>
      <c r="AL1351" s="25">
        <v>4157</v>
      </c>
      <c r="AM1351" s="22">
        <v>12661</v>
      </c>
      <c r="AN1351" s="20">
        <v>41965</v>
      </c>
      <c r="AO1351" s="20">
        <v>2829</v>
      </c>
      <c r="AP1351" s="54">
        <v>1367535</v>
      </c>
      <c r="AQ1351" s="25">
        <v>51584</v>
      </c>
      <c r="AR1351" s="25">
        <v>87149</v>
      </c>
      <c r="AS1351" s="54">
        <v>33240</v>
      </c>
      <c r="AT1351" s="54">
        <v>19655</v>
      </c>
      <c r="AU1351" s="54">
        <v>25979</v>
      </c>
      <c r="AV1351" s="25">
        <f t="shared" ref="AV1351:AV1414" si="84">SUM(AQ1351:AU1351)</f>
        <v>217607</v>
      </c>
      <c r="AW1351" s="165">
        <v>258883</v>
      </c>
      <c r="AX1351" s="98">
        <f t="shared" ref="AX1351:AX1414" si="85">SUM(AP1351,AV1351:AW1351)</f>
        <v>1844025</v>
      </c>
      <c r="AY1351" s="73"/>
      <c r="AZ1351" s="20">
        <v>302351</v>
      </c>
      <c r="BA1351" s="20">
        <v>8818</v>
      </c>
      <c r="BB1351" s="19">
        <v>311169</v>
      </c>
      <c r="BC1351" s="19">
        <f t="shared" ref="BC1351:BC1414" si="86">AX1351+BB1351</f>
        <v>2155194</v>
      </c>
      <c r="BE1351" s="20">
        <v>64433</v>
      </c>
      <c r="BF1351" s="21">
        <f t="shared" ref="BF1351:BF1414" si="87">BC1351-BE1351</f>
        <v>2090761</v>
      </c>
      <c r="BH1351" s="73"/>
      <c r="BI1351" s="73"/>
      <c r="BJ1351" s="73"/>
      <c r="BK1351" s="73"/>
      <c r="BL1351" s="73"/>
      <c r="BM1351" s="73"/>
      <c r="BN1351" s="73"/>
    </row>
    <row r="1352" spans="1:66" ht="22.5" customHeight="1" x14ac:dyDescent="0.2">
      <c r="A1352" s="125" t="s">
        <v>3175</v>
      </c>
      <c r="B1352" s="126" t="s">
        <v>3160</v>
      </c>
      <c r="C1352" s="136" t="s">
        <v>1426</v>
      </c>
      <c r="D1352" s="129">
        <v>6</v>
      </c>
      <c r="E1352" s="130" t="s">
        <v>3561</v>
      </c>
      <c r="F1352" s="19">
        <v>86756</v>
      </c>
      <c r="G1352" s="20">
        <v>25811</v>
      </c>
      <c r="H1352" s="20">
        <v>26220</v>
      </c>
      <c r="I1352" s="20">
        <v>308</v>
      </c>
      <c r="J1352" s="20">
        <v>2675</v>
      </c>
      <c r="K1352" s="20">
        <v>39050</v>
      </c>
      <c r="L1352" s="20">
        <v>29099</v>
      </c>
      <c r="M1352" s="20">
        <v>0</v>
      </c>
      <c r="N1352" s="20">
        <v>1237</v>
      </c>
      <c r="O1352" s="20">
        <v>0</v>
      </c>
      <c r="P1352" s="20">
        <v>5986</v>
      </c>
      <c r="Q1352" s="20">
        <v>13099</v>
      </c>
      <c r="R1352" s="20">
        <v>8730</v>
      </c>
      <c r="S1352" s="20">
        <v>10716</v>
      </c>
      <c r="T1352" s="21">
        <v>23146</v>
      </c>
      <c r="U1352" s="54">
        <v>7014</v>
      </c>
      <c r="V1352" s="20">
        <v>4452</v>
      </c>
      <c r="W1352" s="20">
        <v>10148</v>
      </c>
      <c r="X1352" s="20">
        <v>0</v>
      </c>
      <c r="Y1352" s="21">
        <v>0</v>
      </c>
      <c r="Z1352" s="20">
        <v>36626</v>
      </c>
      <c r="AA1352" s="21">
        <v>0</v>
      </c>
      <c r="AB1352" s="32">
        <v>0</v>
      </c>
      <c r="AC1352" s="20">
        <v>86286</v>
      </c>
      <c r="AD1352" s="20">
        <v>174244</v>
      </c>
      <c r="AE1352" s="20">
        <v>161378</v>
      </c>
      <c r="AF1352" s="20">
        <v>66735</v>
      </c>
      <c r="AG1352" s="20">
        <v>14121</v>
      </c>
      <c r="AH1352" s="20">
        <v>19910</v>
      </c>
      <c r="AI1352" s="21">
        <v>11775</v>
      </c>
      <c r="AJ1352" s="25">
        <v>11177</v>
      </c>
      <c r="AK1352" s="25">
        <v>27959</v>
      </c>
      <c r="AL1352" s="25">
        <v>7236</v>
      </c>
      <c r="AM1352" s="22">
        <v>9738</v>
      </c>
      <c r="AN1352" s="20">
        <v>191854</v>
      </c>
      <c r="AO1352" s="20">
        <v>5720</v>
      </c>
      <c r="AP1352" s="54">
        <v>1119206</v>
      </c>
      <c r="AQ1352" s="25">
        <v>47551</v>
      </c>
      <c r="AR1352" s="25">
        <v>155594</v>
      </c>
      <c r="AS1352" s="54">
        <v>50437</v>
      </c>
      <c r="AT1352" s="54">
        <v>50146</v>
      </c>
      <c r="AU1352" s="54">
        <v>38320</v>
      </c>
      <c r="AV1352" s="25">
        <f t="shared" si="84"/>
        <v>342048</v>
      </c>
      <c r="AW1352" s="165">
        <v>245281</v>
      </c>
      <c r="AX1352" s="98">
        <f t="shared" si="85"/>
        <v>1706535</v>
      </c>
      <c r="AY1352" s="73"/>
      <c r="AZ1352" s="20">
        <v>182186</v>
      </c>
      <c r="BA1352" s="20">
        <v>29504</v>
      </c>
      <c r="BB1352" s="19">
        <v>211690</v>
      </c>
      <c r="BC1352" s="19">
        <f t="shared" si="86"/>
        <v>1918225</v>
      </c>
      <c r="BE1352" s="20">
        <v>15021</v>
      </c>
      <c r="BF1352" s="21">
        <f t="shared" si="87"/>
        <v>1903204</v>
      </c>
      <c r="BH1352" s="73"/>
      <c r="BI1352" s="73"/>
      <c r="BJ1352" s="73"/>
      <c r="BK1352" s="73"/>
      <c r="BL1352" s="73"/>
      <c r="BM1352" s="73"/>
      <c r="BN1352" s="73"/>
    </row>
    <row r="1353" spans="1:66" ht="22.5" customHeight="1" x14ac:dyDescent="0.2">
      <c r="A1353" s="125" t="s">
        <v>3176</v>
      </c>
      <c r="B1353" s="126" t="s">
        <v>3160</v>
      </c>
      <c r="C1353" s="136" t="s">
        <v>1427</v>
      </c>
      <c r="D1353" s="129">
        <v>6</v>
      </c>
      <c r="E1353" s="130" t="s">
        <v>3561</v>
      </c>
      <c r="F1353" s="19">
        <v>281808</v>
      </c>
      <c r="G1353" s="20">
        <v>63885</v>
      </c>
      <c r="H1353" s="20">
        <v>37430</v>
      </c>
      <c r="I1353" s="20">
        <v>0</v>
      </c>
      <c r="J1353" s="20">
        <v>10942</v>
      </c>
      <c r="K1353" s="20">
        <v>7370</v>
      </c>
      <c r="L1353" s="20">
        <v>7327</v>
      </c>
      <c r="M1353" s="20">
        <v>14020</v>
      </c>
      <c r="N1353" s="20">
        <v>7945</v>
      </c>
      <c r="O1353" s="20">
        <v>777</v>
      </c>
      <c r="P1353" s="20">
        <v>179587</v>
      </c>
      <c r="Q1353" s="20">
        <v>29820</v>
      </c>
      <c r="R1353" s="20">
        <v>44550</v>
      </c>
      <c r="S1353" s="20">
        <v>46436</v>
      </c>
      <c r="T1353" s="21">
        <v>46292</v>
      </c>
      <c r="U1353" s="54">
        <v>15036</v>
      </c>
      <c r="V1353" s="20">
        <v>16695</v>
      </c>
      <c r="W1353" s="20">
        <v>10148</v>
      </c>
      <c r="X1353" s="20">
        <v>0</v>
      </c>
      <c r="Y1353" s="21">
        <v>0</v>
      </c>
      <c r="Z1353" s="20">
        <v>151118</v>
      </c>
      <c r="AA1353" s="21">
        <v>0</v>
      </c>
      <c r="AB1353" s="32">
        <v>0</v>
      </c>
      <c r="AC1353" s="20">
        <v>361457</v>
      </c>
      <c r="AD1353" s="20">
        <v>242876</v>
      </c>
      <c r="AE1353" s="20">
        <v>401210</v>
      </c>
      <c r="AF1353" s="20">
        <v>225561</v>
      </c>
      <c r="AG1353" s="20">
        <v>79612</v>
      </c>
      <c r="AH1353" s="20">
        <v>80636</v>
      </c>
      <c r="AI1353" s="21">
        <v>14130</v>
      </c>
      <c r="AJ1353" s="25">
        <v>38009</v>
      </c>
      <c r="AK1353" s="25">
        <v>48758</v>
      </c>
      <c r="AL1353" s="25">
        <v>11935</v>
      </c>
      <c r="AM1353" s="22">
        <v>23400</v>
      </c>
      <c r="AN1353" s="20">
        <v>78953</v>
      </c>
      <c r="AO1353" s="20">
        <v>11429</v>
      </c>
      <c r="AP1353" s="54">
        <v>2589152</v>
      </c>
      <c r="AQ1353" s="25">
        <v>44594</v>
      </c>
      <c r="AR1353" s="25">
        <v>117099</v>
      </c>
      <c r="AS1353" s="54">
        <v>90119</v>
      </c>
      <c r="AT1353" s="54">
        <v>34507</v>
      </c>
      <c r="AU1353" s="54">
        <v>53365</v>
      </c>
      <c r="AV1353" s="25">
        <f t="shared" si="84"/>
        <v>339684</v>
      </c>
      <c r="AW1353" s="165">
        <v>323791</v>
      </c>
      <c r="AX1353" s="98">
        <f t="shared" si="85"/>
        <v>3252627</v>
      </c>
      <c r="AY1353" s="73"/>
      <c r="AZ1353" s="20">
        <v>438358</v>
      </c>
      <c r="BA1353" s="20">
        <v>49482</v>
      </c>
      <c r="BB1353" s="19">
        <v>487840</v>
      </c>
      <c r="BC1353" s="19">
        <f t="shared" si="86"/>
        <v>3740467</v>
      </c>
      <c r="BE1353" s="20">
        <v>58693</v>
      </c>
      <c r="BF1353" s="21">
        <f t="shared" si="87"/>
        <v>3681774</v>
      </c>
      <c r="BH1353" s="73"/>
      <c r="BI1353" s="73"/>
      <c r="BJ1353" s="73"/>
      <c r="BK1353" s="73"/>
      <c r="BL1353" s="73"/>
      <c r="BM1353" s="73"/>
      <c r="BN1353" s="73"/>
    </row>
    <row r="1354" spans="1:66" ht="22.5" customHeight="1" x14ac:dyDescent="0.2">
      <c r="A1354" s="125" t="s">
        <v>3177</v>
      </c>
      <c r="B1354" s="126" t="s">
        <v>3160</v>
      </c>
      <c r="C1354" s="136" t="s">
        <v>1428</v>
      </c>
      <c r="D1354" s="129">
        <v>6</v>
      </c>
      <c r="E1354" s="130" t="s">
        <v>3561</v>
      </c>
      <c r="F1354" s="19">
        <v>257301</v>
      </c>
      <c r="G1354" s="20">
        <v>39928</v>
      </c>
      <c r="H1354" s="20">
        <v>28310</v>
      </c>
      <c r="I1354" s="20">
        <v>2632</v>
      </c>
      <c r="J1354" s="20">
        <v>12083</v>
      </c>
      <c r="K1354" s="20">
        <v>15200</v>
      </c>
      <c r="L1354" s="20">
        <v>26849</v>
      </c>
      <c r="M1354" s="20">
        <v>11533</v>
      </c>
      <c r="N1354" s="20">
        <v>6291</v>
      </c>
      <c r="O1354" s="20">
        <v>148</v>
      </c>
      <c r="P1354" s="20">
        <v>199218</v>
      </c>
      <c r="Q1354" s="20">
        <v>26553</v>
      </c>
      <c r="R1354" s="20">
        <v>20070</v>
      </c>
      <c r="S1354" s="20">
        <v>21432</v>
      </c>
      <c r="T1354" s="21">
        <v>23146</v>
      </c>
      <c r="U1354" s="54">
        <v>9156</v>
      </c>
      <c r="V1354" s="20">
        <v>11130</v>
      </c>
      <c r="W1354" s="20">
        <v>10148</v>
      </c>
      <c r="X1354" s="20">
        <v>0</v>
      </c>
      <c r="Y1354" s="21">
        <v>0</v>
      </c>
      <c r="Z1354" s="20">
        <v>113088</v>
      </c>
      <c r="AA1354" s="21">
        <v>10725</v>
      </c>
      <c r="AB1354" s="32">
        <v>0</v>
      </c>
      <c r="AC1354" s="20">
        <v>317802</v>
      </c>
      <c r="AD1354" s="20">
        <v>220980</v>
      </c>
      <c r="AE1354" s="20">
        <v>370080</v>
      </c>
      <c r="AF1354" s="20">
        <v>240695</v>
      </c>
      <c r="AG1354" s="20">
        <v>63337</v>
      </c>
      <c r="AH1354" s="20">
        <v>55386</v>
      </c>
      <c r="AI1354" s="21">
        <v>9891</v>
      </c>
      <c r="AJ1354" s="25">
        <v>33631</v>
      </c>
      <c r="AK1354" s="25">
        <v>42712</v>
      </c>
      <c r="AL1354" s="25">
        <v>10706</v>
      </c>
      <c r="AM1354" s="22">
        <v>19907</v>
      </c>
      <c r="AN1354" s="20">
        <v>80144</v>
      </c>
      <c r="AO1354" s="20">
        <v>9041</v>
      </c>
      <c r="AP1354" s="54">
        <v>2319253</v>
      </c>
      <c r="AQ1354" s="25">
        <v>50005</v>
      </c>
      <c r="AR1354" s="25">
        <v>120955</v>
      </c>
      <c r="AS1354" s="54">
        <v>81498</v>
      </c>
      <c r="AT1354" s="54">
        <v>41407</v>
      </c>
      <c r="AU1354" s="54">
        <v>57987</v>
      </c>
      <c r="AV1354" s="25">
        <f t="shared" si="84"/>
        <v>351852</v>
      </c>
      <c r="AW1354" s="165">
        <v>268664</v>
      </c>
      <c r="AX1354" s="98">
        <f t="shared" si="85"/>
        <v>2939769</v>
      </c>
      <c r="AY1354" s="73"/>
      <c r="AZ1354" s="20">
        <v>404038</v>
      </c>
      <c r="BA1354" s="20">
        <v>32796</v>
      </c>
      <c r="BB1354" s="19">
        <v>436834</v>
      </c>
      <c r="BC1354" s="19">
        <f t="shared" si="86"/>
        <v>3376603</v>
      </c>
      <c r="BE1354" s="20">
        <v>48179</v>
      </c>
      <c r="BF1354" s="21">
        <f t="shared" si="87"/>
        <v>3328424</v>
      </c>
      <c r="BH1354" s="73"/>
      <c r="BI1354" s="73"/>
      <c r="BJ1354" s="73"/>
      <c r="BK1354" s="73"/>
      <c r="BL1354" s="73"/>
      <c r="BM1354" s="73"/>
      <c r="BN1354" s="73"/>
    </row>
    <row r="1355" spans="1:66" ht="22.5" customHeight="1" x14ac:dyDescent="0.2">
      <c r="A1355" s="125" t="s">
        <v>3178</v>
      </c>
      <c r="B1355" s="126" t="s">
        <v>3160</v>
      </c>
      <c r="C1355" s="136" t="s">
        <v>1429</v>
      </c>
      <c r="D1355" s="129">
        <v>6</v>
      </c>
      <c r="E1355" s="130" t="s">
        <v>3561</v>
      </c>
      <c r="F1355" s="19">
        <v>127351</v>
      </c>
      <c r="G1355" s="20">
        <v>44135</v>
      </c>
      <c r="H1355" s="20">
        <v>24510</v>
      </c>
      <c r="I1355" s="20">
        <v>0</v>
      </c>
      <c r="J1355" s="20">
        <v>0</v>
      </c>
      <c r="K1355" s="20">
        <v>21160</v>
      </c>
      <c r="L1355" s="20">
        <v>13824</v>
      </c>
      <c r="M1355" s="20">
        <v>0</v>
      </c>
      <c r="N1355" s="20">
        <v>1613</v>
      </c>
      <c r="O1355" s="20">
        <v>0</v>
      </c>
      <c r="P1355" s="20">
        <v>27328</v>
      </c>
      <c r="Q1355" s="20">
        <v>12328</v>
      </c>
      <c r="R1355" s="20">
        <v>4905</v>
      </c>
      <c r="S1355" s="20">
        <v>10716</v>
      </c>
      <c r="T1355" s="21">
        <v>23146</v>
      </c>
      <c r="U1355" s="54">
        <v>26460</v>
      </c>
      <c r="V1355" s="20">
        <v>7791</v>
      </c>
      <c r="W1355" s="20">
        <v>10148</v>
      </c>
      <c r="X1355" s="20">
        <v>0</v>
      </c>
      <c r="Y1355" s="21">
        <v>0</v>
      </c>
      <c r="Z1355" s="20">
        <v>55808</v>
      </c>
      <c r="AA1355" s="21">
        <v>0</v>
      </c>
      <c r="AB1355" s="32">
        <v>0</v>
      </c>
      <c r="AC1355" s="20">
        <v>144954</v>
      </c>
      <c r="AD1355" s="20">
        <v>114321</v>
      </c>
      <c r="AE1355" s="20">
        <v>254351</v>
      </c>
      <c r="AF1355" s="20">
        <v>68667</v>
      </c>
      <c r="AG1355" s="20">
        <v>22208</v>
      </c>
      <c r="AH1355" s="20">
        <v>47241</v>
      </c>
      <c r="AI1355" s="21">
        <v>44274</v>
      </c>
      <c r="AJ1355" s="25">
        <v>14579</v>
      </c>
      <c r="AK1355" s="25">
        <v>30233</v>
      </c>
      <c r="AL1355" s="25">
        <v>5542</v>
      </c>
      <c r="AM1355" s="22">
        <v>10356</v>
      </c>
      <c r="AN1355" s="20">
        <v>109190</v>
      </c>
      <c r="AO1355" s="20">
        <v>16328</v>
      </c>
      <c r="AP1355" s="54">
        <v>1293467</v>
      </c>
      <c r="AQ1355" s="25">
        <v>44622</v>
      </c>
      <c r="AR1355" s="25">
        <v>118725</v>
      </c>
      <c r="AS1355" s="54">
        <v>59935</v>
      </c>
      <c r="AT1355" s="54">
        <v>61147</v>
      </c>
      <c r="AU1355" s="54">
        <v>37856</v>
      </c>
      <c r="AV1355" s="25">
        <f t="shared" si="84"/>
        <v>322285</v>
      </c>
      <c r="AW1355" s="165">
        <v>234509</v>
      </c>
      <c r="AX1355" s="98">
        <f t="shared" si="85"/>
        <v>1850261</v>
      </c>
      <c r="AY1355" s="73"/>
      <c r="AZ1355" s="20">
        <v>215108</v>
      </c>
      <c r="BA1355" s="20">
        <v>76422</v>
      </c>
      <c r="BB1355" s="19">
        <v>291530</v>
      </c>
      <c r="BC1355" s="19">
        <f t="shared" si="86"/>
        <v>2141791</v>
      </c>
      <c r="BE1355" s="20">
        <v>18381</v>
      </c>
      <c r="BF1355" s="21">
        <f t="shared" si="87"/>
        <v>2123410</v>
      </c>
      <c r="BH1355" s="73"/>
      <c r="BI1355" s="73"/>
      <c r="BJ1355" s="73"/>
      <c r="BK1355" s="73"/>
      <c r="BL1355" s="73"/>
      <c r="BM1355" s="73"/>
      <c r="BN1355" s="73"/>
    </row>
    <row r="1356" spans="1:66" ht="22.5" customHeight="1" x14ac:dyDescent="0.2">
      <c r="A1356" s="125" t="s">
        <v>3179</v>
      </c>
      <c r="B1356" s="126" t="s">
        <v>3180</v>
      </c>
      <c r="C1356" s="136" t="s">
        <v>1430</v>
      </c>
      <c r="D1356" s="129">
        <v>5</v>
      </c>
      <c r="E1356" s="130" t="s">
        <v>3561</v>
      </c>
      <c r="F1356" s="19">
        <v>2629659</v>
      </c>
      <c r="G1356" s="20">
        <v>515642</v>
      </c>
      <c r="H1356" s="20">
        <v>856710</v>
      </c>
      <c r="I1356" s="20">
        <v>0</v>
      </c>
      <c r="J1356" s="20">
        <v>8922</v>
      </c>
      <c r="K1356" s="20">
        <v>0</v>
      </c>
      <c r="L1356" s="20">
        <v>0</v>
      </c>
      <c r="M1356" s="20">
        <v>264348</v>
      </c>
      <c r="N1356" s="20">
        <v>152319</v>
      </c>
      <c r="O1356" s="20">
        <v>81918</v>
      </c>
      <c r="P1356" s="20">
        <v>896051</v>
      </c>
      <c r="Q1356" s="20">
        <v>376512</v>
      </c>
      <c r="R1356" s="20">
        <v>519930</v>
      </c>
      <c r="S1356" s="20">
        <v>558125</v>
      </c>
      <c r="T1356" s="21">
        <v>347190</v>
      </c>
      <c r="U1356" s="54">
        <v>229026</v>
      </c>
      <c r="V1356" s="20">
        <v>259329</v>
      </c>
      <c r="W1356" s="20">
        <v>152220</v>
      </c>
      <c r="X1356" s="20">
        <v>440609</v>
      </c>
      <c r="Y1356" s="21">
        <v>71688</v>
      </c>
      <c r="Z1356" s="20">
        <v>1254088</v>
      </c>
      <c r="AA1356" s="21">
        <v>584870</v>
      </c>
      <c r="AB1356" s="32">
        <v>3227033</v>
      </c>
      <c r="AC1356" s="20">
        <v>8165766</v>
      </c>
      <c r="AD1356" s="20">
        <v>3034895</v>
      </c>
      <c r="AE1356" s="20">
        <v>5026647</v>
      </c>
      <c r="AF1356" s="20">
        <v>2962239</v>
      </c>
      <c r="AG1356" s="20">
        <v>1501397</v>
      </c>
      <c r="AH1356" s="20">
        <v>264260</v>
      </c>
      <c r="AI1356" s="21">
        <v>124344</v>
      </c>
      <c r="AJ1356" s="25">
        <v>318581</v>
      </c>
      <c r="AK1356" s="25">
        <v>337254</v>
      </c>
      <c r="AL1356" s="25">
        <v>109658</v>
      </c>
      <c r="AM1356" s="22">
        <v>199376</v>
      </c>
      <c r="AN1356" s="20">
        <v>1013143</v>
      </c>
      <c r="AO1356" s="20">
        <v>102408</v>
      </c>
      <c r="AP1356" s="54">
        <v>36586157</v>
      </c>
      <c r="AQ1356" s="25">
        <v>529997</v>
      </c>
      <c r="AR1356" s="25">
        <v>602405</v>
      </c>
      <c r="AS1356" s="54">
        <v>328764</v>
      </c>
      <c r="AT1356" s="54">
        <v>170142</v>
      </c>
      <c r="AU1356" s="54">
        <v>424775</v>
      </c>
      <c r="AV1356" s="25">
        <f t="shared" si="84"/>
        <v>2056083</v>
      </c>
      <c r="AW1356" s="165">
        <v>4298980</v>
      </c>
      <c r="AX1356" s="98">
        <f t="shared" si="85"/>
        <v>42941220</v>
      </c>
      <c r="AY1356" s="73"/>
      <c r="AZ1356" s="20">
        <v>3707885</v>
      </c>
      <c r="BA1356" s="20">
        <v>214746</v>
      </c>
      <c r="BB1356" s="19">
        <v>3922631</v>
      </c>
      <c r="BC1356" s="19">
        <f t="shared" si="86"/>
        <v>46863851</v>
      </c>
      <c r="BE1356" s="20">
        <v>1307980</v>
      </c>
      <c r="BF1356" s="21">
        <f t="shared" si="87"/>
        <v>45555871</v>
      </c>
      <c r="BH1356" s="73"/>
      <c r="BI1356" s="73"/>
      <c r="BJ1356" s="73"/>
      <c r="BK1356" s="73"/>
      <c r="BL1356" s="73"/>
      <c r="BM1356" s="73"/>
      <c r="BN1356" s="73"/>
    </row>
    <row r="1357" spans="1:66" ht="22.5" customHeight="1" x14ac:dyDescent="0.2">
      <c r="A1357" s="125" t="s">
        <v>3181</v>
      </c>
      <c r="B1357" s="126" t="s">
        <v>3180</v>
      </c>
      <c r="C1357" s="136" t="s">
        <v>1431</v>
      </c>
      <c r="D1357" s="129">
        <v>5</v>
      </c>
      <c r="E1357" s="130" t="s">
        <v>3561</v>
      </c>
      <c r="F1357" s="19">
        <v>721119</v>
      </c>
      <c r="G1357" s="20">
        <v>212902</v>
      </c>
      <c r="H1357" s="20">
        <v>157700</v>
      </c>
      <c r="I1357" s="20">
        <v>1008</v>
      </c>
      <c r="J1357" s="20">
        <v>0</v>
      </c>
      <c r="K1357" s="20">
        <v>20340</v>
      </c>
      <c r="L1357" s="20">
        <v>31964</v>
      </c>
      <c r="M1357" s="20">
        <v>51525</v>
      </c>
      <c r="N1357" s="20">
        <v>29042</v>
      </c>
      <c r="O1357" s="20">
        <v>13320</v>
      </c>
      <c r="P1357" s="20">
        <v>234338</v>
      </c>
      <c r="Q1357" s="20">
        <v>82539</v>
      </c>
      <c r="R1357" s="20">
        <v>124200</v>
      </c>
      <c r="S1357" s="20">
        <v>134843</v>
      </c>
      <c r="T1357" s="21">
        <v>153921</v>
      </c>
      <c r="U1357" s="54">
        <v>56112</v>
      </c>
      <c r="V1357" s="20">
        <v>82362</v>
      </c>
      <c r="W1357" s="20">
        <v>60888</v>
      </c>
      <c r="X1357" s="20">
        <v>0</v>
      </c>
      <c r="Y1357" s="21">
        <v>0</v>
      </c>
      <c r="Z1357" s="20">
        <v>334255</v>
      </c>
      <c r="AA1357" s="21">
        <v>301730</v>
      </c>
      <c r="AB1357" s="32">
        <v>403137</v>
      </c>
      <c r="AC1357" s="20">
        <v>1488820</v>
      </c>
      <c r="AD1357" s="20">
        <v>611417</v>
      </c>
      <c r="AE1357" s="20">
        <v>1428038</v>
      </c>
      <c r="AF1357" s="20">
        <v>778355</v>
      </c>
      <c r="AG1357" s="20">
        <v>327123</v>
      </c>
      <c r="AH1357" s="20">
        <v>137832</v>
      </c>
      <c r="AI1357" s="21">
        <v>32970</v>
      </c>
      <c r="AJ1357" s="25">
        <v>84800</v>
      </c>
      <c r="AK1357" s="25">
        <v>107713</v>
      </c>
      <c r="AL1357" s="25">
        <v>34853</v>
      </c>
      <c r="AM1357" s="22">
        <v>56913</v>
      </c>
      <c r="AN1357" s="20">
        <v>313830</v>
      </c>
      <c r="AO1357" s="20">
        <v>44700</v>
      </c>
      <c r="AP1357" s="54">
        <v>8654609</v>
      </c>
      <c r="AQ1357" s="25">
        <v>200105</v>
      </c>
      <c r="AR1357" s="25">
        <v>209671</v>
      </c>
      <c r="AS1357" s="54">
        <v>168184</v>
      </c>
      <c r="AT1357" s="54">
        <v>75138</v>
      </c>
      <c r="AU1357" s="54">
        <v>111985</v>
      </c>
      <c r="AV1357" s="25">
        <f t="shared" si="84"/>
        <v>765083</v>
      </c>
      <c r="AW1357" s="165">
        <v>1206587</v>
      </c>
      <c r="AX1357" s="98">
        <f t="shared" si="85"/>
        <v>10626279</v>
      </c>
      <c r="AY1357" s="73"/>
      <c r="AZ1357" s="20">
        <v>1078957</v>
      </c>
      <c r="BA1357" s="20">
        <v>123053</v>
      </c>
      <c r="BB1357" s="19">
        <v>1202010</v>
      </c>
      <c r="BC1357" s="19">
        <f t="shared" si="86"/>
        <v>11828289</v>
      </c>
      <c r="BE1357" s="20">
        <v>269324</v>
      </c>
      <c r="BF1357" s="21">
        <f t="shared" si="87"/>
        <v>11558965</v>
      </c>
      <c r="BH1357" s="73"/>
      <c r="BI1357" s="73"/>
      <c r="BJ1357" s="73"/>
      <c r="BK1357" s="73"/>
      <c r="BL1357" s="73"/>
      <c r="BM1357" s="73"/>
      <c r="BN1357" s="73"/>
    </row>
    <row r="1358" spans="1:66" ht="22.5" customHeight="1" x14ac:dyDescent="0.2">
      <c r="A1358" s="125" t="s">
        <v>3182</v>
      </c>
      <c r="B1358" s="126" t="s">
        <v>3180</v>
      </c>
      <c r="C1358" s="136" t="s">
        <v>1432</v>
      </c>
      <c r="D1358" s="129">
        <v>5</v>
      </c>
      <c r="E1358" s="130" t="s">
        <v>3561</v>
      </c>
      <c r="F1358" s="19">
        <v>517569</v>
      </c>
      <c r="G1358" s="20">
        <v>79856</v>
      </c>
      <c r="H1358" s="20">
        <v>79990</v>
      </c>
      <c r="I1358" s="20">
        <v>0</v>
      </c>
      <c r="J1358" s="20">
        <v>0</v>
      </c>
      <c r="K1358" s="20">
        <v>0</v>
      </c>
      <c r="L1358" s="20">
        <v>0</v>
      </c>
      <c r="M1358" s="20">
        <v>34992</v>
      </c>
      <c r="N1358" s="20">
        <v>19087</v>
      </c>
      <c r="O1358" s="20">
        <v>0</v>
      </c>
      <c r="P1358" s="20">
        <v>87443</v>
      </c>
      <c r="Q1358" s="20">
        <v>60012</v>
      </c>
      <c r="R1358" s="20">
        <v>63090</v>
      </c>
      <c r="S1358" s="20">
        <v>99123</v>
      </c>
      <c r="T1358" s="21">
        <v>127303</v>
      </c>
      <c r="U1358" s="54">
        <v>33516</v>
      </c>
      <c r="V1358" s="20">
        <v>70119</v>
      </c>
      <c r="W1358" s="20">
        <v>20296</v>
      </c>
      <c r="X1358" s="20">
        <v>0</v>
      </c>
      <c r="Y1358" s="21">
        <v>0</v>
      </c>
      <c r="Z1358" s="20">
        <v>248121</v>
      </c>
      <c r="AA1358" s="21">
        <v>21450</v>
      </c>
      <c r="AB1358" s="32">
        <v>357323</v>
      </c>
      <c r="AC1358" s="20">
        <v>1177555</v>
      </c>
      <c r="AD1358" s="20">
        <v>411245</v>
      </c>
      <c r="AE1358" s="20">
        <v>947884</v>
      </c>
      <c r="AF1358" s="20">
        <v>514154</v>
      </c>
      <c r="AG1358" s="20">
        <v>204334</v>
      </c>
      <c r="AH1358" s="20">
        <v>131587</v>
      </c>
      <c r="AI1358" s="21">
        <v>26847</v>
      </c>
      <c r="AJ1358" s="25">
        <v>64319</v>
      </c>
      <c r="AK1358" s="25">
        <v>77223</v>
      </c>
      <c r="AL1358" s="25">
        <v>22688</v>
      </c>
      <c r="AM1358" s="22">
        <v>44128</v>
      </c>
      <c r="AN1358" s="20">
        <v>190899</v>
      </c>
      <c r="AO1358" s="20">
        <v>15765</v>
      </c>
      <c r="AP1358" s="54">
        <v>5747918</v>
      </c>
      <c r="AQ1358" s="25">
        <v>109658</v>
      </c>
      <c r="AR1358" s="25">
        <v>188785</v>
      </c>
      <c r="AS1358" s="54">
        <v>109050</v>
      </c>
      <c r="AT1358" s="54">
        <v>56979</v>
      </c>
      <c r="AU1358" s="54">
        <v>109705</v>
      </c>
      <c r="AV1358" s="25">
        <f t="shared" si="84"/>
        <v>574177</v>
      </c>
      <c r="AW1358" s="165">
        <v>747675</v>
      </c>
      <c r="AX1358" s="98">
        <f t="shared" si="85"/>
        <v>7069770</v>
      </c>
      <c r="AY1358" s="73"/>
      <c r="AZ1358" s="20">
        <v>797881</v>
      </c>
      <c r="BA1358" s="20">
        <v>64753</v>
      </c>
      <c r="BB1358" s="19">
        <v>862634</v>
      </c>
      <c r="BC1358" s="19">
        <f t="shared" si="86"/>
        <v>7932404</v>
      </c>
      <c r="BE1358" s="20">
        <v>163906</v>
      </c>
      <c r="BF1358" s="21">
        <f t="shared" si="87"/>
        <v>7768498</v>
      </c>
      <c r="BH1358" s="73"/>
      <c r="BI1358" s="73"/>
      <c r="BJ1358" s="73"/>
      <c r="BK1358" s="73"/>
      <c r="BL1358" s="73"/>
      <c r="BM1358" s="73"/>
      <c r="BN1358" s="73"/>
    </row>
    <row r="1359" spans="1:66" ht="22.5" customHeight="1" x14ac:dyDescent="0.2">
      <c r="A1359" s="125" t="s">
        <v>3183</v>
      </c>
      <c r="B1359" s="126" t="s">
        <v>3180</v>
      </c>
      <c r="C1359" s="136" t="s">
        <v>1433</v>
      </c>
      <c r="D1359" s="129">
        <v>5</v>
      </c>
      <c r="E1359" s="130" t="s">
        <v>3561</v>
      </c>
      <c r="F1359" s="19">
        <v>1039370</v>
      </c>
      <c r="G1359" s="20">
        <v>244274</v>
      </c>
      <c r="H1359" s="20">
        <v>214130</v>
      </c>
      <c r="I1359" s="20">
        <v>0</v>
      </c>
      <c r="J1359" s="20">
        <v>7584</v>
      </c>
      <c r="K1359" s="20">
        <v>8500</v>
      </c>
      <c r="L1359" s="20">
        <v>20686</v>
      </c>
      <c r="M1359" s="20">
        <v>56281</v>
      </c>
      <c r="N1359" s="20">
        <v>36680</v>
      </c>
      <c r="O1359" s="20">
        <v>10656</v>
      </c>
      <c r="P1359" s="20">
        <v>168599</v>
      </c>
      <c r="Q1359" s="20">
        <v>92034</v>
      </c>
      <c r="R1359" s="20">
        <v>156780</v>
      </c>
      <c r="S1359" s="20">
        <v>199139</v>
      </c>
      <c r="T1359" s="21">
        <v>254722</v>
      </c>
      <c r="U1359" s="54">
        <v>74382</v>
      </c>
      <c r="V1359" s="20">
        <v>95718</v>
      </c>
      <c r="W1359" s="20">
        <v>101480</v>
      </c>
      <c r="X1359" s="20">
        <v>0</v>
      </c>
      <c r="Y1359" s="21">
        <v>0</v>
      </c>
      <c r="Z1359" s="20">
        <v>460376</v>
      </c>
      <c r="AA1359" s="21">
        <v>102960</v>
      </c>
      <c r="AB1359" s="32">
        <v>582961</v>
      </c>
      <c r="AC1359" s="20">
        <v>2784487</v>
      </c>
      <c r="AD1359" s="20">
        <v>871719</v>
      </c>
      <c r="AE1359" s="20">
        <v>1859961</v>
      </c>
      <c r="AF1359" s="20">
        <v>969140</v>
      </c>
      <c r="AG1359" s="20">
        <v>382916</v>
      </c>
      <c r="AH1359" s="20">
        <v>328334</v>
      </c>
      <c r="AI1359" s="21">
        <v>94671</v>
      </c>
      <c r="AJ1359" s="25">
        <v>101193</v>
      </c>
      <c r="AK1359" s="25">
        <v>138809</v>
      </c>
      <c r="AL1359" s="25">
        <v>44899</v>
      </c>
      <c r="AM1359" s="22">
        <v>68666</v>
      </c>
      <c r="AN1359" s="20">
        <v>818585</v>
      </c>
      <c r="AO1359" s="20">
        <v>53536</v>
      </c>
      <c r="AP1359" s="54">
        <v>12444228</v>
      </c>
      <c r="AQ1359" s="25">
        <v>174881</v>
      </c>
      <c r="AR1359" s="25">
        <v>247772</v>
      </c>
      <c r="AS1359" s="54">
        <v>230699</v>
      </c>
      <c r="AT1359" s="54">
        <v>78193</v>
      </c>
      <c r="AU1359" s="54">
        <v>129422</v>
      </c>
      <c r="AV1359" s="25">
        <f t="shared" si="84"/>
        <v>860967</v>
      </c>
      <c r="AW1359" s="165">
        <v>2403370</v>
      </c>
      <c r="AX1359" s="98">
        <f t="shared" si="85"/>
        <v>15708565</v>
      </c>
      <c r="AY1359" s="73"/>
      <c r="AZ1359" s="20">
        <v>1305853</v>
      </c>
      <c r="BA1359" s="20">
        <v>247189</v>
      </c>
      <c r="BB1359" s="19">
        <v>1553042</v>
      </c>
      <c r="BC1359" s="19">
        <f t="shared" si="86"/>
        <v>17261607</v>
      </c>
      <c r="BE1359" s="20">
        <v>476729</v>
      </c>
      <c r="BF1359" s="21">
        <f t="shared" si="87"/>
        <v>16784878</v>
      </c>
      <c r="BH1359" s="73"/>
      <c r="BI1359" s="73"/>
      <c r="BJ1359" s="73"/>
      <c r="BK1359" s="73"/>
      <c r="BL1359" s="73"/>
      <c r="BM1359" s="73"/>
      <c r="BN1359" s="73"/>
    </row>
    <row r="1360" spans="1:66" ht="22.5" customHeight="1" x14ac:dyDescent="0.2">
      <c r="A1360" s="125" t="s">
        <v>3184</v>
      </c>
      <c r="B1360" s="126" t="s">
        <v>3180</v>
      </c>
      <c r="C1360" s="136" t="s">
        <v>1434</v>
      </c>
      <c r="D1360" s="129">
        <v>5</v>
      </c>
      <c r="E1360" s="130" t="s">
        <v>3561</v>
      </c>
      <c r="F1360" s="19">
        <v>665701</v>
      </c>
      <c r="G1360" s="20">
        <v>192867</v>
      </c>
      <c r="H1360" s="20">
        <v>215080</v>
      </c>
      <c r="I1360" s="20">
        <v>0</v>
      </c>
      <c r="J1360" s="20">
        <v>0</v>
      </c>
      <c r="K1360" s="20">
        <v>0</v>
      </c>
      <c r="L1360" s="20">
        <v>0</v>
      </c>
      <c r="M1360" s="20">
        <v>21433</v>
      </c>
      <c r="N1360" s="20">
        <v>20472</v>
      </c>
      <c r="O1360" s="20">
        <v>4958</v>
      </c>
      <c r="P1360" s="20">
        <v>349767</v>
      </c>
      <c r="Q1360" s="20">
        <v>61692</v>
      </c>
      <c r="R1360" s="20">
        <v>98505</v>
      </c>
      <c r="S1360" s="20">
        <v>111625</v>
      </c>
      <c r="T1360" s="21">
        <v>137719</v>
      </c>
      <c r="U1360" s="54">
        <v>40992</v>
      </c>
      <c r="V1360" s="20">
        <v>52311</v>
      </c>
      <c r="W1360" s="20">
        <v>40592</v>
      </c>
      <c r="X1360" s="20">
        <v>0</v>
      </c>
      <c r="Y1360" s="21">
        <v>0</v>
      </c>
      <c r="Z1360" s="20">
        <v>297617</v>
      </c>
      <c r="AA1360" s="21">
        <v>82225</v>
      </c>
      <c r="AB1360" s="32">
        <v>411094</v>
      </c>
      <c r="AC1360" s="20">
        <v>1389737</v>
      </c>
      <c r="AD1360" s="20">
        <v>583819</v>
      </c>
      <c r="AE1360" s="20">
        <v>1317475</v>
      </c>
      <c r="AF1360" s="20">
        <v>627578</v>
      </c>
      <c r="AG1360" s="20">
        <v>213320</v>
      </c>
      <c r="AH1360" s="20">
        <v>203535</v>
      </c>
      <c r="AI1360" s="21">
        <v>43332</v>
      </c>
      <c r="AJ1360" s="25">
        <v>67207</v>
      </c>
      <c r="AK1360" s="25">
        <v>87030</v>
      </c>
      <c r="AL1360" s="25">
        <v>29365</v>
      </c>
      <c r="AM1360" s="22">
        <v>47070</v>
      </c>
      <c r="AN1360" s="20">
        <v>820017</v>
      </c>
      <c r="AO1360" s="20">
        <v>30176</v>
      </c>
      <c r="AP1360" s="54">
        <v>8264311</v>
      </c>
      <c r="AQ1360" s="25">
        <v>141058</v>
      </c>
      <c r="AR1360" s="25">
        <v>215931</v>
      </c>
      <c r="AS1360" s="54">
        <v>143423</v>
      </c>
      <c r="AT1360" s="54">
        <v>63088</v>
      </c>
      <c r="AU1360" s="54">
        <v>144535</v>
      </c>
      <c r="AV1360" s="25">
        <f t="shared" si="84"/>
        <v>708035</v>
      </c>
      <c r="AW1360" s="165">
        <v>1788394</v>
      </c>
      <c r="AX1360" s="98">
        <f t="shared" si="85"/>
        <v>10760740</v>
      </c>
      <c r="AY1360" s="73"/>
      <c r="AZ1360" s="20">
        <v>837936</v>
      </c>
      <c r="BA1360" s="20">
        <v>130876</v>
      </c>
      <c r="BB1360" s="19">
        <v>968812</v>
      </c>
      <c r="BC1360" s="19">
        <f t="shared" si="86"/>
        <v>11729552</v>
      </c>
      <c r="BE1360" s="20">
        <v>159212</v>
      </c>
      <c r="BF1360" s="21">
        <f t="shared" si="87"/>
        <v>11570340</v>
      </c>
      <c r="BH1360" s="73"/>
      <c r="BI1360" s="73"/>
      <c r="BJ1360" s="73"/>
      <c r="BK1360" s="73"/>
      <c r="BL1360" s="73"/>
      <c r="BM1360" s="73"/>
      <c r="BN1360" s="73"/>
    </row>
    <row r="1361" spans="1:66" ht="22.5" customHeight="1" x14ac:dyDescent="0.2">
      <c r="A1361" s="125" t="s">
        <v>3185</v>
      </c>
      <c r="B1361" s="126" t="s">
        <v>3180</v>
      </c>
      <c r="C1361" s="136" t="s">
        <v>1435</v>
      </c>
      <c r="D1361" s="129">
        <v>5</v>
      </c>
      <c r="E1361" s="130" t="s">
        <v>3561</v>
      </c>
      <c r="F1361" s="19">
        <v>674648</v>
      </c>
      <c r="G1361" s="20">
        <v>284844</v>
      </c>
      <c r="H1361" s="20">
        <v>232750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18328</v>
      </c>
      <c r="O1361" s="20">
        <v>0</v>
      </c>
      <c r="P1361" s="20">
        <v>54322</v>
      </c>
      <c r="Q1361" s="20">
        <v>57485</v>
      </c>
      <c r="R1361" s="20">
        <v>79830</v>
      </c>
      <c r="S1361" s="20">
        <v>97337</v>
      </c>
      <c r="T1361" s="21">
        <v>115730</v>
      </c>
      <c r="U1361" s="54">
        <v>32088</v>
      </c>
      <c r="V1361" s="20">
        <v>52311</v>
      </c>
      <c r="W1361" s="20">
        <v>40592</v>
      </c>
      <c r="X1361" s="20">
        <v>0</v>
      </c>
      <c r="Y1361" s="21">
        <v>0</v>
      </c>
      <c r="Z1361" s="20">
        <v>293477</v>
      </c>
      <c r="AA1361" s="21">
        <v>28600</v>
      </c>
      <c r="AB1361" s="32">
        <v>284407</v>
      </c>
      <c r="AC1361" s="20">
        <v>1376939</v>
      </c>
      <c r="AD1361" s="20">
        <v>582697</v>
      </c>
      <c r="AE1361" s="20">
        <v>1127898</v>
      </c>
      <c r="AF1361" s="20">
        <v>533152</v>
      </c>
      <c r="AG1361" s="20">
        <v>193601</v>
      </c>
      <c r="AH1361" s="20">
        <v>309148</v>
      </c>
      <c r="AI1361" s="21">
        <v>42390</v>
      </c>
      <c r="AJ1361" s="25">
        <v>62749</v>
      </c>
      <c r="AK1361" s="25">
        <v>81755</v>
      </c>
      <c r="AL1361" s="25">
        <v>27689</v>
      </c>
      <c r="AM1361" s="22">
        <v>43919</v>
      </c>
      <c r="AN1361" s="20">
        <v>921231</v>
      </c>
      <c r="AO1361" s="20">
        <v>36777</v>
      </c>
      <c r="AP1361" s="54">
        <v>7686694</v>
      </c>
      <c r="AQ1361" s="25">
        <v>124623</v>
      </c>
      <c r="AR1361" s="25">
        <v>201821</v>
      </c>
      <c r="AS1361" s="54">
        <v>163946</v>
      </c>
      <c r="AT1361" s="54">
        <v>61786</v>
      </c>
      <c r="AU1361" s="54">
        <v>128342</v>
      </c>
      <c r="AV1361" s="25">
        <f t="shared" si="84"/>
        <v>680518</v>
      </c>
      <c r="AW1361" s="165">
        <v>1681088</v>
      </c>
      <c r="AX1361" s="98">
        <f t="shared" si="85"/>
        <v>10048300</v>
      </c>
      <c r="AY1361" s="73"/>
      <c r="AZ1361" s="20">
        <v>776021</v>
      </c>
      <c r="BA1361" s="20">
        <v>173176</v>
      </c>
      <c r="BB1361" s="19">
        <v>949197</v>
      </c>
      <c r="BC1361" s="19">
        <f t="shared" si="86"/>
        <v>10997497</v>
      </c>
      <c r="BE1361" s="20">
        <v>134495</v>
      </c>
      <c r="BF1361" s="21">
        <f t="shared" si="87"/>
        <v>10863002</v>
      </c>
      <c r="BH1361" s="73"/>
      <c r="BI1361" s="73"/>
      <c r="BJ1361" s="73"/>
      <c r="BK1361" s="73"/>
      <c r="BL1361" s="73"/>
      <c r="BM1361" s="73"/>
      <c r="BN1361" s="73"/>
    </row>
    <row r="1362" spans="1:66" ht="22.5" customHeight="1" x14ac:dyDescent="0.2">
      <c r="A1362" s="125" t="s">
        <v>3186</v>
      </c>
      <c r="B1362" s="126" t="s">
        <v>3180</v>
      </c>
      <c r="C1362" s="136" t="s">
        <v>1436</v>
      </c>
      <c r="D1362" s="129">
        <v>5</v>
      </c>
      <c r="E1362" s="130" t="s">
        <v>3561</v>
      </c>
      <c r="F1362" s="19">
        <v>579451</v>
      </c>
      <c r="G1362" s="20">
        <v>276787</v>
      </c>
      <c r="H1362" s="20">
        <v>265240</v>
      </c>
      <c r="I1362" s="20">
        <v>0</v>
      </c>
      <c r="J1362" s="20">
        <v>0</v>
      </c>
      <c r="K1362" s="20">
        <v>0</v>
      </c>
      <c r="L1362" s="20">
        <v>0</v>
      </c>
      <c r="M1362" s="20">
        <v>13144</v>
      </c>
      <c r="N1362" s="20">
        <v>14931</v>
      </c>
      <c r="O1362" s="20">
        <v>1406</v>
      </c>
      <c r="P1362" s="20">
        <v>84066</v>
      </c>
      <c r="Q1362" s="20">
        <v>49285</v>
      </c>
      <c r="R1362" s="20">
        <v>104310</v>
      </c>
      <c r="S1362" s="20">
        <v>69654</v>
      </c>
      <c r="T1362" s="21">
        <v>92584</v>
      </c>
      <c r="U1362" s="54">
        <v>35070</v>
      </c>
      <c r="V1362" s="20">
        <v>45633</v>
      </c>
      <c r="W1362" s="20">
        <v>71036</v>
      </c>
      <c r="X1362" s="20">
        <v>0</v>
      </c>
      <c r="Y1362" s="21">
        <v>0</v>
      </c>
      <c r="Z1362" s="20">
        <v>268515</v>
      </c>
      <c r="AA1362" s="21">
        <v>82225</v>
      </c>
      <c r="AB1362" s="32">
        <v>302504</v>
      </c>
      <c r="AC1362" s="20">
        <v>1203759</v>
      </c>
      <c r="AD1362" s="20">
        <v>549972</v>
      </c>
      <c r="AE1362" s="20">
        <v>906702</v>
      </c>
      <c r="AF1362" s="20">
        <v>465934</v>
      </c>
      <c r="AG1362" s="20">
        <v>166328</v>
      </c>
      <c r="AH1362" s="20">
        <v>227155</v>
      </c>
      <c r="AI1362" s="21">
        <v>151191</v>
      </c>
      <c r="AJ1362" s="25">
        <v>55524</v>
      </c>
      <c r="AK1362" s="25">
        <v>83527</v>
      </c>
      <c r="AL1362" s="25">
        <v>28454</v>
      </c>
      <c r="AM1362" s="22">
        <v>40590</v>
      </c>
      <c r="AN1362" s="20">
        <v>980708</v>
      </c>
      <c r="AO1362" s="20">
        <v>57984</v>
      </c>
      <c r="AP1362" s="54">
        <v>7273669</v>
      </c>
      <c r="AQ1362" s="25">
        <v>108314</v>
      </c>
      <c r="AR1362" s="25">
        <v>199645</v>
      </c>
      <c r="AS1362" s="54">
        <v>150774</v>
      </c>
      <c r="AT1362" s="54">
        <v>67334</v>
      </c>
      <c r="AU1362" s="54">
        <v>111906</v>
      </c>
      <c r="AV1362" s="25">
        <f t="shared" si="84"/>
        <v>637973</v>
      </c>
      <c r="AW1362" s="165">
        <v>2077968</v>
      </c>
      <c r="AX1362" s="98">
        <f t="shared" si="85"/>
        <v>9989610</v>
      </c>
      <c r="AY1362" s="73"/>
      <c r="AZ1362" s="20">
        <v>666901</v>
      </c>
      <c r="BA1362" s="20">
        <v>256227</v>
      </c>
      <c r="BB1362" s="19">
        <v>923128</v>
      </c>
      <c r="BC1362" s="19">
        <f t="shared" si="86"/>
        <v>10912738</v>
      </c>
      <c r="BE1362" s="20">
        <v>120426</v>
      </c>
      <c r="BF1362" s="21">
        <f t="shared" si="87"/>
        <v>10792312</v>
      </c>
      <c r="BH1362" s="73"/>
      <c r="BI1362" s="73"/>
      <c r="BJ1362" s="73"/>
      <c r="BK1362" s="73"/>
      <c r="BL1362" s="73"/>
      <c r="BM1362" s="73"/>
      <c r="BN1362" s="73"/>
    </row>
    <row r="1363" spans="1:66" ht="22.5" customHeight="1" x14ac:dyDescent="0.2">
      <c r="A1363" s="125" t="s">
        <v>3187</v>
      </c>
      <c r="B1363" s="126" t="s">
        <v>3180</v>
      </c>
      <c r="C1363" s="136" t="s">
        <v>1437</v>
      </c>
      <c r="D1363" s="129">
        <v>5</v>
      </c>
      <c r="E1363" s="130" t="s">
        <v>3561</v>
      </c>
      <c r="F1363" s="19">
        <v>567617</v>
      </c>
      <c r="G1363" s="20">
        <v>288337</v>
      </c>
      <c r="H1363" s="20">
        <v>305520</v>
      </c>
      <c r="I1363" s="20">
        <v>0</v>
      </c>
      <c r="J1363" s="20">
        <v>0</v>
      </c>
      <c r="K1363" s="20">
        <v>0</v>
      </c>
      <c r="L1363" s="20">
        <v>0</v>
      </c>
      <c r="M1363" s="20">
        <v>8468</v>
      </c>
      <c r="N1363" s="20">
        <v>12463</v>
      </c>
      <c r="O1363" s="20">
        <v>5513</v>
      </c>
      <c r="P1363" s="20">
        <v>17671</v>
      </c>
      <c r="Q1363" s="20">
        <v>53554</v>
      </c>
      <c r="R1363" s="20">
        <v>42930</v>
      </c>
      <c r="S1363" s="20">
        <v>81263</v>
      </c>
      <c r="T1363" s="21">
        <v>165494</v>
      </c>
      <c r="U1363" s="54">
        <v>119574</v>
      </c>
      <c r="V1363" s="20">
        <v>36729</v>
      </c>
      <c r="W1363" s="20">
        <v>60888</v>
      </c>
      <c r="X1363" s="20">
        <v>0</v>
      </c>
      <c r="Y1363" s="21">
        <v>0</v>
      </c>
      <c r="Z1363" s="20">
        <v>272790</v>
      </c>
      <c r="AA1363" s="21">
        <v>49335</v>
      </c>
      <c r="AB1363" s="32">
        <v>236902</v>
      </c>
      <c r="AC1363" s="20">
        <v>1006950</v>
      </c>
      <c r="AD1363" s="20">
        <v>721466</v>
      </c>
      <c r="AE1363" s="20">
        <v>1232738</v>
      </c>
      <c r="AF1363" s="20">
        <v>505943</v>
      </c>
      <c r="AG1363" s="20">
        <v>161157</v>
      </c>
      <c r="AH1363" s="20">
        <v>189507</v>
      </c>
      <c r="AI1363" s="21">
        <v>336765</v>
      </c>
      <c r="AJ1363" s="25">
        <v>51050</v>
      </c>
      <c r="AK1363" s="25">
        <v>82656</v>
      </c>
      <c r="AL1363" s="25">
        <v>32171</v>
      </c>
      <c r="AM1363" s="22">
        <v>38602</v>
      </c>
      <c r="AN1363" s="20">
        <v>1381316</v>
      </c>
      <c r="AO1363" s="20">
        <v>96012</v>
      </c>
      <c r="AP1363" s="54">
        <v>8161381</v>
      </c>
      <c r="AQ1363" s="25">
        <v>106602</v>
      </c>
      <c r="AR1363" s="25">
        <v>220867</v>
      </c>
      <c r="AS1363" s="54">
        <v>167226</v>
      </c>
      <c r="AT1363" s="54">
        <v>71777</v>
      </c>
      <c r="AU1363" s="54">
        <v>125725</v>
      </c>
      <c r="AV1363" s="25">
        <f t="shared" si="84"/>
        <v>692197</v>
      </c>
      <c r="AW1363" s="165">
        <v>2706364</v>
      </c>
      <c r="AX1363" s="98">
        <f t="shared" si="85"/>
        <v>11559942</v>
      </c>
      <c r="AY1363" s="73"/>
      <c r="AZ1363" s="20">
        <v>581180</v>
      </c>
      <c r="BA1363" s="20">
        <v>432829</v>
      </c>
      <c r="BB1363" s="19">
        <v>1014009</v>
      </c>
      <c r="BC1363" s="19">
        <f t="shared" si="86"/>
        <v>12573951</v>
      </c>
      <c r="BE1363" s="20">
        <v>115979</v>
      </c>
      <c r="BF1363" s="21">
        <f t="shared" si="87"/>
        <v>12457972</v>
      </c>
      <c r="BH1363" s="73"/>
      <c r="BI1363" s="73"/>
      <c r="BJ1363" s="73"/>
      <c r="BK1363" s="73"/>
      <c r="BL1363" s="73"/>
      <c r="BM1363" s="73"/>
      <c r="BN1363" s="73"/>
    </row>
    <row r="1364" spans="1:66" ht="22.5" customHeight="1" x14ac:dyDescent="0.2">
      <c r="A1364" s="125" t="s">
        <v>3188</v>
      </c>
      <c r="B1364" s="126" t="s">
        <v>3180</v>
      </c>
      <c r="C1364" s="136" t="s">
        <v>1438</v>
      </c>
      <c r="D1364" s="129">
        <v>6</v>
      </c>
      <c r="E1364" s="130" t="s">
        <v>3561</v>
      </c>
      <c r="F1364" s="19">
        <v>164151</v>
      </c>
      <c r="G1364" s="20">
        <v>49625</v>
      </c>
      <c r="H1364" s="20">
        <v>56050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2554</v>
      </c>
      <c r="O1364" s="20">
        <v>0</v>
      </c>
      <c r="P1364" s="20">
        <v>8291</v>
      </c>
      <c r="Q1364" s="20">
        <v>17362</v>
      </c>
      <c r="R1364" s="20">
        <v>13905</v>
      </c>
      <c r="S1364" s="20">
        <v>15181</v>
      </c>
      <c r="T1364" s="21">
        <v>23146</v>
      </c>
      <c r="U1364" s="54">
        <v>3654</v>
      </c>
      <c r="V1364" s="20">
        <v>5565</v>
      </c>
      <c r="W1364" s="20">
        <v>10148</v>
      </c>
      <c r="X1364" s="20">
        <v>0</v>
      </c>
      <c r="Y1364" s="21">
        <v>0</v>
      </c>
      <c r="Z1364" s="20">
        <v>70900</v>
      </c>
      <c r="AA1364" s="21">
        <v>0</v>
      </c>
      <c r="AB1364" s="32">
        <v>0</v>
      </c>
      <c r="AC1364" s="20">
        <v>154483</v>
      </c>
      <c r="AD1364" s="20">
        <v>225658</v>
      </c>
      <c r="AE1364" s="20">
        <v>219381</v>
      </c>
      <c r="AF1364" s="20">
        <v>97808</v>
      </c>
      <c r="AG1364" s="20">
        <v>29091</v>
      </c>
      <c r="AH1364" s="20">
        <v>85523</v>
      </c>
      <c r="AI1364" s="21">
        <v>22137</v>
      </c>
      <c r="AJ1364" s="25">
        <v>20693</v>
      </c>
      <c r="AK1364" s="25">
        <v>33540</v>
      </c>
      <c r="AL1364" s="25">
        <v>6113</v>
      </c>
      <c r="AM1364" s="22">
        <v>12014</v>
      </c>
      <c r="AN1364" s="20">
        <v>86142</v>
      </c>
      <c r="AO1364" s="20">
        <v>10558</v>
      </c>
      <c r="AP1364" s="54">
        <v>1443673</v>
      </c>
      <c r="AQ1364" s="25">
        <v>51460</v>
      </c>
      <c r="AR1364" s="25">
        <v>101997</v>
      </c>
      <c r="AS1364" s="54">
        <v>71920</v>
      </c>
      <c r="AT1364" s="54">
        <v>54884</v>
      </c>
      <c r="AU1364" s="54">
        <v>42889</v>
      </c>
      <c r="AV1364" s="25">
        <f t="shared" si="84"/>
        <v>323150</v>
      </c>
      <c r="AW1364" s="165">
        <v>330001</v>
      </c>
      <c r="AX1364" s="98">
        <f t="shared" si="85"/>
        <v>2096824</v>
      </c>
      <c r="AY1364" s="73"/>
      <c r="AZ1364" s="20">
        <v>276704</v>
      </c>
      <c r="BA1364" s="20">
        <v>52709</v>
      </c>
      <c r="BB1364" s="19">
        <v>329413</v>
      </c>
      <c r="BC1364" s="19">
        <f t="shared" si="86"/>
        <v>2426237</v>
      </c>
      <c r="BE1364" s="20">
        <v>25182</v>
      </c>
      <c r="BF1364" s="21">
        <f t="shared" si="87"/>
        <v>2401055</v>
      </c>
      <c r="BH1364" s="73"/>
      <c r="BI1364" s="73"/>
      <c r="BJ1364" s="73"/>
      <c r="BK1364" s="73"/>
      <c r="BL1364" s="73"/>
      <c r="BM1364" s="73"/>
      <c r="BN1364" s="73"/>
    </row>
    <row r="1365" spans="1:66" ht="22.5" customHeight="1" x14ac:dyDescent="0.2">
      <c r="A1365" s="125" t="s">
        <v>3189</v>
      </c>
      <c r="B1365" s="126" t="s">
        <v>3180</v>
      </c>
      <c r="C1365" s="136" t="s">
        <v>1439</v>
      </c>
      <c r="D1365" s="129">
        <v>6</v>
      </c>
      <c r="E1365" s="130" t="s">
        <v>3561</v>
      </c>
      <c r="F1365" s="19">
        <v>63848</v>
      </c>
      <c r="G1365" s="20">
        <v>53404</v>
      </c>
      <c r="H1365" s="20">
        <v>40470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729</v>
      </c>
      <c r="O1365" s="20">
        <v>0</v>
      </c>
      <c r="P1365" s="20">
        <v>32</v>
      </c>
      <c r="Q1365" s="20">
        <v>6163</v>
      </c>
      <c r="R1365" s="20">
        <v>19575</v>
      </c>
      <c r="S1365" s="20">
        <v>5358</v>
      </c>
      <c r="T1365" s="21">
        <v>11573</v>
      </c>
      <c r="U1365" s="54">
        <v>6720</v>
      </c>
      <c r="V1365" s="20">
        <v>8904</v>
      </c>
      <c r="W1365" s="20">
        <v>10148</v>
      </c>
      <c r="X1365" s="20">
        <v>0</v>
      </c>
      <c r="Y1365" s="21">
        <v>0</v>
      </c>
      <c r="Z1365" s="20">
        <v>29943</v>
      </c>
      <c r="AA1365" s="21">
        <v>0</v>
      </c>
      <c r="AB1365" s="32">
        <v>0</v>
      </c>
      <c r="AC1365" s="20">
        <v>106867</v>
      </c>
      <c r="AD1365" s="20">
        <v>64602</v>
      </c>
      <c r="AE1365" s="20">
        <v>209958</v>
      </c>
      <c r="AF1365" s="20">
        <v>43390</v>
      </c>
      <c r="AG1365" s="20">
        <v>12118</v>
      </c>
      <c r="AH1365" s="20">
        <v>54481</v>
      </c>
      <c r="AI1365" s="21">
        <v>56049</v>
      </c>
      <c r="AJ1365" s="25">
        <v>6585</v>
      </c>
      <c r="AK1365" s="25">
        <v>17476</v>
      </c>
      <c r="AL1365" s="25">
        <v>3199</v>
      </c>
      <c r="AM1365" s="22">
        <v>5791</v>
      </c>
      <c r="AN1365" s="20">
        <v>64076</v>
      </c>
      <c r="AO1365" s="20">
        <v>15437</v>
      </c>
      <c r="AP1365" s="54">
        <v>916896</v>
      </c>
      <c r="AQ1365" s="25">
        <v>43374</v>
      </c>
      <c r="AR1365" s="25">
        <v>136830</v>
      </c>
      <c r="AS1365" s="54">
        <v>43836</v>
      </c>
      <c r="AT1365" s="54">
        <v>51552</v>
      </c>
      <c r="AU1365" s="54">
        <v>22979</v>
      </c>
      <c r="AV1365" s="25">
        <f t="shared" si="84"/>
        <v>298571</v>
      </c>
      <c r="AW1365" s="165">
        <v>274364</v>
      </c>
      <c r="AX1365" s="98">
        <f t="shared" si="85"/>
        <v>1489831</v>
      </c>
      <c r="AY1365" s="73"/>
      <c r="AZ1365" s="20">
        <v>132024</v>
      </c>
      <c r="BA1365" s="20">
        <v>65239</v>
      </c>
      <c r="BB1365" s="19">
        <v>197263</v>
      </c>
      <c r="BC1365" s="19">
        <f t="shared" si="86"/>
        <v>1687094</v>
      </c>
      <c r="BE1365" s="20">
        <v>13104</v>
      </c>
      <c r="BF1365" s="21">
        <f t="shared" si="87"/>
        <v>1673990</v>
      </c>
      <c r="BH1365" s="73"/>
      <c r="BI1365" s="73"/>
      <c r="BJ1365" s="73"/>
      <c r="BK1365" s="73"/>
      <c r="BL1365" s="73"/>
      <c r="BM1365" s="73"/>
      <c r="BN1365" s="73"/>
    </row>
    <row r="1366" spans="1:66" ht="22.5" customHeight="1" x14ac:dyDescent="0.2">
      <c r="A1366" s="125" t="s">
        <v>3190</v>
      </c>
      <c r="B1366" s="126" t="s">
        <v>3180</v>
      </c>
      <c r="C1366" s="136" t="s">
        <v>1440</v>
      </c>
      <c r="D1366" s="129">
        <v>6</v>
      </c>
      <c r="E1366" s="130" t="s">
        <v>3561</v>
      </c>
      <c r="F1366" s="19">
        <v>81317</v>
      </c>
      <c r="G1366" s="20">
        <v>54687</v>
      </c>
      <c r="H1366" s="20">
        <v>59660</v>
      </c>
      <c r="I1366" s="20">
        <v>0</v>
      </c>
      <c r="J1366" s="20">
        <v>0</v>
      </c>
      <c r="K1366" s="20">
        <v>0</v>
      </c>
      <c r="L1366" s="20">
        <v>0</v>
      </c>
      <c r="M1366" s="20">
        <v>0</v>
      </c>
      <c r="N1366" s="20">
        <v>1087</v>
      </c>
      <c r="O1366" s="20">
        <v>0</v>
      </c>
      <c r="P1366" s="20">
        <v>78637</v>
      </c>
      <c r="Q1366" s="20">
        <v>8236</v>
      </c>
      <c r="R1366" s="20">
        <v>3735</v>
      </c>
      <c r="S1366" s="20">
        <v>7144</v>
      </c>
      <c r="T1366" s="21">
        <v>11573</v>
      </c>
      <c r="U1366" s="54">
        <v>1302</v>
      </c>
      <c r="V1366" s="20">
        <v>5565</v>
      </c>
      <c r="W1366" s="20">
        <v>10148</v>
      </c>
      <c r="X1366" s="20">
        <v>0</v>
      </c>
      <c r="Y1366" s="21">
        <v>0</v>
      </c>
      <c r="Z1366" s="20">
        <v>34263</v>
      </c>
      <c r="AA1366" s="21">
        <v>0</v>
      </c>
      <c r="AB1366" s="32">
        <v>0</v>
      </c>
      <c r="AC1366" s="20">
        <v>109747</v>
      </c>
      <c r="AD1366" s="20">
        <v>85045</v>
      </c>
      <c r="AE1366" s="20">
        <v>113634</v>
      </c>
      <c r="AF1366" s="20">
        <v>43148</v>
      </c>
      <c r="AG1366" s="20">
        <v>13152</v>
      </c>
      <c r="AH1366" s="20">
        <v>68780</v>
      </c>
      <c r="AI1366" s="21">
        <v>0</v>
      </c>
      <c r="AJ1366" s="25">
        <v>9821</v>
      </c>
      <c r="AK1366" s="25">
        <v>20273</v>
      </c>
      <c r="AL1366" s="25">
        <v>3237</v>
      </c>
      <c r="AM1366" s="22">
        <v>6832</v>
      </c>
      <c r="AN1366" s="20">
        <v>71317</v>
      </c>
      <c r="AO1366" s="20">
        <v>5781</v>
      </c>
      <c r="AP1366" s="54">
        <v>908121</v>
      </c>
      <c r="AQ1366" s="25">
        <v>43976</v>
      </c>
      <c r="AR1366" s="25">
        <v>112921</v>
      </c>
      <c r="AS1366" s="54">
        <v>51363</v>
      </c>
      <c r="AT1366" s="54">
        <v>35520</v>
      </c>
      <c r="AU1366" s="54">
        <v>28490</v>
      </c>
      <c r="AV1366" s="25">
        <f t="shared" si="84"/>
        <v>272270</v>
      </c>
      <c r="AW1366" s="165">
        <v>197832</v>
      </c>
      <c r="AX1366" s="98">
        <f t="shared" si="85"/>
        <v>1378223</v>
      </c>
      <c r="AY1366" s="73"/>
      <c r="AZ1366" s="20">
        <v>169053</v>
      </c>
      <c r="BA1366" s="20">
        <v>28089</v>
      </c>
      <c r="BB1366" s="19">
        <v>197142</v>
      </c>
      <c r="BC1366" s="19">
        <f t="shared" si="86"/>
        <v>1575365</v>
      </c>
      <c r="BE1366" s="20">
        <v>13428</v>
      </c>
      <c r="BF1366" s="21">
        <f t="shared" si="87"/>
        <v>1561937</v>
      </c>
      <c r="BH1366" s="73"/>
      <c r="BI1366" s="73"/>
      <c r="BJ1366" s="73"/>
      <c r="BK1366" s="73"/>
      <c r="BL1366" s="73"/>
      <c r="BM1366" s="73"/>
      <c r="BN1366" s="73"/>
    </row>
    <row r="1367" spans="1:66" ht="22.5" customHeight="1" x14ac:dyDescent="0.2">
      <c r="A1367" s="125" t="s">
        <v>3191</v>
      </c>
      <c r="B1367" s="126" t="s">
        <v>3180</v>
      </c>
      <c r="C1367" s="136" t="s">
        <v>1441</v>
      </c>
      <c r="D1367" s="129">
        <v>6</v>
      </c>
      <c r="E1367" s="130" t="s">
        <v>3561</v>
      </c>
      <c r="F1367" s="19">
        <v>387815</v>
      </c>
      <c r="G1367" s="20">
        <v>75863</v>
      </c>
      <c r="H1367" s="20">
        <v>89870</v>
      </c>
      <c r="I1367" s="20">
        <v>0</v>
      </c>
      <c r="J1367" s="20">
        <v>0</v>
      </c>
      <c r="K1367" s="20">
        <v>0</v>
      </c>
      <c r="L1367" s="20">
        <v>0</v>
      </c>
      <c r="M1367" s="20">
        <v>24038</v>
      </c>
      <c r="N1367" s="20">
        <v>15629</v>
      </c>
      <c r="O1367" s="20">
        <v>4477</v>
      </c>
      <c r="P1367" s="20">
        <v>1317</v>
      </c>
      <c r="Q1367" s="20">
        <v>43386</v>
      </c>
      <c r="R1367" s="20">
        <v>58635</v>
      </c>
      <c r="S1367" s="20">
        <v>70547</v>
      </c>
      <c r="T1367" s="21">
        <v>57865</v>
      </c>
      <c r="U1367" s="54">
        <v>25158</v>
      </c>
      <c r="V1367" s="20">
        <v>27825</v>
      </c>
      <c r="W1367" s="20">
        <v>20296</v>
      </c>
      <c r="X1367" s="20">
        <v>0</v>
      </c>
      <c r="Y1367" s="21">
        <v>0</v>
      </c>
      <c r="Z1367" s="20">
        <v>168630</v>
      </c>
      <c r="AA1367" s="21">
        <v>206635</v>
      </c>
      <c r="AB1367" s="32">
        <v>0</v>
      </c>
      <c r="AC1367" s="20">
        <v>890112</v>
      </c>
      <c r="AD1367" s="20">
        <v>294481</v>
      </c>
      <c r="AE1367" s="20">
        <v>650676</v>
      </c>
      <c r="AF1367" s="20">
        <v>331097</v>
      </c>
      <c r="AG1367" s="20">
        <v>124662</v>
      </c>
      <c r="AH1367" s="20">
        <v>134393</v>
      </c>
      <c r="AI1367" s="21">
        <v>11775</v>
      </c>
      <c r="AJ1367" s="25">
        <v>52265</v>
      </c>
      <c r="AK1367" s="25">
        <v>57395</v>
      </c>
      <c r="AL1367" s="25">
        <v>14775</v>
      </c>
      <c r="AM1367" s="22">
        <v>31647</v>
      </c>
      <c r="AN1367" s="20">
        <v>85425</v>
      </c>
      <c r="AO1367" s="20">
        <v>8897</v>
      </c>
      <c r="AP1367" s="54">
        <v>3965586</v>
      </c>
      <c r="AQ1367" s="25">
        <v>87771</v>
      </c>
      <c r="AR1367" s="25">
        <v>138805</v>
      </c>
      <c r="AS1367" s="54">
        <v>79416</v>
      </c>
      <c r="AT1367" s="54">
        <v>48976</v>
      </c>
      <c r="AU1367" s="54">
        <v>78849</v>
      </c>
      <c r="AV1367" s="25">
        <f t="shared" si="84"/>
        <v>433817</v>
      </c>
      <c r="AW1367" s="165">
        <v>396880</v>
      </c>
      <c r="AX1367" s="98">
        <f t="shared" si="85"/>
        <v>4796283</v>
      </c>
      <c r="AY1367" s="73"/>
      <c r="AZ1367" s="20">
        <v>604809</v>
      </c>
      <c r="BA1367" s="20">
        <v>41128</v>
      </c>
      <c r="BB1367" s="19">
        <v>645937</v>
      </c>
      <c r="BC1367" s="19">
        <f t="shared" si="86"/>
        <v>5442220</v>
      </c>
      <c r="BE1367" s="20">
        <v>100458</v>
      </c>
      <c r="BF1367" s="21">
        <f t="shared" si="87"/>
        <v>5341762</v>
      </c>
      <c r="BH1367" s="73"/>
      <c r="BI1367" s="73"/>
      <c r="BJ1367" s="73"/>
      <c r="BK1367" s="73"/>
      <c r="BL1367" s="73"/>
      <c r="BM1367" s="73"/>
      <c r="BN1367" s="73"/>
    </row>
    <row r="1368" spans="1:66" ht="22.5" customHeight="1" x14ac:dyDescent="0.2">
      <c r="A1368" s="125" t="s">
        <v>3192</v>
      </c>
      <c r="B1368" s="126" t="s">
        <v>3180</v>
      </c>
      <c r="C1368" s="136" t="s">
        <v>1442</v>
      </c>
      <c r="D1368" s="129">
        <v>6</v>
      </c>
      <c r="E1368" s="130" t="s">
        <v>3561</v>
      </c>
      <c r="F1368" s="19">
        <v>177422</v>
      </c>
      <c r="G1368" s="20">
        <v>99606</v>
      </c>
      <c r="H1368" s="20">
        <v>99180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2454</v>
      </c>
      <c r="O1368" s="20">
        <v>0</v>
      </c>
      <c r="P1368" s="20">
        <v>124</v>
      </c>
      <c r="Q1368" s="20">
        <v>17482</v>
      </c>
      <c r="R1368" s="20">
        <v>29160</v>
      </c>
      <c r="S1368" s="20">
        <v>13395</v>
      </c>
      <c r="T1368" s="21">
        <v>23146</v>
      </c>
      <c r="U1368" s="54">
        <v>20118</v>
      </c>
      <c r="V1368" s="20">
        <v>6678</v>
      </c>
      <c r="W1368" s="20">
        <v>10148</v>
      </c>
      <c r="X1368" s="20">
        <v>0</v>
      </c>
      <c r="Y1368" s="21">
        <v>0</v>
      </c>
      <c r="Z1368" s="20">
        <v>80302</v>
      </c>
      <c r="AA1368" s="21">
        <v>0</v>
      </c>
      <c r="AB1368" s="32">
        <v>0</v>
      </c>
      <c r="AC1368" s="20">
        <v>231960</v>
      </c>
      <c r="AD1368" s="20">
        <v>161995</v>
      </c>
      <c r="AE1368" s="20">
        <v>365543</v>
      </c>
      <c r="AF1368" s="20">
        <v>120992</v>
      </c>
      <c r="AG1368" s="20">
        <v>32615</v>
      </c>
      <c r="AH1368" s="20">
        <v>111768</v>
      </c>
      <c r="AI1368" s="21">
        <v>78186</v>
      </c>
      <c r="AJ1368" s="25">
        <v>20332</v>
      </c>
      <c r="AK1368" s="25">
        <v>36669</v>
      </c>
      <c r="AL1368" s="25">
        <v>9921</v>
      </c>
      <c r="AM1368" s="22">
        <v>12906</v>
      </c>
      <c r="AN1368" s="20">
        <v>128581</v>
      </c>
      <c r="AO1368" s="20">
        <v>25389</v>
      </c>
      <c r="AP1368" s="54">
        <v>1916072</v>
      </c>
      <c r="AQ1368" s="25">
        <v>61982</v>
      </c>
      <c r="AR1368" s="25">
        <v>175522</v>
      </c>
      <c r="AS1368" s="54">
        <v>93889</v>
      </c>
      <c r="AT1368" s="54">
        <v>62049</v>
      </c>
      <c r="AU1368" s="54">
        <v>52798</v>
      </c>
      <c r="AV1368" s="25">
        <f t="shared" si="84"/>
        <v>446240</v>
      </c>
      <c r="AW1368" s="165">
        <v>395328</v>
      </c>
      <c r="AX1368" s="98">
        <f t="shared" si="85"/>
        <v>2757640</v>
      </c>
      <c r="AY1368" s="73"/>
      <c r="AZ1368" s="20">
        <v>272669</v>
      </c>
      <c r="BA1368" s="20">
        <v>111738</v>
      </c>
      <c r="BB1368" s="19">
        <v>384407</v>
      </c>
      <c r="BC1368" s="19">
        <f t="shared" si="86"/>
        <v>3142047</v>
      </c>
      <c r="BE1368" s="20">
        <v>29023</v>
      </c>
      <c r="BF1368" s="21">
        <f t="shared" si="87"/>
        <v>3113024</v>
      </c>
      <c r="BH1368" s="73"/>
      <c r="BI1368" s="73"/>
      <c r="BJ1368" s="73"/>
      <c r="BK1368" s="73"/>
      <c r="BL1368" s="73"/>
      <c r="BM1368" s="73"/>
      <c r="BN1368" s="73"/>
    </row>
    <row r="1369" spans="1:66" ht="22.5" customHeight="1" x14ac:dyDescent="0.2">
      <c r="A1369" s="125" t="s">
        <v>3193</v>
      </c>
      <c r="B1369" s="126" t="s">
        <v>3180</v>
      </c>
      <c r="C1369" s="136" t="s">
        <v>1443</v>
      </c>
      <c r="D1369" s="129">
        <v>6</v>
      </c>
      <c r="E1369" s="130" t="s">
        <v>3561</v>
      </c>
      <c r="F1369" s="19">
        <v>279749</v>
      </c>
      <c r="G1369" s="20">
        <v>117716</v>
      </c>
      <c r="H1369" s="20">
        <v>96330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3890</v>
      </c>
      <c r="O1369" s="20">
        <v>0</v>
      </c>
      <c r="P1369" s="20">
        <v>32858</v>
      </c>
      <c r="Q1369" s="20">
        <v>19560</v>
      </c>
      <c r="R1369" s="20">
        <v>46080</v>
      </c>
      <c r="S1369" s="20">
        <v>25004</v>
      </c>
      <c r="T1369" s="21">
        <v>46292</v>
      </c>
      <c r="U1369" s="54">
        <v>22722</v>
      </c>
      <c r="V1369" s="20">
        <v>21147</v>
      </c>
      <c r="W1369" s="20">
        <v>33488</v>
      </c>
      <c r="X1369" s="20">
        <v>0</v>
      </c>
      <c r="Y1369" s="21">
        <v>0</v>
      </c>
      <c r="Z1369" s="20">
        <v>148417</v>
      </c>
      <c r="AA1369" s="21">
        <v>0</v>
      </c>
      <c r="AB1369" s="32">
        <v>0</v>
      </c>
      <c r="AC1369" s="20">
        <v>301404</v>
      </c>
      <c r="AD1369" s="20">
        <v>387030</v>
      </c>
      <c r="AE1369" s="20">
        <v>379293</v>
      </c>
      <c r="AF1369" s="20">
        <v>185553</v>
      </c>
      <c r="AG1369" s="20">
        <v>66716</v>
      </c>
      <c r="AH1369" s="20">
        <v>128329</v>
      </c>
      <c r="AI1369" s="21">
        <v>382452</v>
      </c>
      <c r="AJ1369" s="25">
        <v>25539</v>
      </c>
      <c r="AK1369" s="25">
        <v>49584</v>
      </c>
      <c r="AL1369" s="25">
        <v>11735</v>
      </c>
      <c r="AM1369" s="22">
        <v>17764</v>
      </c>
      <c r="AN1369" s="20">
        <v>834631</v>
      </c>
      <c r="AO1369" s="20">
        <v>91205</v>
      </c>
      <c r="AP1369" s="54">
        <v>3754488</v>
      </c>
      <c r="AQ1369" s="25">
        <v>65403</v>
      </c>
      <c r="AR1369" s="25">
        <v>139492</v>
      </c>
      <c r="AS1369" s="54">
        <v>116232</v>
      </c>
      <c r="AT1369" s="54">
        <v>62260</v>
      </c>
      <c r="AU1369" s="54">
        <v>55058</v>
      </c>
      <c r="AV1369" s="25">
        <f t="shared" si="84"/>
        <v>438445</v>
      </c>
      <c r="AW1369" s="165">
        <v>1163537</v>
      </c>
      <c r="AX1369" s="98">
        <f t="shared" si="85"/>
        <v>5356470</v>
      </c>
      <c r="AY1369" s="73"/>
      <c r="AZ1369" s="20">
        <v>330937</v>
      </c>
      <c r="BA1369" s="20">
        <v>391723</v>
      </c>
      <c r="BB1369" s="19">
        <v>722660</v>
      </c>
      <c r="BC1369" s="19">
        <f t="shared" si="86"/>
        <v>6079130</v>
      </c>
      <c r="BE1369" s="20">
        <v>52546</v>
      </c>
      <c r="BF1369" s="21">
        <f t="shared" si="87"/>
        <v>6026584</v>
      </c>
      <c r="BH1369" s="73"/>
      <c r="BI1369" s="73"/>
      <c r="BJ1369" s="73"/>
      <c r="BK1369" s="73"/>
      <c r="BL1369" s="73"/>
      <c r="BM1369" s="73"/>
      <c r="BN1369" s="73"/>
    </row>
    <row r="1370" spans="1:66" ht="22.5" customHeight="1" x14ac:dyDescent="0.2">
      <c r="A1370" s="125" t="s">
        <v>3194</v>
      </c>
      <c r="B1370" s="126" t="s">
        <v>3180</v>
      </c>
      <c r="C1370" s="136" t="s">
        <v>1444</v>
      </c>
      <c r="D1370" s="129">
        <v>6</v>
      </c>
      <c r="E1370" s="130" t="s">
        <v>3561</v>
      </c>
      <c r="F1370" s="19">
        <v>141922</v>
      </c>
      <c r="G1370" s="20">
        <v>26880</v>
      </c>
      <c r="H1370" s="20">
        <v>14820</v>
      </c>
      <c r="I1370" s="20">
        <v>0</v>
      </c>
      <c r="J1370" s="20">
        <v>0</v>
      </c>
      <c r="K1370" s="20">
        <v>4370</v>
      </c>
      <c r="L1370" s="20">
        <v>7927</v>
      </c>
      <c r="M1370" s="20">
        <v>3544</v>
      </c>
      <c r="N1370" s="20">
        <v>1976</v>
      </c>
      <c r="O1370" s="20">
        <v>1776</v>
      </c>
      <c r="P1370" s="20">
        <v>103</v>
      </c>
      <c r="Q1370" s="20">
        <v>24102</v>
      </c>
      <c r="R1370" s="20">
        <v>15750</v>
      </c>
      <c r="S1370" s="20">
        <v>10716</v>
      </c>
      <c r="T1370" s="21">
        <v>11573</v>
      </c>
      <c r="U1370" s="54">
        <v>2268</v>
      </c>
      <c r="V1370" s="20">
        <v>5565</v>
      </c>
      <c r="W1370" s="20">
        <v>10148</v>
      </c>
      <c r="X1370" s="20">
        <v>0</v>
      </c>
      <c r="Y1370" s="21">
        <v>0</v>
      </c>
      <c r="Z1370" s="20">
        <v>60292</v>
      </c>
      <c r="AA1370" s="21">
        <v>0</v>
      </c>
      <c r="AB1370" s="32">
        <v>0</v>
      </c>
      <c r="AC1370" s="20">
        <v>149829</v>
      </c>
      <c r="AD1370" s="20">
        <v>146505</v>
      </c>
      <c r="AE1370" s="20">
        <v>285761</v>
      </c>
      <c r="AF1370" s="20">
        <v>97888</v>
      </c>
      <c r="AG1370" s="20">
        <v>22680</v>
      </c>
      <c r="AH1370" s="20">
        <v>21177</v>
      </c>
      <c r="AI1370" s="21">
        <v>48513</v>
      </c>
      <c r="AJ1370" s="25">
        <v>17863</v>
      </c>
      <c r="AK1370" s="25">
        <v>32453</v>
      </c>
      <c r="AL1370" s="25">
        <v>5742</v>
      </c>
      <c r="AM1370" s="22">
        <v>11533</v>
      </c>
      <c r="AN1370" s="20">
        <v>117798</v>
      </c>
      <c r="AO1370" s="20">
        <v>7995</v>
      </c>
      <c r="AP1370" s="54">
        <v>1309469</v>
      </c>
      <c r="AQ1370" s="25">
        <v>42264</v>
      </c>
      <c r="AR1370" s="25">
        <v>125327</v>
      </c>
      <c r="AS1370" s="54">
        <v>65953</v>
      </c>
      <c r="AT1370" s="54">
        <v>53719</v>
      </c>
      <c r="AU1370" s="54">
        <v>48550</v>
      </c>
      <c r="AV1370" s="25">
        <f t="shared" si="84"/>
        <v>335813</v>
      </c>
      <c r="AW1370" s="165">
        <v>275804</v>
      </c>
      <c r="AX1370" s="98">
        <f t="shared" si="85"/>
        <v>1921086</v>
      </c>
      <c r="AY1370" s="73"/>
      <c r="AZ1370" s="20">
        <v>246915</v>
      </c>
      <c r="BA1370" s="20">
        <v>34277</v>
      </c>
      <c r="BB1370" s="19">
        <v>281192</v>
      </c>
      <c r="BC1370" s="19">
        <f t="shared" si="86"/>
        <v>2202278</v>
      </c>
      <c r="BE1370" s="20">
        <v>19130</v>
      </c>
      <c r="BF1370" s="21">
        <f t="shared" si="87"/>
        <v>2183148</v>
      </c>
      <c r="BH1370" s="73"/>
      <c r="BI1370" s="73"/>
      <c r="BJ1370" s="73"/>
      <c r="BK1370" s="73"/>
      <c r="BL1370" s="73"/>
      <c r="BM1370" s="73"/>
      <c r="BN1370" s="73"/>
    </row>
    <row r="1371" spans="1:66" ht="22.5" customHeight="1" x14ac:dyDescent="0.2">
      <c r="A1371" s="125" t="s">
        <v>3195</v>
      </c>
      <c r="B1371" s="126" t="s">
        <v>3180</v>
      </c>
      <c r="C1371" s="136" t="s">
        <v>1445</v>
      </c>
      <c r="D1371" s="129">
        <v>6</v>
      </c>
      <c r="E1371" s="130" t="s">
        <v>3561</v>
      </c>
      <c r="F1371" s="19">
        <v>202561</v>
      </c>
      <c r="G1371" s="20">
        <v>39144</v>
      </c>
      <c r="H1371" s="20">
        <v>25270</v>
      </c>
      <c r="I1371" s="20">
        <v>0</v>
      </c>
      <c r="J1371" s="20">
        <v>0</v>
      </c>
      <c r="K1371" s="20">
        <v>6680</v>
      </c>
      <c r="L1371" s="20">
        <v>12670</v>
      </c>
      <c r="M1371" s="20">
        <v>2882</v>
      </c>
      <c r="N1371" s="20">
        <v>3285</v>
      </c>
      <c r="O1371" s="20">
        <v>481</v>
      </c>
      <c r="P1371" s="20">
        <v>22008</v>
      </c>
      <c r="Q1371" s="20">
        <v>18108</v>
      </c>
      <c r="R1371" s="20">
        <v>38025</v>
      </c>
      <c r="S1371" s="20">
        <v>17860</v>
      </c>
      <c r="T1371" s="21">
        <v>34719</v>
      </c>
      <c r="U1371" s="54">
        <v>15666</v>
      </c>
      <c r="V1371" s="20">
        <v>28938</v>
      </c>
      <c r="W1371" s="20">
        <v>30444</v>
      </c>
      <c r="X1371" s="20">
        <v>0</v>
      </c>
      <c r="Y1371" s="21">
        <v>0</v>
      </c>
      <c r="Z1371" s="20">
        <v>91870</v>
      </c>
      <c r="AA1371" s="21">
        <v>10725</v>
      </c>
      <c r="AB1371" s="32">
        <v>0</v>
      </c>
      <c r="AC1371" s="20">
        <v>275421</v>
      </c>
      <c r="AD1371" s="20">
        <v>283238</v>
      </c>
      <c r="AE1371" s="20">
        <v>362890</v>
      </c>
      <c r="AF1371" s="20">
        <v>151340</v>
      </c>
      <c r="AG1371" s="20">
        <v>40291</v>
      </c>
      <c r="AH1371" s="20">
        <v>47060</v>
      </c>
      <c r="AI1371" s="21">
        <v>74418</v>
      </c>
      <c r="AJ1371" s="25">
        <v>23351</v>
      </c>
      <c r="AK1371" s="25">
        <v>42695</v>
      </c>
      <c r="AL1371" s="25">
        <v>9696</v>
      </c>
      <c r="AM1371" s="22">
        <v>15350</v>
      </c>
      <c r="AN1371" s="20">
        <v>273699</v>
      </c>
      <c r="AO1371" s="20">
        <v>20459</v>
      </c>
      <c r="AP1371" s="54">
        <v>2221244</v>
      </c>
      <c r="AQ1371" s="25">
        <v>41085</v>
      </c>
      <c r="AR1371" s="25">
        <v>124875</v>
      </c>
      <c r="AS1371" s="54">
        <v>91457</v>
      </c>
      <c r="AT1371" s="54">
        <v>48517</v>
      </c>
      <c r="AU1371" s="54">
        <v>63837</v>
      </c>
      <c r="AV1371" s="25">
        <f t="shared" si="84"/>
        <v>369771</v>
      </c>
      <c r="AW1371" s="165">
        <v>712623</v>
      </c>
      <c r="AX1371" s="98">
        <f t="shared" si="85"/>
        <v>3303638</v>
      </c>
      <c r="AY1371" s="73"/>
      <c r="AZ1371" s="20">
        <v>306387</v>
      </c>
      <c r="BA1371" s="20">
        <v>86080</v>
      </c>
      <c r="BB1371" s="19">
        <v>392467</v>
      </c>
      <c r="BC1371" s="19">
        <f t="shared" si="86"/>
        <v>3696105</v>
      </c>
      <c r="BE1371" s="20">
        <v>31374</v>
      </c>
      <c r="BF1371" s="21">
        <f t="shared" si="87"/>
        <v>3664731</v>
      </c>
      <c r="BH1371" s="73"/>
      <c r="BI1371" s="73"/>
      <c r="BJ1371" s="73"/>
      <c r="BK1371" s="73"/>
      <c r="BL1371" s="73"/>
      <c r="BM1371" s="73"/>
      <c r="BN1371" s="73"/>
    </row>
    <row r="1372" spans="1:66" ht="22.5" customHeight="1" x14ac:dyDescent="0.2">
      <c r="A1372" s="125" t="s">
        <v>3196</v>
      </c>
      <c r="B1372" s="126" t="s">
        <v>3180</v>
      </c>
      <c r="C1372" s="136" t="s">
        <v>1446</v>
      </c>
      <c r="D1372" s="129">
        <v>6</v>
      </c>
      <c r="E1372" s="130" t="s">
        <v>3561</v>
      </c>
      <c r="F1372" s="19">
        <v>270285</v>
      </c>
      <c r="G1372" s="20">
        <v>80213</v>
      </c>
      <c r="H1372" s="20">
        <v>52630</v>
      </c>
      <c r="I1372" s="20">
        <v>0</v>
      </c>
      <c r="J1372" s="20">
        <v>0</v>
      </c>
      <c r="K1372" s="20">
        <v>5020</v>
      </c>
      <c r="L1372" s="20">
        <v>6113</v>
      </c>
      <c r="M1372" s="20">
        <v>0</v>
      </c>
      <c r="N1372" s="20">
        <v>4413</v>
      </c>
      <c r="O1372" s="20">
        <v>0</v>
      </c>
      <c r="P1372" s="20">
        <v>50152</v>
      </c>
      <c r="Q1372" s="20">
        <v>21073</v>
      </c>
      <c r="R1372" s="20">
        <v>42210</v>
      </c>
      <c r="S1372" s="20">
        <v>24111</v>
      </c>
      <c r="T1372" s="21">
        <v>34719</v>
      </c>
      <c r="U1372" s="54">
        <v>6720</v>
      </c>
      <c r="V1372" s="20">
        <v>15582</v>
      </c>
      <c r="W1372" s="20">
        <v>20296</v>
      </c>
      <c r="X1372" s="20">
        <v>0</v>
      </c>
      <c r="Y1372" s="21">
        <v>0</v>
      </c>
      <c r="Z1372" s="20">
        <v>125202</v>
      </c>
      <c r="AA1372" s="21">
        <v>10725</v>
      </c>
      <c r="AB1372" s="32">
        <v>0</v>
      </c>
      <c r="AC1372" s="20">
        <v>316251</v>
      </c>
      <c r="AD1372" s="20">
        <v>334494</v>
      </c>
      <c r="AE1372" s="20">
        <v>399535</v>
      </c>
      <c r="AF1372" s="20">
        <v>175732</v>
      </c>
      <c r="AG1372" s="20">
        <v>69522</v>
      </c>
      <c r="AH1372" s="20">
        <v>83441</v>
      </c>
      <c r="AI1372" s="21">
        <v>196878</v>
      </c>
      <c r="AJ1372" s="25">
        <v>27385</v>
      </c>
      <c r="AK1372" s="25">
        <v>51875</v>
      </c>
      <c r="AL1372" s="25">
        <v>11686</v>
      </c>
      <c r="AM1372" s="22">
        <v>19981</v>
      </c>
      <c r="AN1372" s="20">
        <v>432347</v>
      </c>
      <c r="AO1372" s="20">
        <v>44629</v>
      </c>
      <c r="AP1372" s="54">
        <v>2933220</v>
      </c>
      <c r="AQ1372" s="25">
        <v>65170</v>
      </c>
      <c r="AR1372" s="25">
        <v>139584</v>
      </c>
      <c r="AS1372" s="54">
        <v>103182</v>
      </c>
      <c r="AT1372" s="54">
        <v>60865</v>
      </c>
      <c r="AU1372" s="54">
        <v>59846</v>
      </c>
      <c r="AV1372" s="25">
        <f t="shared" si="84"/>
        <v>428647</v>
      </c>
      <c r="AW1372" s="165">
        <v>792323</v>
      </c>
      <c r="AX1372" s="98">
        <f t="shared" si="85"/>
        <v>4154190</v>
      </c>
      <c r="AY1372" s="73"/>
      <c r="AZ1372" s="20">
        <v>349876</v>
      </c>
      <c r="BA1372" s="20">
        <v>193662</v>
      </c>
      <c r="BB1372" s="19">
        <v>543538</v>
      </c>
      <c r="BC1372" s="19">
        <f t="shared" si="86"/>
        <v>4697728</v>
      </c>
      <c r="BE1372" s="20">
        <v>41029</v>
      </c>
      <c r="BF1372" s="21">
        <f t="shared" si="87"/>
        <v>4656699</v>
      </c>
      <c r="BH1372" s="73"/>
      <c r="BI1372" s="73"/>
      <c r="BJ1372" s="73"/>
      <c r="BK1372" s="73"/>
      <c r="BL1372" s="73"/>
      <c r="BM1372" s="73"/>
      <c r="BN1372" s="73"/>
    </row>
    <row r="1373" spans="1:66" ht="22.5" customHeight="1" x14ac:dyDescent="0.2">
      <c r="A1373" s="125" t="s">
        <v>3197</v>
      </c>
      <c r="B1373" s="126" t="s">
        <v>3180</v>
      </c>
      <c r="C1373" s="136" t="s">
        <v>1447</v>
      </c>
      <c r="D1373" s="129">
        <v>6</v>
      </c>
      <c r="E1373" s="130" t="s">
        <v>3561</v>
      </c>
      <c r="F1373" s="19">
        <v>278220</v>
      </c>
      <c r="G1373" s="20">
        <v>47842</v>
      </c>
      <c r="H1373" s="20">
        <v>25270</v>
      </c>
      <c r="I1373" s="20">
        <v>0</v>
      </c>
      <c r="J1373" s="20">
        <v>0</v>
      </c>
      <c r="K1373" s="20">
        <v>0</v>
      </c>
      <c r="L1373" s="20">
        <v>1768</v>
      </c>
      <c r="M1373" s="20">
        <v>14116</v>
      </c>
      <c r="N1373" s="20">
        <v>7700</v>
      </c>
      <c r="O1373" s="20">
        <v>1813</v>
      </c>
      <c r="P1373" s="20">
        <v>141248</v>
      </c>
      <c r="Q1373" s="20">
        <v>30610</v>
      </c>
      <c r="R1373" s="20">
        <v>34920</v>
      </c>
      <c r="S1373" s="20">
        <v>34827</v>
      </c>
      <c r="T1373" s="21">
        <v>34719</v>
      </c>
      <c r="U1373" s="54">
        <v>14910</v>
      </c>
      <c r="V1373" s="20">
        <v>16695</v>
      </c>
      <c r="W1373" s="20">
        <v>10148</v>
      </c>
      <c r="X1373" s="20">
        <v>0</v>
      </c>
      <c r="Y1373" s="21">
        <v>0</v>
      </c>
      <c r="Z1373" s="20">
        <v>121316</v>
      </c>
      <c r="AA1373" s="21">
        <v>74360</v>
      </c>
      <c r="AB1373" s="32">
        <v>0</v>
      </c>
      <c r="AC1373" s="20">
        <v>355890</v>
      </c>
      <c r="AD1373" s="20">
        <v>185654</v>
      </c>
      <c r="AE1373" s="20">
        <v>280736</v>
      </c>
      <c r="AF1373" s="20">
        <v>152226</v>
      </c>
      <c r="AG1373" s="20">
        <v>73207</v>
      </c>
      <c r="AH1373" s="20">
        <v>32309</v>
      </c>
      <c r="AI1373" s="21">
        <v>5181</v>
      </c>
      <c r="AJ1373" s="25">
        <v>38173</v>
      </c>
      <c r="AK1373" s="25">
        <v>43895</v>
      </c>
      <c r="AL1373" s="25">
        <v>7255</v>
      </c>
      <c r="AM1373" s="22">
        <v>22072</v>
      </c>
      <c r="AN1373" s="20">
        <v>63588</v>
      </c>
      <c r="AO1373" s="20">
        <v>4100</v>
      </c>
      <c r="AP1373" s="54">
        <v>2154768</v>
      </c>
      <c r="AQ1373" s="25">
        <v>60103</v>
      </c>
      <c r="AR1373" s="25">
        <v>78985</v>
      </c>
      <c r="AS1373" s="54">
        <v>48514</v>
      </c>
      <c r="AT1373" s="54">
        <v>34036</v>
      </c>
      <c r="AU1373" s="54">
        <v>38507</v>
      </c>
      <c r="AV1373" s="25">
        <f t="shared" si="84"/>
        <v>260145</v>
      </c>
      <c r="AW1373" s="165">
        <v>273056</v>
      </c>
      <c r="AX1373" s="98">
        <f t="shared" si="85"/>
        <v>2687969</v>
      </c>
      <c r="AY1373" s="73"/>
      <c r="AZ1373" s="20">
        <v>439580</v>
      </c>
      <c r="BA1373" s="20">
        <v>16575</v>
      </c>
      <c r="BB1373" s="19">
        <v>456155</v>
      </c>
      <c r="BC1373" s="19">
        <f t="shared" si="86"/>
        <v>3144124</v>
      </c>
      <c r="BE1373" s="20">
        <v>91102</v>
      </c>
      <c r="BF1373" s="21">
        <f t="shared" si="87"/>
        <v>3053022</v>
      </c>
      <c r="BH1373" s="73"/>
      <c r="BI1373" s="73"/>
      <c r="BJ1373" s="73"/>
      <c r="BK1373" s="73"/>
      <c r="BL1373" s="73"/>
      <c r="BM1373" s="73"/>
      <c r="BN1373" s="73"/>
    </row>
    <row r="1374" spans="1:66" ht="22.5" customHeight="1" x14ac:dyDescent="0.2">
      <c r="A1374" s="125" t="s">
        <v>3198</v>
      </c>
      <c r="B1374" s="126" t="s">
        <v>3180</v>
      </c>
      <c r="C1374" s="136" t="s">
        <v>1448</v>
      </c>
      <c r="D1374" s="129">
        <v>6</v>
      </c>
      <c r="E1374" s="130" t="s">
        <v>3561</v>
      </c>
      <c r="F1374" s="19">
        <v>360180</v>
      </c>
      <c r="G1374" s="20">
        <v>57325</v>
      </c>
      <c r="H1374" s="20">
        <v>33820</v>
      </c>
      <c r="I1374" s="20">
        <v>0</v>
      </c>
      <c r="J1374" s="20">
        <v>0</v>
      </c>
      <c r="K1374" s="20">
        <v>0</v>
      </c>
      <c r="L1374" s="20">
        <v>0</v>
      </c>
      <c r="M1374" s="20">
        <v>22017</v>
      </c>
      <c r="N1374" s="20">
        <v>12430</v>
      </c>
      <c r="O1374" s="20">
        <v>3996</v>
      </c>
      <c r="P1374" s="20">
        <v>73739</v>
      </c>
      <c r="Q1374" s="20">
        <v>46015</v>
      </c>
      <c r="R1374" s="20">
        <v>62055</v>
      </c>
      <c r="S1374" s="20">
        <v>54473</v>
      </c>
      <c r="T1374" s="21">
        <v>34719</v>
      </c>
      <c r="U1374" s="54">
        <v>26460</v>
      </c>
      <c r="V1374" s="20">
        <v>27825</v>
      </c>
      <c r="W1374" s="20">
        <v>10148</v>
      </c>
      <c r="X1374" s="20">
        <v>0</v>
      </c>
      <c r="Y1374" s="21">
        <v>0</v>
      </c>
      <c r="Z1374" s="20">
        <v>171642</v>
      </c>
      <c r="AA1374" s="21">
        <v>122980</v>
      </c>
      <c r="AB1374" s="32">
        <v>0</v>
      </c>
      <c r="AC1374" s="20">
        <v>721391</v>
      </c>
      <c r="AD1374" s="20">
        <v>257053</v>
      </c>
      <c r="AE1374" s="20">
        <v>414054</v>
      </c>
      <c r="AF1374" s="20">
        <v>225883</v>
      </c>
      <c r="AG1374" s="20">
        <v>114295</v>
      </c>
      <c r="AH1374" s="20">
        <v>34662</v>
      </c>
      <c r="AI1374" s="21">
        <v>5652</v>
      </c>
      <c r="AJ1374" s="25">
        <v>50173</v>
      </c>
      <c r="AK1374" s="25">
        <v>56399</v>
      </c>
      <c r="AL1374" s="25">
        <v>10252</v>
      </c>
      <c r="AM1374" s="22">
        <v>30962</v>
      </c>
      <c r="AN1374" s="20">
        <v>75948</v>
      </c>
      <c r="AO1374" s="20">
        <v>4572</v>
      </c>
      <c r="AP1374" s="54">
        <v>3121120</v>
      </c>
      <c r="AQ1374" s="25">
        <v>102776</v>
      </c>
      <c r="AR1374" s="25">
        <v>126980</v>
      </c>
      <c r="AS1374" s="54">
        <v>29006</v>
      </c>
      <c r="AT1374" s="54">
        <v>36630</v>
      </c>
      <c r="AU1374" s="54">
        <v>53797</v>
      </c>
      <c r="AV1374" s="25">
        <f t="shared" si="84"/>
        <v>349189</v>
      </c>
      <c r="AW1374" s="165">
        <v>367365</v>
      </c>
      <c r="AX1374" s="98">
        <f t="shared" si="85"/>
        <v>3837674</v>
      </c>
      <c r="AY1374" s="73"/>
      <c r="AZ1374" s="20">
        <v>564418</v>
      </c>
      <c r="BA1374" s="20">
        <v>14078</v>
      </c>
      <c r="BB1374" s="19">
        <v>578496</v>
      </c>
      <c r="BC1374" s="19">
        <f t="shared" si="86"/>
        <v>4416170</v>
      </c>
      <c r="BE1374" s="20">
        <v>127227</v>
      </c>
      <c r="BF1374" s="21">
        <f t="shared" si="87"/>
        <v>4288943</v>
      </c>
      <c r="BH1374" s="73"/>
      <c r="BI1374" s="73"/>
      <c r="BJ1374" s="73"/>
      <c r="BK1374" s="73"/>
      <c r="BL1374" s="73"/>
      <c r="BM1374" s="73"/>
      <c r="BN1374" s="73"/>
    </row>
    <row r="1375" spans="1:66" ht="22.5" customHeight="1" x14ac:dyDescent="0.2">
      <c r="A1375" s="125" t="s">
        <v>3199</v>
      </c>
      <c r="B1375" s="126" t="s">
        <v>3180</v>
      </c>
      <c r="C1375" s="136" t="s">
        <v>1449</v>
      </c>
      <c r="D1375" s="129">
        <v>6</v>
      </c>
      <c r="E1375" s="130" t="s">
        <v>3561</v>
      </c>
      <c r="F1375" s="19">
        <v>509094</v>
      </c>
      <c r="G1375" s="20">
        <v>79642</v>
      </c>
      <c r="H1375" s="20">
        <v>57380</v>
      </c>
      <c r="I1375" s="20">
        <v>0</v>
      </c>
      <c r="J1375" s="20">
        <v>0</v>
      </c>
      <c r="K1375" s="20">
        <v>0</v>
      </c>
      <c r="L1375" s="20">
        <v>0</v>
      </c>
      <c r="M1375" s="20">
        <v>34118</v>
      </c>
      <c r="N1375" s="20">
        <v>18610</v>
      </c>
      <c r="O1375" s="20">
        <v>0</v>
      </c>
      <c r="P1375" s="20">
        <v>108358</v>
      </c>
      <c r="Q1375" s="20">
        <v>59827</v>
      </c>
      <c r="R1375" s="20">
        <v>95760</v>
      </c>
      <c r="S1375" s="20">
        <v>88407</v>
      </c>
      <c r="T1375" s="21">
        <v>46292</v>
      </c>
      <c r="U1375" s="54">
        <v>42084</v>
      </c>
      <c r="V1375" s="20">
        <v>42294</v>
      </c>
      <c r="W1375" s="20">
        <v>20296</v>
      </c>
      <c r="X1375" s="20">
        <v>0</v>
      </c>
      <c r="Y1375" s="21">
        <v>0</v>
      </c>
      <c r="Z1375" s="20">
        <v>212701</v>
      </c>
      <c r="AA1375" s="21">
        <v>302445</v>
      </c>
      <c r="AB1375" s="32">
        <v>0</v>
      </c>
      <c r="AC1375" s="20">
        <v>942132</v>
      </c>
      <c r="AD1375" s="20">
        <v>381055</v>
      </c>
      <c r="AE1375" s="20">
        <v>574384</v>
      </c>
      <c r="AF1375" s="20">
        <v>325220</v>
      </c>
      <c r="AG1375" s="20">
        <v>194274</v>
      </c>
      <c r="AH1375" s="20">
        <v>67785</v>
      </c>
      <c r="AI1375" s="21">
        <v>6123</v>
      </c>
      <c r="AJ1375" s="25">
        <v>63331</v>
      </c>
      <c r="AK1375" s="25">
        <v>72949</v>
      </c>
      <c r="AL1375" s="25">
        <v>14353</v>
      </c>
      <c r="AM1375" s="22">
        <v>42212</v>
      </c>
      <c r="AN1375" s="20">
        <v>86473</v>
      </c>
      <c r="AO1375" s="20">
        <v>7124</v>
      </c>
      <c r="AP1375" s="54">
        <v>4494723</v>
      </c>
      <c r="AQ1375" s="25">
        <v>117797</v>
      </c>
      <c r="AR1375" s="25">
        <v>140209</v>
      </c>
      <c r="AS1375" s="54">
        <v>52096</v>
      </c>
      <c r="AT1375" s="54">
        <v>41868</v>
      </c>
      <c r="AU1375" s="54">
        <v>79556</v>
      </c>
      <c r="AV1375" s="25">
        <f t="shared" si="84"/>
        <v>431526</v>
      </c>
      <c r="AW1375" s="165">
        <v>512588</v>
      </c>
      <c r="AX1375" s="98">
        <f t="shared" si="85"/>
        <v>5438837</v>
      </c>
      <c r="AY1375" s="73"/>
      <c r="AZ1375" s="20">
        <v>784181</v>
      </c>
      <c r="BA1375" s="20">
        <v>25614</v>
      </c>
      <c r="BB1375" s="19">
        <v>809795</v>
      </c>
      <c r="BC1375" s="19">
        <f t="shared" si="86"/>
        <v>6248632</v>
      </c>
      <c r="BE1375" s="20">
        <v>161189</v>
      </c>
      <c r="BF1375" s="21">
        <f t="shared" si="87"/>
        <v>6087443</v>
      </c>
      <c r="BH1375" s="73"/>
      <c r="BI1375" s="73"/>
      <c r="BJ1375" s="73"/>
      <c r="BK1375" s="73"/>
      <c r="BL1375" s="73"/>
      <c r="BM1375" s="73"/>
      <c r="BN1375" s="73"/>
    </row>
    <row r="1376" spans="1:66" ht="22.5" customHeight="1" x14ac:dyDescent="0.2">
      <c r="A1376" s="125" t="s">
        <v>3200</v>
      </c>
      <c r="B1376" s="126" t="s">
        <v>3180</v>
      </c>
      <c r="C1376" s="136" t="s">
        <v>1450</v>
      </c>
      <c r="D1376" s="129">
        <v>6</v>
      </c>
      <c r="E1376" s="130" t="s">
        <v>3561</v>
      </c>
      <c r="F1376" s="19">
        <v>267421</v>
      </c>
      <c r="G1376" s="20">
        <v>86701</v>
      </c>
      <c r="H1376" s="20">
        <v>61370</v>
      </c>
      <c r="I1376" s="20">
        <v>0</v>
      </c>
      <c r="J1376" s="20">
        <v>0</v>
      </c>
      <c r="K1376" s="20">
        <v>0</v>
      </c>
      <c r="L1376" s="20">
        <v>0</v>
      </c>
      <c r="M1376" s="20">
        <v>0</v>
      </c>
      <c r="N1376" s="20">
        <v>6886</v>
      </c>
      <c r="O1376" s="20">
        <v>0</v>
      </c>
      <c r="P1376" s="20">
        <v>85270</v>
      </c>
      <c r="Q1376" s="20">
        <v>28563</v>
      </c>
      <c r="R1376" s="20">
        <v>24525</v>
      </c>
      <c r="S1376" s="20">
        <v>32148</v>
      </c>
      <c r="T1376" s="21">
        <v>46292</v>
      </c>
      <c r="U1376" s="54">
        <v>11760</v>
      </c>
      <c r="V1376" s="20">
        <v>13356</v>
      </c>
      <c r="W1376" s="20">
        <v>10148</v>
      </c>
      <c r="X1376" s="20">
        <v>0</v>
      </c>
      <c r="Y1376" s="21">
        <v>0</v>
      </c>
      <c r="Z1376" s="20">
        <v>114233</v>
      </c>
      <c r="AA1376" s="21">
        <v>119405</v>
      </c>
      <c r="AB1376" s="32">
        <v>0</v>
      </c>
      <c r="AC1376" s="20">
        <v>548765</v>
      </c>
      <c r="AD1376" s="20">
        <v>195518</v>
      </c>
      <c r="AE1376" s="20">
        <v>358214</v>
      </c>
      <c r="AF1376" s="20">
        <v>170177</v>
      </c>
      <c r="AG1376" s="20">
        <v>68613</v>
      </c>
      <c r="AH1376" s="20">
        <v>75839</v>
      </c>
      <c r="AI1376" s="21">
        <v>7065</v>
      </c>
      <c r="AJ1376" s="25">
        <v>35548</v>
      </c>
      <c r="AK1376" s="25">
        <v>43040</v>
      </c>
      <c r="AL1376" s="25">
        <v>9502</v>
      </c>
      <c r="AM1376" s="22">
        <v>20337</v>
      </c>
      <c r="AN1376" s="20">
        <v>53147</v>
      </c>
      <c r="AO1376" s="20">
        <v>8897</v>
      </c>
      <c r="AP1376" s="54">
        <v>2502740</v>
      </c>
      <c r="AQ1376" s="25">
        <v>62759</v>
      </c>
      <c r="AR1376" s="25">
        <v>126687</v>
      </c>
      <c r="AS1376" s="54">
        <v>72226</v>
      </c>
      <c r="AT1376" s="54">
        <v>33532</v>
      </c>
      <c r="AU1376" s="54">
        <v>34790</v>
      </c>
      <c r="AV1376" s="25">
        <f t="shared" si="84"/>
        <v>329994</v>
      </c>
      <c r="AW1376" s="165">
        <v>297172</v>
      </c>
      <c r="AX1376" s="98">
        <f t="shared" si="85"/>
        <v>3129906</v>
      </c>
      <c r="AY1376" s="73"/>
      <c r="AZ1376" s="20">
        <v>419207</v>
      </c>
      <c r="BA1376" s="20">
        <v>37725</v>
      </c>
      <c r="BB1376" s="19">
        <v>456932</v>
      </c>
      <c r="BC1376" s="19">
        <f t="shared" si="86"/>
        <v>3586838</v>
      </c>
      <c r="BE1376" s="20">
        <v>62501</v>
      </c>
      <c r="BF1376" s="21">
        <f t="shared" si="87"/>
        <v>3524337</v>
      </c>
      <c r="BH1376" s="73"/>
      <c r="BI1376" s="73"/>
      <c r="BJ1376" s="73"/>
      <c r="BK1376" s="73"/>
      <c r="BL1376" s="73"/>
      <c r="BM1376" s="73"/>
      <c r="BN1376" s="73"/>
    </row>
    <row r="1377" spans="1:66" ht="22.5" customHeight="1" x14ac:dyDescent="0.2">
      <c r="A1377" s="125" t="s">
        <v>3201</v>
      </c>
      <c r="B1377" s="126" t="s">
        <v>3180</v>
      </c>
      <c r="C1377" s="136" t="s">
        <v>1451</v>
      </c>
      <c r="D1377" s="129">
        <v>6</v>
      </c>
      <c r="E1377" s="130" t="s">
        <v>3561</v>
      </c>
      <c r="F1377" s="19">
        <v>248745</v>
      </c>
      <c r="G1377" s="20">
        <v>67806</v>
      </c>
      <c r="H1377" s="20">
        <v>61750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6011</v>
      </c>
      <c r="O1377" s="20">
        <v>0</v>
      </c>
      <c r="P1377" s="20">
        <v>13949</v>
      </c>
      <c r="Q1377" s="20">
        <v>25088</v>
      </c>
      <c r="R1377" s="20">
        <v>22680</v>
      </c>
      <c r="S1377" s="20">
        <v>34827</v>
      </c>
      <c r="T1377" s="21">
        <v>46292</v>
      </c>
      <c r="U1377" s="54">
        <v>10962</v>
      </c>
      <c r="V1377" s="20">
        <v>14469</v>
      </c>
      <c r="W1377" s="20">
        <v>10148</v>
      </c>
      <c r="X1377" s="20">
        <v>0</v>
      </c>
      <c r="Y1377" s="21">
        <v>0</v>
      </c>
      <c r="Z1377" s="20">
        <v>107352</v>
      </c>
      <c r="AA1377" s="21">
        <v>92950</v>
      </c>
      <c r="AB1377" s="32">
        <v>0</v>
      </c>
      <c r="AC1377" s="20">
        <v>440513</v>
      </c>
      <c r="AD1377" s="20">
        <v>180684</v>
      </c>
      <c r="AE1377" s="20">
        <v>325687</v>
      </c>
      <c r="AF1377" s="20">
        <v>152306</v>
      </c>
      <c r="AG1377" s="20">
        <v>61149</v>
      </c>
      <c r="AH1377" s="20">
        <v>96383</v>
      </c>
      <c r="AI1377" s="21">
        <v>4710</v>
      </c>
      <c r="AJ1377" s="25">
        <v>32689</v>
      </c>
      <c r="AK1377" s="25">
        <v>40861</v>
      </c>
      <c r="AL1377" s="25">
        <v>9241</v>
      </c>
      <c r="AM1377" s="22">
        <v>18365</v>
      </c>
      <c r="AN1377" s="20">
        <v>66238</v>
      </c>
      <c r="AO1377" s="20">
        <v>7585</v>
      </c>
      <c r="AP1377" s="54">
        <v>2199440</v>
      </c>
      <c r="AQ1377" s="25">
        <v>52563</v>
      </c>
      <c r="AR1377" s="25">
        <v>115148</v>
      </c>
      <c r="AS1377" s="54">
        <v>74433</v>
      </c>
      <c r="AT1377" s="54">
        <v>38466</v>
      </c>
      <c r="AU1377" s="54">
        <v>59261</v>
      </c>
      <c r="AV1377" s="25">
        <f t="shared" si="84"/>
        <v>339871</v>
      </c>
      <c r="AW1377" s="165">
        <v>246745</v>
      </c>
      <c r="AX1377" s="98">
        <f t="shared" si="85"/>
        <v>2786056</v>
      </c>
      <c r="AY1377" s="73"/>
      <c r="AZ1377" s="20">
        <v>395949</v>
      </c>
      <c r="BA1377" s="20">
        <v>37216</v>
      </c>
      <c r="BB1377" s="19">
        <v>433165</v>
      </c>
      <c r="BC1377" s="19">
        <f t="shared" si="86"/>
        <v>3219221</v>
      </c>
      <c r="BE1377" s="20">
        <v>47054</v>
      </c>
      <c r="BF1377" s="21">
        <f t="shared" si="87"/>
        <v>3172167</v>
      </c>
      <c r="BH1377" s="73"/>
      <c r="BI1377" s="73"/>
      <c r="BJ1377" s="73"/>
      <c r="BK1377" s="73"/>
      <c r="BL1377" s="73"/>
      <c r="BM1377" s="73"/>
      <c r="BN1377" s="73"/>
    </row>
    <row r="1378" spans="1:66" ht="22.5" customHeight="1" x14ac:dyDescent="0.2">
      <c r="A1378" s="125" t="s">
        <v>3202</v>
      </c>
      <c r="B1378" s="126" t="s">
        <v>3180</v>
      </c>
      <c r="C1378" s="136" t="s">
        <v>1452</v>
      </c>
      <c r="D1378" s="129">
        <v>6</v>
      </c>
      <c r="E1378" s="130" t="s">
        <v>3561</v>
      </c>
      <c r="F1378" s="19">
        <v>235819</v>
      </c>
      <c r="G1378" s="20">
        <v>103528</v>
      </c>
      <c r="H1378" s="20">
        <v>155800</v>
      </c>
      <c r="I1378" s="20">
        <v>0</v>
      </c>
      <c r="J1378" s="20">
        <v>0</v>
      </c>
      <c r="K1378" s="20">
        <v>0</v>
      </c>
      <c r="L1378" s="20">
        <v>0</v>
      </c>
      <c r="M1378" s="20">
        <v>3122</v>
      </c>
      <c r="N1378" s="20">
        <v>4074</v>
      </c>
      <c r="O1378" s="20">
        <v>37</v>
      </c>
      <c r="P1378" s="20">
        <v>35290</v>
      </c>
      <c r="Q1378" s="20">
        <v>25552</v>
      </c>
      <c r="R1378" s="20">
        <v>12195</v>
      </c>
      <c r="S1378" s="20">
        <v>16967</v>
      </c>
      <c r="T1378" s="21">
        <v>34719</v>
      </c>
      <c r="U1378" s="54">
        <v>5460</v>
      </c>
      <c r="V1378" s="20">
        <v>14469</v>
      </c>
      <c r="W1378" s="20">
        <v>20296</v>
      </c>
      <c r="X1378" s="20">
        <v>0</v>
      </c>
      <c r="Y1378" s="21">
        <v>0</v>
      </c>
      <c r="Z1378" s="20">
        <v>109653</v>
      </c>
      <c r="AA1378" s="21">
        <v>52910</v>
      </c>
      <c r="AB1378" s="32">
        <v>0</v>
      </c>
      <c r="AC1378" s="20">
        <v>341070</v>
      </c>
      <c r="AD1378" s="20">
        <v>412749</v>
      </c>
      <c r="AE1378" s="20">
        <v>392346</v>
      </c>
      <c r="AF1378" s="20">
        <v>171304</v>
      </c>
      <c r="AG1378" s="20">
        <v>50657</v>
      </c>
      <c r="AH1378" s="20">
        <v>106700</v>
      </c>
      <c r="AI1378" s="21">
        <v>84309</v>
      </c>
      <c r="AJ1378" s="25">
        <v>26216</v>
      </c>
      <c r="AK1378" s="25">
        <v>48385</v>
      </c>
      <c r="AL1378" s="25">
        <v>13474</v>
      </c>
      <c r="AM1378" s="22">
        <v>17969</v>
      </c>
      <c r="AN1378" s="20">
        <v>493041</v>
      </c>
      <c r="AO1378" s="20">
        <v>28198</v>
      </c>
      <c r="AP1378" s="54">
        <v>3016309</v>
      </c>
      <c r="AQ1378" s="25">
        <v>65408</v>
      </c>
      <c r="AR1378" s="25">
        <v>151983</v>
      </c>
      <c r="AS1378" s="54">
        <v>96088</v>
      </c>
      <c r="AT1378" s="54">
        <v>48572</v>
      </c>
      <c r="AU1378" s="54">
        <v>54061</v>
      </c>
      <c r="AV1378" s="25">
        <f t="shared" si="84"/>
        <v>416112</v>
      </c>
      <c r="AW1378" s="165">
        <v>1100024</v>
      </c>
      <c r="AX1378" s="98">
        <f t="shared" si="85"/>
        <v>4532445</v>
      </c>
      <c r="AY1378" s="73"/>
      <c r="AZ1378" s="20">
        <v>338389</v>
      </c>
      <c r="BA1378" s="20">
        <v>125616</v>
      </c>
      <c r="BB1378" s="19">
        <v>464005</v>
      </c>
      <c r="BC1378" s="19">
        <f t="shared" si="86"/>
        <v>4996450</v>
      </c>
      <c r="BE1378" s="20">
        <v>44275</v>
      </c>
      <c r="BF1378" s="21">
        <f t="shared" si="87"/>
        <v>4952175</v>
      </c>
      <c r="BH1378" s="73"/>
      <c r="BI1378" s="73"/>
      <c r="BJ1378" s="73"/>
      <c r="BK1378" s="73"/>
      <c r="BL1378" s="73"/>
      <c r="BM1378" s="73"/>
      <c r="BN1378" s="73"/>
    </row>
    <row r="1379" spans="1:66" ht="22.5" customHeight="1" x14ac:dyDescent="0.2">
      <c r="A1379" s="125" t="s">
        <v>3203</v>
      </c>
      <c r="B1379" s="126" t="s">
        <v>3180</v>
      </c>
      <c r="C1379" s="136" t="s">
        <v>1453</v>
      </c>
      <c r="D1379" s="129">
        <v>6</v>
      </c>
      <c r="E1379" s="130" t="s">
        <v>3561</v>
      </c>
      <c r="F1379" s="19">
        <v>317377</v>
      </c>
      <c r="G1379" s="20">
        <v>113438</v>
      </c>
      <c r="H1379" s="20">
        <v>125590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7192</v>
      </c>
      <c r="O1379" s="20">
        <v>0</v>
      </c>
      <c r="P1379" s="20">
        <v>27003</v>
      </c>
      <c r="Q1379" s="20">
        <v>28780</v>
      </c>
      <c r="R1379" s="20">
        <v>35370</v>
      </c>
      <c r="S1379" s="20">
        <v>34827</v>
      </c>
      <c r="T1379" s="21">
        <v>46292</v>
      </c>
      <c r="U1379" s="54">
        <v>19362</v>
      </c>
      <c r="V1379" s="20">
        <v>31164</v>
      </c>
      <c r="W1379" s="20">
        <v>20296</v>
      </c>
      <c r="X1379" s="20">
        <v>0</v>
      </c>
      <c r="Y1379" s="21">
        <v>0</v>
      </c>
      <c r="Z1379" s="20">
        <v>149201</v>
      </c>
      <c r="AA1379" s="21">
        <v>43615</v>
      </c>
      <c r="AB1379" s="32">
        <v>0</v>
      </c>
      <c r="AC1379" s="20">
        <v>464501</v>
      </c>
      <c r="AD1379" s="20">
        <v>258092</v>
      </c>
      <c r="AE1379" s="20">
        <v>384319</v>
      </c>
      <c r="AF1379" s="20">
        <v>207046</v>
      </c>
      <c r="AG1379" s="20">
        <v>77203</v>
      </c>
      <c r="AH1379" s="20">
        <v>127062</v>
      </c>
      <c r="AI1379" s="21">
        <v>69708</v>
      </c>
      <c r="AJ1379" s="25">
        <v>36540</v>
      </c>
      <c r="AK1379" s="25">
        <v>52987</v>
      </c>
      <c r="AL1379" s="25">
        <v>12672</v>
      </c>
      <c r="AM1379" s="22">
        <v>22904</v>
      </c>
      <c r="AN1379" s="20">
        <v>310145</v>
      </c>
      <c r="AO1379" s="20">
        <v>19424</v>
      </c>
      <c r="AP1379" s="54">
        <v>3042110</v>
      </c>
      <c r="AQ1379" s="25">
        <v>73340</v>
      </c>
      <c r="AR1379" s="25">
        <v>136908</v>
      </c>
      <c r="AS1379" s="54">
        <v>81494</v>
      </c>
      <c r="AT1379" s="54">
        <v>43606</v>
      </c>
      <c r="AU1379" s="54">
        <v>74662</v>
      </c>
      <c r="AV1379" s="25">
        <f t="shared" si="84"/>
        <v>410010</v>
      </c>
      <c r="AW1379" s="165">
        <v>958487</v>
      </c>
      <c r="AX1379" s="98">
        <f t="shared" si="85"/>
        <v>4410607</v>
      </c>
      <c r="AY1379" s="73"/>
      <c r="AZ1379" s="20">
        <v>426765</v>
      </c>
      <c r="BA1379" s="20">
        <v>85770</v>
      </c>
      <c r="BB1379" s="19">
        <v>512535</v>
      </c>
      <c r="BC1379" s="19">
        <f t="shared" si="86"/>
        <v>4923142</v>
      </c>
      <c r="BE1379" s="20">
        <v>55986</v>
      </c>
      <c r="BF1379" s="21">
        <f t="shared" si="87"/>
        <v>4867156</v>
      </c>
      <c r="BH1379" s="73"/>
      <c r="BI1379" s="73"/>
      <c r="BJ1379" s="73"/>
      <c r="BK1379" s="73"/>
      <c r="BL1379" s="73"/>
      <c r="BM1379" s="73"/>
      <c r="BN1379" s="73"/>
    </row>
    <row r="1380" spans="1:66" ht="22.5" customHeight="1" x14ac:dyDescent="0.2">
      <c r="A1380" s="125" t="s">
        <v>3204</v>
      </c>
      <c r="B1380" s="126" t="s">
        <v>3205</v>
      </c>
      <c r="C1380" s="136" t="s">
        <v>1454</v>
      </c>
      <c r="D1380" s="129">
        <v>3</v>
      </c>
      <c r="E1380" s="130" t="s">
        <v>3561</v>
      </c>
      <c r="F1380" s="19">
        <v>4709986</v>
      </c>
      <c r="G1380" s="20">
        <v>840128</v>
      </c>
      <c r="H1380" s="20">
        <v>1207260</v>
      </c>
      <c r="I1380" s="20">
        <v>48244</v>
      </c>
      <c r="J1380" s="20">
        <v>143975</v>
      </c>
      <c r="K1380" s="20">
        <v>68200</v>
      </c>
      <c r="L1380" s="20">
        <v>28095</v>
      </c>
      <c r="M1380" s="20">
        <v>449141</v>
      </c>
      <c r="N1380" s="20">
        <v>254385</v>
      </c>
      <c r="O1380" s="20">
        <v>65342</v>
      </c>
      <c r="P1380" s="20">
        <v>1615253</v>
      </c>
      <c r="Q1380" s="20">
        <v>560589</v>
      </c>
      <c r="R1380" s="20">
        <v>1020960</v>
      </c>
      <c r="S1380" s="20">
        <v>1002839</v>
      </c>
      <c r="T1380" s="21">
        <v>555504</v>
      </c>
      <c r="U1380" s="54">
        <v>455196</v>
      </c>
      <c r="V1380" s="20">
        <v>532014</v>
      </c>
      <c r="W1380" s="20">
        <v>243451</v>
      </c>
      <c r="X1380" s="20">
        <v>422414</v>
      </c>
      <c r="Y1380" s="21">
        <v>63285</v>
      </c>
      <c r="Z1380" s="20">
        <v>2248719</v>
      </c>
      <c r="AA1380" s="21">
        <v>568425</v>
      </c>
      <c r="AB1380" s="32">
        <v>3878271</v>
      </c>
      <c r="AC1380" s="20">
        <v>12304783</v>
      </c>
      <c r="AD1380" s="20">
        <v>5613480</v>
      </c>
      <c r="AE1380" s="20">
        <v>8536610</v>
      </c>
      <c r="AF1380" s="20">
        <v>4711182</v>
      </c>
      <c r="AG1380" s="20">
        <v>2546435</v>
      </c>
      <c r="AH1380" s="20">
        <v>606531</v>
      </c>
      <c r="AI1380" s="21">
        <v>160611</v>
      </c>
      <c r="AJ1380" s="25">
        <v>550093</v>
      </c>
      <c r="AK1380" s="25">
        <v>504254</v>
      </c>
      <c r="AL1380" s="25">
        <v>164429</v>
      </c>
      <c r="AM1380" s="22">
        <v>294356</v>
      </c>
      <c r="AN1380" s="20">
        <v>4684832</v>
      </c>
      <c r="AO1380" s="20">
        <v>228216</v>
      </c>
      <c r="AP1380" s="54">
        <v>61887488</v>
      </c>
      <c r="AQ1380" s="25">
        <v>507007</v>
      </c>
      <c r="AR1380" s="25">
        <v>644446</v>
      </c>
      <c r="AS1380" s="54">
        <v>402174</v>
      </c>
      <c r="AT1380" s="54">
        <v>212589</v>
      </c>
      <c r="AU1380" s="54">
        <v>571135</v>
      </c>
      <c r="AV1380" s="25">
        <f t="shared" si="84"/>
        <v>2337351</v>
      </c>
      <c r="AW1380" s="165">
        <v>12064298</v>
      </c>
      <c r="AX1380" s="98">
        <f t="shared" si="85"/>
        <v>76289137</v>
      </c>
      <c r="AY1380" s="73"/>
      <c r="AZ1380" s="20">
        <v>5593979</v>
      </c>
      <c r="BA1380" s="20">
        <v>419281</v>
      </c>
      <c r="BB1380" s="19">
        <v>6013260</v>
      </c>
      <c r="BC1380" s="19">
        <f t="shared" si="86"/>
        <v>82302397</v>
      </c>
      <c r="BE1380" s="20">
        <v>4040953</v>
      </c>
      <c r="BF1380" s="21">
        <f t="shared" si="87"/>
        <v>78261444</v>
      </c>
      <c r="BH1380" s="73"/>
      <c r="BI1380" s="73"/>
      <c r="BJ1380" s="73"/>
      <c r="BK1380" s="73"/>
      <c r="BL1380" s="73"/>
      <c r="BM1380" s="73"/>
      <c r="BN1380" s="73"/>
    </row>
    <row r="1381" spans="1:66" ht="22.5" customHeight="1" x14ac:dyDescent="0.2">
      <c r="A1381" s="125" t="s">
        <v>3206</v>
      </c>
      <c r="B1381" s="126" t="s">
        <v>3205</v>
      </c>
      <c r="C1381" s="136" t="s">
        <v>1455</v>
      </c>
      <c r="D1381" s="129">
        <v>5</v>
      </c>
      <c r="E1381" s="130" t="s">
        <v>3561</v>
      </c>
      <c r="F1381" s="19">
        <v>1400447</v>
      </c>
      <c r="G1381" s="20">
        <v>287125</v>
      </c>
      <c r="H1381" s="20">
        <v>229900</v>
      </c>
      <c r="I1381" s="20">
        <v>77168</v>
      </c>
      <c r="J1381" s="20">
        <v>99782</v>
      </c>
      <c r="K1381" s="20">
        <v>13270</v>
      </c>
      <c r="L1381" s="20">
        <v>6937</v>
      </c>
      <c r="M1381" s="20">
        <v>105496</v>
      </c>
      <c r="N1381" s="20">
        <v>58228</v>
      </c>
      <c r="O1381" s="20">
        <v>131720</v>
      </c>
      <c r="P1381" s="20">
        <v>385613</v>
      </c>
      <c r="Q1381" s="20">
        <v>133748</v>
      </c>
      <c r="R1381" s="20">
        <v>266355</v>
      </c>
      <c r="S1381" s="20">
        <v>271472</v>
      </c>
      <c r="T1381" s="21">
        <v>195584</v>
      </c>
      <c r="U1381" s="54">
        <v>117936</v>
      </c>
      <c r="V1381" s="20">
        <v>107961</v>
      </c>
      <c r="W1381" s="20">
        <v>71036</v>
      </c>
      <c r="X1381" s="20">
        <v>0</v>
      </c>
      <c r="Y1381" s="21">
        <v>0</v>
      </c>
      <c r="Z1381" s="20">
        <v>547858</v>
      </c>
      <c r="AA1381" s="21">
        <v>255970</v>
      </c>
      <c r="AB1381" s="32">
        <v>520553</v>
      </c>
      <c r="AC1381" s="20">
        <v>4168047</v>
      </c>
      <c r="AD1381" s="20">
        <v>1194903</v>
      </c>
      <c r="AE1381" s="20">
        <v>2185368</v>
      </c>
      <c r="AF1381" s="20">
        <v>1250729</v>
      </c>
      <c r="AG1381" s="20">
        <v>561301</v>
      </c>
      <c r="AH1381" s="20">
        <v>259192</v>
      </c>
      <c r="AI1381" s="21">
        <v>31086</v>
      </c>
      <c r="AJ1381" s="25">
        <v>144886</v>
      </c>
      <c r="AK1381" s="25">
        <v>185949</v>
      </c>
      <c r="AL1381" s="25">
        <v>52655</v>
      </c>
      <c r="AM1381" s="22">
        <v>90613</v>
      </c>
      <c r="AN1381" s="20">
        <v>851770</v>
      </c>
      <c r="AO1381" s="20">
        <v>58282</v>
      </c>
      <c r="AP1381" s="54">
        <v>16318940</v>
      </c>
      <c r="AQ1381" s="25">
        <v>320015</v>
      </c>
      <c r="AR1381" s="25">
        <v>294896</v>
      </c>
      <c r="AS1381" s="54">
        <v>158668</v>
      </c>
      <c r="AT1381" s="54">
        <v>81981</v>
      </c>
      <c r="AU1381" s="54">
        <v>194364</v>
      </c>
      <c r="AV1381" s="25">
        <f t="shared" si="84"/>
        <v>1049924</v>
      </c>
      <c r="AW1381" s="165">
        <v>3836798</v>
      </c>
      <c r="AX1381" s="98">
        <f t="shared" si="85"/>
        <v>21205662</v>
      </c>
      <c r="AY1381" s="73"/>
      <c r="AZ1381" s="20">
        <v>1891865</v>
      </c>
      <c r="BA1381" s="20">
        <v>140600</v>
      </c>
      <c r="BB1381" s="19">
        <v>2032465</v>
      </c>
      <c r="BC1381" s="19">
        <f t="shared" si="86"/>
        <v>23238127</v>
      </c>
      <c r="BE1381" s="20">
        <v>528136</v>
      </c>
      <c r="BF1381" s="21">
        <f t="shared" si="87"/>
        <v>22709991</v>
      </c>
      <c r="BH1381" s="73"/>
      <c r="BI1381" s="73"/>
      <c r="BJ1381" s="73"/>
      <c r="BK1381" s="73"/>
      <c r="BL1381" s="73"/>
      <c r="BM1381" s="73"/>
      <c r="BN1381" s="73"/>
    </row>
    <row r="1382" spans="1:66" ht="22.5" customHeight="1" x14ac:dyDescent="0.2">
      <c r="A1382" s="125" t="s">
        <v>3207</v>
      </c>
      <c r="B1382" s="126" t="s">
        <v>3205</v>
      </c>
      <c r="C1382" s="136" t="s">
        <v>1456</v>
      </c>
      <c r="D1382" s="129">
        <v>5</v>
      </c>
      <c r="E1382" s="130" t="s">
        <v>3561</v>
      </c>
      <c r="F1382" s="19">
        <v>764394</v>
      </c>
      <c r="G1382" s="20">
        <v>149302</v>
      </c>
      <c r="H1382" s="20">
        <v>141170</v>
      </c>
      <c r="I1382" s="20">
        <v>164388</v>
      </c>
      <c r="J1382" s="20">
        <v>81370</v>
      </c>
      <c r="K1382" s="20">
        <v>40780</v>
      </c>
      <c r="L1382" s="20">
        <v>12553</v>
      </c>
      <c r="M1382" s="20">
        <v>48517</v>
      </c>
      <c r="N1382" s="20">
        <v>26729</v>
      </c>
      <c r="O1382" s="20">
        <v>7326</v>
      </c>
      <c r="P1382" s="20">
        <v>119159</v>
      </c>
      <c r="Q1382" s="20">
        <v>76009</v>
      </c>
      <c r="R1382" s="20">
        <v>94725</v>
      </c>
      <c r="S1382" s="20">
        <v>114304</v>
      </c>
      <c r="T1382" s="21">
        <v>119202</v>
      </c>
      <c r="U1382" s="54">
        <v>45150</v>
      </c>
      <c r="V1382" s="20">
        <v>46746</v>
      </c>
      <c r="W1382" s="20">
        <v>53784</v>
      </c>
      <c r="X1382" s="20">
        <v>0</v>
      </c>
      <c r="Y1382" s="21">
        <v>0</v>
      </c>
      <c r="Z1382" s="20">
        <v>300939</v>
      </c>
      <c r="AA1382" s="21">
        <v>70070</v>
      </c>
      <c r="AB1382" s="32">
        <v>364534</v>
      </c>
      <c r="AC1382" s="20">
        <v>1670116</v>
      </c>
      <c r="AD1382" s="20">
        <v>831274</v>
      </c>
      <c r="AE1382" s="20">
        <v>1448420</v>
      </c>
      <c r="AF1382" s="20">
        <v>783104</v>
      </c>
      <c r="AG1382" s="20">
        <v>263791</v>
      </c>
      <c r="AH1382" s="20">
        <v>160909</v>
      </c>
      <c r="AI1382" s="21">
        <v>17427</v>
      </c>
      <c r="AJ1382" s="25">
        <v>80644</v>
      </c>
      <c r="AK1382" s="25">
        <v>100990</v>
      </c>
      <c r="AL1382" s="25">
        <v>34144</v>
      </c>
      <c r="AM1382" s="22">
        <v>54943</v>
      </c>
      <c r="AN1382" s="20">
        <v>231841</v>
      </c>
      <c r="AO1382" s="20">
        <v>28710</v>
      </c>
      <c r="AP1382" s="54">
        <v>8547464</v>
      </c>
      <c r="AQ1382" s="25">
        <v>165991</v>
      </c>
      <c r="AR1382" s="25">
        <v>213948</v>
      </c>
      <c r="AS1382" s="54">
        <v>138994</v>
      </c>
      <c r="AT1382" s="54">
        <v>77525</v>
      </c>
      <c r="AU1382" s="54">
        <v>96955</v>
      </c>
      <c r="AV1382" s="25">
        <f t="shared" si="84"/>
        <v>693413</v>
      </c>
      <c r="AW1382" s="165">
        <v>1198369</v>
      </c>
      <c r="AX1382" s="98">
        <f t="shared" si="85"/>
        <v>10439246</v>
      </c>
      <c r="AY1382" s="73"/>
      <c r="AZ1382" s="20">
        <v>1018794</v>
      </c>
      <c r="BA1382" s="20">
        <v>106610</v>
      </c>
      <c r="BB1382" s="19">
        <v>1125404</v>
      </c>
      <c r="BC1382" s="19">
        <f t="shared" si="86"/>
        <v>11564650</v>
      </c>
      <c r="BE1382" s="20">
        <v>319845</v>
      </c>
      <c r="BF1382" s="21">
        <f t="shared" si="87"/>
        <v>11244805</v>
      </c>
      <c r="BH1382" s="73"/>
      <c r="BI1382" s="73"/>
      <c r="BJ1382" s="73"/>
      <c r="BK1382" s="73"/>
      <c r="BL1382" s="73"/>
      <c r="BM1382" s="73"/>
      <c r="BN1382" s="73"/>
    </row>
    <row r="1383" spans="1:66" ht="22.5" customHeight="1" x14ac:dyDescent="0.2">
      <c r="A1383" s="125" t="s">
        <v>3208</v>
      </c>
      <c r="B1383" s="126" t="s">
        <v>3205</v>
      </c>
      <c r="C1383" s="136" t="s">
        <v>1457</v>
      </c>
      <c r="D1383" s="129">
        <v>5</v>
      </c>
      <c r="E1383" s="130" t="s">
        <v>3561</v>
      </c>
      <c r="F1383" s="19">
        <v>476526</v>
      </c>
      <c r="G1383" s="20">
        <v>94330</v>
      </c>
      <c r="H1383" s="20">
        <v>91010</v>
      </c>
      <c r="I1383" s="20">
        <v>0</v>
      </c>
      <c r="J1383" s="20">
        <v>0</v>
      </c>
      <c r="K1383" s="20">
        <v>0</v>
      </c>
      <c r="L1383" s="20">
        <v>0</v>
      </c>
      <c r="M1383" s="20">
        <v>30619</v>
      </c>
      <c r="N1383" s="20">
        <v>16701</v>
      </c>
      <c r="O1383" s="20">
        <v>10841</v>
      </c>
      <c r="P1383" s="20">
        <v>184611</v>
      </c>
      <c r="Q1383" s="20">
        <v>57008</v>
      </c>
      <c r="R1383" s="20">
        <v>74745</v>
      </c>
      <c r="S1383" s="20">
        <v>83049</v>
      </c>
      <c r="T1383" s="21">
        <v>92584</v>
      </c>
      <c r="U1383" s="54">
        <v>30156</v>
      </c>
      <c r="V1383" s="20">
        <v>54537</v>
      </c>
      <c r="W1383" s="20">
        <v>20296</v>
      </c>
      <c r="X1383" s="20">
        <v>0</v>
      </c>
      <c r="Y1383" s="21">
        <v>0</v>
      </c>
      <c r="Z1383" s="20">
        <v>224072</v>
      </c>
      <c r="AA1383" s="21">
        <v>314600</v>
      </c>
      <c r="AB1383" s="32">
        <v>226573</v>
      </c>
      <c r="AC1383" s="20">
        <v>929612</v>
      </c>
      <c r="AD1383" s="20">
        <v>353275</v>
      </c>
      <c r="AE1383" s="20">
        <v>704352</v>
      </c>
      <c r="AF1383" s="20">
        <v>401937</v>
      </c>
      <c r="AG1383" s="20">
        <v>160374</v>
      </c>
      <c r="AH1383" s="20">
        <v>130954</v>
      </c>
      <c r="AI1383" s="21">
        <v>9891</v>
      </c>
      <c r="AJ1383" s="25">
        <v>59312</v>
      </c>
      <c r="AK1383" s="25">
        <v>69936</v>
      </c>
      <c r="AL1383" s="25">
        <v>18967</v>
      </c>
      <c r="AM1383" s="22">
        <v>40558</v>
      </c>
      <c r="AN1383" s="20">
        <v>103196</v>
      </c>
      <c r="AO1383" s="20">
        <v>12280</v>
      </c>
      <c r="AP1383" s="54">
        <v>5076902</v>
      </c>
      <c r="AQ1383" s="25">
        <v>98113</v>
      </c>
      <c r="AR1383" s="25">
        <v>191753</v>
      </c>
      <c r="AS1383" s="54">
        <v>88758</v>
      </c>
      <c r="AT1383" s="54">
        <v>43416</v>
      </c>
      <c r="AU1383" s="54">
        <v>96962</v>
      </c>
      <c r="AV1383" s="25">
        <f t="shared" si="84"/>
        <v>519002</v>
      </c>
      <c r="AW1383" s="165">
        <v>774224</v>
      </c>
      <c r="AX1383" s="98">
        <f t="shared" si="85"/>
        <v>6370128</v>
      </c>
      <c r="AY1383" s="73"/>
      <c r="AZ1383" s="20">
        <v>729506</v>
      </c>
      <c r="BA1383" s="20">
        <v>51316</v>
      </c>
      <c r="BB1383" s="19">
        <v>780822</v>
      </c>
      <c r="BC1383" s="19">
        <f t="shared" si="86"/>
        <v>7150950</v>
      </c>
      <c r="BE1383" s="20">
        <v>128752</v>
      </c>
      <c r="BF1383" s="21">
        <f t="shared" si="87"/>
        <v>7022198</v>
      </c>
      <c r="BH1383" s="73"/>
      <c r="BI1383" s="73"/>
      <c r="BJ1383" s="73"/>
      <c r="BK1383" s="73"/>
      <c r="BL1383" s="73"/>
      <c r="BM1383" s="73"/>
      <c r="BN1383" s="73"/>
    </row>
    <row r="1384" spans="1:66" ht="22.5" customHeight="1" x14ac:dyDescent="0.2">
      <c r="A1384" s="125" t="s">
        <v>3209</v>
      </c>
      <c r="B1384" s="126" t="s">
        <v>3205</v>
      </c>
      <c r="C1384" s="136" t="s">
        <v>1458</v>
      </c>
      <c r="D1384" s="129">
        <v>5</v>
      </c>
      <c r="E1384" s="130" t="s">
        <v>3561</v>
      </c>
      <c r="F1384" s="19">
        <v>865962</v>
      </c>
      <c r="G1384" s="20">
        <v>190870</v>
      </c>
      <c r="H1384" s="20">
        <v>141360</v>
      </c>
      <c r="I1384" s="20">
        <v>7448</v>
      </c>
      <c r="J1384" s="20">
        <v>48714</v>
      </c>
      <c r="K1384" s="20">
        <v>19250</v>
      </c>
      <c r="L1384" s="20">
        <v>18346</v>
      </c>
      <c r="M1384" s="20">
        <v>31777</v>
      </c>
      <c r="N1384" s="20">
        <v>30327</v>
      </c>
      <c r="O1384" s="20">
        <v>7474</v>
      </c>
      <c r="P1384" s="20">
        <v>296055</v>
      </c>
      <c r="Q1384" s="20">
        <v>93850</v>
      </c>
      <c r="R1384" s="20">
        <v>153495</v>
      </c>
      <c r="S1384" s="20">
        <v>128592</v>
      </c>
      <c r="T1384" s="21">
        <v>115730</v>
      </c>
      <c r="U1384" s="54">
        <v>47460</v>
      </c>
      <c r="V1384" s="20">
        <v>58989</v>
      </c>
      <c r="W1384" s="20">
        <v>50740</v>
      </c>
      <c r="X1384" s="20">
        <v>0</v>
      </c>
      <c r="Y1384" s="21">
        <v>0</v>
      </c>
      <c r="Z1384" s="20">
        <v>315203</v>
      </c>
      <c r="AA1384" s="21">
        <v>253110</v>
      </c>
      <c r="AB1384" s="32">
        <v>208977</v>
      </c>
      <c r="AC1384" s="20">
        <v>1826510</v>
      </c>
      <c r="AD1384" s="20">
        <v>1087314</v>
      </c>
      <c r="AE1384" s="20">
        <v>1298071</v>
      </c>
      <c r="AF1384" s="20">
        <v>840018</v>
      </c>
      <c r="AG1384" s="20">
        <v>289780</v>
      </c>
      <c r="AH1384" s="20">
        <v>268152</v>
      </c>
      <c r="AI1384" s="21">
        <v>25434</v>
      </c>
      <c r="AJ1384" s="25">
        <v>87854</v>
      </c>
      <c r="AK1384" s="25">
        <v>105705</v>
      </c>
      <c r="AL1384" s="25">
        <v>37720</v>
      </c>
      <c r="AM1384" s="22">
        <v>56825</v>
      </c>
      <c r="AN1384" s="20">
        <v>729878</v>
      </c>
      <c r="AO1384" s="20">
        <v>43030</v>
      </c>
      <c r="AP1384" s="54">
        <v>9780020</v>
      </c>
      <c r="AQ1384" s="25">
        <v>160432</v>
      </c>
      <c r="AR1384" s="25">
        <v>225168</v>
      </c>
      <c r="AS1384" s="54">
        <v>167109</v>
      </c>
      <c r="AT1384" s="54">
        <v>75607</v>
      </c>
      <c r="AU1384" s="54">
        <v>120137</v>
      </c>
      <c r="AV1384" s="25">
        <f t="shared" si="84"/>
        <v>748453</v>
      </c>
      <c r="AW1384" s="165">
        <v>2252668</v>
      </c>
      <c r="AX1384" s="98">
        <f t="shared" si="85"/>
        <v>12781141</v>
      </c>
      <c r="AY1384" s="73"/>
      <c r="AZ1384" s="20">
        <v>1122392</v>
      </c>
      <c r="BA1384" s="20">
        <v>128865</v>
      </c>
      <c r="BB1384" s="19">
        <v>1251257</v>
      </c>
      <c r="BC1384" s="19">
        <f t="shared" si="86"/>
        <v>14032398</v>
      </c>
      <c r="BE1384" s="20">
        <v>326123</v>
      </c>
      <c r="BF1384" s="21">
        <f t="shared" si="87"/>
        <v>13706275</v>
      </c>
      <c r="BH1384" s="73"/>
      <c r="BI1384" s="73"/>
      <c r="BJ1384" s="73"/>
      <c r="BK1384" s="73"/>
      <c r="BL1384" s="73"/>
      <c r="BM1384" s="73"/>
      <c r="BN1384" s="73"/>
    </row>
    <row r="1385" spans="1:66" ht="22.5" customHeight="1" x14ac:dyDescent="0.2">
      <c r="A1385" s="125" t="s">
        <v>3210</v>
      </c>
      <c r="B1385" s="126" t="s">
        <v>3205</v>
      </c>
      <c r="C1385" s="136" t="s">
        <v>1459</v>
      </c>
      <c r="D1385" s="129">
        <v>5</v>
      </c>
      <c r="E1385" s="130" t="s">
        <v>3561</v>
      </c>
      <c r="F1385" s="19">
        <v>850264</v>
      </c>
      <c r="G1385" s="20">
        <v>241422</v>
      </c>
      <c r="H1385" s="20">
        <v>132430</v>
      </c>
      <c r="I1385" s="20">
        <v>4788</v>
      </c>
      <c r="J1385" s="20">
        <v>28392</v>
      </c>
      <c r="K1385" s="20">
        <v>23600</v>
      </c>
      <c r="L1385" s="20">
        <v>12308</v>
      </c>
      <c r="M1385" s="20">
        <v>40040</v>
      </c>
      <c r="N1385" s="20">
        <v>24917</v>
      </c>
      <c r="O1385" s="20">
        <v>40330</v>
      </c>
      <c r="P1385" s="20">
        <v>545356</v>
      </c>
      <c r="Q1385" s="20">
        <v>92107</v>
      </c>
      <c r="R1385" s="20">
        <v>148860</v>
      </c>
      <c r="S1385" s="20">
        <v>83049</v>
      </c>
      <c r="T1385" s="21">
        <v>87955</v>
      </c>
      <c r="U1385" s="54">
        <v>71064</v>
      </c>
      <c r="V1385" s="20">
        <v>44520</v>
      </c>
      <c r="W1385" s="20">
        <v>30444</v>
      </c>
      <c r="X1385" s="20">
        <v>0</v>
      </c>
      <c r="Y1385" s="21">
        <v>0</v>
      </c>
      <c r="Z1385" s="20">
        <v>351784</v>
      </c>
      <c r="AA1385" s="21">
        <v>148005</v>
      </c>
      <c r="AB1385" s="32">
        <v>175893</v>
      </c>
      <c r="AC1385" s="20">
        <v>1321512</v>
      </c>
      <c r="AD1385" s="20">
        <v>959298</v>
      </c>
      <c r="AE1385" s="20">
        <v>1418476</v>
      </c>
      <c r="AF1385" s="20">
        <v>756298</v>
      </c>
      <c r="AG1385" s="20">
        <v>258369</v>
      </c>
      <c r="AH1385" s="20">
        <v>259554</v>
      </c>
      <c r="AI1385" s="21">
        <v>56520</v>
      </c>
      <c r="AJ1385" s="25">
        <v>76336</v>
      </c>
      <c r="AK1385" s="25">
        <v>101999</v>
      </c>
      <c r="AL1385" s="25">
        <v>33296</v>
      </c>
      <c r="AM1385" s="22">
        <v>53390</v>
      </c>
      <c r="AN1385" s="20">
        <v>1157914</v>
      </c>
      <c r="AO1385" s="20">
        <v>48267</v>
      </c>
      <c r="AP1385" s="54">
        <v>9678757</v>
      </c>
      <c r="AQ1385" s="25">
        <v>187177</v>
      </c>
      <c r="AR1385" s="25">
        <v>214146</v>
      </c>
      <c r="AS1385" s="54">
        <v>182945</v>
      </c>
      <c r="AT1385" s="54">
        <v>67515</v>
      </c>
      <c r="AU1385" s="54">
        <v>113371</v>
      </c>
      <c r="AV1385" s="25">
        <f t="shared" si="84"/>
        <v>765154</v>
      </c>
      <c r="AW1385" s="165">
        <v>2509557</v>
      </c>
      <c r="AX1385" s="98">
        <f t="shared" si="85"/>
        <v>12953468</v>
      </c>
      <c r="AY1385" s="73"/>
      <c r="AZ1385" s="20">
        <v>963393</v>
      </c>
      <c r="BA1385" s="20">
        <v>147562</v>
      </c>
      <c r="BB1385" s="19">
        <v>1110955</v>
      </c>
      <c r="BC1385" s="19">
        <f t="shared" si="86"/>
        <v>14064423</v>
      </c>
      <c r="BE1385" s="20">
        <v>199983</v>
      </c>
      <c r="BF1385" s="21">
        <f t="shared" si="87"/>
        <v>13864440</v>
      </c>
      <c r="BH1385" s="73"/>
      <c r="BI1385" s="73"/>
      <c r="BJ1385" s="73"/>
      <c r="BK1385" s="73"/>
      <c r="BL1385" s="73"/>
      <c r="BM1385" s="73"/>
      <c r="BN1385" s="73"/>
    </row>
    <row r="1386" spans="1:66" ht="22.5" customHeight="1" x14ac:dyDescent="0.2">
      <c r="A1386" s="125" t="s">
        <v>3211</v>
      </c>
      <c r="B1386" s="126" t="s">
        <v>3205</v>
      </c>
      <c r="C1386" s="136" t="s">
        <v>1460</v>
      </c>
      <c r="D1386" s="129">
        <v>5</v>
      </c>
      <c r="E1386" s="130" t="s">
        <v>3561</v>
      </c>
      <c r="F1386" s="19">
        <v>546020</v>
      </c>
      <c r="G1386" s="20">
        <v>118786</v>
      </c>
      <c r="H1386" s="20">
        <v>67830</v>
      </c>
      <c r="I1386" s="20">
        <v>756</v>
      </c>
      <c r="J1386" s="20">
        <v>35703</v>
      </c>
      <c r="K1386" s="20">
        <v>18810</v>
      </c>
      <c r="L1386" s="20">
        <v>10970</v>
      </c>
      <c r="M1386" s="20">
        <v>20897</v>
      </c>
      <c r="N1386" s="20">
        <v>14931</v>
      </c>
      <c r="O1386" s="20">
        <v>12025</v>
      </c>
      <c r="P1386" s="20">
        <v>102900</v>
      </c>
      <c r="Q1386" s="20">
        <v>54596</v>
      </c>
      <c r="R1386" s="20">
        <v>104400</v>
      </c>
      <c r="S1386" s="20">
        <v>41971</v>
      </c>
      <c r="T1386" s="21">
        <v>62494</v>
      </c>
      <c r="U1386" s="54">
        <v>21378</v>
      </c>
      <c r="V1386" s="20">
        <v>28938</v>
      </c>
      <c r="W1386" s="20">
        <v>30444</v>
      </c>
      <c r="X1386" s="20">
        <v>0</v>
      </c>
      <c r="Y1386" s="21">
        <v>0</v>
      </c>
      <c r="Z1386" s="20">
        <v>247692</v>
      </c>
      <c r="AA1386" s="21">
        <v>32890</v>
      </c>
      <c r="AB1386" s="32">
        <v>133084</v>
      </c>
      <c r="AC1386" s="20">
        <v>882799</v>
      </c>
      <c r="AD1386" s="20">
        <v>456136</v>
      </c>
      <c r="AE1386" s="20">
        <v>1062845</v>
      </c>
      <c r="AF1386" s="20">
        <v>546917</v>
      </c>
      <c r="AG1386" s="20">
        <v>155871</v>
      </c>
      <c r="AH1386" s="20">
        <v>156294</v>
      </c>
      <c r="AI1386" s="21">
        <v>47100</v>
      </c>
      <c r="AJ1386" s="25">
        <v>55777</v>
      </c>
      <c r="AK1386" s="25">
        <v>76945</v>
      </c>
      <c r="AL1386" s="25">
        <v>24979</v>
      </c>
      <c r="AM1386" s="22">
        <v>40863</v>
      </c>
      <c r="AN1386" s="20">
        <v>744725</v>
      </c>
      <c r="AO1386" s="20">
        <v>26927</v>
      </c>
      <c r="AP1386" s="54">
        <v>5985693</v>
      </c>
      <c r="AQ1386" s="25">
        <v>96945</v>
      </c>
      <c r="AR1386" s="25">
        <v>190471</v>
      </c>
      <c r="AS1386" s="54">
        <v>143760</v>
      </c>
      <c r="AT1386" s="54">
        <v>72020</v>
      </c>
      <c r="AU1386" s="54">
        <v>89995</v>
      </c>
      <c r="AV1386" s="25">
        <f t="shared" si="84"/>
        <v>593191</v>
      </c>
      <c r="AW1386" s="165">
        <v>2419477</v>
      </c>
      <c r="AX1386" s="98">
        <f t="shared" si="85"/>
        <v>8998361</v>
      </c>
      <c r="AY1386" s="73"/>
      <c r="AZ1386" s="20">
        <v>671219</v>
      </c>
      <c r="BA1386" s="20">
        <v>120953</v>
      </c>
      <c r="BB1386" s="19">
        <v>792172</v>
      </c>
      <c r="BC1386" s="19">
        <f t="shared" si="86"/>
        <v>9790533</v>
      </c>
      <c r="BE1386" s="20">
        <v>131688</v>
      </c>
      <c r="BF1386" s="21">
        <f t="shared" si="87"/>
        <v>9658845</v>
      </c>
      <c r="BH1386" s="73"/>
      <c r="BI1386" s="73"/>
      <c r="BJ1386" s="73"/>
      <c r="BK1386" s="73"/>
      <c r="BL1386" s="73"/>
      <c r="BM1386" s="73"/>
      <c r="BN1386" s="73"/>
    </row>
    <row r="1387" spans="1:66" ht="22.5" customHeight="1" x14ac:dyDescent="0.2">
      <c r="A1387" s="125" t="s">
        <v>3212</v>
      </c>
      <c r="B1387" s="126" t="s">
        <v>3205</v>
      </c>
      <c r="C1387" s="136" t="s">
        <v>1461</v>
      </c>
      <c r="D1387" s="129">
        <v>5</v>
      </c>
      <c r="E1387" s="130" t="s">
        <v>3561</v>
      </c>
      <c r="F1387" s="19">
        <v>1151679</v>
      </c>
      <c r="G1387" s="20">
        <v>329050</v>
      </c>
      <c r="H1387" s="20">
        <v>218120</v>
      </c>
      <c r="I1387" s="20">
        <v>38444</v>
      </c>
      <c r="J1387" s="20">
        <v>101015</v>
      </c>
      <c r="K1387" s="20">
        <v>25330</v>
      </c>
      <c r="L1387" s="20">
        <v>16082</v>
      </c>
      <c r="M1387" s="20">
        <v>25777</v>
      </c>
      <c r="N1387" s="20">
        <v>32660</v>
      </c>
      <c r="O1387" s="20">
        <v>6919</v>
      </c>
      <c r="P1387" s="20">
        <v>90396</v>
      </c>
      <c r="Q1387" s="20">
        <v>86984</v>
      </c>
      <c r="R1387" s="20">
        <v>179820</v>
      </c>
      <c r="S1387" s="20">
        <v>167884</v>
      </c>
      <c r="T1387" s="21">
        <v>226947</v>
      </c>
      <c r="U1387" s="54">
        <v>72282</v>
      </c>
      <c r="V1387" s="20">
        <v>86814</v>
      </c>
      <c r="W1387" s="20">
        <v>71036</v>
      </c>
      <c r="X1387" s="20">
        <v>0</v>
      </c>
      <c r="Y1387" s="21">
        <v>0</v>
      </c>
      <c r="Z1387" s="20">
        <v>377130</v>
      </c>
      <c r="AA1387" s="21">
        <v>457600</v>
      </c>
      <c r="AB1387" s="32">
        <v>199329</v>
      </c>
      <c r="AC1387" s="20">
        <v>2289156</v>
      </c>
      <c r="AD1387" s="20">
        <v>1354472</v>
      </c>
      <c r="AE1387" s="20">
        <v>1709542</v>
      </c>
      <c r="AF1387" s="20">
        <v>975419</v>
      </c>
      <c r="AG1387" s="20">
        <v>340331</v>
      </c>
      <c r="AH1387" s="20">
        <v>410599</v>
      </c>
      <c r="AI1387" s="21">
        <v>43332</v>
      </c>
      <c r="AJ1387" s="25">
        <v>92776</v>
      </c>
      <c r="AK1387" s="25">
        <v>117350</v>
      </c>
      <c r="AL1387" s="25">
        <v>44631</v>
      </c>
      <c r="AM1387" s="22">
        <v>59944</v>
      </c>
      <c r="AN1387" s="20">
        <v>1695945</v>
      </c>
      <c r="AO1387" s="20">
        <v>97334</v>
      </c>
      <c r="AP1387" s="54">
        <v>13192129</v>
      </c>
      <c r="AQ1387" s="25">
        <v>195311</v>
      </c>
      <c r="AR1387" s="25">
        <v>246068</v>
      </c>
      <c r="AS1387" s="54">
        <v>238467</v>
      </c>
      <c r="AT1387" s="54">
        <v>72350</v>
      </c>
      <c r="AU1387" s="54">
        <v>143854</v>
      </c>
      <c r="AV1387" s="25">
        <f t="shared" si="84"/>
        <v>896050</v>
      </c>
      <c r="AW1387" s="165">
        <v>3030913</v>
      </c>
      <c r="AX1387" s="98">
        <f t="shared" si="85"/>
        <v>17119092</v>
      </c>
      <c r="AY1387" s="73"/>
      <c r="AZ1387" s="20">
        <v>1189033</v>
      </c>
      <c r="BA1387" s="20">
        <v>252802</v>
      </c>
      <c r="BB1387" s="19">
        <v>1441835</v>
      </c>
      <c r="BC1387" s="19">
        <f t="shared" si="86"/>
        <v>18560927</v>
      </c>
      <c r="BE1387" s="20">
        <v>294694</v>
      </c>
      <c r="BF1387" s="21">
        <f t="shared" si="87"/>
        <v>18266233</v>
      </c>
      <c r="BH1387" s="73"/>
      <c r="BI1387" s="73"/>
      <c r="BJ1387" s="73"/>
      <c r="BK1387" s="73"/>
      <c r="BL1387" s="73"/>
      <c r="BM1387" s="73"/>
      <c r="BN1387" s="73"/>
    </row>
    <row r="1388" spans="1:66" ht="22.5" customHeight="1" x14ac:dyDescent="0.2">
      <c r="A1388" s="125" t="s">
        <v>3213</v>
      </c>
      <c r="B1388" s="126" t="s">
        <v>3205</v>
      </c>
      <c r="C1388" s="136" t="s">
        <v>1462</v>
      </c>
      <c r="D1388" s="129">
        <v>6</v>
      </c>
      <c r="E1388" s="130" t="s">
        <v>3561</v>
      </c>
      <c r="F1388" s="19">
        <v>274781</v>
      </c>
      <c r="G1388" s="20">
        <v>53047</v>
      </c>
      <c r="H1388" s="20">
        <v>55290</v>
      </c>
      <c r="I1388" s="20">
        <v>13804</v>
      </c>
      <c r="J1388" s="20">
        <v>48610</v>
      </c>
      <c r="K1388" s="20">
        <v>53860</v>
      </c>
      <c r="L1388" s="20">
        <v>29231</v>
      </c>
      <c r="M1388" s="20">
        <v>6693</v>
      </c>
      <c r="N1388" s="20">
        <v>6783</v>
      </c>
      <c r="O1388" s="20">
        <v>0</v>
      </c>
      <c r="P1388" s="20">
        <v>5862</v>
      </c>
      <c r="Q1388" s="20">
        <v>34143</v>
      </c>
      <c r="R1388" s="20">
        <v>63360</v>
      </c>
      <c r="S1388" s="20">
        <v>22325</v>
      </c>
      <c r="T1388" s="21">
        <v>23146</v>
      </c>
      <c r="U1388" s="54">
        <v>35070</v>
      </c>
      <c r="V1388" s="20">
        <v>36729</v>
      </c>
      <c r="W1388" s="20">
        <v>20296</v>
      </c>
      <c r="X1388" s="20">
        <v>0</v>
      </c>
      <c r="Y1388" s="21">
        <v>0</v>
      </c>
      <c r="Z1388" s="20">
        <v>133239</v>
      </c>
      <c r="AA1388" s="21">
        <v>36465</v>
      </c>
      <c r="AB1388" s="32">
        <v>0</v>
      </c>
      <c r="AC1388" s="20">
        <v>508849</v>
      </c>
      <c r="AD1388" s="20">
        <v>380033</v>
      </c>
      <c r="AE1388" s="20">
        <v>582621</v>
      </c>
      <c r="AF1388" s="20">
        <v>234658</v>
      </c>
      <c r="AG1388" s="20">
        <v>74482</v>
      </c>
      <c r="AH1388" s="20">
        <v>66427</v>
      </c>
      <c r="AI1388" s="21">
        <v>23079</v>
      </c>
      <c r="AJ1388" s="25">
        <v>35222</v>
      </c>
      <c r="AK1388" s="25">
        <v>51688</v>
      </c>
      <c r="AL1388" s="25">
        <v>14748</v>
      </c>
      <c r="AM1388" s="22">
        <v>23901</v>
      </c>
      <c r="AN1388" s="20">
        <v>202710</v>
      </c>
      <c r="AO1388" s="20">
        <v>13879</v>
      </c>
      <c r="AP1388" s="54">
        <v>3165031</v>
      </c>
      <c r="AQ1388" s="25">
        <v>90870</v>
      </c>
      <c r="AR1388" s="25">
        <v>165488</v>
      </c>
      <c r="AS1388" s="54">
        <v>103806</v>
      </c>
      <c r="AT1388" s="54">
        <v>70186</v>
      </c>
      <c r="AU1388" s="54">
        <v>65992</v>
      </c>
      <c r="AV1388" s="25">
        <f t="shared" si="84"/>
        <v>496342</v>
      </c>
      <c r="AW1388" s="165">
        <v>780648</v>
      </c>
      <c r="AX1388" s="98">
        <f t="shared" si="85"/>
        <v>4442021</v>
      </c>
      <c r="AY1388" s="73"/>
      <c r="AZ1388" s="20">
        <v>416552</v>
      </c>
      <c r="BA1388" s="20">
        <v>62609</v>
      </c>
      <c r="BB1388" s="19">
        <v>479161</v>
      </c>
      <c r="BC1388" s="19">
        <f t="shared" si="86"/>
        <v>4921182</v>
      </c>
      <c r="BE1388" s="20">
        <v>64179</v>
      </c>
      <c r="BF1388" s="21">
        <f t="shared" si="87"/>
        <v>4857003</v>
      </c>
      <c r="BH1388" s="73"/>
      <c r="BI1388" s="73"/>
      <c r="BJ1388" s="73"/>
      <c r="BK1388" s="73"/>
      <c r="BL1388" s="73"/>
      <c r="BM1388" s="73"/>
      <c r="BN1388" s="73"/>
    </row>
    <row r="1389" spans="1:66" ht="22.5" customHeight="1" x14ac:dyDescent="0.2">
      <c r="A1389" s="125" t="s">
        <v>3214</v>
      </c>
      <c r="B1389" s="126" t="s">
        <v>3205</v>
      </c>
      <c r="C1389" s="136" t="s">
        <v>1463</v>
      </c>
      <c r="D1389" s="129">
        <v>6</v>
      </c>
      <c r="E1389" s="130" t="s">
        <v>3561</v>
      </c>
      <c r="F1389" s="19">
        <v>329383</v>
      </c>
      <c r="G1389" s="20">
        <v>67664</v>
      </c>
      <c r="H1389" s="20">
        <v>43130</v>
      </c>
      <c r="I1389" s="20">
        <v>19544</v>
      </c>
      <c r="J1389" s="20">
        <v>58553</v>
      </c>
      <c r="K1389" s="20">
        <v>32660</v>
      </c>
      <c r="L1389" s="20">
        <v>22521</v>
      </c>
      <c r="M1389" s="20">
        <v>7659</v>
      </c>
      <c r="N1389" s="20">
        <v>7323</v>
      </c>
      <c r="O1389" s="20">
        <v>2664</v>
      </c>
      <c r="P1389" s="20">
        <v>368</v>
      </c>
      <c r="Q1389" s="20">
        <v>29725</v>
      </c>
      <c r="R1389" s="20">
        <v>58455</v>
      </c>
      <c r="S1389" s="20">
        <v>36613</v>
      </c>
      <c r="T1389" s="21">
        <v>46292</v>
      </c>
      <c r="U1389" s="54">
        <v>42672</v>
      </c>
      <c r="V1389" s="20">
        <v>17808</v>
      </c>
      <c r="W1389" s="20">
        <v>10148</v>
      </c>
      <c r="X1389" s="20">
        <v>0</v>
      </c>
      <c r="Y1389" s="21">
        <v>0</v>
      </c>
      <c r="Z1389" s="20">
        <v>156843</v>
      </c>
      <c r="AA1389" s="21">
        <v>49335</v>
      </c>
      <c r="AB1389" s="32">
        <v>0</v>
      </c>
      <c r="AC1389" s="20">
        <v>420320</v>
      </c>
      <c r="AD1389" s="20">
        <v>562811</v>
      </c>
      <c r="AE1389" s="20">
        <v>537111</v>
      </c>
      <c r="AF1389" s="20">
        <v>277564</v>
      </c>
      <c r="AG1389" s="20">
        <v>78192</v>
      </c>
      <c r="AH1389" s="20">
        <v>66699</v>
      </c>
      <c r="AI1389" s="21">
        <v>16485</v>
      </c>
      <c r="AJ1389" s="25">
        <v>36962</v>
      </c>
      <c r="AK1389" s="25">
        <v>55191</v>
      </c>
      <c r="AL1389" s="25">
        <v>15244</v>
      </c>
      <c r="AM1389" s="22">
        <v>25332</v>
      </c>
      <c r="AN1389" s="20">
        <v>323104</v>
      </c>
      <c r="AO1389" s="20">
        <v>16257</v>
      </c>
      <c r="AP1389" s="54">
        <v>3470632</v>
      </c>
      <c r="AQ1389" s="25">
        <v>73059</v>
      </c>
      <c r="AR1389" s="25">
        <v>148407</v>
      </c>
      <c r="AS1389" s="54">
        <v>103371</v>
      </c>
      <c r="AT1389" s="54">
        <v>63953</v>
      </c>
      <c r="AU1389" s="54">
        <v>74498</v>
      </c>
      <c r="AV1389" s="25">
        <f t="shared" si="84"/>
        <v>463288</v>
      </c>
      <c r="AW1389" s="165">
        <v>986493</v>
      </c>
      <c r="AX1389" s="98">
        <f t="shared" si="85"/>
        <v>4920413</v>
      </c>
      <c r="AY1389" s="73"/>
      <c r="AZ1389" s="20">
        <v>430110</v>
      </c>
      <c r="BA1389" s="20">
        <v>69947</v>
      </c>
      <c r="BB1389" s="19">
        <v>500057</v>
      </c>
      <c r="BC1389" s="19">
        <f t="shared" si="86"/>
        <v>5420470</v>
      </c>
      <c r="BE1389" s="20">
        <v>61811</v>
      </c>
      <c r="BF1389" s="21">
        <f t="shared" si="87"/>
        <v>5358659</v>
      </c>
      <c r="BH1389" s="73"/>
      <c r="BI1389" s="73"/>
      <c r="BJ1389" s="73"/>
      <c r="BK1389" s="73"/>
      <c r="BL1389" s="73"/>
      <c r="BM1389" s="73"/>
      <c r="BN1389" s="73"/>
    </row>
    <row r="1390" spans="1:66" ht="22.5" customHeight="1" x14ac:dyDescent="0.2">
      <c r="A1390" s="125" t="s">
        <v>3215</v>
      </c>
      <c r="B1390" s="126" t="s">
        <v>3205</v>
      </c>
      <c r="C1390" s="136" t="s">
        <v>1464</v>
      </c>
      <c r="D1390" s="129">
        <v>6</v>
      </c>
      <c r="E1390" s="130" t="s">
        <v>3561</v>
      </c>
      <c r="F1390" s="19">
        <v>422223</v>
      </c>
      <c r="G1390" s="20">
        <v>77147</v>
      </c>
      <c r="H1390" s="20">
        <v>56620</v>
      </c>
      <c r="I1390" s="20">
        <v>0</v>
      </c>
      <c r="J1390" s="20">
        <v>0</v>
      </c>
      <c r="K1390" s="20">
        <v>0</v>
      </c>
      <c r="L1390" s="20">
        <v>0</v>
      </c>
      <c r="M1390" s="20">
        <v>24848</v>
      </c>
      <c r="N1390" s="20">
        <v>14192</v>
      </c>
      <c r="O1390" s="20">
        <v>0</v>
      </c>
      <c r="P1390" s="20">
        <v>110216</v>
      </c>
      <c r="Q1390" s="20">
        <v>46438</v>
      </c>
      <c r="R1390" s="20">
        <v>84240</v>
      </c>
      <c r="S1390" s="20">
        <v>69654</v>
      </c>
      <c r="T1390" s="21">
        <v>46292</v>
      </c>
      <c r="U1390" s="54">
        <v>29484</v>
      </c>
      <c r="V1390" s="20">
        <v>34503</v>
      </c>
      <c r="W1390" s="20">
        <v>10148</v>
      </c>
      <c r="X1390" s="20">
        <v>0</v>
      </c>
      <c r="Y1390" s="21">
        <v>0</v>
      </c>
      <c r="Z1390" s="20">
        <v>205860</v>
      </c>
      <c r="AA1390" s="21">
        <v>145860</v>
      </c>
      <c r="AB1390" s="32">
        <v>0</v>
      </c>
      <c r="AC1390" s="20">
        <v>750476</v>
      </c>
      <c r="AD1390" s="20">
        <v>304661</v>
      </c>
      <c r="AE1390" s="20">
        <v>628340</v>
      </c>
      <c r="AF1390" s="20">
        <v>335444</v>
      </c>
      <c r="AG1390" s="20">
        <v>153547</v>
      </c>
      <c r="AH1390" s="20">
        <v>143624</v>
      </c>
      <c r="AI1390" s="21">
        <v>18369</v>
      </c>
      <c r="AJ1390" s="25">
        <v>54355</v>
      </c>
      <c r="AK1390" s="25">
        <v>65977</v>
      </c>
      <c r="AL1390" s="25">
        <v>16723</v>
      </c>
      <c r="AM1390" s="22">
        <v>35939</v>
      </c>
      <c r="AN1390" s="20">
        <v>101673</v>
      </c>
      <c r="AO1390" s="20">
        <v>15406</v>
      </c>
      <c r="AP1390" s="54">
        <v>4002259</v>
      </c>
      <c r="AQ1390" s="25">
        <v>84391</v>
      </c>
      <c r="AR1390" s="25">
        <v>154442</v>
      </c>
      <c r="AS1390" s="54">
        <v>86742</v>
      </c>
      <c r="AT1390" s="54">
        <v>43204</v>
      </c>
      <c r="AU1390" s="54">
        <v>93857</v>
      </c>
      <c r="AV1390" s="25">
        <f t="shared" si="84"/>
        <v>462636</v>
      </c>
      <c r="AW1390" s="165">
        <v>434690</v>
      </c>
      <c r="AX1390" s="98">
        <f t="shared" si="85"/>
        <v>4899585</v>
      </c>
      <c r="AY1390" s="73"/>
      <c r="AZ1390" s="20">
        <v>644156</v>
      </c>
      <c r="BA1390" s="20">
        <v>71427</v>
      </c>
      <c r="BB1390" s="19">
        <v>715583</v>
      </c>
      <c r="BC1390" s="19">
        <f t="shared" si="86"/>
        <v>5615168</v>
      </c>
      <c r="BE1390" s="20">
        <v>112524</v>
      </c>
      <c r="BF1390" s="21">
        <f t="shared" si="87"/>
        <v>5502644</v>
      </c>
      <c r="BH1390" s="73"/>
      <c r="BI1390" s="73"/>
      <c r="BJ1390" s="73"/>
      <c r="BK1390" s="73"/>
      <c r="BL1390" s="73"/>
      <c r="BM1390" s="73"/>
      <c r="BN1390" s="73"/>
    </row>
    <row r="1391" spans="1:66" ht="22.5" customHeight="1" x14ac:dyDescent="0.2">
      <c r="A1391" s="125" t="s">
        <v>3216</v>
      </c>
      <c r="B1391" s="126" t="s">
        <v>3205</v>
      </c>
      <c r="C1391" s="136" t="s">
        <v>1465</v>
      </c>
      <c r="D1391" s="129">
        <v>6</v>
      </c>
      <c r="E1391" s="130" t="s">
        <v>3561</v>
      </c>
      <c r="F1391" s="19">
        <v>108123</v>
      </c>
      <c r="G1391" s="20">
        <v>8057</v>
      </c>
      <c r="H1391" s="20">
        <v>7790</v>
      </c>
      <c r="I1391" s="20">
        <v>16828</v>
      </c>
      <c r="J1391" s="20">
        <v>18051</v>
      </c>
      <c r="K1391" s="20">
        <v>6940</v>
      </c>
      <c r="L1391" s="20">
        <v>3092</v>
      </c>
      <c r="M1391" s="20">
        <v>0</v>
      </c>
      <c r="N1391" s="20">
        <v>1638</v>
      </c>
      <c r="O1391" s="20">
        <v>0</v>
      </c>
      <c r="P1391" s="20">
        <v>85092</v>
      </c>
      <c r="Q1391" s="20">
        <v>12979</v>
      </c>
      <c r="R1391" s="20">
        <v>4680</v>
      </c>
      <c r="S1391" s="20">
        <v>7144</v>
      </c>
      <c r="T1391" s="21">
        <v>11573</v>
      </c>
      <c r="U1391" s="54">
        <v>2520</v>
      </c>
      <c r="V1391" s="20">
        <v>3339</v>
      </c>
      <c r="W1391" s="20">
        <v>10148</v>
      </c>
      <c r="X1391" s="20">
        <v>0</v>
      </c>
      <c r="Y1391" s="21">
        <v>0</v>
      </c>
      <c r="Z1391" s="20">
        <v>41178</v>
      </c>
      <c r="AA1391" s="21">
        <v>29315</v>
      </c>
      <c r="AB1391" s="32">
        <v>0</v>
      </c>
      <c r="AC1391" s="20">
        <v>131076</v>
      </c>
      <c r="AD1391" s="20">
        <v>114927</v>
      </c>
      <c r="AE1391" s="20">
        <v>129549</v>
      </c>
      <c r="AF1391" s="20">
        <v>45080</v>
      </c>
      <c r="AG1391" s="20">
        <v>20467</v>
      </c>
      <c r="AH1391" s="20">
        <v>8960</v>
      </c>
      <c r="AI1391" s="21">
        <v>10833</v>
      </c>
      <c r="AJ1391" s="25">
        <v>14808</v>
      </c>
      <c r="AK1391" s="25">
        <v>26485</v>
      </c>
      <c r="AL1391" s="25">
        <v>2988</v>
      </c>
      <c r="AM1391" s="22">
        <v>10313</v>
      </c>
      <c r="AN1391" s="20">
        <v>45417</v>
      </c>
      <c r="AO1391" s="20">
        <v>2850</v>
      </c>
      <c r="AP1391" s="54">
        <v>942240</v>
      </c>
      <c r="AQ1391" s="25">
        <v>46428</v>
      </c>
      <c r="AR1391" s="25">
        <v>105754</v>
      </c>
      <c r="AS1391" s="54">
        <v>38466</v>
      </c>
      <c r="AT1391" s="54">
        <v>65617</v>
      </c>
      <c r="AU1391" s="54">
        <v>19561</v>
      </c>
      <c r="AV1391" s="25">
        <f t="shared" si="84"/>
        <v>275826</v>
      </c>
      <c r="AW1391" s="165">
        <v>420511</v>
      </c>
      <c r="AX1391" s="98">
        <f t="shared" si="85"/>
        <v>1638577</v>
      </c>
      <c r="AY1391" s="73"/>
      <c r="AZ1391" s="20">
        <v>217338</v>
      </c>
      <c r="BA1391" s="20">
        <v>10188</v>
      </c>
      <c r="BB1391" s="19">
        <v>227526</v>
      </c>
      <c r="BC1391" s="19">
        <f t="shared" si="86"/>
        <v>1866103</v>
      </c>
      <c r="BE1391" s="20">
        <v>32223</v>
      </c>
      <c r="BF1391" s="21">
        <f t="shared" si="87"/>
        <v>1833880</v>
      </c>
      <c r="BH1391" s="73"/>
      <c r="BI1391" s="73"/>
      <c r="BJ1391" s="73"/>
      <c r="BK1391" s="73"/>
      <c r="BL1391" s="73"/>
      <c r="BM1391" s="73"/>
      <c r="BN1391" s="73"/>
    </row>
    <row r="1392" spans="1:66" ht="22.5" customHeight="1" x14ac:dyDescent="0.2">
      <c r="A1392" s="125" t="s">
        <v>3217</v>
      </c>
      <c r="B1392" s="126" t="s">
        <v>3205</v>
      </c>
      <c r="C1392" s="136" t="s">
        <v>1466</v>
      </c>
      <c r="D1392" s="129">
        <v>6</v>
      </c>
      <c r="E1392" s="130" t="s">
        <v>3561</v>
      </c>
      <c r="F1392" s="19">
        <v>312455</v>
      </c>
      <c r="G1392" s="20">
        <v>51193</v>
      </c>
      <c r="H1392" s="20">
        <v>21470</v>
      </c>
      <c r="I1392" s="20">
        <v>644</v>
      </c>
      <c r="J1392" s="20">
        <v>11985</v>
      </c>
      <c r="K1392" s="20">
        <v>11180</v>
      </c>
      <c r="L1392" s="20">
        <v>1299</v>
      </c>
      <c r="M1392" s="20">
        <v>18101</v>
      </c>
      <c r="N1392" s="20">
        <v>9873</v>
      </c>
      <c r="O1392" s="20">
        <v>3515</v>
      </c>
      <c r="P1392" s="20">
        <v>63927</v>
      </c>
      <c r="Q1392" s="20">
        <v>36024</v>
      </c>
      <c r="R1392" s="20">
        <v>44145</v>
      </c>
      <c r="S1392" s="20">
        <v>37506</v>
      </c>
      <c r="T1392" s="21">
        <v>23146</v>
      </c>
      <c r="U1392" s="54">
        <v>20160</v>
      </c>
      <c r="V1392" s="20">
        <v>22260</v>
      </c>
      <c r="W1392" s="20">
        <v>10148</v>
      </c>
      <c r="X1392" s="20">
        <v>0</v>
      </c>
      <c r="Y1392" s="21">
        <v>0</v>
      </c>
      <c r="Z1392" s="20">
        <v>184772</v>
      </c>
      <c r="AA1392" s="21">
        <v>31460</v>
      </c>
      <c r="AB1392" s="32">
        <v>0</v>
      </c>
      <c r="AC1392" s="20">
        <v>508627</v>
      </c>
      <c r="AD1392" s="20">
        <v>204027</v>
      </c>
      <c r="AE1392" s="20">
        <v>288553</v>
      </c>
      <c r="AF1392" s="20">
        <v>164381</v>
      </c>
      <c r="AG1392" s="20">
        <v>93964</v>
      </c>
      <c r="AH1392" s="20">
        <v>22535</v>
      </c>
      <c r="AI1392" s="21">
        <v>3768</v>
      </c>
      <c r="AJ1392" s="25">
        <v>45162</v>
      </c>
      <c r="AK1392" s="25">
        <v>54187</v>
      </c>
      <c r="AL1392" s="25">
        <v>8147</v>
      </c>
      <c r="AM1392" s="22">
        <v>29388</v>
      </c>
      <c r="AN1392" s="20">
        <v>59769</v>
      </c>
      <c r="AO1392" s="20">
        <v>3588</v>
      </c>
      <c r="AP1392" s="54">
        <v>2401359</v>
      </c>
      <c r="AQ1392" s="25">
        <v>70964</v>
      </c>
      <c r="AR1392" s="25">
        <v>111959</v>
      </c>
      <c r="AS1392" s="54">
        <v>23737</v>
      </c>
      <c r="AT1392" s="54">
        <v>33198</v>
      </c>
      <c r="AU1392" s="54">
        <v>48299</v>
      </c>
      <c r="AV1392" s="25">
        <f t="shared" si="84"/>
        <v>288157</v>
      </c>
      <c r="AW1392" s="165">
        <v>365565</v>
      </c>
      <c r="AX1392" s="98">
        <f t="shared" si="85"/>
        <v>3055081</v>
      </c>
      <c r="AY1392" s="73"/>
      <c r="AZ1392" s="20">
        <v>494149</v>
      </c>
      <c r="BA1392" s="20">
        <v>10696</v>
      </c>
      <c r="BB1392" s="19">
        <v>504845</v>
      </c>
      <c r="BC1392" s="19">
        <f t="shared" si="86"/>
        <v>3559926</v>
      </c>
      <c r="BE1392" s="20">
        <v>113619</v>
      </c>
      <c r="BF1392" s="21">
        <f t="shared" si="87"/>
        <v>3446307</v>
      </c>
      <c r="BH1392" s="73"/>
      <c r="BI1392" s="73"/>
      <c r="BJ1392" s="73"/>
      <c r="BK1392" s="73"/>
      <c r="BL1392" s="73"/>
      <c r="BM1392" s="73"/>
      <c r="BN1392" s="73"/>
    </row>
    <row r="1393" spans="1:66" ht="22.5" customHeight="1" x14ac:dyDescent="0.2">
      <c r="A1393" s="125" t="s">
        <v>3218</v>
      </c>
      <c r="B1393" s="126" t="s">
        <v>3205</v>
      </c>
      <c r="C1393" s="136" t="s">
        <v>1467</v>
      </c>
      <c r="D1393" s="129">
        <v>6</v>
      </c>
      <c r="E1393" s="130" t="s">
        <v>3561</v>
      </c>
      <c r="F1393" s="19">
        <v>416507</v>
      </c>
      <c r="G1393" s="20">
        <v>121210</v>
      </c>
      <c r="H1393" s="20">
        <v>60040</v>
      </c>
      <c r="I1393" s="20">
        <v>0</v>
      </c>
      <c r="J1393" s="20">
        <v>0</v>
      </c>
      <c r="K1393" s="20">
        <v>0</v>
      </c>
      <c r="L1393" s="20">
        <v>0</v>
      </c>
      <c r="M1393" s="20">
        <v>17229</v>
      </c>
      <c r="N1393" s="20">
        <v>11982</v>
      </c>
      <c r="O1393" s="20">
        <v>0</v>
      </c>
      <c r="P1393" s="20">
        <v>150119</v>
      </c>
      <c r="Q1393" s="20">
        <v>42182</v>
      </c>
      <c r="R1393" s="20">
        <v>66015</v>
      </c>
      <c r="S1393" s="20">
        <v>56259</v>
      </c>
      <c r="T1393" s="21">
        <v>57865</v>
      </c>
      <c r="U1393" s="54">
        <v>28476</v>
      </c>
      <c r="V1393" s="20">
        <v>24486</v>
      </c>
      <c r="W1393" s="20">
        <v>20296</v>
      </c>
      <c r="X1393" s="20">
        <v>0</v>
      </c>
      <c r="Y1393" s="21">
        <v>0</v>
      </c>
      <c r="Z1393" s="20">
        <v>229227</v>
      </c>
      <c r="AA1393" s="21">
        <v>27170</v>
      </c>
      <c r="AB1393" s="32">
        <v>0</v>
      </c>
      <c r="AC1393" s="20">
        <v>1001355</v>
      </c>
      <c r="AD1393" s="20">
        <v>409783</v>
      </c>
      <c r="AE1393" s="20">
        <v>642998</v>
      </c>
      <c r="AF1393" s="20">
        <v>329245</v>
      </c>
      <c r="AG1393" s="20">
        <v>129411</v>
      </c>
      <c r="AH1393" s="20">
        <v>179462</v>
      </c>
      <c r="AI1393" s="21">
        <v>25434</v>
      </c>
      <c r="AJ1393" s="25">
        <v>50120</v>
      </c>
      <c r="AK1393" s="25">
        <v>62935</v>
      </c>
      <c r="AL1393" s="25">
        <v>16687</v>
      </c>
      <c r="AM1393" s="22">
        <v>32102</v>
      </c>
      <c r="AN1393" s="20">
        <v>323784</v>
      </c>
      <c r="AO1393" s="20">
        <v>20951</v>
      </c>
      <c r="AP1393" s="54">
        <v>4553330</v>
      </c>
      <c r="AQ1393" s="25">
        <v>78713</v>
      </c>
      <c r="AR1393" s="25">
        <v>132478</v>
      </c>
      <c r="AS1393" s="54">
        <v>114036</v>
      </c>
      <c r="AT1393" s="54">
        <v>40306</v>
      </c>
      <c r="AU1393" s="54">
        <v>56124</v>
      </c>
      <c r="AV1393" s="25">
        <f t="shared" si="84"/>
        <v>421657</v>
      </c>
      <c r="AW1393" s="165">
        <v>587236</v>
      </c>
      <c r="AX1393" s="98">
        <f t="shared" si="85"/>
        <v>5562223</v>
      </c>
      <c r="AY1393" s="73"/>
      <c r="AZ1393" s="20">
        <v>563533</v>
      </c>
      <c r="BA1393" s="20">
        <v>103097</v>
      </c>
      <c r="BB1393" s="19">
        <v>666630</v>
      </c>
      <c r="BC1393" s="19">
        <f t="shared" si="86"/>
        <v>6228853</v>
      </c>
      <c r="BE1393" s="20">
        <v>117392</v>
      </c>
      <c r="BF1393" s="21">
        <f t="shared" si="87"/>
        <v>6111461</v>
      </c>
      <c r="BH1393" s="73"/>
      <c r="BI1393" s="73"/>
      <c r="BJ1393" s="73"/>
      <c r="BK1393" s="73"/>
      <c r="BL1393" s="73"/>
      <c r="BM1393" s="73"/>
      <c r="BN1393" s="73"/>
    </row>
    <row r="1394" spans="1:66" ht="22.5" customHeight="1" x14ac:dyDescent="0.2">
      <c r="A1394" s="125" t="s">
        <v>3219</v>
      </c>
      <c r="B1394" s="126" t="s">
        <v>3205</v>
      </c>
      <c r="C1394" s="136" t="s">
        <v>1468</v>
      </c>
      <c r="D1394" s="129">
        <v>6</v>
      </c>
      <c r="E1394" s="130" t="s">
        <v>3561</v>
      </c>
      <c r="F1394" s="19">
        <v>196616</v>
      </c>
      <c r="G1394" s="20">
        <v>14545</v>
      </c>
      <c r="H1394" s="20">
        <v>15200</v>
      </c>
      <c r="I1394" s="20">
        <v>0</v>
      </c>
      <c r="J1394" s="20">
        <v>0</v>
      </c>
      <c r="K1394" s="20">
        <v>0</v>
      </c>
      <c r="L1394" s="20">
        <v>0</v>
      </c>
      <c r="M1394" s="20">
        <v>8197</v>
      </c>
      <c r="N1394" s="20">
        <v>8102</v>
      </c>
      <c r="O1394" s="20">
        <v>5735</v>
      </c>
      <c r="P1394" s="20">
        <v>67684</v>
      </c>
      <c r="Q1394" s="20">
        <v>20942</v>
      </c>
      <c r="R1394" s="20">
        <v>13590</v>
      </c>
      <c r="S1394" s="20">
        <v>28576</v>
      </c>
      <c r="T1394" s="21">
        <v>34719</v>
      </c>
      <c r="U1394" s="54">
        <v>7056</v>
      </c>
      <c r="V1394" s="20">
        <v>8904</v>
      </c>
      <c r="W1394" s="20">
        <v>10148</v>
      </c>
      <c r="X1394" s="20">
        <v>0</v>
      </c>
      <c r="Y1394" s="21">
        <v>0</v>
      </c>
      <c r="Z1394" s="20">
        <v>72592</v>
      </c>
      <c r="AA1394" s="21">
        <v>22165</v>
      </c>
      <c r="AB1394" s="32">
        <v>0</v>
      </c>
      <c r="AC1394" s="20">
        <v>281487</v>
      </c>
      <c r="AD1394" s="20">
        <v>151084</v>
      </c>
      <c r="AE1394" s="20">
        <v>319056</v>
      </c>
      <c r="AF1394" s="20">
        <v>155929</v>
      </c>
      <c r="AG1394" s="20">
        <v>47228</v>
      </c>
      <c r="AH1394" s="20">
        <v>37377</v>
      </c>
      <c r="AI1394" s="21">
        <v>1884</v>
      </c>
      <c r="AJ1394" s="25">
        <v>27574</v>
      </c>
      <c r="AK1394" s="25">
        <v>36147</v>
      </c>
      <c r="AL1394" s="25">
        <v>8768</v>
      </c>
      <c r="AM1394" s="22">
        <v>16317</v>
      </c>
      <c r="AN1394" s="20">
        <v>83485</v>
      </c>
      <c r="AO1394" s="20">
        <v>2747</v>
      </c>
      <c r="AP1394" s="54">
        <v>1703854</v>
      </c>
      <c r="AQ1394" s="25">
        <v>58187</v>
      </c>
      <c r="AR1394" s="25">
        <v>120778</v>
      </c>
      <c r="AS1394" s="54">
        <v>60337</v>
      </c>
      <c r="AT1394" s="54">
        <v>58552</v>
      </c>
      <c r="AU1394" s="54">
        <v>76928</v>
      </c>
      <c r="AV1394" s="25">
        <f t="shared" si="84"/>
        <v>374782</v>
      </c>
      <c r="AW1394" s="165">
        <v>277519</v>
      </c>
      <c r="AX1394" s="98">
        <f t="shared" si="85"/>
        <v>2356155</v>
      </c>
      <c r="AY1394" s="73"/>
      <c r="AZ1394" s="20">
        <v>351628</v>
      </c>
      <c r="BA1394" s="20">
        <v>10785</v>
      </c>
      <c r="BB1394" s="19">
        <v>362413</v>
      </c>
      <c r="BC1394" s="19">
        <f t="shared" si="86"/>
        <v>2718568</v>
      </c>
      <c r="BE1394" s="20">
        <v>38299</v>
      </c>
      <c r="BF1394" s="21">
        <f t="shared" si="87"/>
        <v>2680269</v>
      </c>
      <c r="BH1394" s="73"/>
      <c r="BI1394" s="73"/>
      <c r="BJ1394" s="73"/>
      <c r="BK1394" s="73"/>
      <c r="BL1394" s="73"/>
      <c r="BM1394" s="73"/>
      <c r="BN1394" s="73"/>
    </row>
    <row r="1395" spans="1:66" ht="22.5" customHeight="1" x14ac:dyDescent="0.2">
      <c r="A1395" s="125" t="s">
        <v>3220</v>
      </c>
      <c r="B1395" s="126" t="s">
        <v>3205</v>
      </c>
      <c r="C1395" s="136" t="s">
        <v>1469</v>
      </c>
      <c r="D1395" s="129">
        <v>6</v>
      </c>
      <c r="E1395" s="130" t="s">
        <v>3561</v>
      </c>
      <c r="F1395" s="19">
        <v>356719</v>
      </c>
      <c r="G1395" s="20">
        <v>55543</v>
      </c>
      <c r="H1395" s="20">
        <v>35150</v>
      </c>
      <c r="I1395" s="20">
        <v>21336</v>
      </c>
      <c r="J1395" s="20">
        <v>37832</v>
      </c>
      <c r="K1395" s="20">
        <v>2800</v>
      </c>
      <c r="L1395" s="20">
        <v>1736</v>
      </c>
      <c r="M1395" s="20">
        <v>21647</v>
      </c>
      <c r="N1395" s="20">
        <v>11851</v>
      </c>
      <c r="O1395" s="20">
        <v>444</v>
      </c>
      <c r="P1395" s="20">
        <v>76654</v>
      </c>
      <c r="Q1395" s="20">
        <v>41103</v>
      </c>
      <c r="R1395" s="20">
        <v>46035</v>
      </c>
      <c r="S1395" s="20">
        <v>48222</v>
      </c>
      <c r="T1395" s="21">
        <v>46292</v>
      </c>
      <c r="U1395" s="54">
        <v>22554</v>
      </c>
      <c r="V1395" s="20">
        <v>47859</v>
      </c>
      <c r="W1395" s="20">
        <v>10148</v>
      </c>
      <c r="X1395" s="20">
        <v>0</v>
      </c>
      <c r="Y1395" s="21">
        <v>0</v>
      </c>
      <c r="Z1395" s="20">
        <v>158366</v>
      </c>
      <c r="AA1395" s="21">
        <v>92235</v>
      </c>
      <c r="AB1395" s="32">
        <v>0</v>
      </c>
      <c r="AC1395" s="20">
        <v>456358</v>
      </c>
      <c r="AD1395" s="20">
        <v>319877</v>
      </c>
      <c r="AE1395" s="20">
        <v>566287</v>
      </c>
      <c r="AF1395" s="20">
        <v>300426</v>
      </c>
      <c r="AG1395" s="20">
        <v>179601</v>
      </c>
      <c r="AH1395" s="20">
        <v>72219</v>
      </c>
      <c r="AI1395" s="21">
        <v>6123</v>
      </c>
      <c r="AJ1395" s="25">
        <v>49874</v>
      </c>
      <c r="AK1395" s="25">
        <v>57901</v>
      </c>
      <c r="AL1395" s="25">
        <v>14418</v>
      </c>
      <c r="AM1395" s="22">
        <v>32009</v>
      </c>
      <c r="AN1395" s="20">
        <v>93027</v>
      </c>
      <c r="AO1395" s="20">
        <v>9071</v>
      </c>
      <c r="AP1395" s="54">
        <v>3291717</v>
      </c>
      <c r="AQ1395" s="25">
        <v>91993</v>
      </c>
      <c r="AR1395" s="25">
        <v>132097</v>
      </c>
      <c r="AS1395" s="54">
        <v>60530</v>
      </c>
      <c r="AT1395" s="54">
        <v>28231</v>
      </c>
      <c r="AU1395" s="54">
        <v>57935</v>
      </c>
      <c r="AV1395" s="25">
        <f t="shared" si="84"/>
        <v>370786</v>
      </c>
      <c r="AW1395" s="165">
        <v>716038</v>
      </c>
      <c r="AX1395" s="98">
        <f t="shared" si="85"/>
        <v>4378541</v>
      </c>
      <c r="AY1395" s="73"/>
      <c r="AZ1395" s="20">
        <v>558577</v>
      </c>
      <c r="BA1395" s="20">
        <v>33150</v>
      </c>
      <c r="BB1395" s="19">
        <v>591727</v>
      </c>
      <c r="BC1395" s="19">
        <f t="shared" si="86"/>
        <v>4970268</v>
      </c>
      <c r="BE1395" s="20">
        <v>114982</v>
      </c>
      <c r="BF1395" s="21">
        <f t="shared" si="87"/>
        <v>4855286</v>
      </c>
      <c r="BH1395" s="73"/>
      <c r="BI1395" s="73"/>
      <c r="BJ1395" s="73"/>
      <c r="BK1395" s="73"/>
      <c r="BL1395" s="73"/>
      <c r="BM1395" s="73"/>
      <c r="BN1395" s="73"/>
    </row>
    <row r="1396" spans="1:66" ht="22.5" customHeight="1" x14ac:dyDescent="0.2">
      <c r="A1396" s="125" t="s">
        <v>3221</v>
      </c>
      <c r="B1396" s="126" t="s">
        <v>3205</v>
      </c>
      <c r="C1396" s="136" t="s">
        <v>1470</v>
      </c>
      <c r="D1396" s="129">
        <v>6</v>
      </c>
      <c r="E1396" s="130" t="s">
        <v>3561</v>
      </c>
      <c r="F1396" s="19">
        <v>385411</v>
      </c>
      <c r="G1396" s="20">
        <v>115791</v>
      </c>
      <c r="H1396" s="20">
        <v>90250</v>
      </c>
      <c r="I1396" s="20">
        <v>0</v>
      </c>
      <c r="J1396" s="20">
        <v>0</v>
      </c>
      <c r="K1396" s="20">
        <v>0</v>
      </c>
      <c r="L1396" s="20">
        <v>0</v>
      </c>
      <c r="M1396" s="20">
        <v>8844</v>
      </c>
      <c r="N1396" s="20">
        <v>10290</v>
      </c>
      <c r="O1396" s="20">
        <v>7215</v>
      </c>
      <c r="P1396" s="20">
        <v>82402</v>
      </c>
      <c r="Q1396" s="20">
        <v>35347</v>
      </c>
      <c r="R1396" s="20">
        <v>59130</v>
      </c>
      <c r="S1396" s="20">
        <v>50901</v>
      </c>
      <c r="T1396" s="21">
        <v>69438</v>
      </c>
      <c r="U1396" s="54">
        <v>25158</v>
      </c>
      <c r="V1396" s="20">
        <v>17808</v>
      </c>
      <c r="W1396" s="20">
        <v>10148</v>
      </c>
      <c r="X1396" s="20">
        <v>0</v>
      </c>
      <c r="Y1396" s="21">
        <v>0</v>
      </c>
      <c r="Z1396" s="20">
        <v>184603</v>
      </c>
      <c r="AA1396" s="21">
        <v>74360</v>
      </c>
      <c r="AB1396" s="32">
        <v>0</v>
      </c>
      <c r="AC1396" s="20">
        <v>807372</v>
      </c>
      <c r="AD1396" s="20">
        <v>355435</v>
      </c>
      <c r="AE1396" s="20">
        <v>573058</v>
      </c>
      <c r="AF1396" s="20">
        <v>286258</v>
      </c>
      <c r="AG1396" s="20">
        <v>101856</v>
      </c>
      <c r="AH1396" s="20">
        <v>201725</v>
      </c>
      <c r="AI1396" s="21">
        <v>76773</v>
      </c>
      <c r="AJ1396" s="25">
        <v>42965</v>
      </c>
      <c r="AK1396" s="25">
        <v>60656</v>
      </c>
      <c r="AL1396" s="25">
        <v>16558</v>
      </c>
      <c r="AM1396" s="22">
        <v>26950</v>
      </c>
      <c r="AN1396" s="20">
        <v>460312</v>
      </c>
      <c r="AO1396" s="20">
        <v>31591</v>
      </c>
      <c r="AP1396" s="54">
        <v>4268605</v>
      </c>
      <c r="AQ1396" s="25">
        <v>78187</v>
      </c>
      <c r="AR1396" s="25">
        <v>154418</v>
      </c>
      <c r="AS1396" s="54">
        <v>113638</v>
      </c>
      <c r="AT1396" s="54">
        <v>54711</v>
      </c>
      <c r="AU1396" s="54">
        <v>85163</v>
      </c>
      <c r="AV1396" s="25">
        <f t="shared" si="84"/>
        <v>486117</v>
      </c>
      <c r="AW1396" s="165">
        <v>1053525</v>
      </c>
      <c r="AX1396" s="98">
        <f t="shared" si="85"/>
        <v>5808247</v>
      </c>
      <c r="AY1396" s="73"/>
      <c r="AZ1396" s="20">
        <v>477086</v>
      </c>
      <c r="BA1396" s="20">
        <v>147186</v>
      </c>
      <c r="BB1396" s="19">
        <v>624272</v>
      </c>
      <c r="BC1396" s="19">
        <f t="shared" si="86"/>
        <v>6432519</v>
      </c>
      <c r="BE1396" s="20">
        <v>78997</v>
      </c>
      <c r="BF1396" s="21">
        <f t="shared" si="87"/>
        <v>6353522</v>
      </c>
      <c r="BH1396" s="73"/>
      <c r="BI1396" s="73"/>
      <c r="BJ1396" s="73"/>
      <c r="BK1396" s="73"/>
      <c r="BL1396" s="73"/>
      <c r="BM1396" s="73"/>
      <c r="BN1396" s="73"/>
    </row>
    <row r="1397" spans="1:66" ht="22.5" customHeight="1" x14ac:dyDescent="0.2">
      <c r="A1397" s="125" t="s">
        <v>3222</v>
      </c>
      <c r="B1397" s="126" t="s">
        <v>3223</v>
      </c>
      <c r="C1397" s="136" t="s">
        <v>1471</v>
      </c>
      <c r="D1397" s="129">
        <v>3</v>
      </c>
      <c r="E1397" s="130" t="s">
        <v>3561</v>
      </c>
      <c r="F1397" s="19">
        <v>5655321</v>
      </c>
      <c r="G1397" s="20">
        <v>699453</v>
      </c>
      <c r="H1397" s="20">
        <v>1079770</v>
      </c>
      <c r="I1397" s="20">
        <v>3108</v>
      </c>
      <c r="J1397" s="20">
        <v>119246</v>
      </c>
      <c r="K1397" s="20">
        <v>86760</v>
      </c>
      <c r="L1397" s="20">
        <v>78501</v>
      </c>
      <c r="M1397" s="20">
        <v>560951</v>
      </c>
      <c r="N1397" s="20">
        <v>322272</v>
      </c>
      <c r="O1397" s="20">
        <v>127502</v>
      </c>
      <c r="P1397" s="20">
        <v>4223314</v>
      </c>
      <c r="Q1397" s="20">
        <v>680754</v>
      </c>
      <c r="R1397" s="20">
        <v>1200690</v>
      </c>
      <c r="S1397" s="20">
        <v>947473</v>
      </c>
      <c r="T1397" s="21">
        <v>620081</v>
      </c>
      <c r="U1397" s="54">
        <v>510930</v>
      </c>
      <c r="V1397" s="20">
        <v>519771</v>
      </c>
      <c r="W1397" s="20">
        <v>294292</v>
      </c>
      <c r="X1397" s="20">
        <v>0</v>
      </c>
      <c r="Y1397" s="21">
        <v>0</v>
      </c>
      <c r="Z1397" s="20">
        <v>3096473</v>
      </c>
      <c r="AA1397" s="21">
        <v>108680</v>
      </c>
      <c r="AB1397" s="32">
        <v>6115747</v>
      </c>
      <c r="AC1397" s="20">
        <v>13267940</v>
      </c>
      <c r="AD1397" s="20">
        <v>6312534</v>
      </c>
      <c r="AE1397" s="20">
        <v>9849408</v>
      </c>
      <c r="AF1397" s="20">
        <v>5732003</v>
      </c>
      <c r="AG1397" s="20">
        <v>3905731</v>
      </c>
      <c r="AH1397" s="20">
        <v>394218</v>
      </c>
      <c r="AI1397" s="21">
        <v>245862</v>
      </c>
      <c r="AJ1397" s="25">
        <v>693560</v>
      </c>
      <c r="AK1397" s="25">
        <v>617690</v>
      </c>
      <c r="AL1397" s="25">
        <v>186972</v>
      </c>
      <c r="AM1397" s="22">
        <v>354447</v>
      </c>
      <c r="AN1397" s="20">
        <v>4939249</v>
      </c>
      <c r="AO1397" s="20">
        <v>462839</v>
      </c>
      <c r="AP1397" s="54">
        <v>74013542</v>
      </c>
      <c r="AQ1397" s="25">
        <v>610446</v>
      </c>
      <c r="AR1397" s="25">
        <v>783863</v>
      </c>
      <c r="AS1397" s="54">
        <v>374806</v>
      </c>
      <c r="AT1397" s="54">
        <v>210182</v>
      </c>
      <c r="AU1397" s="54">
        <v>740718</v>
      </c>
      <c r="AV1397" s="25">
        <f t="shared" si="84"/>
        <v>2720015</v>
      </c>
      <c r="AW1397" s="165">
        <v>9103429</v>
      </c>
      <c r="AX1397" s="98">
        <f t="shared" si="85"/>
        <v>85836986</v>
      </c>
      <c r="AY1397" s="73"/>
      <c r="AZ1397" s="20">
        <v>6605109</v>
      </c>
      <c r="BA1397" s="20">
        <v>454221</v>
      </c>
      <c r="BB1397" s="19">
        <v>7059330</v>
      </c>
      <c r="BC1397" s="19">
        <f t="shared" si="86"/>
        <v>92896316</v>
      </c>
      <c r="BE1397" s="20">
        <v>4217813</v>
      </c>
      <c r="BF1397" s="21">
        <f t="shared" si="87"/>
        <v>88678503</v>
      </c>
      <c r="BH1397" s="73"/>
      <c r="BI1397" s="73"/>
      <c r="BJ1397" s="73"/>
      <c r="BK1397" s="73"/>
      <c r="BL1397" s="73"/>
      <c r="BM1397" s="73"/>
      <c r="BN1397" s="73"/>
    </row>
    <row r="1398" spans="1:66" ht="22.5" customHeight="1" x14ac:dyDescent="0.2">
      <c r="A1398" s="125" t="s">
        <v>3224</v>
      </c>
      <c r="B1398" s="126" t="s">
        <v>3223</v>
      </c>
      <c r="C1398" s="136" t="s">
        <v>1472</v>
      </c>
      <c r="D1398" s="129">
        <v>5</v>
      </c>
      <c r="E1398" s="130" t="s">
        <v>3561</v>
      </c>
      <c r="F1398" s="19">
        <v>2257036</v>
      </c>
      <c r="G1398" s="20">
        <v>547085</v>
      </c>
      <c r="H1398" s="20">
        <v>463600</v>
      </c>
      <c r="I1398" s="20">
        <v>251300</v>
      </c>
      <c r="J1398" s="20">
        <v>190789</v>
      </c>
      <c r="K1398" s="20">
        <v>90580</v>
      </c>
      <c r="L1398" s="20">
        <v>91363</v>
      </c>
      <c r="M1398" s="20">
        <v>124098</v>
      </c>
      <c r="N1398" s="20">
        <v>85689</v>
      </c>
      <c r="O1398" s="20">
        <v>66082</v>
      </c>
      <c r="P1398" s="20">
        <v>1168432</v>
      </c>
      <c r="Q1398" s="20">
        <v>250750</v>
      </c>
      <c r="R1398" s="20">
        <v>341820</v>
      </c>
      <c r="S1398" s="20">
        <v>303620</v>
      </c>
      <c r="T1398" s="21">
        <v>300898</v>
      </c>
      <c r="U1398" s="54">
        <v>157080</v>
      </c>
      <c r="V1398" s="20">
        <v>166950</v>
      </c>
      <c r="W1398" s="20">
        <v>152119</v>
      </c>
      <c r="X1398" s="20">
        <v>0</v>
      </c>
      <c r="Y1398" s="21">
        <v>0</v>
      </c>
      <c r="Z1398" s="20">
        <v>946962</v>
      </c>
      <c r="AA1398" s="21">
        <v>65065</v>
      </c>
      <c r="AB1398" s="32">
        <v>968909</v>
      </c>
      <c r="AC1398" s="20">
        <v>4566816</v>
      </c>
      <c r="AD1398" s="20">
        <v>2209471</v>
      </c>
      <c r="AE1398" s="20">
        <v>3963523</v>
      </c>
      <c r="AF1398" s="20">
        <v>2332407</v>
      </c>
      <c r="AG1398" s="20">
        <v>797181</v>
      </c>
      <c r="AH1398" s="20">
        <v>374037</v>
      </c>
      <c r="AI1398" s="21">
        <v>122460</v>
      </c>
      <c r="AJ1398" s="25">
        <v>208852</v>
      </c>
      <c r="AK1398" s="25">
        <v>241592</v>
      </c>
      <c r="AL1398" s="25">
        <v>93738</v>
      </c>
      <c r="AM1398" s="22">
        <v>122095</v>
      </c>
      <c r="AN1398" s="20">
        <v>3142104</v>
      </c>
      <c r="AO1398" s="20">
        <v>306649</v>
      </c>
      <c r="AP1398" s="54">
        <v>27471152</v>
      </c>
      <c r="AQ1398" s="25">
        <v>471605</v>
      </c>
      <c r="AR1398" s="25">
        <v>450194</v>
      </c>
      <c r="AS1398" s="54">
        <v>358461</v>
      </c>
      <c r="AT1398" s="54">
        <v>128642</v>
      </c>
      <c r="AU1398" s="54">
        <v>249804</v>
      </c>
      <c r="AV1398" s="25">
        <f t="shared" si="84"/>
        <v>1658706</v>
      </c>
      <c r="AW1398" s="165">
        <v>8355756</v>
      </c>
      <c r="AX1398" s="98">
        <f t="shared" si="85"/>
        <v>37485614</v>
      </c>
      <c r="AY1398" s="73"/>
      <c r="AZ1398" s="20">
        <v>2429555</v>
      </c>
      <c r="BA1398" s="20">
        <v>409137</v>
      </c>
      <c r="BB1398" s="19">
        <v>2838692</v>
      </c>
      <c r="BC1398" s="19">
        <f t="shared" si="86"/>
        <v>40324306</v>
      </c>
      <c r="BE1398" s="20">
        <v>769577</v>
      </c>
      <c r="BF1398" s="21">
        <f t="shared" si="87"/>
        <v>39554729</v>
      </c>
      <c r="BH1398" s="73"/>
      <c r="BI1398" s="73"/>
      <c r="BJ1398" s="73"/>
      <c r="BK1398" s="73"/>
      <c r="BL1398" s="73"/>
      <c r="BM1398" s="73"/>
      <c r="BN1398" s="73"/>
    </row>
    <row r="1399" spans="1:66" ht="22.5" customHeight="1" x14ac:dyDescent="0.2">
      <c r="A1399" s="125" t="s">
        <v>3225</v>
      </c>
      <c r="B1399" s="126" t="s">
        <v>3223</v>
      </c>
      <c r="C1399" s="136" t="s">
        <v>1473</v>
      </c>
      <c r="D1399" s="129">
        <v>5</v>
      </c>
      <c r="E1399" s="130" t="s">
        <v>3561</v>
      </c>
      <c r="F1399" s="19">
        <v>1103379</v>
      </c>
      <c r="G1399" s="20">
        <v>296252</v>
      </c>
      <c r="H1399" s="20">
        <v>345420</v>
      </c>
      <c r="I1399" s="20">
        <v>11200</v>
      </c>
      <c r="J1399" s="20">
        <v>41065</v>
      </c>
      <c r="K1399" s="20">
        <v>339910</v>
      </c>
      <c r="L1399" s="20">
        <v>181497</v>
      </c>
      <c r="M1399" s="20">
        <v>53137</v>
      </c>
      <c r="N1399" s="20">
        <v>37910</v>
      </c>
      <c r="O1399" s="20">
        <v>47989</v>
      </c>
      <c r="P1399" s="20">
        <v>550875</v>
      </c>
      <c r="Q1399" s="20">
        <v>125566</v>
      </c>
      <c r="R1399" s="20">
        <v>141975</v>
      </c>
      <c r="S1399" s="20">
        <v>179493</v>
      </c>
      <c r="T1399" s="21">
        <v>324044</v>
      </c>
      <c r="U1399" s="54">
        <v>54474</v>
      </c>
      <c r="V1399" s="20">
        <v>63441</v>
      </c>
      <c r="W1399" s="20">
        <v>60888</v>
      </c>
      <c r="X1399" s="20">
        <v>0</v>
      </c>
      <c r="Y1399" s="21">
        <v>0</v>
      </c>
      <c r="Z1399" s="20">
        <v>517177</v>
      </c>
      <c r="AA1399" s="21">
        <v>60060</v>
      </c>
      <c r="AB1399" s="32">
        <v>873237</v>
      </c>
      <c r="AC1399" s="20">
        <v>2375275</v>
      </c>
      <c r="AD1399" s="20">
        <v>1931202</v>
      </c>
      <c r="AE1399" s="20">
        <v>2294535</v>
      </c>
      <c r="AF1399" s="20">
        <v>1201382</v>
      </c>
      <c r="AG1399" s="20">
        <v>391008</v>
      </c>
      <c r="AH1399" s="20">
        <v>274939</v>
      </c>
      <c r="AI1399" s="21">
        <v>295317</v>
      </c>
      <c r="AJ1399" s="25">
        <v>102666</v>
      </c>
      <c r="AK1399" s="25">
        <v>166552</v>
      </c>
      <c r="AL1399" s="25">
        <v>59770</v>
      </c>
      <c r="AM1399" s="22">
        <v>77190</v>
      </c>
      <c r="AN1399" s="20">
        <v>1832591</v>
      </c>
      <c r="AO1399" s="20">
        <v>71699</v>
      </c>
      <c r="AP1399" s="54">
        <v>16483115</v>
      </c>
      <c r="AQ1399" s="25">
        <v>323359</v>
      </c>
      <c r="AR1399" s="25">
        <v>331996</v>
      </c>
      <c r="AS1399" s="54">
        <v>272704</v>
      </c>
      <c r="AT1399" s="54">
        <v>135076</v>
      </c>
      <c r="AU1399" s="54">
        <v>220244</v>
      </c>
      <c r="AV1399" s="25">
        <f t="shared" si="84"/>
        <v>1283379</v>
      </c>
      <c r="AW1399" s="165">
        <v>4666491</v>
      </c>
      <c r="AX1399" s="98">
        <f t="shared" si="85"/>
        <v>22432985</v>
      </c>
      <c r="AY1399" s="73"/>
      <c r="AZ1399" s="20">
        <v>1326013</v>
      </c>
      <c r="BA1399" s="20">
        <v>354108</v>
      </c>
      <c r="BB1399" s="19">
        <v>1680121</v>
      </c>
      <c r="BC1399" s="19">
        <f t="shared" si="86"/>
        <v>24113106</v>
      </c>
      <c r="BE1399" s="20">
        <v>294747</v>
      </c>
      <c r="BF1399" s="21">
        <f t="shared" si="87"/>
        <v>23818359</v>
      </c>
      <c r="BH1399" s="73"/>
      <c r="BI1399" s="73"/>
      <c r="BJ1399" s="73"/>
      <c r="BK1399" s="73"/>
      <c r="BL1399" s="73"/>
      <c r="BM1399" s="73"/>
      <c r="BN1399" s="73"/>
    </row>
    <row r="1400" spans="1:66" ht="22.5" customHeight="1" x14ac:dyDescent="0.2">
      <c r="A1400" s="125" t="s">
        <v>3226</v>
      </c>
      <c r="B1400" s="126" t="s">
        <v>3223</v>
      </c>
      <c r="C1400" s="136" t="s">
        <v>1474</v>
      </c>
      <c r="D1400" s="129">
        <v>5</v>
      </c>
      <c r="E1400" s="130" t="s">
        <v>3561</v>
      </c>
      <c r="F1400" s="19">
        <v>542582</v>
      </c>
      <c r="G1400" s="20">
        <v>114151</v>
      </c>
      <c r="H1400" s="20">
        <v>92340</v>
      </c>
      <c r="I1400" s="20">
        <v>56252</v>
      </c>
      <c r="J1400" s="20">
        <v>16134</v>
      </c>
      <c r="K1400" s="20">
        <v>41630</v>
      </c>
      <c r="L1400" s="20">
        <v>40005</v>
      </c>
      <c r="M1400" s="20">
        <v>26079</v>
      </c>
      <c r="N1400" s="20">
        <v>16889</v>
      </c>
      <c r="O1400" s="20">
        <v>4736</v>
      </c>
      <c r="P1400" s="20">
        <v>419056</v>
      </c>
      <c r="Q1400" s="20">
        <v>57738</v>
      </c>
      <c r="R1400" s="20">
        <v>59715</v>
      </c>
      <c r="S1400" s="20">
        <v>88407</v>
      </c>
      <c r="T1400" s="21">
        <v>138876</v>
      </c>
      <c r="U1400" s="54">
        <v>46956</v>
      </c>
      <c r="V1400" s="20">
        <v>37842</v>
      </c>
      <c r="W1400" s="20">
        <v>50740</v>
      </c>
      <c r="X1400" s="20">
        <v>0</v>
      </c>
      <c r="Y1400" s="21">
        <v>0</v>
      </c>
      <c r="Z1400" s="20">
        <v>283241</v>
      </c>
      <c r="AA1400" s="21">
        <v>25740</v>
      </c>
      <c r="AB1400" s="32">
        <v>181364</v>
      </c>
      <c r="AC1400" s="20">
        <v>1270571</v>
      </c>
      <c r="AD1400" s="20">
        <v>715300</v>
      </c>
      <c r="AE1400" s="20">
        <v>1176270</v>
      </c>
      <c r="AF1400" s="20">
        <v>584913</v>
      </c>
      <c r="AG1400" s="20">
        <v>175991</v>
      </c>
      <c r="AH1400" s="20">
        <v>179100</v>
      </c>
      <c r="AI1400" s="21">
        <v>50868</v>
      </c>
      <c r="AJ1400" s="25">
        <v>59721</v>
      </c>
      <c r="AK1400" s="25">
        <v>83917</v>
      </c>
      <c r="AL1400" s="25">
        <v>28808</v>
      </c>
      <c r="AM1400" s="22">
        <v>45685</v>
      </c>
      <c r="AN1400" s="20">
        <v>567538</v>
      </c>
      <c r="AO1400" s="20">
        <v>23237</v>
      </c>
      <c r="AP1400" s="54">
        <v>7302392</v>
      </c>
      <c r="AQ1400" s="25">
        <v>113703</v>
      </c>
      <c r="AR1400" s="25">
        <v>221102</v>
      </c>
      <c r="AS1400" s="54">
        <v>140843</v>
      </c>
      <c r="AT1400" s="54">
        <v>83117</v>
      </c>
      <c r="AU1400" s="54">
        <v>124596</v>
      </c>
      <c r="AV1400" s="25">
        <f t="shared" si="84"/>
        <v>683361</v>
      </c>
      <c r="AW1400" s="165">
        <v>2017387</v>
      </c>
      <c r="AX1400" s="98">
        <f t="shared" si="85"/>
        <v>10003140</v>
      </c>
      <c r="AY1400" s="73"/>
      <c r="AZ1400" s="20">
        <v>734886</v>
      </c>
      <c r="BA1400" s="20">
        <v>120401</v>
      </c>
      <c r="BB1400" s="19">
        <v>855287</v>
      </c>
      <c r="BC1400" s="19">
        <f t="shared" si="86"/>
        <v>10858427</v>
      </c>
      <c r="BE1400" s="20">
        <v>134044</v>
      </c>
      <c r="BF1400" s="21">
        <f t="shared" si="87"/>
        <v>10724383</v>
      </c>
      <c r="BH1400" s="73"/>
      <c r="BI1400" s="73"/>
      <c r="BJ1400" s="73"/>
      <c r="BK1400" s="73"/>
      <c r="BL1400" s="73"/>
      <c r="BM1400" s="73"/>
      <c r="BN1400" s="73"/>
    </row>
    <row r="1401" spans="1:66" ht="22.5" customHeight="1" x14ac:dyDescent="0.2">
      <c r="A1401" s="125" t="s">
        <v>3227</v>
      </c>
      <c r="B1401" s="126" t="s">
        <v>3223</v>
      </c>
      <c r="C1401" s="136" t="s">
        <v>1475</v>
      </c>
      <c r="D1401" s="129">
        <v>5</v>
      </c>
      <c r="E1401" s="130" t="s">
        <v>3561</v>
      </c>
      <c r="F1401" s="19">
        <v>1411947</v>
      </c>
      <c r="G1401" s="20">
        <v>201066</v>
      </c>
      <c r="H1401" s="20">
        <v>191330</v>
      </c>
      <c r="I1401" s="20">
        <v>103040</v>
      </c>
      <c r="J1401" s="20">
        <v>102561</v>
      </c>
      <c r="K1401" s="20">
        <v>21610</v>
      </c>
      <c r="L1401" s="20">
        <v>13824</v>
      </c>
      <c r="M1401" s="20">
        <v>114108</v>
      </c>
      <c r="N1401" s="20">
        <v>64888</v>
      </c>
      <c r="O1401" s="20">
        <v>50912</v>
      </c>
      <c r="P1401" s="20">
        <v>1175775</v>
      </c>
      <c r="Q1401" s="20">
        <v>187353</v>
      </c>
      <c r="R1401" s="20">
        <v>259740</v>
      </c>
      <c r="S1401" s="20">
        <v>254505</v>
      </c>
      <c r="T1401" s="21">
        <v>188640</v>
      </c>
      <c r="U1401" s="54">
        <v>127470</v>
      </c>
      <c r="V1401" s="20">
        <v>159159</v>
      </c>
      <c r="W1401" s="20">
        <v>121776</v>
      </c>
      <c r="X1401" s="20">
        <v>0</v>
      </c>
      <c r="Y1401" s="21">
        <v>0</v>
      </c>
      <c r="Z1401" s="20">
        <v>640811</v>
      </c>
      <c r="AA1401" s="21">
        <v>13585</v>
      </c>
      <c r="AB1401" s="32">
        <v>711056</v>
      </c>
      <c r="AC1401" s="20">
        <v>3439509</v>
      </c>
      <c r="AD1401" s="20">
        <v>1160949</v>
      </c>
      <c r="AE1401" s="20">
        <v>2889231</v>
      </c>
      <c r="AF1401" s="20">
        <v>1596154</v>
      </c>
      <c r="AG1401" s="20">
        <v>653594</v>
      </c>
      <c r="AH1401" s="20">
        <v>134483</v>
      </c>
      <c r="AI1401" s="21">
        <v>98910</v>
      </c>
      <c r="AJ1401" s="25">
        <v>174829</v>
      </c>
      <c r="AK1401" s="25">
        <v>197179</v>
      </c>
      <c r="AL1401" s="25">
        <v>60880</v>
      </c>
      <c r="AM1401" s="22">
        <v>97668</v>
      </c>
      <c r="AN1401" s="20">
        <v>519056</v>
      </c>
      <c r="AO1401" s="20">
        <v>97754</v>
      </c>
      <c r="AP1401" s="54">
        <v>17235352</v>
      </c>
      <c r="AQ1401" s="25">
        <v>239351</v>
      </c>
      <c r="AR1401" s="25">
        <v>359108</v>
      </c>
      <c r="AS1401" s="54">
        <v>155089</v>
      </c>
      <c r="AT1401" s="54">
        <v>87056</v>
      </c>
      <c r="AU1401" s="54">
        <v>184271</v>
      </c>
      <c r="AV1401" s="25">
        <f t="shared" si="84"/>
        <v>1024875</v>
      </c>
      <c r="AW1401" s="165">
        <v>2734277</v>
      </c>
      <c r="AX1401" s="98">
        <f t="shared" si="85"/>
        <v>20994504</v>
      </c>
      <c r="AY1401" s="73"/>
      <c r="AZ1401" s="20">
        <v>1974116</v>
      </c>
      <c r="BA1401" s="20">
        <v>187806</v>
      </c>
      <c r="BB1401" s="19">
        <v>2161922</v>
      </c>
      <c r="BC1401" s="19">
        <f t="shared" si="86"/>
        <v>23156426</v>
      </c>
      <c r="BE1401" s="20">
        <v>569289</v>
      </c>
      <c r="BF1401" s="21">
        <f t="shared" si="87"/>
        <v>22587137</v>
      </c>
      <c r="BH1401" s="73"/>
      <c r="BI1401" s="73"/>
      <c r="BJ1401" s="73"/>
      <c r="BK1401" s="73"/>
      <c r="BL1401" s="73"/>
      <c r="BM1401" s="73"/>
      <c r="BN1401" s="73"/>
    </row>
    <row r="1402" spans="1:66" ht="22.5" customHeight="1" x14ac:dyDescent="0.2">
      <c r="A1402" s="125" t="s">
        <v>3228</v>
      </c>
      <c r="B1402" s="126" t="s">
        <v>3223</v>
      </c>
      <c r="C1402" s="136" t="s">
        <v>1476</v>
      </c>
      <c r="D1402" s="129">
        <v>5</v>
      </c>
      <c r="E1402" s="130" t="s">
        <v>3561</v>
      </c>
      <c r="F1402" s="19">
        <v>1471425</v>
      </c>
      <c r="G1402" s="20">
        <v>355787</v>
      </c>
      <c r="H1402" s="20">
        <v>257260</v>
      </c>
      <c r="I1402" s="20">
        <v>0</v>
      </c>
      <c r="J1402" s="20">
        <v>41927</v>
      </c>
      <c r="K1402" s="20">
        <v>7960</v>
      </c>
      <c r="L1402" s="20">
        <v>6181</v>
      </c>
      <c r="M1402" s="20">
        <v>100037</v>
      </c>
      <c r="N1402" s="20">
        <v>56547</v>
      </c>
      <c r="O1402" s="20">
        <v>38332</v>
      </c>
      <c r="P1402" s="20">
        <v>796448</v>
      </c>
      <c r="Q1402" s="20">
        <v>170063</v>
      </c>
      <c r="R1402" s="20">
        <v>235215</v>
      </c>
      <c r="S1402" s="20">
        <v>267007</v>
      </c>
      <c r="T1402" s="21">
        <v>289325</v>
      </c>
      <c r="U1402" s="54">
        <v>110082</v>
      </c>
      <c r="V1402" s="20">
        <v>133560</v>
      </c>
      <c r="W1402" s="20">
        <v>101480</v>
      </c>
      <c r="X1402" s="20">
        <v>0</v>
      </c>
      <c r="Y1402" s="21">
        <v>0</v>
      </c>
      <c r="Z1402" s="20">
        <v>715727</v>
      </c>
      <c r="AA1402" s="21">
        <v>122265</v>
      </c>
      <c r="AB1402" s="32">
        <v>453543</v>
      </c>
      <c r="AC1402" s="20">
        <v>3390369</v>
      </c>
      <c r="AD1402" s="20">
        <v>1516085</v>
      </c>
      <c r="AE1402" s="20">
        <v>2612614</v>
      </c>
      <c r="AF1402" s="20">
        <v>1476209</v>
      </c>
      <c r="AG1402" s="20">
        <v>577606</v>
      </c>
      <c r="AH1402" s="20">
        <v>326524</v>
      </c>
      <c r="AI1402" s="21">
        <v>184632</v>
      </c>
      <c r="AJ1402" s="25">
        <v>139771</v>
      </c>
      <c r="AK1402" s="25">
        <v>213244</v>
      </c>
      <c r="AL1402" s="25">
        <v>67222</v>
      </c>
      <c r="AM1402" s="22">
        <v>97288</v>
      </c>
      <c r="AN1402" s="20">
        <v>1226030</v>
      </c>
      <c r="AO1402" s="20">
        <v>94136</v>
      </c>
      <c r="AP1402" s="54">
        <v>17651901</v>
      </c>
      <c r="AQ1402" s="25">
        <v>319205</v>
      </c>
      <c r="AR1402" s="25">
        <v>321018</v>
      </c>
      <c r="AS1402" s="54">
        <v>249910</v>
      </c>
      <c r="AT1402" s="54">
        <v>97560</v>
      </c>
      <c r="AU1402" s="54">
        <v>167875</v>
      </c>
      <c r="AV1402" s="25">
        <f t="shared" si="84"/>
        <v>1155568</v>
      </c>
      <c r="AW1402" s="165">
        <v>3715623</v>
      </c>
      <c r="AX1402" s="98">
        <f t="shared" si="85"/>
        <v>22523092</v>
      </c>
      <c r="AY1402" s="73"/>
      <c r="AZ1402" s="20">
        <v>1830693</v>
      </c>
      <c r="BA1402" s="20">
        <v>428895</v>
      </c>
      <c r="BB1402" s="19">
        <v>2259588</v>
      </c>
      <c r="BC1402" s="19">
        <f t="shared" si="86"/>
        <v>24782680</v>
      </c>
      <c r="BE1402" s="20">
        <v>575915</v>
      </c>
      <c r="BF1402" s="21">
        <f t="shared" si="87"/>
        <v>24206765</v>
      </c>
      <c r="BH1402" s="73"/>
      <c r="BI1402" s="73"/>
      <c r="BJ1402" s="73"/>
      <c r="BK1402" s="73"/>
      <c r="BL1402" s="73"/>
      <c r="BM1402" s="73"/>
      <c r="BN1402" s="73"/>
    </row>
    <row r="1403" spans="1:66" ht="22.5" customHeight="1" x14ac:dyDescent="0.2">
      <c r="A1403" s="125" t="s">
        <v>3229</v>
      </c>
      <c r="B1403" s="126" t="s">
        <v>3223</v>
      </c>
      <c r="C1403" s="136" t="s">
        <v>1477</v>
      </c>
      <c r="D1403" s="129">
        <v>5</v>
      </c>
      <c r="E1403" s="130" t="s">
        <v>3561</v>
      </c>
      <c r="F1403" s="19">
        <v>705054</v>
      </c>
      <c r="G1403" s="20">
        <v>481489</v>
      </c>
      <c r="H1403" s="20">
        <v>345230</v>
      </c>
      <c r="I1403" s="20">
        <v>2940</v>
      </c>
      <c r="J1403" s="20">
        <v>18919</v>
      </c>
      <c r="K1403" s="20">
        <v>16110</v>
      </c>
      <c r="L1403" s="20">
        <v>17658</v>
      </c>
      <c r="M1403" s="20">
        <v>31491</v>
      </c>
      <c r="N1403" s="20">
        <v>21509</v>
      </c>
      <c r="O1403" s="20">
        <v>42106</v>
      </c>
      <c r="P1403" s="20">
        <v>133413</v>
      </c>
      <c r="Q1403" s="20">
        <v>69320</v>
      </c>
      <c r="R1403" s="20">
        <v>211860</v>
      </c>
      <c r="S1403" s="20">
        <v>109839</v>
      </c>
      <c r="T1403" s="21">
        <v>142348</v>
      </c>
      <c r="U1403" s="54">
        <v>65352</v>
      </c>
      <c r="V1403" s="20">
        <v>52311</v>
      </c>
      <c r="W1403" s="20">
        <v>90317</v>
      </c>
      <c r="X1403" s="20">
        <v>0</v>
      </c>
      <c r="Y1403" s="21">
        <v>0</v>
      </c>
      <c r="Z1403" s="20">
        <v>386972</v>
      </c>
      <c r="AA1403" s="21">
        <v>16445</v>
      </c>
      <c r="AB1403" s="32">
        <v>212427</v>
      </c>
      <c r="AC1403" s="20">
        <v>1743216</v>
      </c>
      <c r="AD1403" s="20">
        <v>950165</v>
      </c>
      <c r="AE1403" s="20">
        <v>1271337</v>
      </c>
      <c r="AF1403" s="20">
        <v>656478</v>
      </c>
      <c r="AG1403" s="20">
        <v>234037</v>
      </c>
      <c r="AH1403" s="20">
        <v>263174</v>
      </c>
      <c r="AI1403" s="21">
        <v>229848</v>
      </c>
      <c r="AJ1403" s="25">
        <v>69237</v>
      </c>
      <c r="AK1403" s="25">
        <v>111332</v>
      </c>
      <c r="AL1403" s="25">
        <v>36520</v>
      </c>
      <c r="AM1403" s="22">
        <v>54027</v>
      </c>
      <c r="AN1403" s="20">
        <v>1177194</v>
      </c>
      <c r="AO1403" s="20">
        <v>67937</v>
      </c>
      <c r="AP1403" s="54">
        <v>10037612</v>
      </c>
      <c r="AQ1403" s="25">
        <v>160038</v>
      </c>
      <c r="AR1403" s="25">
        <v>225556</v>
      </c>
      <c r="AS1403" s="54">
        <v>188703</v>
      </c>
      <c r="AT1403" s="54">
        <v>77216</v>
      </c>
      <c r="AU1403" s="54">
        <v>156076</v>
      </c>
      <c r="AV1403" s="25">
        <f t="shared" si="84"/>
        <v>807589</v>
      </c>
      <c r="AW1403" s="165">
        <v>2270016</v>
      </c>
      <c r="AX1403" s="98">
        <f t="shared" si="85"/>
        <v>13115217</v>
      </c>
      <c r="AY1403" s="73"/>
      <c r="AZ1403" s="20">
        <v>865406</v>
      </c>
      <c r="BA1403" s="20">
        <v>312803</v>
      </c>
      <c r="BB1403" s="19">
        <v>1178209</v>
      </c>
      <c r="BC1403" s="19">
        <f t="shared" si="86"/>
        <v>14293426</v>
      </c>
      <c r="BE1403" s="20">
        <v>185226</v>
      </c>
      <c r="BF1403" s="21">
        <f t="shared" si="87"/>
        <v>14108200</v>
      </c>
      <c r="BH1403" s="73"/>
      <c r="BI1403" s="73"/>
      <c r="BJ1403" s="73"/>
      <c r="BK1403" s="73"/>
      <c r="BL1403" s="73"/>
      <c r="BM1403" s="73"/>
      <c r="BN1403" s="73"/>
    </row>
    <row r="1404" spans="1:66" ht="22.5" customHeight="1" x14ac:dyDescent="0.2">
      <c r="A1404" s="125" t="s">
        <v>3230</v>
      </c>
      <c r="B1404" s="126" t="s">
        <v>3223</v>
      </c>
      <c r="C1404" s="136" t="s">
        <v>1478</v>
      </c>
      <c r="D1404" s="129">
        <v>5</v>
      </c>
      <c r="E1404" s="130" t="s">
        <v>3561</v>
      </c>
      <c r="F1404" s="19">
        <v>621403</v>
      </c>
      <c r="G1404" s="20">
        <v>167840</v>
      </c>
      <c r="H1404" s="20">
        <v>119510</v>
      </c>
      <c r="I1404" s="20">
        <v>980</v>
      </c>
      <c r="J1404" s="20">
        <v>10341</v>
      </c>
      <c r="K1404" s="20">
        <v>13710</v>
      </c>
      <c r="L1404" s="20">
        <v>12730</v>
      </c>
      <c r="M1404" s="20">
        <v>26258</v>
      </c>
      <c r="N1404" s="20">
        <v>21036</v>
      </c>
      <c r="O1404" s="20">
        <v>10064</v>
      </c>
      <c r="P1404" s="20">
        <v>328766</v>
      </c>
      <c r="Q1404" s="20">
        <v>56387</v>
      </c>
      <c r="R1404" s="20">
        <v>88740</v>
      </c>
      <c r="S1404" s="20">
        <v>77691</v>
      </c>
      <c r="T1404" s="21">
        <v>104157</v>
      </c>
      <c r="U1404" s="54">
        <v>61026</v>
      </c>
      <c r="V1404" s="20">
        <v>51198</v>
      </c>
      <c r="W1404" s="20">
        <v>40592</v>
      </c>
      <c r="X1404" s="20">
        <v>0</v>
      </c>
      <c r="Y1404" s="21">
        <v>0</v>
      </c>
      <c r="Z1404" s="20">
        <v>323381</v>
      </c>
      <c r="AA1404" s="21">
        <v>34320</v>
      </c>
      <c r="AB1404" s="32">
        <v>171650</v>
      </c>
      <c r="AC1404" s="20">
        <v>1231071</v>
      </c>
      <c r="AD1404" s="20">
        <v>543034</v>
      </c>
      <c r="AE1404" s="20">
        <v>909354</v>
      </c>
      <c r="AF1404" s="20">
        <v>503447</v>
      </c>
      <c r="AG1404" s="20">
        <v>196824</v>
      </c>
      <c r="AH1404" s="20">
        <v>213037</v>
      </c>
      <c r="AI1404" s="21">
        <v>76773</v>
      </c>
      <c r="AJ1404" s="25">
        <v>63176</v>
      </c>
      <c r="AK1404" s="25">
        <v>86681</v>
      </c>
      <c r="AL1404" s="25">
        <v>27744</v>
      </c>
      <c r="AM1404" s="22">
        <v>46425</v>
      </c>
      <c r="AN1404" s="20">
        <v>550978</v>
      </c>
      <c r="AO1404" s="20">
        <v>36459</v>
      </c>
      <c r="AP1404" s="54">
        <v>6826783</v>
      </c>
      <c r="AQ1404" s="25">
        <v>130042</v>
      </c>
      <c r="AR1404" s="25">
        <v>172727</v>
      </c>
      <c r="AS1404" s="54">
        <v>118248</v>
      </c>
      <c r="AT1404" s="54">
        <v>56527</v>
      </c>
      <c r="AU1404" s="54">
        <v>104092</v>
      </c>
      <c r="AV1404" s="25">
        <f t="shared" si="84"/>
        <v>581636</v>
      </c>
      <c r="AW1404" s="165">
        <v>1464172</v>
      </c>
      <c r="AX1404" s="98">
        <f t="shared" si="85"/>
        <v>8872591</v>
      </c>
      <c r="AY1404" s="73"/>
      <c r="AZ1404" s="20">
        <v>782287</v>
      </c>
      <c r="BA1404" s="20">
        <v>186237</v>
      </c>
      <c r="BB1404" s="19">
        <v>968524</v>
      </c>
      <c r="BC1404" s="19">
        <f t="shared" si="86"/>
        <v>9841115</v>
      </c>
      <c r="BE1404" s="20">
        <v>138209</v>
      </c>
      <c r="BF1404" s="21">
        <f t="shared" si="87"/>
        <v>9702906</v>
      </c>
      <c r="BH1404" s="73"/>
      <c r="BI1404" s="73"/>
      <c r="BJ1404" s="73"/>
      <c r="BK1404" s="73"/>
      <c r="BL1404" s="73"/>
      <c r="BM1404" s="73"/>
      <c r="BN1404" s="73"/>
    </row>
    <row r="1405" spans="1:66" ht="22.5" customHeight="1" x14ac:dyDescent="0.2">
      <c r="A1405" s="125" t="s">
        <v>3231</v>
      </c>
      <c r="B1405" s="126" t="s">
        <v>3223</v>
      </c>
      <c r="C1405" s="136" t="s">
        <v>1479</v>
      </c>
      <c r="D1405" s="129">
        <v>5</v>
      </c>
      <c r="E1405" s="130" t="s">
        <v>3561</v>
      </c>
      <c r="F1405" s="19">
        <v>1189595</v>
      </c>
      <c r="G1405" s="20">
        <v>286056</v>
      </c>
      <c r="H1405" s="20">
        <v>305330</v>
      </c>
      <c r="I1405" s="20">
        <v>19460</v>
      </c>
      <c r="J1405" s="20">
        <v>4144</v>
      </c>
      <c r="K1405" s="20">
        <v>7780</v>
      </c>
      <c r="L1405" s="20">
        <v>11548</v>
      </c>
      <c r="M1405" s="20">
        <v>78583</v>
      </c>
      <c r="N1405" s="20">
        <v>44568</v>
      </c>
      <c r="O1405" s="20">
        <v>21571</v>
      </c>
      <c r="P1405" s="20">
        <v>531445</v>
      </c>
      <c r="Q1405" s="20">
        <v>120938</v>
      </c>
      <c r="R1405" s="20">
        <v>200295</v>
      </c>
      <c r="S1405" s="20">
        <v>200032</v>
      </c>
      <c r="T1405" s="21">
        <v>219887</v>
      </c>
      <c r="U1405" s="54">
        <v>88494</v>
      </c>
      <c r="V1405" s="20">
        <v>107961</v>
      </c>
      <c r="W1405" s="20">
        <v>71036</v>
      </c>
      <c r="X1405" s="20">
        <v>0</v>
      </c>
      <c r="Y1405" s="21">
        <v>0</v>
      </c>
      <c r="Z1405" s="20">
        <v>592285</v>
      </c>
      <c r="AA1405" s="21">
        <v>144430</v>
      </c>
      <c r="AB1405" s="32">
        <v>379285</v>
      </c>
      <c r="AC1405" s="20">
        <v>2698008</v>
      </c>
      <c r="AD1405" s="20">
        <v>1113365</v>
      </c>
      <c r="AE1405" s="20">
        <v>2366848</v>
      </c>
      <c r="AF1405" s="20">
        <v>1109934</v>
      </c>
      <c r="AG1405" s="20">
        <v>475248</v>
      </c>
      <c r="AH1405" s="20">
        <v>214938</v>
      </c>
      <c r="AI1405" s="21">
        <v>181806</v>
      </c>
      <c r="AJ1405" s="25">
        <v>115964</v>
      </c>
      <c r="AK1405" s="25">
        <v>177085</v>
      </c>
      <c r="AL1405" s="25">
        <v>54762</v>
      </c>
      <c r="AM1405" s="22">
        <v>82679</v>
      </c>
      <c r="AN1405" s="20">
        <v>1189805</v>
      </c>
      <c r="AO1405" s="20">
        <v>74784</v>
      </c>
      <c r="AP1405" s="54">
        <v>14479949</v>
      </c>
      <c r="AQ1405" s="25">
        <v>229466</v>
      </c>
      <c r="AR1405" s="25">
        <v>277987</v>
      </c>
      <c r="AS1405" s="54">
        <v>202359</v>
      </c>
      <c r="AT1405" s="54">
        <v>76290</v>
      </c>
      <c r="AU1405" s="54">
        <v>141808</v>
      </c>
      <c r="AV1405" s="25">
        <f t="shared" si="84"/>
        <v>927910</v>
      </c>
      <c r="AW1405" s="165">
        <v>3377557</v>
      </c>
      <c r="AX1405" s="98">
        <f t="shared" si="85"/>
        <v>18785416</v>
      </c>
      <c r="AY1405" s="73"/>
      <c r="AZ1405" s="20">
        <v>1507226</v>
      </c>
      <c r="BA1405" s="20">
        <v>298726</v>
      </c>
      <c r="BB1405" s="19">
        <v>1805952</v>
      </c>
      <c r="BC1405" s="19">
        <f t="shared" si="86"/>
        <v>20591368</v>
      </c>
      <c r="BE1405" s="20">
        <v>500599</v>
      </c>
      <c r="BF1405" s="21">
        <f t="shared" si="87"/>
        <v>20090769</v>
      </c>
      <c r="BH1405" s="73"/>
      <c r="BI1405" s="73"/>
      <c r="BJ1405" s="73"/>
      <c r="BK1405" s="73"/>
      <c r="BL1405" s="73"/>
      <c r="BM1405" s="73"/>
      <c r="BN1405" s="73"/>
    </row>
    <row r="1406" spans="1:66" ht="22.5" customHeight="1" x14ac:dyDescent="0.2">
      <c r="A1406" s="125" t="s">
        <v>3232</v>
      </c>
      <c r="B1406" s="126" t="s">
        <v>3223</v>
      </c>
      <c r="C1406" s="136" t="s">
        <v>1480</v>
      </c>
      <c r="D1406" s="129">
        <v>5</v>
      </c>
      <c r="E1406" s="130" t="s">
        <v>3561</v>
      </c>
      <c r="F1406" s="19">
        <v>742302</v>
      </c>
      <c r="G1406" s="20">
        <v>313934</v>
      </c>
      <c r="H1406" s="20">
        <v>236360</v>
      </c>
      <c r="I1406" s="20">
        <v>13300</v>
      </c>
      <c r="J1406" s="20">
        <v>688</v>
      </c>
      <c r="K1406" s="20">
        <v>81260</v>
      </c>
      <c r="L1406" s="20">
        <v>57017</v>
      </c>
      <c r="M1406" s="20">
        <v>21925</v>
      </c>
      <c r="N1406" s="20">
        <v>18685</v>
      </c>
      <c r="O1406" s="20">
        <v>12987</v>
      </c>
      <c r="P1406" s="20">
        <v>181815</v>
      </c>
      <c r="Q1406" s="20">
        <v>64609</v>
      </c>
      <c r="R1406" s="20">
        <v>159390</v>
      </c>
      <c r="S1406" s="20">
        <v>92872</v>
      </c>
      <c r="T1406" s="21">
        <v>138876</v>
      </c>
      <c r="U1406" s="54">
        <v>63084</v>
      </c>
      <c r="V1406" s="20">
        <v>50085</v>
      </c>
      <c r="W1406" s="20">
        <v>50740</v>
      </c>
      <c r="X1406" s="20">
        <v>0</v>
      </c>
      <c r="Y1406" s="21">
        <v>0</v>
      </c>
      <c r="Z1406" s="20">
        <v>338101</v>
      </c>
      <c r="AA1406" s="21">
        <v>32890</v>
      </c>
      <c r="AB1406" s="32">
        <v>222056</v>
      </c>
      <c r="AC1406" s="20">
        <v>1175311</v>
      </c>
      <c r="AD1406" s="20">
        <v>1078663</v>
      </c>
      <c r="AE1406" s="20">
        <v>1496163</v>
      </c>
      <c r="AF1406" s="20">
        <v>727318</v>
      </c>
      <c r="AG1406" s="20">
        <v>212823</v>
      </c>
      <c r="AH1406" s="20">
        <v>312949</v>
      </c>
      <c r="AI1406" s="21">
        <v>275535</v>
      </c>
      <c r="AJ1406" s="25">
        <v>63492</v>
      </c>
      <c r="AK1406" s="25">
        <v>104352</v>
      </c>
      <c r="AL1406" s="25">
        <v>36494</v>
      </c>
      <c r="AM1406" s="22">
        <v>50883</v>
      </c>
      <c r="AN1406" s="20">
        <v>1423123</v>
      </c>
      <c r="AO1406" s="20">
        <v>84091</v>
      </c>
      <c r="AP1406" s="54">
        <v>9934173</v>
      </c>
      <c r="AQ1406" s="25">
        <v>137700</v>
      </c>
      <c r="AR1406" s="25">
        <v>232818</v>
      </c>
      <c r="AS1406" s="54">
        <v>203639</v>
      </c>
      <c r="AT1406" s="54">
        <v>83966</v>
      </c>
      <c r="AU1406" s="54">
        <v>145742</v>
      </c>
      <c r="AV1406" s="25">
        <f t="shared" si="84"/>
        <v>803865</v>
      </c>
      <c r="AW1406" s="165">
        <v>3249915</v>
      </c>
      <c r="AX1406" s="98">
        <f t="shared" si="85"/>
        <v>13987953</v>
      </c>
      <c r="AY1406" s="73"/>
      <c r="AZ1406" s="20">
        <v>786712</v>
      </c>
      <c r="BA1406" s="20">
        <v>389358</v>
      </c>
      <c r="BB1406" s="19">
        <v>1176070</v>
      </c>
      <c r="BC1406" s="19">
        <f t="shared" si="86"/>
        <v>15164023</v>
      </c>
      <c r="BE1406" s="20">
        <v>155072</v>
      </c>
      <c r="BF1406" s="21">
        <f t="shared" si="87"/>
        <v>15008951</v>
      </c>
      <c r="BH1406" s="73"/>
      <c r="BI1406" s="73"/>
      <c r="BJ1406" s="73"/>
      <c r="BK1406" s="73"/>
      <c r="BL1406" s="73"/>
      <c r="BM1406" s="73"/>
      <c r="BN1406" s="73"/>
    </row>
    <row r="1407" spans="1:66" ht="22.5" customHeight="1" x14ac:dyDescent="0.2">
      <c r="A1407" s="125" t="s">
        <v>3233</v>
      </c>
      <c r="B1407" s="126" t="s">
        <v>3223</v>
      </c>
      <c r="C1407" s="136" t="s">
        <v>1481</v>
      </c>
      <c r="D1407" s="129">
        <v>5</v>
      </c>
      <c r="E1407" s="130" t="s">
        <v>3561</v>
      </c>
      <c r="F1407" s="19">
        <v>583269</v>
      </c>
      <c r="G1407" s="20">
        <v>118073</v>
      </c>
      <c r="H1407" s="20">
        <v>88730</v>
      </c>
      <c r="I1407" s="20">
        <v>0</v>
      </c>
      <c r="J1407" s="20">
        <v>0</v>
      </c>
      <c r="K1407" s="20">
        <v>0</v>
      </c>
      <c r="L1407" s="20">
        <v>0</v>
      </c>
      <c r="M1407" s="20">
        <v>28700</v>
      </c>
      <c r="N1407" s="20">
        <v>17901</v>
      </c>
      <c r="O1407" s="20">
        <v>12987</v>
      </c>
      <c r="P1407" s="20">
        <v>357864</v>
      </c>
      <c r="Q1407" s="20">
        <v>55068</v>
      </c>
      <c r="R1407" s="20">
        <v>76185</v>
      </c>
      <c r="S1407" s="20">
        <v>73226</v>
      </c>
      <c r="T1407" s="21">
        <v>81011</v>
      </c>
      <c r="U1407" s="54">
        <v>34692</v>
      </c>
      <c r="V1407" s="20">
        <v>44520</v>
      </c>
      <c r="W1407" s="20">
        <v>20296</v>
      </c>
      <c r="X1407" s="20">
        <v>0</v>
      </c>
      <c r="Y1407" s="21">
        <v>0</v>
      </c>
      <c r="Z1407" s="20">
        <v>302501</v>
      </c>
      <c r="AA1407" s="21">
        <v>152295</v>
      </c>
      <c r="AB1407" s="32">
        <v>160830</v>
      </c>
      <c r="AC1407" s="20">
        <v>1307246</v>
      </c>
      <c r="AD1407" s="20">
        <v>613619</v>
      </c>
      <c r="AE1407" s="20">
        <v>811495</v>
      </c>
      <c r="AF1407" s="20">
        <v>415863</v>
      </c>
      <c r="AG1407" s="20">
        <v>196573</v>
      </c>
      <c r="AH1407" s="20">
        <v>149778</v>
      </c>
      <c r="AI1407" s="21">
        <v>74418</v>
      </c>
      <c r="AJ1407" s="25">
        <v>61834</v>
      </c>
      <c r="AK1407" s="25">
        <v>89387</v>
      </c>
      <c r="AL1407" s="25">
        <v>19440</v>
      </c>
      <c r="AM1407" s="22">
        <v>47126</v>
      </c>
      <c r="AN1407" s="20">
        <v>380021</v>
      </c>
      <c r="AO1407" s="20">
        <v>34276</v>
      </c>
      <c r="AP1407" s="54">
        <v>6409224</v>
      </c>
      <c r="AQ1407" s="25">
        <v>132180</v>
      </c>
      <c r="AR1407" s="25">
        <v>173250</v>
      </c>
      <c r="AS1407" s="54">
        <v>94803</v>
      </c>
      <c r="AT1407" s="54">
        <v>49781</v>
      </c>
      <c r="AU1407" s="54">
        <v>73658</v>
      </c>
      <c r="AV1407" s="25">
        <f t="shared" si="84"/>
        <v>523672</v>
      </c>
      <c r="AW1407" s="165">
        <v>1093890</v>
      </c>
      <c r="AX1407" s="98">
        <f t="shared" si="85"/>
        <v>8026786</v>
      </c>
      <c r="AY1407" s="73"/>
      <c r="AZ1407" s="20">
        <v>763914</v>
      </c>
      <c r="BA1407" s="20">
        <v>152910</v>
      </c>
      <c r="BB1407" s="19">
        <v>916824</v>
      </c>
      <c r="BC1407" s="19">
        <f t="shared" si="86"/>
        <v>8943610</v>
      </c>
      <c r="BE1407" s="20">
        <v>155106</v>
      </c>
      <c r="BF1407" s="21">
        <f t="shared" si="87"/>
        <v>8788504</v>
      </c>
      <c r="BH1407" s="73"/>
      <c r="BI1407" s="73"/>
      <c r="BJ1407" s="73"/>
      <c r="BK1407" s="73"/>
      <c r="BL1407" s="73"/>
      <c r="BM1407" s="73"/>
      <c r="BN1407" s="73"/>
    </row>
    <row r="1408" spans="1:66" ht="22.5" customHeight="1" x14ac:dyDescent="0.2">
      <c r="A1408" s="125" t="s">
        <v>3234</v>
      </c>
      <c r="B1408" s="126" t="s">
        <v>3223</v>
      </c>
      <c r="C1408" s="136" t="s">
        <v>1482</v>
      </c>
      <c r="D1408" s="129">
        <v>6</v>
      </c>
      <c r="E1408" s="130" t="s">
        <v>3561</v>
      </c>
      <c r="F1408" s="19">
        <v>186829</v>
      </c>
      <c r="G1408" s="20">
        <v>27664</v>
      </c>
      <c r="H1408" s="20">
        <v>22800</v>
      </c>
      <c r="I1408" s="20">
        <v>25116</v>
      </c>
      <c r="J1408" s="20">
        <v>27507</v>
      </c>
      <c r="K1408" s="20">
        <v>41400</v>
      </c>
      <c r="L1408" s="20">
        <v>24633</v>
      </c>
      <c r="M1408" s="20">
        <v>0</v>
      </c>
      <c r="N1408" s="20">
        <v>3437</v>
      </c>
      <c r="O1408" s="20">
        <v>0</v>
      </c>
      <c r="P1408" s="20">
        <v>92484</v>
      </c>
      <c r="Q1408" s="20">
        <v>31663</v>
      </c>
      <c r="R1408" s="20">
        <v>20340</v>
      </c>
      <c r="S1408" s="20">
        <v>18753</v>
      </c>
      <c r="T1408" s="21">
        <v>46292</v>
      </c>
      <c r="U1408" s="54">
        <v>9324</v>
      </c>
      <c r="V1408" s="20">
        <v>15582</v>
      </c>
      <c r="W1408" s="20">
        <v>30444</v>
      </c>
      <c r="X1408" s="20">
        <v>0</v>
      </c>
      <c r="Y1408" s="21">
        <v>0</v>
      </c>
      <c r="Z1408" s="20">
        <v>74707</v>
      </c>
      <c r="AA1408" s="21">
        <v>0</v>
      </c>
      <c r="AB1408" s="32">
        <v>0</v>
      </c>
      <c r="AC1408" s="20">
        <v>235478</v>
      </c>
      <c r="AD1408" s="20">
        <v>221279</v>
      </c>
      <c r="AE1408" s="20">
        <v>274733</v>
      </c>
      <c r="AF1408" s="20">
        <v>130169</v>
      </c>
      <c r="AG1408" s="20">
        <v>35843</v>
      </c>
      <c r="AH1408" s="20">
        <v>49866</v>
      </c>
      <c r="AI1408" s="21">
        <v>12246</v>
      </c>
      <c r="AJ1408" s="25">
        <v>23900</v>
      </c>
      <c r="AK1408" s="25">
        <v>39487</v>
      </c>
      <c r="AL1408" s="25">
        <v>8574</v>
      </c>
      <c r="AM1408" s="22">
        <v>16205</v>
      </c>
      <c r="AN1408" s="20">
        <v>672517</v>
      </c>
      <c r="AO1408" s="20">
        <v>6478</v>
      </c>
      <c r="AP1408" s="54">
        <v>2425750</v>
      </c>
      <c r="AQ1408" s="25">
        <v>54195</v>
      </c>
      <c r="AR1408" s="25">
        <v>106981</v>
      </c>
      <c r="AS1408" s="54">
        <v>83821</v>
      </c>
      <c r="AT1408" s="54">
        <v>45066</v>
      </c>
      <c r="AU1408" s="54">
        <v>41675</v>
      </c>
      <c r="AV1408" s="25">
        <f t="shared" si="84"/>
        <v>331738</v>
      </c>
      <c r="AW1408" s="165">
        <v>811603</v>
      </c>
      <c r="AX1408" s="98">
        <f t="shared" si="85"/>
        <v>3569091</v>
      </c>
      <c r="AY1408" s="73"/>
      <c r="AZ1408" s="20">
        <v>312564</v>
      </c>
      <c r="BA1408" s="20">
        <v>32266</v>
      </c>
      <c r="BB1408" s="19">
        <v>344830</v>
      </c>
      <c r="BC1408" s="19">
        <f t="shared" si="86"/>
        <v>3913921</v>
      </c>
      <c r="BE1408" s="20">
        <v>32830</v>
      </c>
      <c r="BF1408" s="21">
        <f t="shared" si="87"/>
        <v>3881091</v>
      </c>
      <c r="BH1408" s="73"/>
      <c r="BI1408" s="73"/>
      <c r="BJ1408" s="73"/>
      <c r="BK1408" s="73"/>
      <c r="BL1408" s="73"/>
      <c r="BM1408" s="73"/>
      <c r="BN1408" s="73"/>
    </row>
    <row r="1409" spans="1:66" ht="22.5" customHeight="1" x14ac:dyDescent="0.2">
      <c r="A1409" s="125" t="s">
        <v>3235</v>
      </c>
      <c r="B1409" s="126" t="s">
        <v>3223</v>
      </c>
      <c r="C1409" s="136" t="s">
        <v>1483</v>
      </c>
      <c r="D1409" s="129">
        <v>6</v>
      </c>
      <c r="E1409" s="130" t="s">
        <v>3561</v>
      </c>
      <c r="F1409" s="19">
        <v>262419</v>
      </c>
      <c r="G1409" s="20">
        <v>101389</v>
      </c>
      <c r="H1409" s="20">
        <v>70110</v>
      </c>
      <c r="I1409" s="20">
        <v>0</v>
      </c>
      <c r="J1409" s="20">
        <v>0</v>
      </c>
      <c r="K1409" s="20">
        <v>0</v>
      </c>
      <c r="L1409" s="20">
        <v>0</v>
      </c>
      <c r="M1409" s="20">
        <v>3439</v>
      </c>
      <c r="N1409" s="20">
        <v>4304</v>
      </c>
      <c r="O1409" s="20">
        <v>5809</v>
      </c>
      <c r="P1409" s="20">
        <v>146668</v>
      </c>
      <c r="Q1409" s="20">
        <v>19229</v>
      </c>
      <c r="R1409" s="20">
        <v>10350</v>
      </c>
      <c r="S1409" s="20">
        <v>40185</v>
      </c>
      <c r="T1409" s="21">
        <v>104157</v>
      </c>
      <c r="U1409" s="54">
        <v>5166</v>
      </c>
      <c r="V1409" s="20">
        <v>14469</v>
      </c>
      <c r="W1409" s="20">
        <v>20296</v>
      </c>
      <c r="X1409" s="20">
        <v>0</v>
      </c>
      <c r="Y1409" s="21">
        <v>0</v>
      </c>
      <c r="Z1409" s="20">
        <v>136928</v>
      </c>
      <c r="AA1409" s="21">
        <v>72215</v>
      </c>
      <c r="AB1409" s="32">
        <v>0</v>
      </c>
      <c r="AC1409" s="20">
        <v>224979</v>
      </c>
      <c r="AD1409" s="20">
        <v>453518</v>
      </c>
      <c r="AE1409" s="20">
        <v>515822</v>
      </c>
      <c r="AF1409" s="20">
        <v>192878</v>
      </c>
      <c r="AG1409" s="20">
        <v>66199</v>
      </c>
      <c r="AH1409" s="20">
        <v>139551</v>
      </c>
      <c r="AI1409" s="21">
        <v>455457</v>
      </c>
      <c r="AJ1409" s="25">
        <v>25618</v>
      </c>
      <c r="AK1409" s="25">
        <v>51406</v>
      </c>
      <c r="AL1409" s="25">
        <v>13981</v>
      </c>
      <c r="AM1409" s="22">
        <v>19099</v>
      </c>
      <c r="AN1409" s="20">
        <v>504781</v>
      </c>
      <c r="AO1409" s="20">
        <v>72519</v>
      </c>
      <c r="AP1409" s="54">
        <v>3752941</v>
      </c>
      <c r="AQ1409" s="25">
        <v>71743</v>
      </c>
      <c r="AR1409" s="25">
        <v>147291</v>
      </c>
      <c r="AS1409" s="54">
        <v>110694</v>
      </c>
      <c r="AT1409" s="54">
        <v>67885</v>
      </c>
      <c r="AU1409" s="54">
        <v>71993</v>
      </c>
      <c r="AV1409" s="25">
        <f t="shared" si="84"/>
        <v>469606</v>
      </c>
      <c r="AW1409" s="165">
        <v>691818</v>
      </c>
      <c r="AX1409" s="98">
        <f t="shared" si="85"/>
        <v>4914365</v>
      </c>
      <c r="AY1409" s="73"/>
      <c r="AZ1409" s="20">
        <v>331698</v>
      </c>
      <c r="BA1409" s="20">
        <v>340340</v>
      </c>
      <c r="BB1409" s="19">
        <v>672038</v>
      </c>
      <c r="BC1409" s="19">
        <f t="shared" si="86"/>
        <v>5586403</v>
      </c>
      <c r="BE1409" s="20">
        <v>48215</v>
      </c>
      <c r="BF1409" s="21">
        <f t="shared" si="87"/>
        <v>5538188</v>
      </c>
      <c r="BH1409" s="73"/>
      <c r="BI1409" s="73"/>
      <c r="BJ1409" s="73"/>
      <c r="BK1409" s="73"/>
      <c r="BL1409" s="73"/>
      <c r="BM1409" s="73"/>
      <c r="BN1409" s="73"/>
    </row>
    <row r="1410" spans="1:66" ht="22.5" customHeight="1" x14ac:dyDescent="0.2">
      <c r="A1410" s="125" t="s">
        <v>3236</v>
      </c>
      <c r="B1410" s="126" t="s">
        <v>3223</v>
      </c>
      <c r="C1410" s="136" t="s">
        <v>144</v>
      </c>
      <c r="D1410" s="129">
        <v>6</v>
      </c>
      <c r="E1410" s="130" t="s">
        <v>3561</v>
      </c>
      <c r="F1410" s="19">
        <v>458643</v>
      </c>
      <c r="G1410" s="20">
        <v>65810</v>
      </c>
      <c r="H1410" s="20">
        <v>81130</v>
      </c>
      <c r="I1410" s="20">
        <v>0</v>
      </c>
      <c r="J1410" s="20">
        <v>12301</v>
      </c>
      <c r="K1410" s="20">
        <v>0</v>
      </c>
      <c r="L1410" s="20">
        <v>0</v>
      </c>
      <c r="M1410" s="20">
        <v>28682</v>
      </c>
      <c r="N1410" s="20">
        <v>15645</v>
      </c>
      <c r="O1410" s="20">
        <v>5365</v>
      </c>
      <c r="P1410" s="20">
        <v>142180</v>
      </c>
      <c r="Q1410" s="20">
        <v>50663</v>
      </c>
      <c r="R1410" s="20">
        <v>76095</v>
      </c>
      <c r="S1410" s="20">
        <v>62510</v>
      </c>
      <c r="T1410" s="21">
        <v>34719</v>
      </c>
      <c r="U1410" s="54">
        <v>35028</v>
      </c>
      <c r="V1410" s="20">
        <v>41181</v>
      </c>
      <c r="W1410" s="20">
        <v>30444</v>
      </c>
      <c r="X1410" s="20">
        <v>0</v>
      </c>
      <c r="Y1410" s="21">
        <v>0</v>
      </c>
      <c r="Z1410" s="20">
        <v>240478</v>
      </c>
      <c r="AA1410" s="21">
        <v>44330</v>
      </c>
      <c r="AB1410" s="32">
        <v>0</v>
      </c>
      <c r="AC1410" s="20">
        <v>941412</v>
      </c>
      <c r="AD1410" s="20">
        <v>344225</v>
      </c>
      <c r="AE1410" s="20">
        <v>693393</v>
      </c>
      <c r="AF1410" s="20">
        <v>390184</v>
      </c>
      <c r="AG1410" s="20">
        <v>159601</v>
      </c>
      <c r="AH1410" s="20">
        <v>95025</v>
      </c>
      <c r="AI1410" s="21">
        <v>14130</v>
      </c>
      <c r="AJ1410" s="25">
        <v>57121</v>
      </c>
      <c r="AK1410" s="25">
        <v>65475</v>
      </c>
      <c r="AL1410" s="25">
        <v>16340</v>
      </c>
      <c r="AM1410" s="22">
        <v>37402</v>
      </c>
      <c r="AN1410" s="20">
        <v>85481</v>
      </c>
      <c r="AO1410" s="20">
        <v>8190</v>
      </c>
      <c r="AP1410" s="54">
        <v>4333183</v>
      </c>
      <c r="AQ1410" s="25">
        <v>105999</v>
      </c>
      <c r="AR1410" s="25">
        <v>129958</v>
      </c>
      <c r="AS1410" s="54">
        <v>59454</v>
      </c>
      <c r="AT1410" s="54">
        <v>43371</v>
      </c>
      <c r="AU1410" s="54">
        <v>60534</v>
      </c>
      <c r="AV1410" s="25">
        <f t="shared" si="84"/>
        <v>399316</v>
      </c>
      <c r="AW1410" s="165">
        <v>565566</v>
      </c>
      <c r="AX1410" s="98">
        <f t="shared" si="85"/>
        <v>5298065</v>
      </c>
      <c r="AY1410" s="73"/>
      <c r="AZ1410" s="20">
        <v>697522</v>
      </c>
      <c r="BA1410" s="20">
        <v>32686</v>
      </c>
      <c r="BB1410" s="19">
        <v>730208</v>
      </c>
      <c r="BC1410" s="19">
        <f t="shared" si="86"/>
        <v>6028273</v>
      </c>
      <c r="BE1410" s="20">
        <v>179224</v>
      </c>
      <c r="BF1410" s="21">
        <f t="shared" si="87"/>
        <v>5849049</v>
      </c>
      <c r="BH1410" s="73"/>
      <c r="BI1410" s="73"/>
      <c r="BJ1410" s="73"/>
      <c r="BK1410" s="73"/>
      <c r="BL1410" s="73"/>
      <c r="BM1410" s="73"/>
      <c r="BN1410" s="73"/>
    </row>
    <row r="1411" spans="1:66" ht="22.5" customHeight="1" x14ac:dyDescent="0.2">
      <c r="A1411" s="125" t="s">
        <v>3237</v>
      </c>
      <c r="B1411" s="126" t="s">
        <v>3223</v>
      </c>
      <c r="C1411" s="136" t="s">
        <v>1484</v>
      </c>
      <c r="D1411" s="129">
        <v>6</v>
      </c>
      <c r="E1411" s="130" t="s">
        <v>3561</v>
      </c>
      <c r="F1411" s="19">
        <v>353510</v>
      </c>
      <c r="G1411" s="20">
        <v>76505</v>
      </c>
      <c r="H1411" s="20">
        <v>62320</v>
      </c>
      <c r="I1411" s="20">
        <v>0</v>
      </c>
      <c r="J1411" s="20">
        <v>0</v>
      </c>
      <c r="K1411" s="20">
        <v>0</v>
      </c>
      <c r="L1411" s="20">
        <v>0</v>
      </c>
      <c r="M1411" s="20">
        <v>8393</v>
      </c>
      <c r="N1411" s="20">
        <v>10813</v>
      </c>
      <c r="O1411" s="20">
        <v>0</v>
      </c>
      <c r="P1411" s="20">
        <v>101178</v>
      </c>
      <c r="Q1411" s="20">
        <v>36882</v>
      </c>
      <c r="R1411" s="20">
        <v>51975</v>
      </c>
      <c r="S1411" s="20">
        <v>52687</v>
      </c>
      <c r="T1411" s="21">
        <v>46292</v>
      </c>
      <c r="U1411" s="54">
        <v>29148</v>
      </c>
      <c r="V1411" s="20">
        <v>22260</v>
      </c>
      <c r="W1411" s="20">
        <v>10148</v>
      </c>
      <c r="X1411" s="20">
        <v>0</v>
      </c>
      <c r="Y1411" s="21">
        <v>0</v>
      </c>
      <c r="Z1411" s="20">
        <v>207800</v>
      </c>
      <c r="AA1411" s="21">
        <v>47190</v>
      </c>
      <c r="AB1411" s="32">
        <v>0</v>
      </c>
      <c r="AC1411" s="20">
        <v>706849</v>
      </c>
      <c r="AD1411" s="20">
        <v>297490</v>
      </c>
      <c r="AE1411" s="20">
        <v>500396</v>
      </c>
      <c r="AF1411" s="20">
        <v>284970</v>
      </c>
      <c r="AG1411" s="20">
        <v>118025</v>
      </c>
      <c r="AH1411" s="20">
        <v>89233</v>
      </c>
      <c r="AI1411" s="21">
        <v>76773</v>
      </c>
      <c r="AJ1411" s="25">
        <v>47859</v>
      </c>
      <c r="AK1411" s="25">
        <v>61598</v>
      </c>
      <c r="AL1411" s="25">
        <v>12960</v>
      </c>
      <c r="AM1411" s="22">
        <v>31147</v>
      </c>
      <c r="AN1411" s="20">
        <v>219299</v>
      </c>
      <c r="AO1411" s="20">
        <v>17917</v>
      </c>
      <c r="AP1411" s="54">
        <v>3581617</v>
      </c>
      <c r="AQ1411" s="25">
        <v>88343</v>
      </c>
      <c r="AR1411" s="25">
        <v>135922</v>
      </c>
      <c r="AS1411" s="54">
        <v>69408</v>
      </c>
      <c r="AT1411" s="54">
        <v>34538</v>
      </c>
      <c r="AU1411" s="54">
        <v>62042</v>
      </c>
      <c r="AV1411" s="25">
        <f t="shared" si="84"/>
        <v>390253</v>
      </c>
      <c r="AW1411" s="165">
        <v>515047</v>
      </c>
      <c r="AX1411" s="98">
        <f t="shared" si="85"/>
        <v>4486917</v>
      </c>
      <c r="AY1411" s="73"/>
      <c r="AZ1411" s="20">
        <v>520911</v>
      </c>
      <c r="BA1411" s="20">
        <v>84378</v>
      </c>
      <c r="BB1411" s="19">
        <v>605289</v>
      </c>
      <c r="BC1411" s="19">
        <f t="shared" si="86"/>
        <v>5092206</v>
      </c>
      <c r="BE1411" s="20">
        <v>81082</v>
      </c>
      <c r="BF1411" s="21">
        <f t="shared" si="87"/>
        <v>5011124</v>
      </c>
      <c r="BH1411" s="73"/>
      <c r="BI1411" s="73"/>
      <c r="BJ1411" s="73"/>
      <c r="BK1411" s="73"/>
      <c r="BL1411" s="73"/>
      <c r="BM1411" s="73"/>
      <c r="BN1411" s="73"/>
    </row>
    <row r="1412" spans="1:66" ht="22.5" customHeight="1" x14ac:dyDescent="0.2">
      <c r="A1412" s="125" t="s">
        <v>3238</v>
      </c>
      <c r="B1412" s="126" t="s">
        <v>3223</v>
      </c>
      <c r="C1412" s="136" t="s">
        <v>1485</v>
      </c>
      <c r="D1412" s="129">
        <v>6</v>
      </c>
      <c r="E1412" s="130" t="s">
        <v>3561</v>
      </c>
      <c r="F1412" s="19">
        <v>384652</v>
      </c>
      <c r="G1412" s="20">
        <v>153794</v>
      </c>
      <c r="H1412" s="20">
        <v>112480</v>
      </c>
      <c r="I1412" s="20">
        <v>0</v>
      </c>
      <c r="J1412" s="20">
        <v>0</v>
      </c>
      <c r="K1412" s="20">
        <v>0</v>
      </c>
      <c r="L1412" s="20">
        <v>0</v>
      </c>
      <c r="M1412" s="20">
        <v>8243</v>
      </c>
      <c r="N1412" s="20">
        <v>8090</v>
      </c>
      <c r="O1412" s="20">
        <v>5328</v>
      </c>
      <c r="P1412" s="20">
        <v>80874</v>
      </c>
      <c r="Q1412" s="20">
        <v>30258</v>
      </c>
      <c r="R1412" s="20">
        <v>78165</v>
      </c>
      <c r="S1412" s="20">
        <v>46436</v>
      </c>
      <c r="T1412" s="21">
        <v>81011</v>
      </c>
      <c r="U1412" s="54">
        <v>25998</v>
      </c>
      <c r="V1412" s="20">
        <v>25599</v>
      </c>
      <c r="W1412" s="20">
        <v>40592</v>
      </c>
      <c r="X1412" s="20">
        <v>0</v>
      </c>
      <c r="Y1412" s="21">
        <v>0</v>
      </c>
      <c r="Z1412" s="20">
        <v>187350</v>
      </c>
      <c r="AA1412" s="21">
        <v>38610</v>
      </c>
      <c r="AB1412" s="32">
        <v>0</v>
      </c>
      <c r="AC1412" s="20">
        <v>456662</v>
      </c>
      <c r="AD1412" s="20">
        <v>346070</v>
      </c>
      <c r="AE1412" s="20">
        <v>583109</v>
      </c>
      <c r="AF1412" s="20">
        <v>289720</v>
      </c>
      <c r="AG1412" s="20">
        <v>100912</v>
      </c>
      <c r="AH1412" s="20">
        <v>174756</v>
      </c>
      <c r="AI1412" s="21">
        <v>197349</v>
      </c>
      <c r="AJ1412" s="25">
        <v>39425</v>
      </c>
      <c r="AK1412" s="25">
        <v>62018</v>
      </c>
      <c r="AL1412" s="25">
        <v>17638</v>
      </c>
      <c r="AM1412" s="22">
        <v>26566</v>
      </c>
      <c r="AN1412" s="20">
        <v>618732</v>
      </c>
      <c r="AO1412" s="20">
        <v>41390</v>
      </c>
      <c r="AP1412" s="54">
        <v>4261827</v>
      </c>
      <c r="AQ1412" s="25">
        <v>90205</v>
      </c>
      <c r="AR1412" s="25">
        <v>154200</v>
      </c>
      <c r="AS1412" s="54">
        <v>113627</v>
      </c>
      <c r="AT1412" s="54">
        <v>60995</v>
      </c>
      <c r="AU1412" s="54">
        <v>92723</v>
      </c>
      <c r="AV1412" s="25">
        <f t="shared" si="84"/>
        <v>511750</v>
      </c>
      <c r="AW1412" s="165">
        <v>870926</v>
      </c>
      <c r="AX1412" s="98">
        <f t="shared" si="85"/>
        <v>5644503</v>
      </c>
      <c r="AY1412" s="73"/>
      <c r="AZ1412" s="20">
        <v>449385</v>
      </c>
      <c r="BA1412" s="20">
        <v>208072</v>
      </c>
      <c r="BB1412" s="19">
        <v>657457</v>
      </c>
      <c r="BC1412" s="19">
        <f t="shared" si="86"/>
        <v>6301960</v>
      </c>
      <c r="BE1412" s="20">
        <v>66421</v>
      </c>
      <c r="BF1412" s="21">
        <f t="shared" si="87"/>
        <v>6235539</v>
      </c>
      <c r="BH1412" s="73"/>
      <c r="BI1412" s="73"/>
      <c r="BJ1412" s="73"/>
      <c r="BK1412" s="73"/>
      <c r="BL1412" s="73"/>
      <c r="BM1412" s="73"/>
      <c r="BN1412" s="73"/>
    </row>
    <row r="1413" spans="1:66" ht="22.5" customHeight="1" x14ac:dyDescent="0.2">
      <c r="A1413" s="125" t="s">
        <v>3239</v>
      </c>
      <c r="B1413" s="126" t="s">
        <v>3223</v>
      </c>
      <c r="C1413" s="136" t="s">
        <v>1486</v>
      </c>
      <c r="D1413" s="129">
        <v>6</v>
      </c>
      <c r="E1413" s="130" t="s">
        <v>3561</v>
      </c>
      <c r="F1413" s="19">
        <v>235428</v>
      </c>
      <c r="G1413" s="20">
        <v>115577</v>
      </c>
      <c r="H1413" s="20">
        <v>64410</v>
      </c>
      <c r="I1413" s="20">
        <v>32116</v>
      </c>
      <c r="J1413" s="20">
        <v>37783</v>
      </c>
      <c r="K1413" s="20">
        <v>54620</v>
      </c>
      <c r="L1413" s="20">
        <v>57450</v>
      </c>
      <c r="M1413" s="20">
        <v>0</v>
      </c>
      <c r="N1413" s="20">
        <v>4434</v>
      </c>
      <c r="O1413" s="20">
        <v>0</v>
      </c>
      <c r="P1413" s="20">
        <v>76722</v>
      </c>
      <c r="Q1413" s="20">
        <v>25181</v>
      </c>
      <c r="R1413" s="20">
        <v>59625</v>
      </c>
      <c r="S1413" s="20">
        <v>25004</v>
      </c>
      <c r="T1413" s="21">
        <v>64809</v>
      </c>
      <c r="U1413" s="54">
        <v>23520</v>
      </c>
      <c r="V1413" s="20">
        <v>13356</v>
      </c>
      <c r="W1413" s="20">
        <v>30444</v>
      </c>
      <c r="X1413" s="20">
        <v>0</v>
      </c>
      <c r="Y1413" s="21">
        <v>0</v>
      </c>
      <c r="Z1413" s="20">
        <v>103714</v>
      </c>
      <c r="AA1413" s="21">
        <v>0</v>
      </c>
      <c r="AB1413" s="32">
        <v>0</v>
      </c>
      <c r="AC1413" s="20">
        <v>357025</v>
      </c>
      <c r="AD1413" s="20">
        <v>294116</v>
      </c>
      <c r="AE1413" s="20">
        <v>344114</v>
      </c>
      <c r="AF1413" s="20">
        <v>185633</v>
      </c>
      <c r="AG1413" s="20">
        <v>48729</v>
      </c>
      <c r="AH1413" s="20">
        <v>114935</v>
      </c>
      <c r="AI1413" s="21">
        <v>21666</v>
      </c>
      <c r="AJ1413" s="25">
        <v>27456</v>
      </c>
      <c r="AK1413" s="25">
        <v>49186</v>
      </c>
      <c r="AL1413" s="25">
        <v>15186</v>
      </c>
      <c r="AM1413" s="22">
        <v>19700</v>
      </c>
      <c r="AN1413" s="20">
        <v>585804</v>
      </c>
      <c r="AO1413" s="20">
        <v>16913</v>
      </c>
      <c r="AP1413" s="54">
        <v>3104656</v>
      </c>
      <c r="AQ1413" s="25">
        <v>77160</v>
      </c>
      <c r="AR1413" s="25">
        <v>156767</v>
      </c>
      <c r="AS1413" s="54">
        <v>111868</v>
      </c>
      <c r="AT1413" s="54">
        <v>67353</v>
      </c>
      <c r="AU1413" s="54">
        <v>72263</v>
      </c>
      <c r="AV1413" s="25">
        <f t="shared" si="84"/>
        <v>485411</v>
      </c>
      <c r="AW1413" s="165">
        <v>696708</v>
      </c>
      <c r="AX1413" s="98">
        <f t="shared" si="85"/>
        <v>4286775</v>
      </c>
      <c r="AY1413" s="73"/>
      <c r="AZ1413" s="20">
        <v>350460</v>
      </c>
      <c r="BA1413" s="20">
        <v>95317</v>
      </c>
      <c r="BB1413" s="19">
        <v>445777</v>
      </c>
      <c r="BC1413" s="19">
        <f t="shared" si="86"/>
        <v>4732552</v>
      </c>
      <c r="BE1413" s="20">
        <v>65738</v>
      </c>
      <c r="BF1413" s="21">
        <f t="shared" si="87"/>
        <v>4666814</v>
      </c>
      <c r="BH1413" s="73"/>
      <c r="BI1413" s="73"/>
      <c r="BJ1413" s="73"/>
      <c r="BK1413" s="73"/>
      <c r="BL1413" s="73"/>
      <c r="BM1413" s="73"/>
      <c r="BN1413" s="73"/>
    </row>
    <row r="1414" spans="1:66" ht="22.5" customHeight="1" x14ac:dyDescent="0.2">
      <c r="A1414" s="125" t="s">
        <v>3240</v>
      </c>
      <c r="B1414" s="126" t="s">
        <v>3223</v>
      </c>
      <c r="C1414" s="136" t="s">
        <v>1487</v>
      </c>
      <c r="D1414" s="129">
        <v>6</v>
      </c>
      <c r="E1414" s="130" t="s">
        <v>3561</v>
      </c>
      <c r="F1414" s="19">
        <v>148132</v>
      </c>
      <c r="G1414" s="20">
        <v>50766</v>
      </c>
      <c r="H1414" s="20">
        <v>29450</v>
      </c>
      <c r="I1414" s="20">
        <v>0</v>
      </c>
      <c r="J1414" s="20">
        <v>0</v>
      </c>
      <c r="K1414" s="20">
        <v>0</v>
      </c>
      <c r="L1414" s="20">
        <v>0</v>
      </c>
      <c r="M1414" s="20">
        <v>0</v>
      </c>
      <c r="N1414" s="20">
        <v>1940</v>
      </c>
      <c r="O1414" s="20">
        <v>0</v>
      </c>
      <c r="P1414" s="20">
        <v>105</v>
      </c>
      <c r="Q1414" s="20">
        <v>31303</v>
      </c>
      <c r="R1414" s="20">
        <v>11160</v>
      </c>
      <c r="S1414" s="20">
        <v>12502</v>
      </c>
      <c r="T1414" s="21">
        <v>26618</v>
      </c>
      <c r="U1414" s="54">
        <v>2562</v>
      </c>
      <c r="V1414" s="20">
        <v>4452</v>
      </c>
      <c r="W1414" s="20">
        <v>10148</v>
      </c>
      <c r="X1414" s="20">
        <v>0</v>
      </c>
      <c r="Y1414" s="21">
        <v>0</v>
      </c>
      <c r="Z1414" s="20">
        <v>63597</v>
      </c>
      <c r="AA1414" s="21">
        <v>0</v>
      </c>
      <c r="AB1414" s="32">
        <v>0</v>
      </c>
      <c r="AC1414" s="20">
        <v>214841</v>
      </c>
      <c r="AD1414" s="20">
        <v>178058</v>
      </c>
      <c r="AE1414" s="20">
        <v>198162</v>
      </c>
      <c r="AF1414" s="20">
        <v>78890</v>
      </c>
      <c r="AG1414" s="20">
        <v>25045</v>
      </c>
      <c r="AH1414" s="20">
        <v>71676</v>
      </c>
      <c r="AI1414" s="21">
        <v>42861</v>
      </c>
      <c r="AJ1414" s="25">
        <v>17534</v>
      </c>
      <c r="AK1414" s="25">
        <v>32316</v>
      </c>
      <c r="AL1414" s="25">
        <v>5125</v>
      </c>
      <c r="AM1414" s="22">
        <v>11228</v>
      </c>
      <c r="AN1414" s="20">
        <v>101268</v>
      </c>
      <c r="AO1414" s="20">
        <v>13038</v>
      </c>
      <c r="AP1414" s="54">
        <v>1382777</v>
      </c>
      <c r="AQ1414" s="25">
        <v>56682</v>
      </c>
      <c r="AR1414" s="25">
        <v>112486</v>
      </c>
      <c r="AS1414" s="54">
        <v>69521</v>
      </c>
      <c r="AT1414" s="54">
        <v>39138</v>
      </c>
      <c r="AU1414" s="54">
        <v>43646</v>
      </c>
      <c r="AV1414" s="25">
        <f t="shared" si="84"/>
        <v>321473</v>
      </c>
      <c r="AW1414" s="165">
        <v>385815</v>
      </c>
      <c r="AX1414" s="98">
        <f t="shared" si="85"/>
        <v>2090065</v>
      </c>
      <c r="AY1414" s="73"/>
      <c r="AZ1414" s="20">
        <v>243729</v>
      </c>
      <c r="BA1414" s="20">
        <v>63825</v>
      </c>
      <c r="BB1414" s="19">
        <v>307554</v>
      </c>
      <c r="BC1414" s="19">
        <f t="shared" si="86"/>
        <v>2397619</v>
      </c>
      <c r="BE1414" s="20">
        <v>20543</v>
      </c>
      <c r="BF1414" s="21">
        <f t="shared" si="87"/>
        <v>2377076</v>
      </c>
      <c r="BH1414" s="73"/>
      <c r="BI1414" s="73"/>
      <c r="BJ1414" s="73"/>
      <c r="BK1414" s="73"/>
      <c r="BL1414" s="73"/>
      <c r="BM1414" s="73"/>
      <c r="BN1414" s="73"/>
    </row>
    <row r="1415" spans="1:66" ht="22.5" customHeight="1" x14ac:dyDescent="0.2">
      <c r="A1415" s="125" t="s">
        <v>3241</v>
      </c>
      <c r="B1415" s="126" t="s">
        <v>3223</v>
      </c>
      <c r="C1415" s="136" t="s">
        <v>1488</v>
      </c>
      <c r="D1415" s="129">
        <v>6</v>
      </c>
      <c r="E1415" s="130" t="s">
        <v>3561</v>
      </c>
      <c r="F1415" s="19">
        <v>270124</v>
      </c>
      <c r="G1415" s="20">
        <v>82993</v>
      </c>
      <c r="H1415" s="20">
        <v>49020</v>
      </c>
      <c r="I1415" s="20">
        <v>0</v>
      </c>
      <c r="J1415" s="20">
        <v>0</v>
      </c>
      <c r="K1415" s="20">
        <v>0</v>
      </c>
      <c r="L1415" s="20">
        <v>0</v>
      </c>
      <c r="M1415" s="20">
        <v>4712</v>
      </c>
      <c r="N1415" s="20">
        <v>5853</v>
      </c>
      <c r="O1415" s="20">
        <v>6068</v>
      </c>
      <c r="P1415" s="20">
        <v>23455</v>
      </c>
      <c r="Q1415" s="20">
        <v>23075</v>
      </c>
      <c r="R1415" s="20">
        <v>21330</v>
      </c>
      <c r="S1415" s="20">
        <v>30362</v>
      </c>
      <c r="T1415" s="21">
        <v>69438</v>
      </c>
      <c r="U1415" s="54">
        <v>25284</v>
      </c>
      <c r="V1415" s="20">
        <v>13356</v>
      </c>
      <c r="W1415" s="20">
        <v>20296</v>
      </c>
      <c r="X1415" s="20">
        <v>0</v>
      </c>
      <c r="Y1415" s="21">
        <v>0</v>
      </c>
      <c r="Z1415" s="20">
        <v>133679</v>
      </c>
      <c r="AA1415" s="21">
        <v>0</v>
      </c>
      <c r="AB1415" s="32">
        <v>0</v>
      </c>
      <c r="AC1415" s="20">
        <v>466385</v>
      </c>
      <c r="AD1415" s="20">
        <v>334220</v>
      </c>
      <c r="AE1415" s="20">
        <v>442811</v>
      </c>
      <c r="AF1415" s="20">
        <v>208093</v>
      </c>
      <c r="AG1415" s="20">
        <v>63573</v>
      </c>
      <c r="AH1415" s="20">
        <v>132673</v>
      </c>
      <c r="AI1415" s="21">
        <v>136119</v>
      </c>
      <c r="AJ1415" s="25">
        <v>29709</v>
      </c>
      <c r="AK1415" s="25">
        <v>52991</v>
      </c>
      <c r="AL1415" s="25">
        <v>12130</v>
      </c>
      <c r="AM1415" s="22">
        <v>20912</v>
      </c>
      <c r="AN1415" s="20">
        <v>291869</v>
      </c>
      <c r="AO1415" s="20">
        <v>34553</v>
      </c>
      <c r="AP1415" s="54">
        <v>3005083</v>
      </c>
      <c r="AQ1415" s="25">
        <v>76548</v>
      </c>
      <c r="AR1415" s="25">
        <v>136350</v>
      </c>
      <c r="AS1415" s="54">
        <v>111825</v>
      </c>
      <c r="AT1415" s="54">
        <v>51979</v>
      </c>
      <c r="AU1415" s="54">
        <v>73143</v>
      </c>
      <c r="AV1415" s="25">
        <f t="shared" ref="AV1415:AV1478" si="88">SUM(AQ1415:AU1415)</f>
        <v>449845</v>
      </c>
      <c r="AW1415" s="165">
        <v>716954</v>
      </c>
      <c r="AX1415" s="98">
        <f t="shared" ref="AX1415:AX1478" si="89">SUM(AP1415,AV1415:AW1415)</f>
        <v>4171882</v>
      </c>
      <c r="AY1415" s="73"/>
      <c r="AZ1415" s="20">
        <v>369983</v>
      </c>
      <c r="BA1415" s="20">
        <v>157728</v>
      </c>
      <c r="BB1415" s="19">
        <v>527711</v>
      </c>
      <c r="BC1415" s="19">
        <f t="shared" ref="BC1415:BC1478" si="90">AX1415+BB1415</f>
        <v>4699593</v>
      </c>
      <c r="BE1415" s="20">
        <v>45329</v>
      </c>
      <c r="BF1415" s="21">
        <f t="shared" ref="BF1415:BF1478" si="91">BC1415-BE1415</f>
        <v>4654264</v>
      </c>
      <c r="BH1415" s="73"/>
      <c r="BI1415" s="73"/>
      <c r="BJ1415" s="73"/>
      <c r="BK1415" s="73"/>
      <c r="BL1415" s="73"/>
      <c r="BM1415" s="73"/>
      <c r="BN1415" s="73"/>
    </row>
    <row r="1416" spans="1:66" ht="22.5" customHeight="1" x14ac:dyDescent="0.2">
      <c r="A1416" s="125" t="s">
        <v>3242</v>
      </c>
      <c r="B1416" s="126" t="s">
        <v>3223</v>
      </c>
      <c r="C1416" s="136" t="s">
        <v>1489</v>
      </c>
      <c r="D1416" s="129">
        <v>6</v>
      </c>
      <c r="E1416" s="130" t="s">
        <v>3561</v>
      </c>
      <c r="F1416" s="19">
        <v>452629</v>
      </c>
      <c r="G1416" s="20">
        <v>156646</v>
      </c>
      <c r="H1416" s="20">
        <v>106590</v>
      </c>
      <c r="I1416" s="20">
        <v>0</v>
      </c>
      <c r="J1416" s="20">
        <v>5378</v>
      </c>
      <c r="K1416" s="20">
        <v>150950</v>
      </c>
      <c r="L1416" s="20">
        <v>96482</v>
      </c>
      <c r="M1416" s="20">
        <v>10452</v>
      </c>
      <c r="N1416" s="20">
        <v>10349</v>
      </c>
      <c r="O1416" s="20">
        <v>1258</v>
      </c>
      <c r="P1416" s="20">
        <v>66365</v>
      </c>
      <c r="Q1416" s="20">
        <v>35786</v>
      </c>
      <c r="R1416" s="20">
        <v>66060</v>
      </c>
      <c r="S1416" s="20">
        <v>60724</v>
      </c>
      <c r="T1416" s="21">
        <v>149292</v>
      </c>
      <c r="U1416" s="54">
        <v>37338</v>
      </c>
      <c r="V1416" s="20">
        <v>30051</v>
      </c>
      <c r="W1416" s="20">
        <v>50740</v>
      </c>
      <c r="X1416" s="20">
        <v>0</v>
      </c>
      <c r="Y1416" s="21">
        <v>0</v>
      </c>
      <c r="Z1416" s="20">
        <v>206063</v>
      </c>
      <c r="AA1416" s="21">
        <v>17160</v>
      </c>
      <c r="AB1416" s="32">
        <v>0</v>
      </c>
      <c r="AC1416" s="20">
        <v>803549</v>
      </c>
      <c r="AD1416" s="20">
        <v>552017</v>
      </c>
      <c r="AE1416" s="20">
        <v>901886</v>
      </c>
      <c r="AF1416" s="20">
        <v>374728</v>
      </c>
      <c r="AG1416" s="20">
        <v>118964</v>
      </c>
      <c r="AH1416" s="20">
        <v>111768</v>
      </c>
      <c r="AI1416" s="21">
        <v>161553</v>
      </c>
      <c r="AJ1416" s="25">
        <v>46705</v>
      </c>
      <c r="AK1416" s="25">
        <v>71969</v>
      </c>
      <c r="AL1416" s="25">
        <v>22026</v>
      </c>
      <c r="AM1416" s="22">
        <v>33768</v>
      </c>
      <c r="AN1416" s="20">
        <v>1029890</v>
      </c>
      <c r="AO1416" s="20">
        <v>35045</v>
      </c>
      <c r="AP1416" s="54">
        <v>5974181</v>
      </c>
      <c r="AQ1416" s="25">
        <v>95265</v>
      </c>
      <c r="AR1416" s="25">
        <v>186867</v>
      </c>
      <c r="AS1416" s="54">
        <v>148530</v>
      </c>
      <c r="AT1416" s="54">
        <v>78968</v>
      </c>
      <c r="AU1416" s="54">
        <v>106058</v>
      </c>
      <c r="AV1416" s="25">
        <f t="shared" si="88"/>
        <v>615688</v>
      </c>
      <c r="AW1416" s="165">
        <v>1691697</v>
      </c>
      <c r="AX1416" s="98">
        <f t="shared" si="89"/>
        <v>8281566</v>
      </c>
      <c r="AY1416" s="73"/>
      <c r="AZ1416" s="20">
        <v>506185</v>
      </c>
      <c r="BA1416" s="20">
        <v>172026</v>
      </c>
      <c r="BB1416" s="19">
        <v>678211</v>
      </c>
      <c r="BC1416" s="19">
        <f t="shared" si="90"/>
        <v>8959777</v>
      </c>
      <c r="BE1416" s="20">
        <v>83619</v>
      </c>
      <c r="BF1416" s="21">
        <f t="shared" si="91"/>
        <v>8876158</v>
      </c>
      <c r="BH1416" s="73"/>
      <c r="BI1416" s="73"/>
      <c r="BJ1416" s="73"/>
      <c r="BK1416" s="73"/>
      <c r="BL1416" s="73"/>
      <c r="BM1416" s="73"/>
      <c r="BN1416" s="73"/>
    </row>
    <row r="1417" spans="1:66" ht="22.5" customHeight="1" x14ac:dyDescent="0.2">
      <c r="A1417" s="125" t="s">
        <v>3243</v>
      </c>
      <c r="B1417" s="126" t="s">
        <v>3244</v>
      </c>
      <c r="C1417" s="136" t="s">
        <v>1490</v>
      </c>
      <c r="D1417" s="129">
        <v>3</v>
      </c>
      <c r="E1417" s="130" t="s">
        <v>3561</v>
      </c>
      <c r="F1417" s="19">
        <v>3552488</v>
      </c>
      <c r="G1417" s="20">
        <v>695389</v>
      </c>
      <c r="H1417" s="20">
        <v>1214100</v>
      </c>
      <c r="I1417" s="20">
        <v>0</v>
      </c>
      <c r="J1417" s="20">
        <v>110614</v>
      </c>
      <c r="K1417" s="20">
        <v>2630</v>
      </c>
      <c r="L1417" s="20">
        <v>3035</v>
      </c>
      <c r="M1417" s="20">
        <v>351856</v>
      </c>
      <c r="N1417" s="20">
        <v>203623</v>
      </c>
      <c r="O1417" s="20">
        <v>65120</v>
      </c>
      <c r="P1417" s="20">
        <v>3061828</v>
      </c>
      <c r="Q1417" s="20">
        <v>599791</v>
      </c>
      <c r="R1417" s="20">
        <v>734265</v>
      </c>
      <c r="S1417" s="20">
        <v>688503</v>
      </c>
      <c r="T1417" s="21">
        <v>474493</v>
      </c>
      <c r="U1417" s="54">
        <v>259854</v>
      </c>
      <c r="V1417" s="20">
        <v>270459</v>
      </c>
      <c r="W1417" s="20">
        <v>192812</v>
      </c>
      <c r="X1417" s="20">
        <v>457626</v>
      </c>
      <c r="Y1417" s="21">
        <v>75549</v>
      </c>
      <c r="Z1417" s="20">
        <v>1681487</v>
      </c>
      <c r="AA1417" s="21">
        <v>9295</v>
      </c>
      <c r="AB1417" s="32">
        <v>5875462</v>
      </c>
      <c r="AC1417" s="20">
        <v>9949840</v>
      </c>
      <c r="AD1417" s="20">
        <v>4727069</v>
      </c>
      <c r="AE1417" s="20">
        <v>7109479</v>
      </c>
      <c r="AF1417" s="20">
        <v>4046172</v>
      </c>
      <c r="AG1417" s="20">
        <v>2044154</v>
      </c>
      <c r="AH1417" s="20">
        <v>205888</v>
      </c>
      <c r="AI1417" s="21">
        <v>335823</v>
      </c>
      <c r="AJ1417" s="25">
        <v>441717</v>
      </c>
      <c r="AK1417" s="25">
        <v>412037</v>
      </c>
      <c r="AL1417" s="25">
        <v>123151</v>
      </c>
      <c r="AM1417" s="22">
        <v>242639</v>
      </c>
      <c r="AN1417" s="20">
        <v>3452880</v>
      </c>
      <c r="AO1417" s="20">
        <v>165199</v>
      </c>
      <c r="AP1417" s="54">
        <v>53836327</v>
      </c>
      <c r="AQ1417" s="25">
        <v>666711</v>
      </c>
      <c r="AR1417" s="25">
        <v>658379</v>
      </c>
      <c r="AS1417" s="54">
        <v>350856</v>
      </c>
      <c r="AT1417" s="54">
        <v>213678</v>
      </c>
      <c r="AU1417" s="54">
        <v>601301</v>
      </c>
      <c r="AV1417" s="25">
        <f t="shared" si="88"/>
        <v>2490925</v>
      </c>
      <c r="AW1417" s="165">
        <v>7141088</v>
      </c>
      <c r="AX1417" s="98">
        <f t="shared" si="89"/>
        <v>63468340</v>
      </c>
      <c r="AY1417" s="73"/>
      <c r="AZ1417" s="20">
        <v>4560299</v>
      </c>
      <c r="BA1417" s="20">
        <v>273488</v>
      </c>
      <c r="BB1417" s="19">
        <v>4833787</v>
      </c>
      <c r="BC1417" s="19">
        <f t="shared" si="90"/>
        <v>68302127</v>
      </c>
      <c r="BE1417" s="20">
        <v>2771329</v>
      </c>
      <c r="BF1417" s="21">
        <f t="shared" si="91"/>
        <v>65530798</v>
      </c>
      <c r="BH1417" s="73"/>
      <c r="BI1417" s="73"/>
      <c r="BJ1417" s="73"/>
      <c r="BK1417" s="73"/>
      <c r="BL1417" s="73"/>
      <c r="BM1417" s="73"/>
      <c r="BN1417" s="73"/>
    </row>
    <row r="1418" spans="1:66" ht="22.5" customHeight="1" x14ac:dyDescent="0.2">
      <c r="A1418" s="125" t="s">
        <v>3245</v>
      </c>
      <c r="B1418" s="126" t="s">
        <v>3244</v>
      </c>
      <c r="C1418" s="136" t="s">
        <v>1491</v>
      </c>
      <c r="D1418" s="129">
        <v>5</v>
      </c>
      <c r="E1418" s="130" t="s">
        <v>3561</v>
      </c>
      <c r="F1418" s="19">
        <v>300852</v>
      </c>
      <c r="G1418" s="20">
        <v>52334</v>
      </c>
      <c r="H1418" s="20">
        <v>45790</v>
      </c>
      <c r="I1418" s="20">
        <v>0</v>
      </c>
      <c r="J1418" s="20">
        <v>7114</v>
      </c>
      <c r="K1418" s="20">
        <v>19800</v>
      </c>
      <c r="L1418" s="20">
        <v>17399</v>
      </c>
      <c r="M1418" s="20">
        <v>7108</v>
      </c>
      <c r="N1418" s="20">
        <v>6498</v>
      </c>
      <c r="O1418" s="20">
        <v>17316</v>
      </c>
      <c r="P1418" s="20">
        <v>293</v>
      </c>
      <c r="Q1418" s="20">
        <v>39522</v>
      </c>
      <c r="R1418" s="20">
        <v>20925</v>
      </c>
      <c r="S1418" s="20">
        <v>34827</v>
      </c>
      <c r="T1418" s="21">
        <v>76382</v>
      </c>
      <c r="U1418" s="54">
        <v>16464</v>
      </c>
      <c r="V1418" s="20">
        <v>32277</v>
      </c>
      <c r="W1418" s="20">
        <v>50740</v>
      </c>
      <c r="X1418" s="20">
        <v>0</v>
      </c>
      <c r="Y1418" s="21">
        <v>0</v>
      </c>
      <c r="Z1418" s="20">
        <v>151919</v>
      </c>
      <c r="AA1418" s="21">
        <v>0</v>
      </c>
      <c r="AB1418" s="32">
        <v>390701</v>
      </c>
      <c r="AC1418" s="20">
        <v>454058</v>
      </c>
      <c r="AD1418" s="20">
        <v>247065</v>
      </c>
      <c r="AE1418" s="20">
        <v>533342</v>
      </c>
      <c r="AF1418" s="20">
        <v>262672</v>
      </c>
      <c r="AG1418" s="20">
        <v>75451</v>
      </c>
      <c r="AH1418" s="20">
        <v>71314</v>
      </c>
      <c r="AI1418" s="21">
        <v>176625</v>
      </c>
      <c r="AJ1418" s="25">
        <v>33321</v>
      </c>
      <c r="AK1418" s="25">
        <v>60594</v>
      </c>
      <c r="AL1418" s="25">
        <v>16816</v>
      </c>
      <c r="AM1418" s="22">
        <v>25652</v>
      </c>
      <c r="AN1418" s="20">
        <v>261131</v>
      </c>
      <c r="AO1418" s="20">
        <v>33917</v>
      </c>
      <c r="AP1418" s="54">
        <v>3540219</v>
      </c>
      <c r="AQ1418" s="25">
        <v>71536</v>
      </c>
      <c r="AR1418" s="25">
        <v>197659</v>
      </c>
      <c r="AS1418" s="54">
        <v>120941</v>
      </c>
      <c r="AT1418" s="54">
        <v>55596</v>
      </c>
      <c r="AU1418" s="54">
        <v>81837</v>
      </c>
      <c r="AV1418" s="25">
        <f t="shared" si="88"/>
        <v>527569</v>
      </c>
      <c r="AW1418" s="165">
        <v>882307</v>
      </c>
      <c r="AX1418" s="98">
        <f t="shared" si="89"/>
        <v>4950095</v>
      </c>
      <c r="AY1418" s="73"/>
      <c r="AZ1418" s="20">
        <v>401330</v>
      </c>
      <c r="BA1418" s="20">
        <v>152667</v>
      </c>
      <c r="BB1418" s="19">
        <v>553997</v>
      </c>
      <c r="BC1418" s="19">
        <f t="shared" si="90"/>
        <v>5504092</v>
      </c>
      <c r="BE1418" s="20">
        <v>53334</v>
      </c>
      <c r="BF1418" s="21">
        <f t="shared" si="91"/>
        <v>5450758</v>
      </c>
      <c r="BH1418" s="73"/>
      <c r="BI1418" s="73"/>
      <c r="BJ1418" s="73"/>
      <c r="BK1418" s="73"/>
      <c r="BL1418" s="73"/>
      <c r="BM1418" s="73"/>
      <c r="BN1418" s="73"/>
    </row>
    <row r="1419" spans="1:66" ht="22.5" customHeight="1" x14ac:dyDescent="0.2">
      <c r="A1419" s="125" t="s">
        <v>3246</v>
      </c>
      <c r="B1419" s="126" t="s">
        <v>3244</v>
      </c>
      <c r="C1419" s="136" t="s">
        <v>1492</v>
      </c>
      <c r="D1419" s="129">
        <v>5</v>
      </c>
      <c r="E1419" s="130" t="s">
        <v>3561</v>
      </c>
      <c r="F1419" s="19">
        <v>340159</v>
      </c>
      <c r="G1419" s="20">
        <v>103528</v>
      </c>
      <c r="H1419" s="20">
        <v>121410</v>
      </c>
      <c r="I1419" s="20">
        <v>0</v>
      </c>
      <c r="J1419" s="20">
        <v>0</v>
      </c>
      <c r="K1419" s="20">
        <v>1940</v>
      </c>
      <c r="L1419" s="20">
        <v>12035</v>
      </c>
      <c r="M1419" s="20">
        <v>6094</v>
      </c>
      <c r="N1419" s="20">
        <v>9262</v>
      </c>
      <c r="O1419" s="20">
        <v>3774</v>
      </c>
      <c r="P1419" s="20">
        <v>156879</v>
      </c>
      <c r="Q1419" s="20">
        <v>32637</v>
      </c>
      <c r="R1419" s="20">
        <v>26685</v>
      </c>
      <c r="S1419" s="20">
        <v>51794</v>
      </c>
      <c r="T1419" s="21">
        <v>96056</v>
      </c>
      <c r="U1419" s="54">
        <v>10626</v>
      </c>
      <c r="V1419" s="20">
        <v>17808</v>
      </c>
      <c r="W1419" s="20">
        <v>20296</v>
      </c>
      <c r="X1419" s="20">
        <v>0</v>
      </c>
      <c r="Y1419" s="21">
        <v>0</v>
      </c>
      <c r="Z1419" s="20">
        <v>193390</v>
      </c>
      <c r="AA1419" s="21">
        <v>0</v>
      </c>
      <c r="AB1419" s="32">
        <v>195246</v>
      </c>
      <c r="AC1419" s="20">
        <v>762636</v>
      </c>
      <c r="AD1419" s="20">
        <v>235131</v>
      </c>
      <c r="AE1419" s="20">
        <v>573128</v>
      </c>
      <c r="AF1419" s="20">
        <v>292537</v>
      </c>
      <c r="AG1419" s="20">
        <v>104210</v>
      </c>
      <c r="AH1419" s="20">
        <v>123714</v>
      </c>
      <c r="AI1419" s="21">
        <v>191697</v>
      </c>
      <c r="AJ1419" s="25">
        <v>40983</v>
      </c>
      <c r="AK1419" s="25">
        <v>67168</v>
      </c>
      <c r="AL1419" s="25">
        <v>16899</v>
      </c>
      <c r="AM1419" s="22">
        <v>29609</v>
      </c>
      <c r="AN1419" s="20">
        <v>166271</v>
      </c>
      <c r="AO1419" s="20">
        <v>40898</v>
      </c>
      <c r="AP1419" s="54">
        <v>4044500</v>
      </c>
      <c r="AQ1419" s="25">
        <v>93656</v>
      </c>
      <c r="AR1419" s="25">
        <v>161483</v>
      </c>
      <c r="AS1419" s="54">
        <v>100343</v>
      </c>
      <c r="AT1419" s="54">
        <v>47663</v>
      </c>
      <c r="AU1419" s="54">
        <v>88765</v>
      </c>
      <c r="AV1419" s="25">
        <f t="shared" si="88"/>
        <v>491910</v>
      </c>
      <c r="AW1419" s="165">
        <v>1087963</v>
      </c>
      <c r="AX1419" s="98">
        <f t="shared" si="89"/>
        <v>5624373</v>
      </c>
      <c r="AY1419" s="73"/>
      <c r="AZ1419" s="20">
        <v>461722</v>
      </c>
      <c r="BA1419" s="20">
        <v>190679</v>
      </c>
      <c r="BB1419" s="19">
        <v>652401</v>
      </c>
      <c r="BC1419" s="19">
        <f t="shared" si="90"/>
        <v>6276774</v>
      </c>
      <c r="BE1419" s="20">
        <v>71494</v>
      </c>
      <c r="BF1419" s="21">
        <f t="shared" si="91"/>
        <v>6205280</v>
      </c>
      <c r="BH1419" s="73"/>
      <c r="BI1419" s="73"/>
      <c r="BJ1419" s="73"/>
      <c r="BK1419" s="73"/>
      <c r="BL1419" s="73"/>
      <c r="BM1419" s="73"/>
      <c r="BN1419" s="73"/>
    </row>
    <row r="1420" spans="1:66" ht="22.5" customHeight="1" x14ac:dyDescent="0.2">
      <c r="A1420" s="125" t="s">
        <v>3247</v>
      </c>
      <c r="B1420" s="126" t="s">
        <v>3244</v>
      </c>
      <c r="C1420" s="136" t="s">
        <v>1493</v>
      </c>
      <c r="D1420" s="129">
        <v>5</v>
      </c>
      <c r="E1420" s="130" t="s">
        <v>3561</v>
      </c>
      <c r="F1420" s="19">
        <v>634306</v>
      </c>
      <c r="G1420" s="20">
        <v>152297</v>
      </c>
      <c r="H1420" s="20">
        <v>165870</v>
      </c>
      <c r="I1420" s="20">
        <v>0</v>
      </c>
      <c r="J1420" s="20">
        <v>0</v>
      </c>
      <c r="K1420" s="20">
        <v>0</v>
      </c>
      <c r="L1420" s="20">
        <v>0</v>
      </c>
      <c r="M1420" s="20">
        <v>44150</v>
      </c>
      <c r="N1420" s="20">
        <v>24639</v>
      </c>
      <c r="O1420" s="20">
        <v>629</v>
      </c>
      <c r="P1420" s="20">
        <v>203958</v>
      </c>
      <c r="Q1420" s="20">
        <v>82041</v>
      </c>
      <c r="R1420" s="20">
        <v>121680</v>
      </c>
      <c r="S1420" s="20">
        <v>141094</v>
      </c>
      <c r="T1420" s="21">
        <v>162022</v>
      </c>
      <c r="U1420" s="54">
        <v>44352</v>
      </c>
      <c r="V1420" s="20">
        <v>57876</v>
      </c>
      <c r="W1420" s="20">
        <v>50740</v>
      </c>
      <c r="X1420" s="20">
        <v>0</v>
      </c>
      <c r="Y1420" s="21">
        <v>0</v>
      </c>
      <c r="Z1420" s="20">
        <v>295818</v>
      </c>
      <c r="AA1420" s="21">
        <v>36465</v>
      </c>
      <c r="AB1420" s="32">
        <v>494774</v>
      </c>
      <c r="AC1420" s="20">
        <v>1642887</v>
      </c>
      <c r="AD1420" s="20">
        <v>528932</v>
      </c>
      <c r="AE1420" s="20">
        <v>1010634</v>
      </c>
      <c r="AF1420" s="20">
        <v>636836</v>
      </c>
      <c r="AG1420" s="20">
        <v>318584</v>
      </c>
      <c r="AH1420" s="20">
        <v>176837</v>
      </c>
      <c r="AI1420" s="21">
        <v>81012</v>
      </c>
      <c r="AJ1420" s="25">
        <v>75974</v>
      </c>
      <c r="AK1420" s="25">
        <v>97807</v>
      </c>
      <c r="AL1420" s="25">
        <v>25302</v>
      </c>
      <c r="AM1420" s="22">
        <v>52176</v>
      </c>
      <c r="AN1420" s="20">
        <v>210620</v>
      </c>
      <c r="AO1420" s="20">
        <v>38694</v>
      </c>
      <c r="AP1420" s="54">
        <v>7609006</v>
      </c>
      <c r="AQ1420" s="25">
        <v>164693</v>
      </c>
      <c r="AR1420" s="25">
        <v>202766</v>
      </c>
      <c r="AS1420" s="54">
        <v>134946</v>
      </c>
      <c r="AT1420" s="54">
        <v>42203</v>
      </c>
      <c r="AU1420" s="54">
        <v>97686</v>
      </c>
      <c r="AV1420" s="25">
        <f t="shared" si="88"/>
        <v>642294</v>
      </c>
      <c r="AW1420" s="165">
        <v>1114337</v>
      </c>
      <c r="AX1420" s="98">
        <f t="shared" si="89"/>
        <v>9365637</v>
      </c>
      <c r="AY1420" s="73"/>
      <c r="AZ1420" s="20">
        <v>958101</v>
      </c>
      <c r="BA1420" s="20">
        <v>122301</v>
      </c>
      <c r="BB1420" s="19">
        <v>1080402</v>
      </c>
      <c r="BC1420" s="19">
        <f t="shared" si="90"/>
        <v>10446039</v>
      </c>
      <c r="BE1420" s="20">
        <v>229725</v>
      </c>
      <c r="BF1420" s="21">
        <f t="shared" si="91"/>
        <v>10216314</v>
      </c>
      <c r="BH1420" s="73"/>
      <c r="BI1420" s="73"/>
      <c r="BJ1420" s="73"/>
      <c r="BK1420" s="73"/>
      <c r="BL1420" s="73"/>
      <c r="BM1420" s="73"/>
      <c r="BN1420" s="73"/>
    </row>
    <row r="1421" spans="1:66" ht="22.5" customHeight="1" x14ac:dyDescent="0.2">
      <c r="A1421" s="125" t="s">
        <v>3248</v>
      </c>
      <c r="B1421" s="126" t="s">
        <v>3244</v>
      </c>
      <c r="C1421" s="136" t="s">
        <v>1494</v>
      </c>
      <c r="D1421" s="129">
        <v>5</v>
      </c>
      <c r="E1421" s="130" t="s">
        <v>3561</v>
      </c>
      <c r="F1421" s="19">
        <v>413989</v>
      </c>
      <c r="G1421" s="20">
        <v>94972</v>
      </c>
      <c r="H1421" s="20">
        <v>122550</v>
      </c>
      <c r="I1421" s="20">
        <v>0</v>
      </c>
      <c r="J1421" s="20">
        <v>0</v>
      </c>
      <c r="K1421" s="20">
        <v>0</v>
      </c>
      <c r="L1421" s="20">
        <v>31567</v>
      </c>
      <c r="M1421" s="20">
        <v>24909</v>
      </c>
      <c r="N1421" s="20">
        <v>13586</v>
      </c>
      <c r="O1421" s="20">
        <v>4255</v>
      </c>
      <c r="P1421" s="20">
        <v>6718</v>
      </c>
      <c r="Q1421" s="20">
        <v>52094</v>
      </c>
      <c r="R1421" s="20">
        <v>51570</v>
      </c>
      <c r="S1421" s="20">
        <v>80370</v>
      </c>
      <c r="T1421" s="21">
        <v>104157</v>
      </c>
      <c r="U1421" s="54">
        <v>18690</v>
      </c>
      <c r="V1421" s="20">
        <v>26712</v>
      </c>
      <c r="W1421" s="20">
        <v>30444</v>
      </c>
      <c r="X1421" s="20">
        <v>0</v>
      </c>
      <c r="Y1421" s="21">
        <v>0</v>
      </c>
      <c r="Z1421" s="20">
        <v>226108</v>
      </c>
      <c r="AA1421" s="21">
        <v>0</v>
      </c>
      <c r="AB1421" s="32">
        <v>241466</v>
      </c>
      <c r="AC1421" s="20">
        <v>1464748</v>
      </c>
      <c r="AD1421" s="20">
        <v>568795</v>
      </c>
      <c r="AE1421" s="20">
        <v>648651</v>
      </c>
      <c r="AF1421" s="20">
        <v>414495</v>
      </c>
      <c r="AG1421" s="20">
        <v>186272</v>
      </c>
      <c r="AH1421" s="20">
        <v>122809</v>
      </c>
      <c r="AI1421" s="21">
        <v>31086</v>
      </c>
      <c r="AJ1421" s="25">
        <v>53185</v>
      </c>
      <c r="AK1421" s="25">
        <v>65545</v>
      </c>
      <c r="AL1421" s="25">
        <v>19980</v>
      </c>
      <c r="AM1421" s="22">
        <v>34717</v>
      </c>
      <c r="AN1421" s="20">
        <v>139783</v>
      </c>
      <c r="AO1421" s="20">
        <v>19075</v>
      </c>
      <c r="AP1421" s="54">
        <v>5313298</v>
      </c>
      <c r="AQ1421" s="25">
        <v>100127</v>
      </c>
      <c r="AR1421" s="25">
        <v>208223</v>
      </c>
      <c r="AS1421" s="54">
        <v>111694</v>
      </c>
      <c r="AT1421" s="54">
        <v>37626</v>
      </c>
      <c r="AU1421" s="54">
        <v>87262</v>
      </c>
      <c r="AV1421" s="25">
        <f t="shared" si="88"/>
        <v>544932</v>
      </c>
      <c r="AW1421" s="165">
        <v>705515</v>
      </c>
      <c r="AX1421" s="98">
        <f t="shared" si="89"/>
        <v>6563745</v>
      </c>
      <c r="AY1421" s="73"/>
      <c r="AZ1421" s="20">
        <v>622155</v>
      </c>
      <c r="BA1421" s="20">
        <v>82455</v>
      </c>
      <c r="BB1421" s="19">
        <v>704610</v>
      </c>
      <c r="BC1421" s="19">
        <f t="shared" si="90"/>
        <v>7268355</v>
      </c>
      <c r="BE1421" s="20">
        <v>100298</v>
      </c>
      <c r="BF1421" s="21">
        <f t="shared" si="91"/>
        <v>7168057</v>
      </c>
      <c r="BH1421" s="73"/>
      <c r="BI1421" s="73"/>
      <c r="BJ1421" s="73"/>
      <c r="BK1421" s="73"/>
      <c r="BL1421" s="73"/>
      <c r="BM1421" s="73"/>
      <c r="BN1421" s="73"/>
    </row>
    <row r="1422" spans="1:66" ht="22.5" customHeight="1" x14ac:dyDescent="0.2">
      <c r="A1422" s="125" t="s">
        <v>3249</v>
      </c>
      <c r="B1422" s="126" t="s">
        <v>3244</v>
      </c>
      <c r="C1422" s="136" t="s">
        <v>1495</v>
      </c>
      <c r="D1422" s="129">
        <v>5</v>
      </c>
      <c r="E1422" s="130" t="s">
        <v>3561</v>
      </c>
      <c r="F1422" s="19">
        <v>344287</v>
      </c>
      <c r="G1422" s="20">
        <v>103456</v>
      </c>
      <c r="H1422" s="20">
        <v>98230</v>
      </c>
      <c r="I1422" s="20">
        <v>0</v>
      </c>
      <c r="J1422" s="20">
        <v>39312</v>
      </c>
      <c r="K1422" s="20">
        <v>35580</v>
      </c>
      <c r="L1422" s="20">
        <v>21960</v>
      </c>
      <c r="M1422" s="20">
        <v>12809</v>
      </c>
      <c r="N1422" s="20">
        <v>10872</v>
      </c>
      <c r="O1422" s="20">
        <v>2997</v>
      </c>
      <c r="P1422" s="20">
        <v>119562</v>
      </c>
      <c r="Q1422" s="20">
        <v>40462</v>
      </c>
      <c r="R1422" s="20">
        <v>52515</v>
      </c>
      <c r="S1422" s="20">
        <v>63403</v>
      </c>
      <c r="T1422" s="21">
        <v>92584</v>
      </c>
      <c r="U1422" s="54">
        <v>17766</v>
      </c>
      <c r="V1422" s="20">
        <v>36729</v>
      </c>
      <c r="W1422" s="20">
        <v>50740</v>
      </c>
      <c r="X1422" s="20">
        <v>0</v>
      </c>
      <c r="Y1422" s="21">
        <v>0</v>
      </c>
      <c r="Z1422" s="20">
        <v>204850</v>
      </c>
      <c r="AA1422" s="21">
        <v>0</v>
      </c>
      <c r="AB1422" s="32">
        <v>330977</v>
      </c>
      <c r="AC1422" s="20">
        <v>610259</v>
      </c>
      <c r="AD1422" s="20">
        <v>327489</v>
      </c>
      <c r="AE1422" s="20">
        <v>589670</v>
      </c>
      <c r="AF1422" s="20">
        <v>378914</v>
      </c>
      <c r="AG1422" s="20">
        <v>113698</v>
      </c>
      <c r="AH1422" s="20">
        <v>125343</v>
      </c>
      <c r="AI1422" s="21">
        <v>82896</v>
      </c>
      <c r="AJ1422" s="25">
        <v>47976</v>
      </c>
      <c r="AK1422" s="25">
        <v>65861</v>
      </c>
      <c r="AL1422" s="25">
        <v>18238</v>
      </c>
      <c r="AM1422" s="22">
        <v>32441</v>
      </c>
      <c r="AN1422" s="20">
        <v>230042</v>
      </c>
      <c r="AO1422" s="20">
        <v>23288</v>
      </c>
      <c r="AP1422" s="54">
        <v>4325206</v>
      </c>
      <c r="AQ1422" s="25">
        <v>86994</v>
      </c>
      <c r="AR1422" s="25">
        <v>164373</v>
      </c>
      <c r="AS1422" s="54">
        <v>128603</v>
      </c>
      <c r="AT1422" s="54">
        <v>52798</v>
      </c>
      <c r="AU1422" s="54">
        <v>79573</v>
      </c>
      <c r="AV1422" s="25">
        <f t="shared" si="88"/>
        <v>512341</v>
      </c>
      <c r="AW1422" s="165">
        <v>1077596</v>
      </c>
      <c r="AX1422" s="98">
        <f t="shared" si="89"/>
        <v>5915143</v>
      </c>
      <c r="AY1422" s="73"/>
      <c r="AZ1422" s="20">
        <v>522982</v>
      </c>
      <c r="BA1422" s="20">
        <v>96356</v>
      </c>
      <c r="BB1422" s="19">
        <v>619338</v>
      </c>
      <c r="BC1422" s="19">
        <f t="shared" si="90"/>
        <v>6534481</v>
      </c>
      <c r="BE1422" s="20">
        <v>95015</v>
      </c>
      <c r="BF1422" s="21">
        <f t="shared" si="91"/>
        <v>6439466</v>
      </c>
      <c r="BH1422" s="73"/>
      <c r="BI1422" s="73"/>
      <c r="BJ1422" s="73"/>
      <c r="BK1422" s="73"/>
      <c r="BL1422" s="73"/>
      <c r="BM1422" s="73"/>
      <c r="BN1422" s="73"/>
    </row>
    <row r="1423" spans="1:66" ht="22.5" customHeight="1" x14ac:dyDescent="0.2">
      <c r="A1423" s="125" t="s">
        <v>3250</v>
      </c>
      <c r="B1423" s="126" t="s">
        <v>3244</v>
      </c>
      <c r="C1423" s="136" t="s">
        <v>1496</v>
      </c>
      <c r="D1423" s="129">
        <v>5</v>
      </c>
      <c r="E1423" s="130" t="s">
        <v>3561</v>
      </c>
      <c r="F1423" s="19">
        <v>363561</v>
      </c>
      <c r="G1423" s="20">
        <v>123420</v>
      </c>
      <c r="H1423" s="20">
        <v>92150</v>
      </c>
      <c r="I1423" s="20">
        <v>0</v>
      </c>
      <c r="J1423" s="20">
        <v>33251</v>
      </c>
      <c r="K1423" s="20">
        <v>64700</v>
      </c>
      <c r="L1423" s="20">
        <v>9578</v>
      </c>
      <c r="M1423" s="20">
        <v>11144</v>
      </c>
      <c r="N1423" s="20">
        <v>10341</v>
      </c>
      <c r="O1423" s="20">
        <v>19795</v>
      </c>
      <c r="P1423" s="20">
        <v>167818</v>
      </c>
      <c r="Q1423" s="20">
        <v>35643</v>
      </c>
      <c r="R1423" s="20">
        <v>61470</v>
      </c>
      <c r="S1423" s="20">
        <v>66975</v>
      </c>
      <c r="T1423" s="21">
        <v>104157</v>
      </c>
      <c r="U1423" s="54">
        <v>22890</v>
      </c>
      <c r="V1423" s="20">
        <v>30051</v>
      </c>
      <c r="W1423" s="20">
        <v>60888</v>
      </c>
      <c r="X1423" s="20">
        <v>0</v>
      </c>
      <c r="Y1423" s="21">
        <v>0</v>
      </c>
      <c r="Z1423" s="20">
        <v>212115</v>
      </c>
      <c r="AA1423" s="21">
        <v>0</v>
      </c>
      <c r="AB1423" s="32">
        <v>300907</v>
      </c>
      <c r="AC1423" s="20">
        <v>839864</v>
      </c>
      <c r="AD1423" s="20">
        <v>313004</v>
      </c>
      <c r="AE1423" s="20">
        <v>520917</v>
      </c>
      <c r="AF1423" s="20">
        <v>307430</v>
      </c>
      <c r="AG1423" s="20">
        <v>115134</v>
      </c>
      <c r="AH1423" s="20">
        <v>91315</v>
      </c>
      <c r="AI1423" s="21">
        <v>168147</v>
      </c>
      <c r="AJ1423" s="25">
        <v>45737</v>
      </c>
      <c r="AK1423" s="25">
        <v>71218</v>
      </c>
      <c r="AL1423" s="25">
        <v>17625</v>
      </c>
      <c r="AM1423" s="22">
        <v>32851</v>
      </c>
      <c r="AN1423" s="20">
        <v>247553</v>
      </c>
      <c r="AO1423" s="20">
        <v>40129</v>
      </c>
      <c r="AP1423" s="54">
        <v>4601778</v>
      </c>
      <c r="AQ1423" s="25">
        <v>97800</v>
      </c>
      <c r="AR1423" s="25">
        <v>158481</v>
      </c>
      <c r="AS1423" s="54">
        <v>125966</v>
      </c>
      <c r="AT1423" s="54">
        <v>73512</v>
      </c>
      <c r="AU1423" s="54">
        <v>89656</v>
      </c>
      <c r="AV1423" s="25">
        <f t="shared" si="88"/>
        <v>545415</v>
      </c>
      <c r="AW1423" s="165">
        <v>657494</v>
      </c>
      <c r="AX1423" s="98">
        <f t="shared" si="89"/>
        <v>5804687</v>
      </c>
      <c r="AY1423" s="73"/>
      <c r="AZ1423" s="20">
        <v>498591</v>
      </c>
      <c r="BA1423" s="20">
        <v>181419</v>
      </c>
      <c r="BB1423" s="19">
        <v>680010</v>
      </c>
      <c r="BC1423" s="19">
        <f t="shared" si="90"/>
        <v>6484697</v>
      </c>
      <c r="BE1423" s="20">
        <v>85723</v>
      </c>
      <c r="BF1423" s="21">
        <f t="shared" si="91"/>
        <v>6398974</v>
      </c>
      <c r="BH1423" s="73"/>
      <c r="BI1423" s="73"/>
      <c r="BJ1423" s="73"/>
      <c r="BK1423" s="73"/>
      <c r="BL1423" s="73"/>
      <c r="BM1423" s="73"/>
      <c r="BN1423" s="73"/>
    </row>
    <row r="1424" spans="1:66" ht="22.5" customHeight="1" x14ac:dyDescent="0.2">
      <c r="A1424" s="125" t="s">
        <v>3251</v>
      </c>
      <c r="B1424" s="126" t="s">
        <v>3244</v>
      </c>
      <c r="C1424" s="136" t="s">
        <v>1497</v>
      </c>
      <c r="D1424" s="129">
        <v>5</v>
      </c>
      <c r="E1424" s="130" t="s">
        <v>3561</v>
      </c>
      <c r="F1424" s="19">
        <v>311708</v>
      </c>
      <c r="G1424" s="20">
        <v>75293</v>
      </c>
      <c r="H1424" s="20">
        <v>54910</v>
      </c>
      <c r="I1424" s="20">
        <v>0</v>
      </c>
      <c r="J1424" s="20">
        <v>9162</v>
      </c>
      <c r="K1424" s="20">
        <v>28280</v>
      </c>
      <c r="L1424" s="20">
        <v>18350</v>
      </c>
      <c r="M1424" s="20">
        <v>9845</v>
      </c>
      <c r="N1424" s="20">
        <v>6698</v>
      </c>
      <c r="O1424" s="20">
        <v>7400</v>
      </c>
      <c r="P1424" s="20">
        <v>322</v>
      </c>
      <c r="Q1424" s="20">
        <v>27182</v>
      </c>
      <c r="R1424" s="20">
        <v>28035</v>
      </c>
      <c r="S1424" s="20">
        <v>29469</v>
      </c>
      <c r="T1424" s="21">
        <v>72910</v>
      </c>
      <c r="U1424" s="54">
        <v>43596</v>
      </c>
      <c r="V1424" s="20">
        <v>16695</v>
      </c>
      <c r="W1424" s="20">
        <v>10148</v>
      </c>
      <c r="X1424" s="20">
        <v>0</v>
      </c>
      <c r="Y1424" s="21">
        <v>0</v>
      </c>
      <c r="Z1424" s="20">
        <v>164192</v>
      </c>
      <c r="AA1424" s="21">
        <v>0</v>
      </c>
      <c r="AB1424" s="32">
        <v>149490</v>
      </c>
      <c r="AC1424" s="20">
        <v>473532</v>
      </c>
      <c r="AD1424" s="20">
        <v>263336</v>
      </c>
      <c r="AE1424" s="20">
        <v>431224</v>
      </c>
      <c r="AF1424" s="20">
        <v>288834</v>
      </c>
      <c r="AG1424" s="20">
        <v>80842</v>
      </c>
      <c r="AH1424" s="20">
        <v>53214</v>
      </c>
      <c r="AI1424" s="21">
        <v>116808</v>
      </c>
      <c r="AJ1424" s="25">
        <v>34434</v>
      </c>
      <c r="AK1424" s="25">
        <v>61798</v>
      </c>
      <c r="AL1424" s="25">
        <v>16458</v>
      </c>
      <c r="AM1424" s="22">
        <v>26379</v>
      </c>
      <c r="AN1424" s="20">
        <v>212642</v>
      </c>
      <c r="AO1424" s="20">
        <v>33764</v>
      </c>
      <c r="AP1424" s="54">
        <v>3156950</v>
      </c>
      <c r="AQ1424" s="25">
        <v>76317</v>
      </c>
      <c r="AR1424" s="25">
        <v>164308</v>
      </c>
      <c r="AS1424" s="54">
        <v>122353</v>
      </c>
      <c r="AT1424" s="54">
        <v>61188</v>
      </c>
      <c r="AU1424" s="54">
        <v>88301</v>
      </c>
      <c r="AV1424" s="25">
        <f t="shared" si="88"/>
        <v>512467</v>
      </c>
      <c r="AW1424" s="165">
        <v>906628</v>
      </c>
      <c r="AX1424" s="98">
        <f t="shared" si="89"/>
        <v>4576045</v>
      </c>
      <c r="AY1424" s="73"/>
      <c r="AZ1424" s="20">
        <v>410463</v>
      </c>
      <c r="BA1424" s="20">
        <v>159429</v>
      </c>
      <c r="BB1424" s="19">
        <v>569892</v>
      </c>
      <c r="BC1424" s="19">
        <f t="shared" si="90"/>
        <v>5145937</v>
      </c>
      <c r="BE1424" s="20">
        <v>54073</v>
      </c>
      <c r="BF1424" s="21">
        <f t="shared" si="91"/>
        <v>5091864</v>
      </c>
      <c r="BH1424" s="73"/>
      <c r="BI1424" s="73"/>
      <c r="BJ1424" s="73"/>
      <c r="BK1424" s="73"/>
      <c r="BL1424" s="73"/>
      <c r="BM1424" s="73"/>
      <c r="BN1424" s="73"/>
    </row>
    <row r="1425" spans="1:66" ht="22.5" customHeight="1" x14ac:dyDescent="0.2">
      <c r="A1425" s="125" t="s">
        <v>3252</v>
      </c>
      <c r="B1425" s="126" t="s">
        <v>3244</v>
      </c>
      <c r="C1425" s="136" t="s">
        <v>1498</v>
      </c>
      <c r="D1425" s="129">
        <v>5</v>
      </c>
      <c r="E1425" s="130" t="s">
        <v>3561</v>
      </c>
      <c r="F1425" s="19">
        <v>600070</v>
      </c>
      <c r="G1425" s="20">
        <v>236074</v>
      </c>
      <c r="H1425" s="20">
        <v>159220</v>
      </c>
      <c r="I1425" s="20">
        <v>0</v>
      </c>
      <c r="J1425" s="20">
        <v>12274</v>
      </c>
      <c r="K1425" s="20">
        <v>3550</v>
      </c>
      <c r="L1425" s="20">
        <v>1683</v>
      </c>
      <c r="M1425" s="20">
        <v>23418</v>
      </c>
      <c r="N1425" s="20">
        <v>17262</v>
      </c>
      <c r="O1425" s="20">
        <v>17612</v>
      </c>
      <c r="P1425" s="20">
        <v>210693</v>
      </c>
      <c r="Q1425" s="20">
        <v>55901</v>
      </c>
      <c r="R1425" s="20">
        <v>121590</v>
      </c>
      <c r="S1425" s="20">
        <v>108053</v>
      </c>
      <c r="T1425" s="21">
        <v>162022</v>
      </c>
      <c r="U1425" s="54">
        <v>76482</v>
      </c>
      <c r="V1425" s="20">
        <v>58989</v>
      </c>
      <c r="W1425" s="20">
        <v>111628</v>
      </c>
      <c r="X1425" s="20">
        <v>0</v>
      </c>
      <c r="Y1425" s="21">
        <v>0</v>
      </c>
      <c r="Z1425" s="20">
        <v>331356</v>
      </c>
      <c r="AA1425" s="21">
        <v>0</v>
      </c>
      <c r="AB1425" s="32">
        <v>407824</v>
      </c>
      <c r="AC1425" s="20">
        <v>1552253</v>
      </c>
      <c r="AD1425" s="20">
        <v>656399</v>
      </c>
      <c r="AE1425" s="20">
        <v>915218</v>
      </c>
      <c r="AF1425" s="20">
        <v>520191</v>
      </c>
      <c r="AG1425" s="20">
        <v>249469</v>
      </c>
      <c r="AH1425" s="20">
        <v>160728</v>
      </c>
      <c r="AI1425" s="21">
        <v>325932</v>
      </c>
      <c r="AJ1425" s="25">
        <v>60511</v>
      </c>
      <c r="AK1425" s="25">
        <v>103924</v>
      </c>
      <c r="AL1425" s="25">
        <v>26565</v>
      </c>
      <c r="AM1425" s="22">
        <v>50125</v>
      </c>
      <c r="AN1425" s="20">
        <v>509712</v>
      </c>
      <c r="AO1425" s="20">
        <v>76486</v>
      </c>
      <c r="AP1425" s="54">
        <v>7923214</v>
      </c>
      <c r="AQ1425" s="25">
        <v>135570</v>
      </c>
      <c r="AR1425" s="25">
        <v>189638</v>
      </c>
      <c r="AS1425" s="54">
        <v>140384</v>
      </c>
      <c r="AT1425" s="54">
        <v>68331</v>
      </c>
      <c r="AU1425" s="54">
        <v>124936</v>
      </c>
      <c r="AV1425" s="25">
        <f t="shared" si="88"/>
        <v>658859</v>
      </c>
      <c r="AW1425" s="165">
        <v>1611521</v>
      </c>
      <c r="AX1425" s="98">
        <f t="shared" si="89"/>
        <v>10193594</v>
      </c>
      <c r="AY1425" s="73"/>
      <c r="AZ1425" s="20">
        <v>745347</v>
      </c>
      <c r="BA1425" s="20">
        <v>378021</v>
      </c>
      <c r="BB1425" s="19">
        <v>1123368</v>
      </c>
      <c r="BC1425" s="19">
        <f t="shared" si="90"/>
        <v>11316962</v>
      </c>
      <c r="BE1425" s="20">
        <v>139265</v>
      </c>
      <c r="BF1425" s="21">
        <f t="shared" si="91"/>
        <v>11177697</v>
      </c>
      <c r="BH1425" s="73"/>
      <c r="BI1425" s="73"/>
      <c r="BJ1425" s="73"/>
      <c r="BK1425" s="73"/>
      <c r="BL1425" s="73"/>
      <c r="BM1425" s="73"/>
      <c r="BN1425" s="73"/>
    </row>
    <row r="1426" spans="1:66" ht="22.5" customHeight="1" x14ac:dyDescent="0.2">
      <c r="A1426" s="125" t="s">
        <v>3253</v>
      </c>
      <c r="B1426" s="126" t="s">
        <v>3244</v>
      </c>
      <c r="C1426" s="136" t="s">
        <v>1499</v>
      </c>
      <c r="D1426" s="129">
        <v>5</v>
      </c>
      <c r="E1426" s="130" t="s">
        <v>3561</v>
      </c>
      <c r="F1426" s="19">
        <v>617424</v>
      </c>
      <c r="G1426" s="20">
        <v>126558</v>
      </c>
      <c r="H1426" s="20">
        <v>71060</v>
      </c>
      <c r="I1426" s="20">
        <v>0</v>
      </c>
      <c r="J1426" s="20">
        <v>5045</v>
      </c>
      <c r="K1426" s="20">
        <v>11400</v>
      </c>
      <c r="L1426" s="20">
        <v>7856</v>
      </c>
      <c r="M1426" s="20">
        <v>26448</v>
      </c>
      <c r="N1426" s="20">
        <v>17005</v>
      </c>
      <c r="O1426" s="20">
        <v>0</v>
      </c>
      <c r="P1426" s="20">
        <v>344782</v>
      </c>
      <c r="Q1426" s="20">
        <v>66891</v>
      </c>
      <c r="R1426" s="20">
        <v>108855</v>
      </c>
      <c r="S1426" s="20">
        <v>105374</v>
      </c>
      <c r="T1426" s="21">
        <v>87955</v>
      </c>
      <c r="U1426" s="54">
        <v>29358</v>
      </c>
      <c r="V1426" s="20">
        <v>41181</v>
      </c>
      <c r="W1426" s="20">
        <v>40592</v>
      </c>
      <c r="X1426" s="20">
        <v>0</v>
      </c>
      <c r="Y1426" s="21">
        <v>0</v>
      </c>
      <c r="Z1426" s="20">
        <v>257579</v>
      </c>
      <c r="AA1426" s="21">
        <v>131560</v>
      </c>
      <c r="AB1426" s="32">
        <v>274230</v>
      </c>
      <c r="AC1426" s="20">
        <v>1523777</v>
      </c>
      <c r="AD1426" s="20">
        <v>578368</v>
      </c>
      <c r="AE1426" s="20">
        <v>786437</v>
      </c>
      <c r="AF1426" s="20">
        <v>448627</v>
      </c>
      <c r="AG1426" s="20">
        <v>232657</v>
      </c>
      <c r="AH1426" s="20">
        <v>148963</v>
      </c>
      <c r="AI1426" s="21">
        <v>62172</v>
      </c>
      <c r="AJ1426" s="25">
        <v>59958</v>
      </c>
      <c r="AK1426" s="25">
        <v>78124</v>
      </c>
      <c r="AL1426" s="25">
        <v>19794</v>
      </c>
      <c r="AM1426" s="22">
        <v>42911</v>
      </c>
      <c r="AN1426" s="20">
        <v>812639</v>
      </c>
      <c r="AO1426" s="20">
        <v>23093</v>
      </c>
      <c r="AP1426" s="54">
        <v>7188673</v>
      </c>
      <c r="AQ1426" s="25">
        <v>130945</v>
      </c>
      <c r="AR1426" s="25">
        <v>168745</v>
      </c>
      <c r="AS1426" s="54">
        <v>110157</v>
      </c>
      <c r="AT1426" s="54">
        <v>46091</v>
      </c>
      <c r="AU1426" s="54">
        <v>92641</v>
      </c>
      <c r="AV1426" s="25">
        <f t="shared" si="88"/>
        <v>548579</v>
      </c>
      <c r="AW1426" s="165">
        <v>1580575</v>
      </c>
      <c r="AX1426" s="98">
        <f t="shared" si="89"/>
        <v>9317827</v>
      </c>
      <c r="AY1426" s="73"/>
      <c r="AZ1426" s="20">
        <v>738232</v>
      </c>
      <c r="BA1426" s="20">
        <v>110146</v>
      </c>
      <c r="BB1426" s="19">
        <v>848378</v>
      </c>
      <c r="BC1426" s="19">
        <f t="shared" si="90"/>
        <v>10166205</v>
      </c>
      <c r="BE1426" s="20">
        <v>128276</v>
      </c>
      <c r="BF1426" s="21">
        <f t="shared" si="91"/>
        <v>10037929</v>
      </c>
      <c r="BH1426" s="73"/>
      <c r="BI1426" s="73"/>
      <c r="BJ1426" s="73"/>
      <c r="BK1426" s="73"/>
      <c r="BL1426" s="73"/>
      <c r="BM1426" s="73"/>
      <c r="BN1426" s="73"/>
    </row>
    <row r="1427" spans="1:66" ht="22.5" customHeight="1" x14ac:dyDescent="0.2">
      <c r="A1427" s="125" t="s">
        <v>3254</v>
      </c>
      <c r="B1427" s="126" t="s">
        <v>3244</v>
      </c>
      <c r="C1427" s="136" t="s">
        <v>1500</v>
      </c>
      <c r="D1427" s="129">
        <v>5</v>
      </c>
      <c r="E1427" s="130" t="s">
        <v>3561</v>
      </c>
      <c r="F1427" s="19">
        <v>541501</v>
      </c>
      <c r="G1427" s="20">
        <v>120568</v>
      </c>
      <c r="H1427" s="20">
        <v>116090</v>
      </c>
      <c r="I1427" s="20">
        <v>0</v>
      </c>
      <c r="J1427" s="20">
        <v>0</v>
      </c>
      <c r="K1427" s="20">
        <v>0</v>
      </c>
      <c r="L1427" s="20">
        <v>0</v>
      </c>
      <c r="M1427" s="20">
        <v>19530</v>
      </c>
      <c r="N1427" s="20">
        <v>14783</v>
      </c>
      <c r="O1427" s="20">
        <v>4625</v>
      </c>
      <c r="P1427" s="20">
        <v>125895</v>
      </c>
      <c r="Q1427" s="20">
        <v>48150</v>
      </c>
      <c r="R1427" s="20">
        <v>48015</v>
      </c>
      <c r="S1427" s="20">
        <v>67868</v>
      </c>
      <c r="T1427" s="21">
        <v>81011</v>
      </c>
      <c r="U1427" s="54">
        <v>20580</v>
      </c>
      <c r="V1427" s="20">
        <v>31164</v>
      </c>
      <c r="W1427" s="20">
        <v>30444</v>
      </c>
      <c r="X1427" s="20">
        <v>0</v>
      </c>
      <c r="Y1427" s="21">
        <v>0</v>
      </c>
      <c r="Z1427" s="20">
        <v>302953</v>
      </c>
      <c r="AA1427" s="21">
        <v>0</v>
      </c>
      <c r="AB1427" s="32">
        <v>249792</v>
      </c>
      <c r="AC1427" s="20">
        <v>1136863</v>
      </c>
      <c r="AD1427" s="20">
        <v>502780</v>
      </c>
      <c r="AE1427" s="20">
        <v>850722</v>
      </c>
      <c r="AF1427" s="20">
        <v>474145</v>
      </c>
      <c r="AG1427" s="20">
        <v>212687</v>
      </c>
      <c r="AH1427" s="20">
        <v>162810</v>
      </c>
      <c r="AI1427" s="21">
        <v>296730</v>
      </c>
      <c r="AJ1427" s="25">
        <v>53976</v>
      </c>
      <c r="AK1427" s="25">
        <v>90387</v>
      </c>
      <c r="AL1427" s="25">
        <v>22783</v>
      </c>
      <c r="AM1427" s="22">
        <v>43390</v>
      </c>
      <c r="AN1427" s="20">
        <v>510319</v>
      </c>
      <c r="AO1427" s="20">
        <v>64124</v>
      </c>
      <c r="AP1427" s="54">
        <v>6244685</v>
      </c>
      <c r="AQ1427" s="25">
        <v>128319</v>
      </c>
      <c r="AR1427" s="25">
        <v>215897</v>
      </c>
      <c r="AS1427" s="54">
        <v>102935</v>
      </c>
      <c r="AT1427" s="54">
        <v>59321</v>
      </c>
      <c r="AU1427" s="54">
        <v>107044</v>
      </c>
      <c r="AV1427" s="25">
        <f t="shared" si="88"/>
        <v>613516</v>
      </c>
      <c r="AW1427" s="165">
        <v>1593479</v>
      </c>
      <c r="AX1427" s="98">
        <f t="shared" si="89"/>
        <v>8451680</v>
      </c>
      <c r="AY1427" s="73"/>
      <c r="AZ1427" s="20">
        <v>637289</v>
      </c>
      <c r="BA1427" s="20">
        <v>314616</v>
      </c>
      <c r="BB1427" s="19">
        <v>951905</v>
      </c>
      <c r="BC1427" s="19">
        <f t="shared" si="90"/>
        <v>9403585</v>
      </c>
      <c r="BE1427" s="20">
        <v>106324</v>
      </c>
      <c r="BF1427" s="21">
        <f t="shared" si="91"/>
        <v>9297261</v>
      </c>
      <c r="BH1427" s="73"/>
      <c r="BI1427" s="73"/>
      <c r="BJ1427" s="73"/>
      <c r="BK1427" s="73"/>
      <c r="BL1427" s="73"/>
      <c r="BM1427" s="73"/>
      <c r="BN1427" s="73"/>
    </row>
    <row r="1428" spans="1:66" ht="22.5" customHeight="1" x14ac:dyDescent="0.2">
      <c r="A1428" s="125" t="s">
        <v>3255</v>
      </c>
      <c r="B1428" s="126" t="s">
        <v>3244</v>
      </c>
      <c r="C1428" s="136" t="s">
        <v>1501</v>
      </c>
      <c r="D1428" s="129">
        <v>6</v>
      </c>
      <c r="E1428" s="130" t="s">
        <v>3561</v>
      </c>
      <c r="F1428" s="19">
        <v>88838</v>
      </c>
      <c r="G1428" s="20">
        <v>19821</v>
      </c>
      <c r="H1428" s="20">
        <v>13680</v>
      </c>
      <c r="I1428" s="20">
        <v>0</v>
      </c>
      <c r="J1428" s="20">
        <v>2632</v>
      </c>
      <c r="K1428" s="20">
        <v>0</v>
      </c>
      <c r="L1428" s="20">
        <v>1850</v>
      </c>
      <c r="M1428" s="20">
        <v>1329</v>
      </c>
      <c r="N1428" s="20">
        <v>1158</v>
      </c>
      <c r="O1428" s="20">
        <v>0</v>
      </c>
      <c r="P1428" s="20">
        <v>31518</v>
      </c>
      <c r="Q1428" s="20">
        <v>11751</v>
      </c>
      <c r="R1428" s="20">
        <v>2025</v>
      </c>
      <c r="S1428" s="20">
        <v>8930</v>
      </c>
      <c r="T1428" s="21">
        <v>23146</v>
      </c>
      <c r="U1428" s="54">
        <v>1428</v>
      </c>
      <c r="V1428" s="20">
        <v>6678</v>
      </c>
      <c r="W1428" s="20">
        <v>20296</v>
      </c>
      <c r="X1428" s="20">
        <v>0</v>
      </c>
      <c r="Y1428" s="21">
        <v>0</v>
      </c>
      <c r="Z1428" s="20">
        <v>39063</v>
      </c>
      <c r="AA1428" s="21">
        <v>0</v>
      </c>
      <c r="AB1428" s="32">
        <v>0</v>
      </c>
      <c r="AC1428" s="20">
        <v>123542</v>
      </c>
      <c r="AD1428" s="20">
        <v>90504</v>
      </c>
      <c r="AE1428" s="20">
        <v>158027</v>
      </c>
      <c r="AF1428" s="20">
        <v>51279</v>
      </c>
      <c r="AG1428" s="20">
        <v>15090</v>
      </c>
      <c r="AH1428" s="20">
        <v>15657</v>
      </c>
      <c r="AI1428" s="21">
        <v>48042</v>
      </c>
      <c r="AJ1428" s="25">
        <v>10471</v>
      </c>
      <c r="AK1428" s="25">
        <v>28863</v>
      </c>
      <c r="AL1428" s="25">
        <v>4963</v>
      </c>
      <c r="AM1428" s="22">
        <v>9833</v>
      </c>
      <c r="AN1428" s="20">
        <v>137199</v>
      </c>
      <c r="AO1428" s="20">
        <v>9850</v>
      </c>
      <c r="AP1428" s="54">
        <v>977463</v>
      </c>
      <c r="AQ1428" s="25">
        <v>51840</v>
      </c>
      <c r="AR1428" s="25">
        <v>143800</v>
      </c>
      <c r="AS1428" s="54">
        <v>41876</v>
      </c>
      <c r="AT1428" s="54">
        <v>45177</v>
      </c>
      <c r="AU1428" s="54">
        <v>33386</v>
      </c>
      <c r="AV1428" s="25">
        <f t="shared" si="88"/>
        <v>316079</v>
      </c>
      <c r="AW1428" s="165">
        <v>314978</v>
      </c>
      <c r="AX1428" s="98">
        <f t="shared" si="89"/>
        <v>1608520</v>
      </c>
      <c r="AY1428" s="73"/>
      <c r="AZ1428" s="20">
        <v>175336</v>
      </c>
      <c r="BA1428" s="20">
        <v>45349</v>
      </c>
      <c r="BB1428" s="19">
        <v>220685</v>
      </c>
      <c r="BC1428" s="19">
        <f t="shared" si="90"/>
        <v>1829205</v>
      </c>
      <c r="BE1428" s="20">
        <v>14307</v>
      </c>
      <c r="BF1428" s="21">
        <f t="shared" si="91"/>
        <v>1814898</v>
      </c>
      <c r="BH1428" s="73"/>
      <c r="BI1428" s="73"/>
      <c r="BJ1428" s="73"/>
      <c r="BK1428" s="73"/>
      <c r="BL1428" s="73"/>
      <c r="BM1428" s="73"/>
      <c r="BN1428" s="73"/>
    </row>
    <row r="1429" spans="1:66" ht="22.5" customHeight="1" x14ac:dyDescent="0.2">
      <c r="A1429" s="125" t="s">
        <v>3256</v>
      </c>
      <c r="B1429" s="126" t="s">
        <v>3244</v>
      </c>
      <c r="C1429" s="136" t="s">
        <v>1502</v>
      </c>
      <c r="D1429" s="129">
        <v>6</v>
      </c>
      <c r="E1429" s="130" t="s">
        <v>3561</v>
      </c>
      <c r="F1429" s="19">
        <v>106973</v>
      </c>
      <c r="G1429" s="20">
        <v>21461</v>
      </c>
      <c r="H1429" s="20">
        <v>18050</v>
      </c>
      <c r="I1429" s="20">
        <v>0</v>
      </c>
      <c r="J1429" s="20">
        <v>8332</v>
      </c>
      <c r="K1429" s="20">
        <v>0</v>
      </c>
      <c r="L1429" s="20">
        <v>2098</v>
      </c>
      <c r="M1429" s="20">
        <v>0</v>
      </c>
      <c r="N1429" s="20">
        <v>1602</v>
      </c>
      <c r="O1429" s="20">
        <v>0</v>
      </c>
      <c r="P1429" s="20">
        <v>4155</v>
      </c>
      <c r="Q1429" s="20">
        <v>12143</v>
      </c>
      <c r="R1429" s="20">
        <v>4275</v>
      </c>
      <c r="S1429" s="20">
        <v>7144</v>
      </c>
      <c r="T1429" s="21">
        <v>21989</v>
      </c>
      <c r="U1429" s="54">
        <v>2058</v>
      </c>
      <c r="V1429" s="20">
        <v>4452</v>
      </c>
      <c r="W1429" s="20">
        <v>10148</v>
      </c>
      <c r="X1429" s="20">
        <v>0</v>
      </c>
      <c r="Y1429" s="21">
        <v>0</v>
      </c>
      <c r="Z1429" s="20">
        <v>44421</v>
      </c>
      <c r="AA1429" s="21">
        <v>2145</v>
      </c>
      <c r="AB1429" s="32">
        <v>0</v>
      </c>
      <c r="AC1429" s="20">
        <v>170023</v>
      </c>
      <c r="AD1429" s="20">
        <v>111362</v>
      </c>
      <c r="AE1429" s="20">
        <v>139879</v>
      </c>
      <c r="AF1429" s="20">
        <v>67057</v>
      </c>
      <c r="AG1429" s="20">
        <v>17239</v>
      </c>
      <c r="AH1429" s="20">
        <v>27331</v>
      </c>
      <c r="AI1429" s="21">
        <v>20253</v>
      </c>
      <c r="AJ1429" s="25">
        <v>14479</v>
      </c>
      <c r="AK1429" s="25">
        <v>28369</v>
      </c>
      <c r="AL1429" s="25">
        <v>4080</v>
      </c>
      <c r="AM1429" s="22">
        <v>10215</v>
      </c>
      <c r="AN1429" s="20">
        <v>85004</v>
      </c>
      <c r="AO1429" s="20">
        <v>3895</v>
      </c>
      <c r="AP1429" s="54">
        <v>970632</v>
      </c>
      <c r="AQ1429" s="25">
        <v>38686</v>
      </c>
      <c r="AR1429" s="25">
        <v>113172</v>
      </c>
      <c r="AS1429" s="54">
        <v>43657</v>
      </c>
      <c r="AT1429" s="54">
        <v>40874</v>
      </c>
      <c r="AU1429" s="54">
        <v>38905</v>
      </c>
      <c r="AV1429" s="25">
        <f t="shared" si="88"/>
        <v>275294</v>
      </c>
      <c r="AW1429" s="165">
        <v>312850</v>
      </c>
      <c r="AX1429" s="98">
        <f t="shared" si="89"/>
        <v>1558776</v>
      </c>
      <c r="AY1429" s="73"/>
      <c r="AZ1429" s="20">
        <v>214170</v>
      </c>
      <c r="BA1429" s="20">
        <v>19404</v>
      </c>
      <c r="BB1429" s="19">
        <v>233574</v>
      </c>
      <c r="BC1429" s="19">
        <f t="shared" si="90"/>
        <v>1792350</v>
      </c>
      <c r="BE1429" s="20">
        <v>16431</v>
      </c>
      <c r="BF1429" s="21">
        <f t="shared" si="91"/>
        <v>1775919</v>
      </c>
      <c r="BH1429" s="73"/>
      <c r="BI1429" s="73"/>
      <c r="BJ1429" s="73"/>
      <c r="BK1429" s="73"/>
      <c r="BL1429" s="73"/>
      <c r="BM1429" s="73"/>
      <c r="BN1429" s="73"/>
    </row>
    <row r="1430" spans="1:66" ht="22.5" customHeight="1" x14ac:dyDescent="0.2">
      <c r="A1430" s="125" t="s">
        <v>3257</v>
      </c>
      <c r="B1430" s="126" t="s">
        <v>3244</v>
      </c>
      <c r="C1430" s="136" t="s">
        <v>1503</v>
      </c>
      <c r="D1430" s="129">
        <v>6</v>
      </c>
      <c r="E1430" s="130" t="s">
        <v>3561</v>
      </c>
      <c r="F1430" s="19">
        <v>84111</v>
      </c>
      <c r="G1430" s="20">
        <v>13404</v>
      </c>
      <c r="H1430" s="20">
        <v>11780</v>
      </c>
      <c r="I1430" s="20">
        <v>0</v>
      </c>
      <c r="J1430" s="20">
        <v>3686</v>
      </c>
      <c r="K1430" s="20">
        <v>0</v>
      </c>
      <c r="L1430" s="20">
        <v>0</v>
      </c>
      <c r="M1430" s="20">
        <v>0</v>
      </c>
      <c r="N1430" s="20">
        <v>1319</v>
      </c>
      <c r="O1430" s="20">
        <v>0</v>
      </c>
      <c r="P1430" s="20">
        <v>72</v>
      </c>
      <c r="Q1430" s="20">
        <v>11472</v>
      </c>
      <c r="R1430" s="20">
        <v>4725</v>
      </c>
      <c r="S1430" s="20">
        <v>7144</v>
      </c>
      <c r="T1430" s="21">
        <v>11573</v>
      </c>
      <c r="U1430" s="54">
        <v>1806</v>
      </c>
      <c r="V1430" s="20">
        <v>5565</v>
      </c>
      <c r="W1430" s="20">
        <v>10148</v>
      </c>
      <c r="X1430" s="20">
        <v>0</v>
      </c>
      <c r="Y1430" s="21">
        <v>0</v>
      </c>
      <c r="Z1430" s="20">
        <v>28245</v>
      </c>
      <c r="AA1430" s="21">
        <v>26455</v>
      </c>
      <c r="AB1430" s="32">
        <v>0</v>
      </c>
      <c r="AC1430" s="20">
        <v>127669</v>
      </c>
      <c r="AD1430" s="20">
        <v>93496</v>
      </c>
      <c r="AE1430" s="20">
        <v>132480</v>
      </c>
      <c r="AF1430" s="20">
        <v>51359</v>
      </c>
      <c r="AG1430" s="20">
        <v>12952</v>
      </c>
      <c r="AH1430" s="20">
        <v>27060</v>
      </c>
      <c r="AI1430" s="21">
        <v>12717</v>
      </c>
      <c r="AJ1430" s="25">
        <v>11921</v>
      </c>
      <c r="AK1430" s="25">
        <v>21078</v>
      </c>
      <c r="AL1430" s="25">
        <v>3328</v>
      </c>
      <c r="AM1430" s="22">
        <v>8327</v>
      </c>
      <c r="AN1430" s="20">
        <v>70397</v>
      </c>
      <c r="AO1430" s="20">
        <v>1435</v>
      </c>
      <c r="AP1430" s="54">
        <v>795724</v>
      </c>
      <c r="AQ1430" s="25">
        <v>54471</v>
      </c>
      <c r="AR1430" s="25">
        <v>117171</v>
      </c>
      <c r="AS1430" s="54">
        <v>33854</v>
      </c>
      <c r="AT1430" s="54">
        <v>42403</v>
      </c>
      <c r="AU1430" s="54">
        <v>31910</v>
      </c>
      <c r="AV1430" s="25">
        <f t="shared" si="88"/>
        <v>279809</v>
      </c>
      <c r="AW1430" s="165">
        <v>258490</v>
      </c>
      <c r="AX1430" s="98">
        <f t="shared" si="89"/>
        <v>1334023</v>
      </c>
      <c r="AY1430" s="73"/>
      <c r="AZ1430" s="20">
        <v>189372</v>
      </c>
      <c r="BA1430" s="20">
        <v>6542</v>
      </c>
      <c r="BB1430" s="19">
        <v>195914</v>
      </c>
      <c r="BC1430" s="19">
        <f t="shared" si="90"/>
        <v>1529937</v>
      </c>
      <c r="BE1430" s="20">
        <v>13800</v>
      </c>
      <c r="BF1430" s="21">
        <f t="shared" si="91"/>
        <v>1516137</v>
      </c>
      <c r="BH1430" s="73"/>
      <c r="BI1430" s="73"/>
      <c r="BJ1430" s="73"/>
      <c r="BK1430" s="73"/>
      <c r="BL1430" s="73"/>
      <c r="BM1430" s="73"/>
      <c r="BN1430" s="73"/>
    </row>
    <row r="1431" spans="1:66" ht="22.5" customHeight="1" x14ac:dyDescent="0.2">
      <c r="A1431" s="125" t="s">
        <v>3258</v>
      </c>
      <c r="B1431" s="126" t="s">
        <v>3244</v>
      </c>
      <c r="C1431" s="136" t="s">
        <v>1504</v>
      </c>
      <c r="D1431" s="129">
        <v>6</v>
      </c>
      <c r="E1431" s="130" t="s">
        <v>3561</v>
      </c>
      <c r="F1431" s="19">
        <v>92667</v>
      </c>
      <c r="G1431" s="20">
        <v>28877</v>
      </c>
      <c r="H1431" s="20">
        <v>21470</v>
      </c>
      <c r="I1431" s="20">
        <v>0</v>
      </c>
      <c r="J1431" s="20">
        <v>0</v>
      </c>
      <c r="K1431" s="20">
        <v>4750</v>
      </c>
      <c r="L1431" s="20">
        <v>3678</v>
      </c>
      <c r="M1431" s="20">
        <v>0</v>
      </c>
      <c r="N1431" s="20">
        <v>1251</v>
      </c>
      <c r="O1431" s="20">
        <v>0</v>
      </c>
      <c r="P1431" s="20">
        <v>64</v>
      </c>
      <c r="Q1431" s="20">
        <v>10387</v>
      </c>
      <c r="R1431" s="20">
        <v>9855</v>
      </c>
      <c r="S1431" s="20">
        <v>8037</v>
      </c>
      <c r="T1431" s="21">
        <v>11573</v>
      </c>
      <c r="U1431" s="54">
        <v>1344</v>
      </c>
      <c r="V1431" s="20">
        <v>4452</v>
      </c>
      <c r="W1431" s="20">
        <v>10148</v>
      </c>
      <c r="X1431" s="20">
        <v>0</v>
      </c>
      <c r="Y1431" s="21">
        <v>0</v>
      </c>
      <c r="Z1431" s="20">
        <v>39858</v>
      </c>
      <c r="AA1431" s="21">
        <v>0</v>
      </c>
      <c r="AB1431" s="32">
        <v>0</v>
      </c>
      <c r="AC1431" s="20">
        <v>127946</v>
      </c>
      <c r="AD1431" s="20">
        <v>91344</v>
      </c>
      <c r="AE1431" s="20">
        <v>129270</v>
      </c>
      <c r="AF1431" s="20">
        <v>52245</v>
      </c>
      <c r="AG1431" s="20">
        <v>15311</v>
      </c>
      <c r="AH1431" s="20">
        <v>57377</v>
      </c>
      <c r="AI1431" s="21">
        <v>24492</v>
      </c>
      <c r="AJ1431" s="25">
        <v>11310</v>
      </c>
      <c r="AK1431" s="25">
        <v>26954</v>
      </c>
      <c r="AL1431" s="25">
        <v>4361</v>
      </c>
      <c r="AM1431" s="22">
        <v>9117</v>
      </c>
      <c r="AN1431" s="20">
        <v>83337</v>
      </c>
      <c r="AO1431" s="20">
        <v>7534</v>
      </c>
      <c r="AP1431" s="54">
        <v>889009</v>
      </c>
      <c r="AQ1431" s="25">
        <v>49697</v>
      </c>
      <c r="AR1431" s="25">
        <v>108565</v>
      </c>
      <c r="AS1431" s="54">
        <v>51266</v>
      </c>
      <c r="AT1431" s="54">
        <v>38502</v>
      </c>
      <c r="AU1431" s="54">
        <v>32661</v>
      </c>
      <c r="AV1431" s="25">
        <f t="shared" si="88"/>
        <v>280691</v>
      </c>
      <c r="AW1431" s="165">
        <v>262580</v>
      </c>
      <c r="AX1431" s="98">
        <f t="shared" si="89"/>
        <v>1432280</v>
      </c>
      <c r="AY1431" s="73"/>
      <c r="AZ1431" s="20">
        <v>183478</v>
      </c>
      <c r="BA1431" s="20">
        <v>34874</v>
      </c>
      <c r="BB1431" s="19">
        <v>218352</v>
      </c>
      <c r="BC1431" s="19">
        <f t="shared" si="90"/>
        <v>1650632</v>
      </c>
      <c r="BE1431" s="20">
        <v>13716</v>
      </c>
      <c r="BF1431" s="21">
        <f t="shared" si="91"/>
        <v>1636916</v>
      </c>
      <c r="BH1431" s="73"/>
      <c r="BI1431" s="73"/>
      <c r="BJ1431" s="73"/>
      <c r="BK1431" s="73"/>
      <c r="BL1431" s="73"/>
      <c r="BM1431" s="73"/>
      <c r="BN1431" s="73"/>
    </row>
    <row r="1432" spans="1:66" ht="22.5" customHeight="1" x14ac:dyDescent="0.2">
      <c r="A1432" s="125" t="s">
        <v>3259</v>
      </c>
      <c r="B1432" s="126" t="s">
        <v>3244</v>
      </c>
      <c r="C1432" s="136" t="s">
        <v>1505</v>
      </c>
      <c r="D1432" s="129">
        <v>6</v>
      </c>
      <c r="E1432" s="130" t="s">
        <v>3561</v>
      </c>
      <c r="F1432" s="19">
        <v>63561</v>
      </c>
      <c r="G1432" s="20">
        <v>18253</v>
      </c>
      <c r="H1432" s="20">
        <v>12540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605</v>
      </c>
      <c r="O1432" s="20">
        <v>0</v>
      </c>
      <c r="P1432" s="20">
        <v>132</v>
      </c>
      <c r="Q1432" s="20">
        <v>4586</v>
      </c>
      <c r="R1432" s="20">
        <v>1980</v>
      </c>
      <c r="S1432" s="20">
        <v>5358</v>
      </c>
      <c r="T1432" s="21">
        <v>11573</v>
      </c>
      <c r="U1432" s="54">
        <v>6846</v>
      </c>
      <c r="V1432" s="20">
        <v>4452</v>
      </c>
      <c r="W1432" s="20">
        <v>10148</v>
      </c>
      <c r="X1432" s="20">
        <v>0</v>
      </c>
      <c r="Y1432" s="21">
        <v>0</v>
      </c>
      <c r="Z1432" s="20">
        <v>34043</v>
      </c>
      <c r="AA1432" s="21">
        <v>0</v>
      </c>
      <c r="AB1432" s="32">
        <v>0</v>
      </c>
      <c r="AC1432" s="20">
        <v>61245</v>
      </c>
      <c r="AD1432" s="20">
        <v>39614</v>
      </c>
      <c r="AE1432" s="20">
        <v>60586</v>
      </c>
      <c r="AF1432" s="20">
        <v>23667</v>
      </c>
      <c r="AG1432" s="20">
        <v>13895</v>
      </c>
      <c r="AH1432" s="20">
        <v>38101</v>
      </c>
      <c r="AI1432" s="21">
        <v>65469</v>
      </c>
      <c r="AJ1432" s="25">
        <v>5469</v>
      </c>
      <c r="AK1432" s="25">
        <v>15986</v>
      </c>
      <c r="AL1432" s="25">
        <v>2797</v>
      </c>
      <c r="AM1432" s="22">
        <v>5174</v>
      </c>
      <c r="AN1432" s="20">
        <v>54876</v>
      </c>
      <c r="AO1432" s="20">
        <v>17087</v>
      </c>
      <c r="AP1432" s="54">
        <v>578043</v>
      </c>
      <c r="AQ1432" s="25">
        <v>45140</v>
      </c>
      <c r="AR1432" s="25">
        <v>74929</v>
      </c>
      <c r="AS1432" s="54">
        <v>34542</v>
      </c>
      <c r="AT1432" s="54">
        <v>33484</v>
      </c>
      <c r="AU1432" s="54">
        <v>18907</v>
      </c>
      <c r="AV1432" s="25">
        <f t="shared" si="88"/>
        <v>207002</v>
      </c>
      <c r="AW1432" s="165">
        <v>273199</v>
      </c>
      <c r="AX1432" s="98">
        <f t="shared" si="89"/>
        <v>1058244</v>
      </c>
      <c r="AY1432" s="73"/>
      <c r="AZ1432" s="20">
        <v>119068</v>
      </c>
      <c r="BA1432" s="20">
        <v>99317</v>
      </c>
      <c r="BB1432" s="19">
        <v>218385</v>
      </c>
      <c r="BC1432" s="19">
        <f t="shared" si="90"/>
        <v>1276629</v>
      </c>
      <c r="BE1432" s="20">
        <v>11556</v>
      </c>
      <c r="BF1432" s="21">
        <f t="shared" si="91"/>
        <v>1265073</v>
      </c>
      <c r="BH1432" s="73"/>
      <c r="BI1432" s="73"/>
      <c r="BJ1432" s="73"/>
      <c r="BK1432" s="73"/>
      <c r="BL1432" s="73"/>
      <c r="BM1432" s="73"/>
      <c r="BN1432" s="73"/>
    </row>
    <row r="1433" spans="1:66" ht="22.5" customHeight="1" x14ac:dyDescent="0.2">
      <c r="A1433" s="125" t="s">
        <v>3260</v>
      </c>
      <c r="B1433" s="126" t="s">
        <v>3244</v>
      </c>
      <c r="C1433" s="136" t="s">
        <v>1506</v>
      </c>
      <c r="D1433" s="129">
        <v>6</v>
      </c>
      <c r="E1433" s="130" t="s">
        <v>3561</v>
      </c>
      <c r="F1433" s="19">
        <v>45287</v>
      </c>
      <c r="G1433" s="20">
        <v>17112</v>
      </c>
      <c r="H1433" s="20">
        <v>12350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393</v>
      </c>
      <c r="O1433" s="20">
        <v>0</v>
      </c>
      <c r="P1433" s="20">
        <v>18</v>
      </c>
      <c r="Q1433" s="20">
        <v>2982</v>
      </c>
      <c r="R1433" s="20">
        <v>1620</v>
      </c>
      <c r="S1433" s="20">
        <v>11609</v>
      </c>
      <c r="T1433" s="21">
        <v>23146</v>
      </c>
      <c r="U1433" s="54">
        <v>756</v>
      </c>
      <c r="V1433" s="20">
        <v>6678</v>
      </c>
      <c r="W1433" s="20">
        <v>20296</v>
      </c>
      <c r="X1433" s="20">
        <v>0</v>
      </c>
      <c r="Y1433" s="21">
        <v>0</v>
      </c>
      <c r="Z1433" s="20">
        <v>24348</v>
      </c>
      <c r="AA1433" s="21">
        <v>0</v>
      </c>
      <c r="AB1433" s="32">
        <v>0</v>
      </c>
      <c r="AC1433" s="20">
        <v>52021</v>
      </c>
      <c r="AD1433" s="20">
        <v>40121</v>
      </c>
      <c r="AE1433" s="20">
        <v>35877</v>
      </c>
      <c r="AF1433" s="20">
        <v>15134</v>
      </c>
      <c r="AG1433" s="20">
        <v>9799</v>
      </c>
      <c r="AH1433" s="20">
        <v>20725</v>
      </c>
      <c r="AI1433" s="21">
        <v>56520</v>
      </c>
      <c r="AJ1433" s="25">
        <v>3556</v>
      </c>
      <c r="AK1433" s="25">
        <v>11188</v>
      </c>
      <c r="AL1433" s="25">
        <v>1743</v>
      </c>
      <c r="AM1433" s="22">
        <v>3594</v>
      </c>
      <c r="AN1433" s="20">
        <v>43851</v>
      </c>
      <c r="AO1433" s="20">
        <v>10127</v>
      </c>
      <c r="AP1433" s="54">
        <v>470851</v>
      </c>
      <c r="AQ1433" s="25">
        <v>48573</v>
      </c>
      <c r="AR1433" s="25">
        <v>54104</v>
      </c>
      <c r="AS1433" s="54">
        <v>30141</v>
      </c>
      <c r="AT1433" s="54">
        <v>50836</v>
      </c>
      <c r="AU1433" s="54">
        <v>13565</v>
      </c>
      <c r="AV1433" s="25">
        <f t="shared" si="88"/>
        <v>197219</v>
      </c>
      <c r="AW1433" s="165">
        <v>202396</v>
      </c>
      <c r="AX1433" s="98">
        <f t="shared" si="89"/>
        <v>870466</v>
      </c>
      <c r="AY1433" s="73"/>
      <c r="AZ1433" s="20">
        <v>96854</v>
      </c>
      <c r="BA1433" s="20">
        <v>76687</v>
      </c>
      <c r="BB1433" s="19">
        <v>173541</v>
      </c>
      <c r="BC1433" s="19">
        <f t="shared" si="90"/>
        <v>1044007</v>
      </c>
      <c r="BE1433" s="20">
        <v>8644</v>
      </c>
      <c r="BF1433" s="21">
        <f t="shared" si="91"/>
        <v>1035363</v>
      </c>
      <c r="BH1433" s="73"/>
      <c r="BI1433" s="73"/>
      <c r="BJ1433" s="73"/>
      <c r="BK1433" s="73"/>
      <c r="BL1433" s="73"/>
      <c r="BM1433" s="73"/>
      <c r="BN1433" s="73"/>
    </row>
    <row r="1434" spans="1:66" ht="22.5" customHeight="1" x14ac:dyDescent="0.2">
      <c r="A1434" s="125" t="s">
        <v>3261</v>
      </c>
      <c r="B1434" s="126" t="s">
        <v>3244</v>
      </c>
      <c r="C1434" s="136" t="s">
        <v>1507</v>
      </c>
      <c r="D1434" s="129">
        <v>6</v>
      </c>
      <c r="E1434" s="130" t="s">
        <v>3561</v>
      </c>
      <c r="F1434" s="19">
        <v>131859</v>
      </c>
      <c r="G1434" s="20">
        <v>24527</v>
      </c>
      <c r="H1434" s="20">
        <v>24890</v>
      </c>
      <c r="I1434" s="20">
        <v>0</v>
      </c>
      <c r="J1434" s="20">
        <v>0</v>
      </c>
      <c r="K1434" s="20">
        <v>1500</v>
      </c>
      <c r="L1434" s="20">
        <v>859</v>
      </c>
      <c r="M1434" s="20">
        <v>0</v>
      </c>
      <c r="N1434" s="20">
        <v>1950</v>
      </c>
      <c r="O1434" s="20">
        <v>0</v>
      </c>
      <c r="P1434" s="20">
        <v>77613</v>
      </c>
      <c r="Q1434" s="20">
        <v>18311</v>
      </c>
      <c r="R1434" s="20">
        <v>7515</v>
      </c>
      <c r="S1434" s="20">
        <v>8930</v>
      </c>
      <c r="T1434" s="21">
        <v>11573</v>
      </c>
      <c r="U1434" s="54">
        <v>2940</v>
      </c>
      <c r="V1434" s="20">
        <v>6678</v>
      </c>
      <c r="W1434" s="20">
        <v>10148</v>
      </c>
      <c r="X1434" s="20">
        <v>0</v>
      </c>
      <c r="Y1434" s="21">
        <v>0</v>
      </c>
      <c r="Z1434" s="20">
        <v>55086</v>
      </c>
      <c r="AA1434" s="21">
        <v>43615</v>
      </c>
      <c r="AB1434" s="32">
        <v>0</v>
      </c>
      <c r="AC1434" s="20">
        <v>176504</v>
      </c>
      <c r="AD1434" s="20">
        <v>127209</v>
      </c>
      <c r="AE1434" s="20">
        <v>140856</v>
      </c>
      <c r="AF1434" s="20">
        <v>67781</v>
      </c>
      <c r="AG1434" s="20">
        <v>22901</v>
      </c>
      <c r="AH1434" s="20">
        <v>54119</v>
      </c>
      <c r="AI1434" s="21">
        <v>11304</v>
      </c>
      <c r="AJ1434" s="25">
        <v>17628</v>
      </c>
      <c r="AK1434" s="25">
        <v>29780</v>
      </c>
      <c r="AL1434" s="25">
        <v>4236</v>
      </c>
      <c r="AM1434" s="22">
        <v>10663</v>
      </c>
      <c r="AN1434" s="20">
        <v>76880</v>
      </c>
      <c r="AO1434" s="20">
        <v>6488</v>
      </c>
      <c r="AP1434" s="54">
        <v>1174343</v>
      </c>
      <c r="AQ1434" s="25">
        <v>50028</v>
      </c>
      <c r="AR1434" s="25">
        <v>93116</v>
      </c>
      <c r="AS1434" s="54">
        <v>48543</v>
      </c>
      <c r="AT1434" s="54">
        <v>23318</v>
      </c>
      <c r="AU1434" s="54">
        <v>36743</v>
      </c>
      <c r="AV1434" s="25">
        <f t="shared" si="88"/>
        <v>251748</v>
      </c>
      <c r="AW1434" s="165">
        <v>161041</v>
      </c>
      <c r="AX1434" s="98">
        <f t="shared" si="89"/>
        <v>1587132</v>
      </c>
      <c r="AY1434" s="73"/>
      <c r="AZ1434" s="20">
        <v>244596</v>
      </c>
      <c r="BA1434" s="20">
        <v>29084</v>
      </c>
      <c r="BB1434" s="19">
        <v>273680</v>
      </c>
      <c r="BC1434" s="19">
        <f t="shared" si="90"/>
        <v>1860812</v>
      </c>
      <c r="BE1434" s="20">
        <v>19023</v>
      </c>
      <c r="BF1434" s="21">
        <f t="shared" si="91"/>
        <v>1841789</v>
      </c>
      <c r="BH1434" s="73"/>
      <c r="BI1434" s="73"/>
      <c r="BJ1434" s="73"/>
      <c r="BK1434" s="73"/>
      <c r="BL1434" s="73"/>
      <c r="BM1434" s="73"/>
      <c r="BN1434" s="73"/>
    </row>
    <row r="1435" spans="1:66" ht="22.5" customHeight="1" x14ac:dyDescent="0.2">
      <c r="A1435" s="125" t="s">
        <v>3262</v>
      </c>
      <c r="B1435" s="126" t="s">
        <v>3244</v>
      </c>
      <c r="C1435" s="136" t="s">
        <v>1508</v>
      </c>
      <c r="D1435" s="129">
        <v>6</v>
      </c>
      <c r="E1435" s="130" t="s">
        <v>3561</v>
      </c>
      <c r="F1435" s="19">
        <v>137184</v>
      </c>
      <c r="G1435" s="20">
        <v>31657</v>
      </c>
      <c r="H1435" s="20">
        <v>25840</v>
      </c>
      <c r="I1435" s="20">
        <v>0</v>
      </c>
      <c r="J1435" s="20">
        <v>0</v>
      </c>
      <c r="K1435" s="20">
        <v>0</v>
      </c>
      <c r="L1435" s="20">
        <v>0</v>
      </c>
      <c r="M1435" s="20">
        <v>2782</v>
      </c>
      <c r="N1435" s="20">
        <v>1722</v>
      </c>
      <c r="O1435" s="20">
        <v>814</v>
      </c>
      <c r="P1435" s="20">
        <v>89</v>
      </c>
      <c r="Q1435" s="20">
        <v>13932</v>
      </c>
      <c r="R1435" s="20">
        <v>23895</v>
      </c>
      <c r="S1435" s="20">
        <v>11609</v>
      </c>
      <c r="T1435" s="21">
        <v>23146</v>
      </c>
      <c r="U1435" s="54">
        <v>1848</v>
      </c>
      <c r="V1435" s="20">
        <v>6678</v>
      </c>
      <c r="W1435" s="20">
        <v>10148</v>
      </c>
      <c r="X1435" s="20">
        <v>0</v>
      </c>
      <c r="Y1435" s="21">
        <v>0</v>
      </c>
      <c r="Z1435" s="20">
        <v>60512</v>
      </c>
      <c r="AA1435" s="21">
        <v>0</v>
      </c>
      <c r="AB1435" s="32">
        <v>0</v>
      </c>
      <c r="AC1435" s="20">
        <v>183734</v>
      </c>
      <c r="AD1435" s="20">
        <v>314675</v>
      </c>
      <c r="AE1435" s="20">
        <v>184132</v>
      </c>
      <c r="AF1435" s="20">
        <v>79776</v>
      </c>
      <c r="AG1435" s="20">
        <v>24066</v>
      </c>
      <c r="AH1435" s="20">
        <v>46246</v>
      </c>
      <c r="AI1435" s="21">
        <v>97497</v>
      </c>
      <c r="AJ1435" s="25">
        <v>15563</v>
      </c>
      <c r="AK1435" s="25">
        <v>31694</v>
      </c>
      <c r="AL1435" s="25">
        <v>5319</v>
      </c>
      <c r="AM1435" s="22">
        <v>10912</v>
      </c>
      <c r="AN1435" s="20">
        <v>95241</v>
      </c>
      <c r="AO1435" s="20">
        <v>15426</v>
      </c>
      <c r="AP1435" s="54">
        <v>1456137</v>
      </c>
      <c r="AQ1435" s="25">
        <v>55994</v>
      </c>
      <c r="AR1435" s="25">
        <v>138737</v>
      </c>
      <c r="AS1435" s="54">
        <v>63317</v>
      </c>
      <c r="AT1435" s="54">
        <v>55609</v>
      </c>
      <c r="AU1435" s="54">
        <v>39292</v>
      </c>
      <c r="AV1435" s="25">
        <f t="shared" si="88"/>
        <v>352949</v>
      </c>
      <c r="AW1435" s="165">
        <v>426671</v>
      </c>
      <c r="AX1435" s="98">
        <f t="shared" si="89"/>
        <v>2235757</v>
      </c>
      <c r="AY1435" s="73"/>
      <c r="AZ1435" s="20">
        <v>224648</v>
      </c>
      <c r="BA1435" s="20">
        <v>75847</v>
      </c>
      <c r="BB1435" s="19">
        <v>300495</v>
      </c>
      <c r="BC1435" s="19">
        <f t="shared" si="90"/>
        <v>2536252</v>
      </c>
      <c r="BE1435" s="20">
        <v>21054</v>
      </c>
      <c r="BF1435" s="21">
        <f t="shared" si="91"/>
        <v>2515198</v>
      </c>
      <c r="BH1435" s="73"/>
      <c r="BI1435" s="73"/>
      <c r="BJ1435" s="73"/>
      <c r="BK1435" s="73"/>
      <c r="BL1435" s="73"/>
      <c r="BM1435" s="73"/>
      <c r="BN1435" s="73"/>
    </row>
    <row r="1436" spans="1:66" ht="22.5" customHeight="1" x14ac:dyDescent="0.2">
      <c r="A1436" s="125" t="s">
        <v>3263</v>
      </c>
      <c r="B1436" s="126" t="s">
        <v>3244</v>
      </c>
      <c r="C1436" s="136" t="s">
        <v>1509</v>
      </c>
      <c r="D1436" s="129">
        <v>6</v>
      </c>
      <c r="E1436" s="130" t="s">
        <v>3561</v>
      </c>
      <c r="F1436" s="19">
        <v>159390</v>
      </c>
      <c r="G1436" s="20">
        <v>94259</v>
      </c>
      <c r="H1436" s="20">
        <v>97090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1717</v>
      </c>
      <c r="O1436" s="20">
        <v>0</v>
      </c>
      <c r="P1436" s="20">
        <v>82</v>
      </c>
      <c r="Q1436" s="20">
        <v>15353</v>
      </c>
      <c r="R1436" s="20">
        <v>27450</v>
      </c>
      <c r="S1436" s="20">
        <v>7144</v>
      </c>
      <c r="T1436" s="21">
        <v>11573</v>
      </c>
      <c r="U1436" s="54">
        <v>1344</v>
      </c>
      <c r="V1436" s="20">
        <v>5565</v>
      </c>
      <c r="W1436" s="20">
        <v>10148</v>
      </c>
      <c r="X1436" s="20">
        <v>0</v>
      </c>
      <c r="Y1436" s="21">
        <v>0</v>
      </c>
      <c r="Z1436" s="20">
        <v>77251</v>
      </c>
      <c r="AA1436" s="21">
        <v>0</v>
      </c>
      <c r="AB1436" s="32">
        <v>0</v>
      </c>
      <c r="AC1436" s="20">
        <v>156560</v>
      </c>
      <c r="AD1436" s="20">
        <v>137821</v>
      </c>
      <c r="AE1436" s="20">
        <v>282969</v>
      </c>
      <c r="AF1436" s="20">
        <v>96761</v>
      </c>
      <c r="AG1436" s="20">
        <v>31049</v>
      </c>
      <c r="AH1436" s="20">
        <v>88600</v>
      </c>
      <c r="AI1436" s="21">
        <v>573678</v>
      </c>
      <c r="AJ1436" s="25">
        <v>15520</v>
      </c>
      <c r="AK1436" s="25">
        <v>35935</v>
      </c>
      <c r="AL1436" s="25">
        <v>10297</v>
      </c>
      <c r="AM1436" s="22">
        <v>12315</v>
      </c>
      <c r="AN1436" s="20">
        <v>209517</v>
      </c>
      <c r="AO1436" s="20">
        <v>41226</v>
      </c>
      <c r="AP1436" s="54">
        <v>2200614</v>
      </c>
      <c r="AQ1436" s="25">
        <v>80236</v>
      </c>
      <c r="AR1436" s="25">
        <v>168926</v>
      </c>
      <c r="AS1436" s="54">
        <v>80061</v>
      </c>
      <c r="AT1436" s="54">
        <v>58793</v>
      </c>
      <c r="AU1436" s="54">
        <v>44874</v>
      </c>
      <c r="AV1436" s="25">
        <f t="shared" si="88"/>
        <v>432890</v>
      </c>
      <c r="AW1436" s="165">
        <v>459211</v>
      </c>
      <c r="AX1436" s="98">
        <f t="shared" si="89"/>
        <v>3092715</v>
      </c>
      <c r="AY1436" s="73"/>
      <c r="AZ1436" s="20">
        <v>224206</v>
      </c>
      <c r="BA1436" s="20">
        <v>184027</v>
      </c>
      <c r="BB1436" s="19">
        <v>408233</v>
      </c>
      <c r="BC1436" s="19">
        <f t="shared" si="90"/>
        <v>3500948</v>
      </c>
      <c r="BE1436" s="20">
        <v>29254</v>
      </c>
      <c r="BF1436" s="21">
        <f t="shared" si="91"/>
        <v>3471694</v>
      </c>
      <c r="BH1436" s="73"/>
      <c r="BI1436" s="73"/>
      <c r="BJ1436" s="73"/>
      <c r="BK1436" s="73"/>
      <c r="BL1436" s="73"/>
      <c r="BM1436" s="73"/>
      <c r="BN1436" s="73"/>
    </row>
    <row r="1437" spans="1:66" ht="22.5" customHeight="1" x14ac:dyDescent="0.2">
      <c r="A1437" s="125" t="s">
        <v>3264</v>
      </c>
      <c r="B1437" s="126" t="s">
        <v>3244</v>
      </c>
      <c r="C1437" s="136" t="s">
        <v>1510</v>
      </c>
      <c r="D1437" s="129">
        <v>6</v>
      </c>
      <c r="E1437" s="130" t="s">
        <v>3561</v>
      </c>
      <c r="F1437" s="19">
        <v>164048</v>
      </c>
      <c r="G1437" s="20">
        <v>49839</v>
      </c>
      <c r="H1437" s="20">
        <v>37430</v>
      </c>
      <c r="I1437" s="20">
        <v>0</v>
      </c>
      <c r="J1437" s="20">
        <v>0</v>
      </c>
      <c r="K1437" s="20">
        <v>0</v>
      </c>
      <c r="L1437" s="20">
        <v>0</v>
      </c>
      <c r="M1437" s="20">
        <v>1566</v>
      </c>
      <c r="N1437" s="20">
        <v>1982</v>
      </c>
      <c r="O1437" s="20">
        <v>37</v>
      </c>
      <c r="P1437" s="20">
        <v>62715</v>
      </c>
      <c r="Q1437" s="20">
        <v>15020</v>
      </c>
      <c r="R1437" s="20">
        <v>18855</v>
      </c>
      <c r="S1437" s="20">
        <v>7144</v>
      </c>
      <c r="T1437" s="21">
        <v>11573</v>
      </c>
      <c r="U1437" s="54">
        <v>20748</v>
      </c>
      <c r="V1437" s="20">
        <v>6678</v>
      </c>
      <c r="W1437" s="20">
        <v>10148</v>
      </c>
      <c r="X1437" s="20">
        <v>0</v>
      </c>
      <c r="Y1437" s="21">
        <v>0</v>
      </c>
      <c r="Z1437" s="20">
        <v>74234</v>
      </c>
      <c r="AA1437" s="21">
        <v>0</v>
      </c>
      <c r="AB1437" s="32">
        <v>0</v>
      </c>
      <c r="AC1437" s="20">
        <v>186504</v>
      </c>
      <c r="AD1437" s="20">
        <v>149356</v>
      </c>
      <c r="AE1437" s="20">
        <v>220987</v>
      </c>
      <c r="AF1437" s="20">
        <v>92656</v>
      </c>
      <c r="AG1437" s="20">
        <v>29673</v>
      </c>
      <c r="AH1437" s="20">
        <v>58825</v>
      </c>
      <c r="AI1437" s="21">
        <v>153546</v>
      </c>
      <c r="AJ1437" s="25">
        <v>17910</v>
      </c>
      <c r="AK1437" s="25">
        <v>33159</v>
      </c>
      <c r="AL1437" s="25">
        <v>6122</v>
      </c>
      <c r="AM1437" s="22">
        <v>11421</v>
      </c>
      <c r="AN1437" s="20">
        <v>82392</v>
      </c>
      <c r="AO1437" s="20">
        <v>25922</v>
      </c>
      <c r="AP1437" s="54">
        <v>1550490</v>
      </c>
      <c r="AQ1437" s="25">
        <v>51739</v>
      </c>
      <c r="AR1437" s="25">
        <v>147713</v>
      </c>
      <c r="AS1437" s="54">
        <v>62529</v>
      </c>
      <c r="AT1437" s="54">
        <v>53863</v>
      </c>
      <c r="AU1437" s="54">
        <v>45065</v>
      </c>
      <c r="AV1437" s="25">
        <f t="shared" si="88"/>
        <v>360909</v>
      </c>
      <c r="AW1437" s="165">
        <v>360500</v>
      </c>
      <c r="AX1437" s="98">
        <f t="shared" si="89"/>
        <v>2271899</v>
      </c>
      <c r="AY1437" s="73"/>
      <c r="AZ1437" s="20">
        <v>247375</v>
      </c>
      <c r="BA1437" s="20">
        <v>118456</v>
      </c>
      <c r="BB1437" s="19">
        <v>365831</v>
      </c>
      <c r="BC1437" s="19">
        <f t="shared" si="90"/>
        <v>2637730</v>
      </c>
      <c r="BE1437" s="20">
        <v>24042</v>
      </c>
      <c r="BF1437" s="21">
        <f t="shared" si="91"/>
        <v>2613688</v>
      </c>
      <c r="BH1437" s="73"/>
      <c r="BI1437" s="73"/>
      <c r="BJ1437" s="73"/>
      <c r="BK1437" s="73"/>
      <c r="BL1437" s="73"/>
      <c r="BM1437" s="73"/>
      <c r="BN1437" s="73"/>
    </row>
    <row r="1438" spans="1:66" ht="22.5" customHeight="1" x14ac:dyDescent="0.2">
      <c r="A1438" s="125" t="s">
        <v>3265</v>
      </c>
      <c r="B1438" s="126" t="s">
        <v>3244</v>
      </c>
      <c r="C1438" s="136" t="s">
        <v>1511</v>
      </c>
      <c r="D1438" s="129">
        <v>6</v>
      </c>
      <c r="E1438" s="130" t="s">
        <v>3561</v>
      </c>
      <c r="F1438" s="19">
        <v>24484</v>
      </c>
      <c r="G1438" s="20">
        <v>8984</v>
      </c>
      <c r="H1438" s="20">
        <v>7980</v>
      </c>
      <c r="I1438" s="20">
        <v>0</v>
      </c>
      <c r="J1438" s="20">
        <v>0</v>
      </c>
      <c r="K1438" s="20">
        <v>0</v>
      </c>
      <c r="L1438" s="20">
        <v>0</v>
      </c>
      <c r="M1438" s="20">
        <v>0</v>
      </c>
      <c r="N1438" s="20">
        <v>193</v>
      </c>
      <c r="O1438" s="20">
        <v>0</v>
      </c>
      <c r="P1438" s="20">
        <v>9</v>
      </c>
      <c r="Q1438" s="20">
        <v>1666</v>
      </c>
      <c r="R1438" s="20">
        <v>6480</v>
      </c>
      <c r="S1438" s="20">
        <v>3572</v>
      </c>
      <c r="T1438" s="21">
        <v>11573</v>
      </c>
      <c r="U1438" s="54">
        <v>6594</v>
      </c>
      <c r="V1438" s="20">
        <v>5565</v>
      </c>
      <c r="W1438" s="20">
        <v>10148</v>
      </c>
      <c r="X1438" s="20">
        <v>0</v>
      </c>
      <c r="Y1438" s="21">
        <v>0</v>
      </c>
      <c r="Z1438" s="20">
        <v>13592</v>
      </c>
      <c r="AA1438" s="21">
        <v>0</v>
      </c>
      <c r="AB1438" s="32">
        <v>0</v>
      </c>
      <c r="AC1438" s="20">
        <v>17728</v>
      </c>
      <c r="AD1438" s="20">
        <v>17808</v>
      </c>
      <c r="AE1438" s="20">
        <v>24430</v>
      </c>
      <c r="AF1438" s="20">
        <v>7809</v>
      </c>
      <c r="AG1438" s="20">
        <v>5577</v>
      </c>
      <c r="AH1438" s="20">
        <v>12942</v>
      </c>
      <c r="AI1438" s="21">
        <v>46158</v>
      </c>
      <c r="AJ1438" s="25">
        <v>1747</v>
      </c>
      <c r="AK1438" s="25">
        <v>6142</v>
      </c>
      <c r="AL1438" s="25">
        <v>1288</v>
      </c>
      <c r="AM1438" s="22">
        <v>1950</v>
      </c>
      <c r="AN1438" s="20">
        <v>29777</v>
      </c>
      <c r="AO1438" s="20">
        <v>11419</v>
      </c>
      <c r="AP1438" s="54">
        <v>285615</v>
      </c>
      <c r="AQ1438" s="25">
        <v>24890</v>
      </c>
      <c r="AR1438" s="25">
        <v>40205</v>
      </c>
      <c r="AS1438" s="54">
        <v>22367</v>
      </c>
      <c r="AT1438" s="54">
        <v>40044</v>
      </c>
      <c r="AU1438" s="54">
        <v>14720</v>
      </c>
      <c r="AV1438" s="25">
        <f t="shared" si="88"/>
        <v>142226</v>
      </c>
      <c r="AW1438" s="165">
        <v>203958</v>
      </c>
      <c r="AX1438" s="98">
        <f t="shared" si="89"/>
        <v>631799</v>
      </c>
      <c r="AY1438" s="73"/>
      <c r="AZ1438" s="20">
        <v>74234</v>
      </c>
      <c r="BA1438" s="20">
        <v>51139</v>
      </c>
      <c r="BB1438" s="19">
        <v>125373</v>
      </c>
      <c r="BC1438" s="19">
        <f t="shared" si="90"/>
        <v>757172</v>
      </c>
      <c r="BE1438" s="20">
        <v>5848</v>
      </c>
      <c r="BF1438" s="21">
        <f t="shared" si="91"/>
        <v>751324</v>
      </c>
      <c r="BH1438" s="73"/>
      <c r="BI1438" s="73"/>
      <c r="BJ1438" s="73"/>
      <c r="BK1438" s="73"/>
      <c r="BL1438" s="73"/>
      <c r="BM1438" s="73"/>
      <c r="BN1438" s="73"/>
    </row>
    <row r="1439" spans="1:66" ht="22.5" customHeight="1" x14ac:dyDescent="0.2">
      <c r="A1439" s="125" t="s">
        <v>3266</v>
      </c>
      <c r="B1439" s="126" t="s">
        <v>3244</v>
      </c>
      <c r="C1439" s="136" t="s">
        <v>1512</v>
      </c>
      <c r="D1439" s="129">
        <v>6</v>
      </c>
      <c r="E1439" s="130" t="s">
        <v>3561</v>
      </c>
      <c r="F1439" s="19">
        <v>430399</v>
      </c>
      <c r="G1439" s="20">
        <v>124062</v>
      </c>
      <c r="H1439" s="20">
        <v>93290</v>
      </c>
      <c r="I1439" s="20">
        <v>0</v>
      </c>
      <c r="J1439" s="20">
        <v>0</v>
      </c>
      <c r="K1439" s="20">
        <v>0</v>
      </c>
      <c r="L1439" s="20">
        <v>0</v>
      </c>
      <c r="M1439" s="20">
        <v>17060</v>
      </c>
      <c r="N1439" s="20">
        <v>12053</v>
      </c>
      <c r="O1439" s="20">
        <v>3663</v>
      </c>
      <c r="P1439" s="20">
        <v>99612</v>
      </c>
      <c r="Q1439" s="20">
        <v>54509</v>
      </c>
      <c r="R1439" s="20">
        <v>65790</v>
      </c>
      <c r="S1439" s="20">
        <v>52687</v>
      </c>
      <c r="T1439" s="21">
        <v>81011</v>
      </c>
      <c r="U1439" s="54">
        <v>26964</v>
      </c>
      <c r="V1439" s="20">
        <v>32277</v>
      </c>
      <c r="W1439" s="20">
        <v>50740</v>
      </c>
      <c r="X1439" s="20">
        <v>0</v>
      </c>
      <c r="Y1439" s="21">
        <v>0</v>
      </c>
      <c r="Z1439" s="20">
        <v>243631</v>
      </c>
      <c r="AA1439" s="21">
        <v>25740</v>
      </c>
      <c r="AB1439" s="32">
        <v>0</v>
      </c>
      <c r="AC1439" s="20">
        <v>900527</v>
      </c>
      <c r="AD1439" s="20">
        <v>560385</v>
      </c>
      <c r="AE1439" s="20">
        <v>570196</v>
      </c>
      <c r="AF1439" s="20">
        <v>357823</v>
      </c>
      <c r="AG1439" s="20">
        <v>138522</v>
      </c>
      <c r="AH1439" s="20">
        <v>99098</v>
      </c>
      <c r="AI1439" s="21">
        <v>226080</v>
      </c>
      <c r="AJ1439" s="25">
        <v>48765</v>
      </c>
      <c r="AK1439" s="25">
        <v>76190</v>
      </c>
      <c r="AL1439" s="25">
        <v>21422</v>
      </c>
      <c r="AM1439" s="22">
        <v>34924</v>
      </c>
      <c r="AN1439" s="20">
        <v>542353</v>
      </c>
      <c r="AO1439" s="20">
        <v>56365</v>
      </c>
      <c r="AP1439" s="54">
        <v>5046138</v>
      </c>
      <c r="AQ1439" s="25">
        <v>112099</v>
      </c>
      <c r="AR1439" s="25">
        <v>186259</v>
      </c>
      <c r="AS1439" s="54">
        <v>115785</v>
      </c>
      <c r="AT1439" s="54">
        <v>53346</v>
      </c>
      <c r="AU1439" s="54">
        <v>101338</v>
      </c>
      <c r="AV1439" s="25">
        <f t="shared" si="88"/>
        <v>568827</v>
      </c>
      <c r="AW1439" s="165">
        <v>1274628</v>
      </c>
      <c r="AX1439" s="98">
        <f t="shared" si="89"/>
        <v>6889593</v>
      </c>
      <c r="AY1439" s="73"/>
      <c r="AZ1439" s="20">
        <v>537974</v>
      </c>
      <c r="BA1439" s="20">
        <v>265001</v>
      </c>
      <c r="BB1439" s="19">
        <v>802975</v>
      </c>
      <c r="BC1439" s="19">
        <f t="shared" si="90"/>
        <v>7692568</v>
      </c>
      <c r="BE1439" s="20">
        <v>98745</v>
      </c>
      <c r="BF1439" s="21">
        <f t="shared" si="91"/>
        <v>7593823</v>
      </c>
      <c r="BH1439" s="73"/>
      <c r="BI1439" s="73"/>
      <c r="BJ1439" s="73"/>
      <c r="BK1439" s="73"/>
      <c r="BL1439" s="73"/>
      <c r="BM1439" s="73"/>
      <c r="BN1439" s="73"/>
    </row>
    <row r="1440" spans="1:66" ht="22.5" customHeight="1" x14ac:dyDescent="0.2">
      <c r="A1440" s="125" t="s">
        <v>3267</v>
      </c>
      <c r="B1440" s="126" t="s">
        <v>3244</v>
      </c>
      <c r="C1440" s="136" t="s">
        <v>1513</v>
      </c>
      <c r="D1440" s="129">
        <v>6</v>
      </c>
      <c r="E1440" s="130" t="s">
        <v>3561</v>
      </c>
      <c r="F1440" s="19">
        <v>199226</v>
      </c>
      <c r="G1440" s="20">
        <v>106950</v>
      </c>
      <c r="H1440" s="20">
        <v>101270</v>
      </c>
      <c r="I1440" s="20">
        <v>0</v>
      </c>
      <c r="J1440" s="20">
        <v>0</v>
      </c>
      <c r="K1440" s="20">
        <v>0</v>
      </c>
      <c r="L1440" s="20">
        <v>0</v>
      </c>
      <c r="M1440" s="20">
        <v>0</v>
      </c>
      <c r="N1440" s="20">
        <v>2549</v>
      </c>
      <c r="O1440" s="20">
        <v>0</v>
      </c>
      <c r="P1440" s="20">
        <v>10904</v>
      </c>
      <c r="Q1440" s="20">
        <v>16793</v>
      </c>
      <c r="R1440" s="20">
        <v>36720</v>
      </c>
      <c r="S1440" s="20">
        <v>16074</v>
      </c>
      <c r="T1440" s="21">
        <v>34719</v>
      </c>
      <c r="U1440" s="54">
        <v>21084</v>
      </c>
      <c r="V1440" s="20">
        <v>11130</v>
      </c>
      <c r="W1440" s="20">
        <v>20296</v>
      </c>
      <c r="X1440" s="20">
        <v>0</v>
      </c>
      <c r="Y1440" s="21">
        <v>0</v>
      </c>
      <c r="Z1440" s="20">
        <v>96399</v>
      </c>
      <c r="AA1440" s="21">
        <v>0</v>
      </c>
      <c r="AB1440" s="32">
        <v>0</v>
      </c>
      <c r="AC1440" s="20">
        <v>165120</v>
      </c>
      <c r="AD1440" s="20">
        <v>216725</v>
      </c>
      <c r="AE1440" s="20">
        <v>379293</v>
      </c>
      <c r="AF1440" s="20">
        <v>141197</v>
      </c>
      <c r="AG1440" s="20">
        <v>40130</v>
      </c>
      <c r="AH1440" s="20">
        <v>92582</v>
      </c>
      <c r="AI1440" s="21">
        <v>183690</v>
      </c>
      <c r="AJ1440" s="25">
        <v>20677</v>
      </c>
      <c r="AK1440" s="25">
        <v>41998</v>
      </c>
      <c r="AL1440" s="25">
        <v>11973</v>
      </c>
      <c r="AM1440" s="22">
        <v>14830</v>
      </c>
      <c r="AN1440" s="20">
        <v>410576</v>
      </c>
      <c r="AO1440" s="20">
        <v>43050</v>
      </c>
      <c r="AP1440" s="54">
        <v>2435955</v>
      </c>
      <c r="AQ1440" s="25">
        <v>73213</v>
      </c>
      <c r="AR1440" s="25">
        <v>146411</v>
      </c>
      <c r="AS1440" s="54">
        <v>92422</v>
      </c>
      <c r="AT1440" s="54">
        <v>60130</v>
      </c>
      <c r="AU1440" s="54">
        <v>56111</v>
      </c>
      <c r="AV1440" s="25">
        <f t="shared" si="88"/>
        <v>428287</v>
      </c>
      <c r="AW1440" s="165">
        <v>978047</v>
      </c>
      <c r="AX1440" s="98">
        <f t="shared" si="89"/>
        <v>3842289</v>
      </c>
      <c r="AY1440" s="73"/>
      <c r="AZ1440" s="20">
        <v>276474</v>
      </c>
      <c r="BA1440" s="20">
        <v>193928</v>
      </c>
      <c r="BB1440" s="19">
        <v>470402</v>
      </c>
      <c r="BC1440" s="19">
        <f t="shared" si="90"/>
        <v>4312691</v>
      </c>
      <c r="BE1440" s="20">
        <v>36238</v>
      </c>
      <c r="BF1440" s="21">
        <f t="shared" si="91"/>
        <v>4276453</v>
      </c>
      <c r="BH1440" s="73"/>
      <c r="BI1440" s="73"/>
      <c r="BJ1440" s="73"/>
      <c r="BK1440" s="73"/>
      <c r="BL1440" s="73"/>
      <c r="BM1440" s="73"/>
      <c r="BN1440" s="73"/>
    </row>
    <row r="1441" spans="1:66" ht="22.5" customHeight="1" x14ac:dyDescent="0.2">
      <c r="A1441" s="125" t="s">
        <v>3268</v>
      </c>
      <c r="B1441" s="126" t="s">
        <v>3244</v>
      </c>
      <c r="C1441" s="136" t="s">
        <v>1514</v>
      </c>
      <c r="D1441" s="129">
        <v>6</v>
      </c>
      <c r="E1441" s="130" t="s">
        <v>3561</v>
      </c>
      <c r="F1441" s="19">
        <v>197478</v>
      </c>
      <c r="G1441" s="20">
        <v>50409</v>
      </c>
      <c r="H1441" s="20">
        <v>39140</v>
      </c>
      <c r="I1441" s="20">
        <v>0</v>
      </c>
      <c r="J1441" s="20">
        <v>6306</v>
      </c>
      <c r="K1441" s="20">
        <v>2170</v>
      </c>
      <c r="L1441" s="20">
        <v>5321</v>
      </c>
      <c r="M1441" s="20">
        <v>3737</v>
      </c>
      <c r="N1441" s="20">
        <v>3169</v>
      </c>
      <c r="O1441" s="20">
        <v>777</v>
      </c>
      <c r="P1441" s="20">
        <v>10302</v>
      </c>
      <c r="Q1441" s="20">
        <v>19159</v>
      </c>
      <c r="R1441" s="20">
        <v>15435</v>
      </c>
      <c r="S1441" s="20">
        <v>17860</v>
      </c>
      <c r="T1441" s="21">
        <v>34719</v>
      </c>
      <c r="U1441" s="54">
        <v>4158</v>
      </c>
      <c r="V1441" s="20">
        <v>11130</v>
      </c>
      <c r="W1441" s="20">
        <v>30444</v>
      </c>
      <c r="X1441" s="20">
        <v>0</v>
      </c>
      <c r="Y1441" s="21">
        <v>0</v>
      </c>
      <c r="Z1441" s="20">
        <v>94008</v>
      </c>
      <c r="AA1441" s="21">
        <v>0</v>
      </c>
      <c r="AB1441" s="32">
        <v>0</v>
      </c>
      <c r="AC1441" s="20">
        <v>283288</v>
      </c>
      <c r="AD1441" s="20">
        <v>221603</v>
      </c>
      <c r="AE1441" s="20">
        <v>312634</v>
      </c>
      <c r="AF1441" s="20">
        <v>136850</v>
      </c>
      <c r="AG1441" s="20">
        <v>41159</v>
      </c>
      <c r="AH1441" s="20">
        <v>59278</v>
      </c>
      <c r="AI1441" s="21">
        <v>73947</v>
      </c>
      <c r="AJ1441" s="25">
        <v>22931</v>
      </c>
      <c r="AK1441" s="25">
        <v>43218</v>
      </c>
      <c r="AL1441" s="25">
        <v>9658</v>
      </c>
      <c r="AM1441" s="22">
        <v>15511</v>
      </c>
      <c r="AN1441" s="20">
        <v>236116</v>
      </c>
      <c r="AO1441" s="20">
        <v>25564</v>
      </c>
      <c r="AP1441" s="54">
        <v>2027479</v>
      </c>
      <c r="AQ1441" s="25">
        <v>62365</v>
      </c>
      <c r="AR1441" s="25">
        <v>121808</v>
      </c>
      <c r="AS1441" s="54">
        <v>82512</v>
      </c>
      <c r="AT1441" s="54">
        <v>47048</v>
      </c>
      <c r="AU1441" s="54">
        <v>62554</v>
      </c>
      <c r="AV1441" s="25">
        <f t="shared" si="88"/>
        <v>376287</v>
      </c>
      <c r="AW1441" s="165">
        <v>820191</v>
      </c>
      <c r="AX1441" s="98">
        <f t="shared" si="89"/>
        <v>3223957</v>
      </c>
      <c r="AY1441" s="73"/>
      <c r="AZ1441" s="20">
        <v>301608</v>
      </c>
      <c r="BA1441" s="20">
        <v>113174</v>
      </c>
      <c r="BB1441" s="19">
        <v>414782</v>
      </c>
      <c r="BC1441" s="19">
        <f t="shared" si="90"/>
        <v>3638739</v>
      </c>
      <c r="BE1441" s="20">
        <v>31565</v>
      </c>
      <c r="BF1441" s="21">
        <f t="shared" si="91"/>
        <v>3607174</v>
      </c>
      <c r="BH1441" s="73"/>
      <c r="BI1441" s="73"/>
      <c r="BJ1441" s="73"/>
      <c r="BK1441" s="73"/>
      <c r="BL1441" s="73"/>
      <c r="BM1441" s="73"/>
      <c r="BN1441" s="73"/>
    </row>
    <row r="1442" spans="1:66" ht="22.5" customHeight="1" x14ac:dyDescent="0.2">
      <c r="A1442" s="125" t="s">
        <v>3269</v>
      </c>
      <c r="B1442" s="126" t="s">
        <v>3244</v>
      </c>
      <c r="C1442" s="136" t="s">
        <v>1515</v>
      </c>
      <c r="D1442" s="129">
        <v>6</v>
      </c>
      <c r="E1442" s="130" t="s">
        <v>3561</v>
      </c>
      <c r="F1442" s="19">
        <v>273505</v>
      </c>
      <c r="G1442" s="20">
        <v>78644</v>
      </c>
      <c r="H1442" s="20">
        <v>82650</v>
      </c>
      <c r="I1442" s="20">
        <v>0</v>
      </c>
      <c r="J1442" s="20">
        <v>0</v>
      </c>
      <c r="K1442" s="20">
        <v>0</v>
      </c>
      <c r="L1442" s="20">
        <v>0</v>
      </c>
      <c r="M1442" s="20">
        <v>11714</v>
      </c>
      <c r="N1442" s="20">
        <v>6507</v>
      </c>
      <c r="O1442" s="20">
        <v>0</v>
      </c>
      <c r="P1442" s="20">
        <v>11293</v>
      </c>
      <c r="Q1442" s="20">
        <v>45405</v>
      </c>
      <c r="R1442" s="20">
        <v>23940</v>
      </c>
      <c r="S1442" s="20">
        <v>34827</v>
      </c>
      <c r="T1442" s="21">
        <v>46292</v>
      </c>
      <c r="U1442" s="54">
        <v>16716</v>
      </c>
      <c r="V1442" s="20">
        <v>24486</v>
      </c>
      <c r="W1442" s="20">
        <v>23340</v>
      </c>
      <c r="X1442" s="20">
        <v>0</v>
      </c>
      <c r="Y1442" s="21">
        <v>0</v>
      </c>
      <c r="Z1442" s="20">
        <v>135529</v>
      </c>
      <c r="AA1442" s="21">
        <v>0</v>
      </c>
      <c r="AB1442" s="32">
        <v>0</v>
      </c>
      <c r="AC1442" s="20">
        <v>410653</v>
      </c>
      <c r="AD1442" s="20">
        <v>397434</v>
      </c>
      <c r="AE1442" s="20">
        <v>404980</v>
      </c>
      <c r="AF1442" s="20">
        <v>232001</v>
      </c>
      <c r="AG1442" s="20">
        <v>69161</v>
      </c>
      <c r="AH1442" s="20">
        <v>106971</v>
      </c>
      <c r="AI1442" s="21">
        <v>50868</v>
      </c>
      <c r="AJ1442" s="25">
        <v>34320</v>
      </c>
      <c r="AK1442" s="25">
        <v>52037</v>
      </c>
      <c r="AL1442" s="25">
        <v>11939</v>
      </c>
      <c r="AM1442" s="22">
        <v>22661</v>
      </c>
      <c r="AN1442" s="20">
        <v>99105</v>
      </c>
      <c r="AO1442" s="20">
        <v>17968</v>
      </c>
      <c r="AP1442" s="54">
        <v>2724946</v>
      </c>
      <c r="AQ1442" s="25">
        <v>79316</v>
      </c>
      <c r="AR1442" s="25">
        <v>127371</v>
      </c>
      <c r="AS1442" s="54">
        <v>96143</v>
      </c>
      <c r="AT1442" s="54">
        <v>40263</v>
      </c>
      <c r="AU1442" s="54">
        <v>68341</v>
      </c>
      <c r="AV1442" s="25">
        <f t="shared" si="88"/>
        <v>411434</v>
      </c>
      <c r="AW1442" s="165">
        <v>338577</v>
      </c>
      <c r="AX1442" s="98">
        <f t="shared" si="89"/>
        <v>3474957</v>
      </c>
      <c r="AY1442" s="73"/>
      <c r="AZ1442" s="20">
        <v>409631</v>
      </c>
      <c r="BA1442" s="20">
        <v>76621</v>
      </c>
      <c r="BB1442" s="19">
        <v>486252</v>
      </c>
      <c r="BC1442" s="19">
        <f t="shared" si="90"/>
        <v>3961209</v>
      </c>
      <c r="BE1442" s="20">
        <v>48209</v>
      </c>
      <c r="BF1442" s="21">
        <f t="shared" si="91"/>
        <v>3913000</v>
      </c>
      <c r="BH1442" s="73"/>
      <c r="BI1442" s="73"/>
      <c r="BJ1442" s="73"/>
      <c r="BK1442" s="73"/>
      <c r="BL1442" s="73"/>
      <c r="BM1442" s="73"/>
      <c r="BN1442" s="73"/>
    </row>
    <row r="1443" spans="1:66" ht="22.5" customHeight="1" x14ac:dyDescent="0.2">
      <c r="A1443" s="125" t="s">
        <v>3270</v>
      </c>
      <c r="B1443" s="126" t="s">
        <v>3244</v>
      </c>
      <c r="C1443" s="136" t="s">
        <v>1516</v>
      </c>
      <c r="D1443" s="129">
        <v>6</v>
      </c>
      <c r="E1443" s="130" t="s">
        <v>3561</v>
      </c>
      <c r="F1443" s="19">
        <v>179964</v>
      </c>
      <c r="G1443" s="20">
        <v>62388</v>
      </c>
      <c r="H1443" s="20">
        <v>49210</v>
      </c>
      <c r="I1443" s="20">
        <v>0</v>
      </c>
      <c r="J1443" s="20">
        <v>0</v>
      </c>
      <c r="K1443" s="20">
        <v>0</v>
      </c>
      <c r="L1443" s="20">
        <v>0</v>
      </c>
      <c r="M1443" s="20">
        <v>3631</v>
      </c>
      <c r="N1443" s="20">
        <v>2739</v>
      </c>
      <c r="O1443" s="20">
        <v>1480</v>
      </c>
      <c r="P1443" s="20">
        <v>51696</v>
      </c>
      <c r="Q1443" s="20">
        <v>18397</v>
      </c>
      <c r="R1443" s="20">
        <v>19530</v>
      </c>
      <c r="S1443" s="20">
        <v>8037</v>
      </c>
      <c r="T1443" s="21">
        <v>11573</v>
      </c>
      <c r="U1443" s="54">
        <v>15078</v>
      </c>
      <c r="V1443" s="20">
        <v>5565</v>
      </c>
      <c r="W1443" s="20">
        <v>10148</v>
      </c>
      <c r="X1443" s="20">
        <v>0</v>
      </c>
      <c r="Y1443" s="21">
        <v>0</v>
      </c>
      <c r="Z1443" s="20">
        <v>80043</v>
      </c>
      <c r="AA1443" s="21">
        <v>10010</v>
      </c>
      <c r="AB1443" s="32">
        <v>0</v>
      </c>
      <c r="AC1443" s="20">
        <v>218830</v>
      </c>
      <c r="AD1443" s="20">
        <v>129786</v>
      </c>
      <c r="AE1443" s="20">
        <v>265449</v>
      </c>
      <c r="AF1443" s="20">
        <v>121394</v>
      </c>
      <c r="AG1443" s="20">
        <v>73041</v>
      </c>
      <c r="AH1443" s="20">
        <v>58735</v>
      </c>
      <c r="AI1443" s="21">
        <v>44745</v>
      </c>
      <c r="AJ1443" s="25">
        <v>21365</v>
      </c>
      <c r="AK1443" s="25">
        <v>39321</v>
      </c>
      <c r="AL1443" s="25">
        <v>8314</v>
      </c>
      <c r="AM1443" s="22">
        <v>14028</v>
      </c>
      <c r="AN1443" s="20">
        <v>97908</v>
      </c>
      <c r="AO1443" s="20">
        <v>16472</v>
      </c>
      <c r="AP1443" s="54">
        <v>1638877</v>
      </c>
      <c r="AQ1443" s="25">
        <v>46719</v>
      </c>
      <c r="AR1443" s="25">
        <v>119483</v>
      </c>
      <c r="AS1443" s="54">
        <v>69194</v>
      </c>
      <c r="AT1443" s="54">
        <v>43537</v>
      </c>
      <c r="AU1443" s="54">
        <v>55841</v>
      </c>
      <c r="AV1443" s="25">
        <f t="shared" si="88"/>
        <v>334774</v>
      </c>
      <c r="AW1443" s="165">
        <v>585242</v>
      </c>
      <c r="AX1443" s="98">
        <f t="shared" si="89"/>
        <v>2558893</v>
      </c>
      <c r="AY1443" s="73"/>
      <c r="AZ1443" s="20">
        <v>284156</v>
      </c>
      <c r="BA1443" s="20">
        <v>71759</v>
      </c>
      <c r="BB1443" s="19">
        <v>355915</v>
      </c>
      <c r="BC1443" s="19">
        <f t="shared" si="90"/>
        <v>2914808</v>
      </c>
      <c r="BE1443" s="20">
        <v>26726</v>
      </c>
      <c r="BF1443" s="21">
        <f t="shared" si="91"/>
        <v>2888082</v>
      </c>
      <c r="BH1443" s="73"/>
      <c r="BI1443" s="73"/>
      <c r="BJ1443" s="73"/>
      <c r="BK1443" s="73"/>
      <c r="BL1443" s="73"/>
      <c r="BM1443" s="73"/>
      <c r="BN1443" s="73"/>
    </row>
    <row r="1444" spans="1:66" ht="22.5" customHeight="1" x14ac:dyDescent="0.2">
      <c r="A1444" s="125" t="s">
        <v>3271</v>
      </c>
      <c r="B1444" s="126" t="s">
        <v>3244</v>
      </c>
      <c r="C1444" s="136" t="s">
        <v>1517</v>
      </c>
      <c r="D1444" s="129">
        <v>6</v>
      </c>
      <c r="E1444" s="130" t="s">
        <v>3561</v>
      </c>
      <c r="F1444" s="19">
        <v>150834</v>
      </c>
      <c r="G1444" s="20">
        <v>60890</v>
      </c>
      <c r="H1444" s="20">
        <v>78090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1746</v>
      </c>
      <c r="O1444" s="20">
        <v>0</v>
      </c>
      <c r="P1444" s="20">
        <v>21229</v>
      </c>
      <c r="Q1444" s="20">
        <v>13285</v>
      </c>
      <c r="R1444" s="20">
        <v>29745</v>
      </c>
      <c r="S1444" s="20">
        <v>7144</v>
      </c>
      <c r="T1444" s="21">
        <v>11573</v>
      </c>
      <c r="U1444" s="54">
        <v>8568</v>
      </c>
      <c r="V1444" s="20">
        <v>5565</v>
      </c>
      <c r="W1444" s="20">
        <v>10148</v>
      </c>
      <c r="X1444" s="20">
        <v>0</v>
      </c>
      <c r="Y1444" s="21">
        <v>0</v>
      </c>
      <c r="Z1444" s="20">
        <v>70150</v>
      </c>
      <c r="AA1444" s="21">
        <v>2145</v>
      </c>
      <c r="AB1444" s="32">
        <v>0</v>
      </c>
      <c r="AC1444" s="20">
        <v>186864</v>
      </c>
      <c r="AD1444" s="20">
        <v>213725</v>
      </c>
      <c r="AE1444" s="20">
        <v>211354</v>
      </c>
      <c r="AF1444" s="20">
        <v>73094</v>
      </c>
      <c r="AG1444" s="20">
        <v>27490</v>
      </c>
      <c r="AH1444" s="20">
        <v>70500</v>
      </c>
      <c r="AI1444" s="21">
        <v>178038</v>
      </c>
      <c r="AJ1444" s="25">
        <v>15782</v>
      </c>
      <c r="AK1444" s="25">
        <v>32445</v>
      </c>
      <c r="AL1444" s="25">
        <v>5785</v>
      </c>
      <c r="AM1444" s="22">
        <v>11087</v>
      </c>
      <c r="AN1444" s="20">
        <v>110854</v>
      </c>
      <c r="AO1444" s="20">
        <v>28065</v>
      </c>
      <c r="AP1444" s="54">
        <v>1636195</v>
      </c>
      <c r="AQ1444" s="25">
        <v>56098</v>
      </c>
      <c r="AR1444" s="25">
        <v>105713</v>
      </c>
      <c r="AS1444" s="54">
        <v>71425</v>
      </c>
      <c r="AT1444" s="54">
        <v>49749</v>
      </c>
      <c r="AU1444" s="54">
        <v>43090</v>
      </c>
      <c r="AV1444" s="25">
        <f t="shared" si="88"/>
        <v>326075</v>
      </c>
      <c r="AW1444" s="165">
        <v>746869</v>
      </c>
      <c r="AX1444" s="98">
        <f t="shared" si="89"/>
        <v>2709139</v>
      </c>
      <c r="AY1444" s="73"/>
      <c r="AZ1444" s="20">
        <v>226755</v>
      </c>
      <c r="BA1444" s="20">
        <v>130898</v>
      </c>
      <c r="BB1444" s="19">
        <v>357653</v>
      </c>
      <c r="BC1444" s="19">
        <f t="shared" si="90"/>
        <v>3066792</v>
      </c>
      <c r="BE1444" s="20">
        <v>24256</v>
      </c>
      <c r="BF1444" s="21">
        <f t="shared" si="91"/>
        <v>3042536</v>
      </c>
      <c r="BH1444" s="73"/>
      <c r="BI1444" s="73"/>
      <c r="BJ1444" s="73"/>
      <c r="BK1444" s="73"/>
      <c r="BL1444" s="73"/>
      <c r="BM1444" s="73"/>
      <c r="BN1444" s="73"/>
    </row>
    <row r="1445" spans="1:66" ht="22.5" customHeight="1" x14ac:dyDescent="0.2">
      <c r="A1445" s="125" t="s">
        <v>3272</v>
      </c>
      <c r="B1445" s="126" t="s">
        <v>3244</v>
      </c>
      <c r="C1445" s="136" t="s">
        <v>1518</v>
      </c>
      <c r="D1445" s="129">
        <v>6</v>
      </c>
      <c r="E1445" s="130" t="s">
        <v>3561</v>
      </c>
      <c r="F1445" s="19">
        <v>153123</v>
      </c>
      <c r="G1445" s="20">
        <v>36078</v>
      </c>
      <c r="H1445" s="20">
        <v>26790</v>
      </c>
      <c r="I1445" s="20">
        <v>0</v>
      </c>
      <c r="J1445" s="20">
        <v>0</v>
      </c>
      <c r="K1445" s="20">
        <v>0</v>
      </c>
      <c r="L1445" s="20">
        <v>0</v>
      </c>
      <c r="M1445" s="20">
        <v>0</v>
      </c>
      <c r="N1445" s="20">
        <v>2541</v>
      </c>
      <c r="O1445" s="20">
        <v>0</v>
      </c>
      <c r="P1445" s="20">
        <v>154</v>
      </c>
      <c r="Q1445" s="20">
        <v>22791</v>
      </c>
      <c r="R1445" s="20">
        <v>10305</v>
      </c>
      <c r="S1445" s="20">
        <v>22325</v>
      </c>
      <c r="T1445" s="21">
        <v>34719</v>
      </c>
      <c r="U1445" s="54">
        <v>10458</v>
      </c>
      <c r="V1445" s="20">
        <v>16695</v>
      </c>
      <c r="W1445" s="20">
        <v>20296</v>
      </c>
      <c r="X1445" s="20">
        <v>0</v>
      </c>
      <c r="Y1445" s="21">
        <v>0</v>
      </c>
      <c r="Z1445" s="20">
        <v>66575</v>
      </c>
      <c r="AA1445" s="21">
        <v>0</v>
      </c>
      <c r="AB1445" s="32">
        <v>0</v>
      </c>
      <c r="AC1445" s="20">
        <v>164483</v>
      </c>
      <c r="AD1445" s="20">
        <v>168469</v>
      </c>
      <c r="AE1445" s="20">
        <v>198790</v>
      </c>
      <c r="AF1445" s="20">
        <v>92978</v>
      </c>
      <c r="AG1445" s="20">
        <v>27344</v>
      </c>
      <c r="AH1445" s="20">
        <v>46065</v>
      </c>
      <c r="AI1445" s="21">
        <v>12717</v>
      </c>
      <c r="AJ1445" s="25">
        <v>20646</v>
      </c>
      <c r="AK1445" s="25">
        <v>33611</v>
      </c>
      <c r="AL1445" s="25">
        <v>5729</v>
      </c>
      <c r="AM1445" s="22">
        <v>12386</v>
      </c>
      <c r="AN1445" s="20">
        <v>56936</v>
      </c>
      <c r="AO1445" s="20">
        <v>7595</v>
      </c>
      <c r="AP1445" s="54">
        <v>1270599</v>
      </c>
      <c r="AQ1445" s="25">
        <v>52885</v>
      </c>
      <c r="AR1445" s="25">
        <v>117977</v>
      </c>
      <c r="AS1445" s="54">
        <v>72505</v>
      </c>
      <c r="AT1445" s="54">
        <v>34545</v>
      </c>
      <c r="AU1445" s="54">
        <v>31113</v>
      </c>
      <c r="AV1445" s="25">
        <f t="shared" si="88"/>
        <v>309025</v>
      </c>
      <c r="AW1445" s="165">
        <v>234004</v>
      </c>
      <c r="AX1445" s="98">
        <f t="shared" si="89"/>
        <v>1813628</v>
      </c>
      <c r="AY1445" s="73"/>
      <c r="AZ1445" s="20">
        <v>276209</v>
      </c>
      <c r="BA1445" s="20">
        <v>31448</v>
      </c>
      <c r="BB1445" s="19">
        <v>307657</v>
      </c>
      <c r="BC1445" s="19">
        <f t="shared" si="90"/>
        <v>2121285</v>
      </c>
      <c r="BE1445" s="20">
        <v>23734</v>
      </c>
      <c r="BF1445" s="21">
        <f t="shared" si="91"/>
        <v>2097551</v>
      </c>
      <c r="BH1445" s="73"/>
      <c r="BI1445" s="73"/>
      <c r="BJ1445" s="73"/>
      <c r="BK1445" s="73"/>
      <c r="BL1445" s="73"/>
      <c r="BM1445" s="73"/>
      <c r="BN1445" s="73"/>
    </row>
    <row r="1446" spans="1:66" ht="22.5" customHeight="1" x14ac:dyDescent="0.2">
      <c r="A1446" s="125" t="s">
        <v>3273</v>
      </c>
      <c r="B1446" s="126" t="s">
        <v>3244</v>
      </c>
      <c r="C1446" s="136" t="s">
        <v>1519</v>
      </c>
      <c r="D1446" s="129">
        <v>6</v>
      </c>
      <c r="E1446" s="130" t="s">
        <v>3561</v>
      </c>
      <c r="F1446" s="19">
        <v>191544</v>
      </c>
      <c r="G1446" s="20">
        <v>72869</v>
      </c>
      <c r="H1446" s="20">
        <v>46170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2794</v>
      </c>
      <c r="O1446" s="20">
        <v>0</v>
      </c>
      <c r="P1446" s="20">
        <v>10881</v>
      </c>
      <c r="Q1446" s="20">
        <v>20385</v>
      </c>
      <c r="R1446" s="20">
        <v>27765</v>
      </c>
      <c r="S1446" s="20">
        <v>20539</v>
      </c>
      <c r="T1446" s="21">
        <v>34719</v>
      </c>
      <c r="U1446" s="54">
        <v>17346</v>
      </c>
      <c r="V1446" s="20">
        <v>13356</v>
      </c>
      <c r="W1446" s="20">
        <v>20296</v>
      </c>
      <c r="X1446" s="20">
        <v>0</v>
      </c>
      <c r="Y1446" s="21">
        <v>0</v>
      </c>
      <c r="Z1446" s="20">
        <v>87854</v>
      </c>
      <c r="AA1446" s="21">
        <v>18590</v>
      </c>
      <c r="AB1446" s="32">
        <v>0</v>
      </c>
      <c r="AC1446" s="20">
        <v>278745</v>
      </c>
      <c r="AD1446" s="20">
        <v>218570</v>
      </c>
      <c r="AE1446" s="20">
        <v>236692</v>
      </c>
      <c r="AF1446" s="20">
        <v>115759</v>
      </c>
      <c r="AG1446" s="20">
        <v>37133</v>
      </c>
      <c r="AH1446" s="20">
        <v>101089</v>
      </c>
      <c r="AI1446" s="21">
        <v>118692</v>
      </c>
      <c r="AJ1446" s="25">
        <v>21565</v>
      </c>
      <c r="AK1446" s="25">
        <v>38487</v>
      </c>
      <c r="AL1446" s="25">
        <v>8729</v>
      </c>
      <c r="AM1446" s="22">
        <v>13626</v>
      </c>
      <c r="AN1446" s="20">
        <v>256921</v>
      </c>
      <c r="AO1446" s="20">
        <v>25840</v>
      </c>
      <c r="AP1446" s="54">
        <v>2056956</v>
      </c>
      <c r="AQ1446" s="25">
        <v>66931</v>
      </c>
      <c r="AR1446" s="25">
        <v>132709</v>
      </c>
      <c r="AS1446" s="54">
        <v>92114</v>
      </c>
      <c r="AT1446" s="54">
        <v>38217</v>
      </c>
      <c r="AU1446" s="54">
        <v>50305</v>
      </c>
      <c r="AV1446" s="25">
        <f t="shared" si="88"/>
        <v>380276</v>
      </c>
      <c r="AW1446" s="165">
        <v>978871</v>
      </c>
      <c r="AX1446" s="98">
        <f t="shared" si="89"/>
        <v>3416103</v>
      </c>
      <c r="AY1446" s="73"/>
      <c r="AZ1446" s="20">
        <v>286386</v>
      </c>
      <c r="BA1446" s="20">
        <v>118169</v>
      </c>
      <c r="BB1446" s="19">
        <v>404555</v>
      </c>
      <c r="BC1446" s="19">
        <f t="shared" si="90"/>
        <v>3820658</v>
      </c>
      <c r="BE1446" s="20">
        <v>31675</v>
      </c>
      <c r="BF1446" s="21">
        <f t="shared" si="91"/>
        <v>3788983</v>
      </c>
      <c r="BH1446" s="73"/>
      <c r="BI1446" s="73"/>
      <c r="BJ1446" s="73"/>
      <c r="BK1446" s="73"/>
      <c r="BL1446" s="73"/>
      <c r="BM1446" s="73"/>
      <c r="BN1446" s="73"/>
    </row>
    <row r="1447" spans="1:66" ht="22.5" customHeight="1" x14ac:dyDescent="0.2">
      <c r="A1447" s="125" t="s">
        <v>3274</v>
      </c>
      <c r="B1447" s="126" t="s">
        <v>3244</v>
      </c>
      <c r="C1447" s="136" t="s">
        <v>1520</v>
      </c>
      <c r="D1447" s="129">
        <v>6</v>
      </c>
      <c r="E1447" s="130" t="s">
        <v>3561</v>
      </c>
      <c r="F1447" s="19">
        <v>396647</v>
      </c>
      <c r="G1447" s="20">
        <v>183811</v>
      </c>
      <c r="H1447" s="20">
        <v>133760</v>
      </c>
      <c r="I1447" s="20">
        <v>0</v>
      </c>
      <c r="J1447" s="20">
        <v>0</v>
      </c>
      <c r="K1447" s="20">
        <v>4170</v>
      </c>
      <c r="L1447" s="20">
        <v>5293</v>
      </c>
      <c r="M1447" s="20">
        <v>6260</v>
      </c>
      <c r="N1447" s="20">
        <v>8240</v>
      </c>
      <c r="O1447" s="20">
        <v>111</v>
      </c>
      <c r="P1447" s="20">
        <v>27845</v>
      </c>
      <c r="Q1447" s="20">
        <v>34395</v>
      </c>
      <c r="R1447" s="20">
        <v>87210</v>
      </c>
      <c r="S1447" s="20">
        <v>63403</v>
      </c>
      <c r="T1447" s="21">
        <v>138876</v>
      </c>
      <c r="U1447" s="54">
        <v>52710</v>
      </c>
      <c r="V1447" s="20">
        <v>28938</v>
      </c>
      <c r="W1447" s="20">
        <v>50740</v>
      </c>
      <c r="X1447" s="20">
        <v>0</v>
      </c>
      <c r="Y1447" s="21">
        <v>0</v>
      </c>
      <c r="Z1447" s="20">
        <v>210818</v>
      </c>
      <c r="AA1447" s="21">
        <v>0</v>
      </c>
      <c r="AB1447" s="32">
        <v>0</v>
      </c>
      <c r="AC1447" s="20">
        <v>731031</v>
      </c>
      <c r="AD1447" s="20">
        <v>453020</v>
      </c>
      <c r="AE1447" s="20">
        <v>626455</v>
      </c>
      <c r="AF1447" s="20">
        <v>325140</v>
      </c>
      <c r="AG1447" s="20">
        <v>112428</v>
      </c>
      <c r="AH1447" s="20">
        <v>188240</v>
      </c>
      <c r="AI1447" s="21">
        <v>740412</v>
      </c>
      <c r="AJ1447" s="25">
        <v>39906</v>
      </c>
      <c r="AK1447" s="25">
        <v>67566</v>
      </c>
      <c r="AL1447" s="25">
        <v>19977</v>
      </c>
      <c r="AM1447" s="22">
        <v>29463</v>
      </c>
      <c r="AN1447" s="20">
        <v>650471</v>
      </c>
      <c r="AO1447" s="20">
        <v>75245</v>
      </c>
      <c r="AP1447" s="54">
        <v>5492581</v>
      </c>
      <c r="AQ1447" s="25">
        <v>89987</v>
      </c>
      <c r="AR1447" s="25">
        <v>176967</v>
      </c>
      <c r="AS1447" s="54">
        <v>146020</v>
      </c>
      <c r="AT1447" s="54">
        <v>67669</v>
      </c>
      <c r="AU1447" s="54">
        <v>94729</v>
      </c>
      <c r="AV1447" s="25">
        <f t="shared" si="88"/>
        <v>575372</v>
      </c>
      <c r="AW1447" s="165">
        <v>1545054</v>
      </c>
      <c r="AX1447" s="98">
        <f t="shared" si="89"/>
        <v>7613007</v>
      </c>
      <c r="AY1447" s="73"/>
      <c r="AZ1447" s="20">
        <v>453315</v>
      </c>
      <c r="BA1447" s="20">
        <v>377579</v>
      </c>
      <c r="BB1447" s="19">
        <v>830894</v>
      </c>
      <c r="BC1447" s="19">
        <f t="shared" si="90"/>
        <v>8443901</v>
      </c>
      <c r="BE1447" s="20">
        <v>81185</v>
      </c>
      <c r="BF1447" s="21">
        <f t="shared" si="91"/>
        <v>8362716</v>
      </c>
      <c r="BH1447" s="73"/>
      <c r="BI1447" s="73"/>
      <c r="BJ1447" s="73"/>
      <c r="BK1447" s="73"/>
      <c r="BL1447" s="73"/>
      <c r="BM1447" s="73"/>
      <c r="BN1447" s="73"/>
    </row>
    <row r="1448" spans="1:66" ht="22.5" customHeight="1" x14ac:dyDescent="0.2">
      <c r="A1448" s="125" t="s">
        <v>3275</v>
      </c>
      <c r="B1448" s="126" t="s">
        <v>3244</v>
      </c>
      <c r="C1448" s="136" t="s">
        <v>1521</v>
      </c>
      <c r="D1448" s="129">
        <v>6</v>
      </c>
      <c r="E1448" s="130" t="s">
        <v>3561</v>
      </c>
      <c r="F1448" s="19">
        <v>167912</v>
      </c>
      <c r="G1448" s="20">
        <v>50053</v>
      </c>
      <c r="H1448" s="20">
        <v>45410</v>
      </c>
      <c r="I1448" s="20">
        <v>0</v>
      </c>
      <c r="J1448" s="20">
        <v>0</v>
      </c>
      <c r="K1448" s="20">
        <v>41780</v>
      </c>
      <c r="L1448" s="20">
        <v>14757</v>
      </c>
      <c r="M1448" s="20">
        <v>0</v>
      </c>
      <c r="N1448" s="20">
        <v>2341</v>
      </c>
      <c r="O1448" s="20">
        <v>0</v>
      </c>
      <c r="P1448" s="20">
        <v>2103</v>
      </c>
      <c r="Q1448" s="20">
        <v>17359</v>
      </c>
      <c r="R1448" s="20">
        <v>35505</v>
      </c>
      <c r="S1448" s="20">
        <v>8037</v>
      </c>
      <c r="T1448" s="21">
        <v>11573</v>
      </c>
      <c r="U1448" s="54">
        <v>21588</v>
      </c>
      <c r="V1448" s="20">
        <v>5565</v>
      </c>
      <c r="W1448" s="20">
        <v>10148</v>
      </c>
      <c r="X1448" s="20">
        <v>0</v>
      </c>
      <c r="Y1448" s="21">
        <v>0</v>
      </c>
      <c r="Z1448" s="20">
        <v>72395</v>
      </c>
      <c r="AA1448" s="21">
        <v>0</v>
      </c>
      <c r="AB1448" s="32">
        <v>0</v>
      </c>
      <c r="AC1448" s="20">
        <v>194676</v>
      </c>
      <c r="AD1448" s="20">
        <v>234566</v>
      </c>
      <c r="AE1448" s="20">
        <v>229502</v>
      </c>
      <c r="AF1448" s="20">
        <v>96359</v>
      </c>
      <c r="AG1448" s="20">
        <v>28805</v>
      </c>
      <c r="AH1448" s="20">
        <v>41721</v>
      </c>
      <c r="AI1448" s="21">
        <v>65469</v>
      </c>
      <c r="AJ1448" s="25">
        <v>19921</v>
      </c>
      <c r="AK1448" s="25">
        <v>38018</v>
      </c>
      <c r="AL1448" s="25">
        <v>8297</v>
      </c>
      <c r="AM1448" s="22">
        <v>13515</v>
      </c>
      <c r="AN1448" s="20">
        <v>130726</v>
      </c>
      <c r="AO1448" s="20">
        <v>16226</v>
      </c>
      <c r="AP1448" s="54">
        <v>1624327</v>
      </c>
      <c r="AQ1448" s="25">
        <v>53522</v>
      </c>
      <c r="AR1448" s="25">
        <v>125443</v>
      </c>
      <c r="AS1448" s="54">
        <v>90363</v>
      </c>
      <c r="AT1448" s="54">
        <v>70561</v>
      </c>
      <c r="AU1448" s="54">
        <v>51055</v>
      </c>
      <c r="AV1448" s="25">
        <f t="shared" si="88"/>
        <v>390944</v>
      </c>
      <c r="AW1448" s="165">
        <v>447899</v>
      </c>
      <c r="AX1448" s="98">
        <f t="shared" si="89"/>
        <v>2463170</v>
      </c>
      <c r="AY1448" s="73"/>
      <c r="AZ1448" s="20">
        <v>268102</v>
      </c>
      <c r="BA1448" s="20">
        <v>69372</v>
      </c>
      <c r="BB1448" s="19">
        <v>337474</v>
      </c>
      <c r="BC1448" s="19">
        <f t="shared" si="90"/>
        <v>2800644</v>
      </c>
      <c r="BE1448" s="20">
        <v>24788</v>
      </c>
      <c r="BF1448" s="21">
        <f t="shared" si="91"/>
        <v>2775856</v>
      </c>
      <c r="BH1448" s="73"/>
      <c r="BI1448" s="73"/>
      <c r="BJ1448" s="73"/>
      <c r="BK1448" s="73"/>
      <c r="BL1448" s="73"/>
      <c r="BM1448" s="73"/>
      <c r="BN1448" s="73"/>
    </row>
    <row r="1449" spans="1:66" ht="22.5" customHeight="1" x14ac:dyDescent="0.2">
      <c r="A1449" s="125" t="s">
        <v>3276</v>
      </c>
      <c r="B1449" s="126" t="s">
        <v>3244</v>
      </c>
      <c r="C1449" s="136" t="s">
        <v>1522</v>
      </c>
      <c r="D1449" s="129">
        <v>6</v>
      </c>
      <c r="E1449" s="130" t="s">
        <v>3561</v>
      </c>
      <c r="F1449" s="19">
        <v>62974</v>
      </c>
      <c r="G1449" s="20">
        <v>26880</v>
      </c>
      <c r="H1449" s="20">
        <v>13870</v>
      </c>
      <c r="I1449" s="20">
        <v>0</v>
      </c>
      <c r="J1449" s="20">
        <v>0</v>
      </c>
      <c r="K1449" s="20">
        <v>0</v>
      </c>
      <c r="L1449" s="20">
        <v>0</v>
      </c>
      <c r="M1449" s="20">
        <v>0</v>
      </c>
      <c r="N1449" s="20">
        <v>759</v>
      </c>
      <c r="O1449" s="20">
        <v>0</v>
      </c>
      <c r="P1449" s="20">
        <v>12751</v>
      </c>
      <c r="Q1449" s="20">
        <v>6140</v>
      </c>
      <c r="R1449" s="20">
        <v>19935</v>
      </c>
      <c r="S1449" s="20">
        <v>5358</v>
      </c>
      <c r="T1449" s="21">
        <v>11573</v>
      </c>
      <c r="U1449" s="54">
        <v>546</v>
      </c>
      <c r="V1449" s="20">
        <v>4452</v>
      </c>
      <c r="W1449" s="20">
        <v>10148</v>
      </c>
      <c r="X1449" s="20">
        <v>0</v>
      </c>
      <c r="Y1449" s="21">
        <v>0</v>
      </c>
      <c r="Z1449" s="20">
        <v>28854</v>
      </c>
      <c r="AA1449" s="21">
        <v>0</v>
      </c>
      <c r="AB1449" s="32">
        <v>0</v>
      </c>
      <c r="AC1449" s="20">
        <v>72352</v>
      </c>
      <c r="AD1449" s="20">
        <v>66729</v>
      </c>
      <c r="AE1449" s="20">
        <v>79572</v>
      </c>
      <c r="AF1449" s="20">
        <v>35098</v>
      </c>
      <c r="AG1449" s="20">
        <v>11260</v>
      </c>
      <c r="AH1449" s="20">
        <v>30318</v>
      </c>
      <c r="AI1449" s="21">
        <v>50397</v>
      </c>
      <c r="AJ1449" s="25">
        <v>6858</v>
      </c>
      <c r="AK1449" s="25">
        <v>17795</v>
      </c>
      <c r="AL1449" s="25">
        <v>2533</v>
      </c>
      <c r="AM1449" s="22">
        <v>5927</v>
      </c>
      <c r="AN1449" s="20">
        <v>58179</v>
      </c>
      <c r="AO1449" s="20">
        <v>9850</v>
      </c>
      <c r="AP1449" s="54">
        <v>651108</v>
      </c>
      <c r="AQ1449" s="25">
        <v>39865</v>
      </c>
      <c r="AR1449" s="25">
        <v>97369</v>
      </c>
      <c r="AS1449" s="54">
        <v>41120</v>
      </c>
      <c r="AT1449" s="54">
        <v>54283</v>
      </c>
      <c r="AU1449" s="54">
        <v>21976</v>
      </c>
      <c r="AV1449" s="25">
        <f t="shared" si="88"/>
        <v>254613</v>
      </c>
      <c r="AW1449" s="165">
        <v>238801</v>
      </c>
      <c r="AX1449" s="98">
        <f t="shared" si="89"/>
        <v>1144522</v>
      </c>
      <c r="AY1449" s="73"/>
      <c r="AZ1449" s="20">
        <v>135193</v>
      </c>
      <c r="BA1449" s="20">
        <v>49990</v>
      </c>
      <c r="BB1449" s="19">
        <v>185183</v>
      </c>
      <c r="BC1449" s="19">
        <f t="shared" si="90"/>
        <v>1329705</v>
      </c>
      <c r="BE1449" s="20">
        <v>10352</v>
      </c>
      <c r="BF1449" s="21">
        <f t="shared" si="91"/>
        <v>1319353</v>
      </c>
      <c r="BH1449" s="73"/>
      <c r="BI1449" s="73"/>
      <c r="BJ1449" s="73"/>
      <c r="BK1449" s="73"/>
      <c r="BL1449" s="73"/>
      <c r="BM1449" s="73"/>
      <c r="BN1449" s="73"/>
    </row>
    <row r="1450" spans="1:66" ht="22.5" customHeight="1" x14ac:dyDescent="0.2">
      <c r="A1450" s="125" t="s">
        <v>3277</v>
      </c>
      <c r="B1450" s="126" t="s">
        <v>3244</v>
      </c>
      <c r="C1450" s="136" t="s">
        <v>1523</v>
      </c>
      <c r="D1450" s="129">
        <v>6</v>
      </c>
      <c r="E1450" s="130" t="s">
        <v>3561</v>
      </c>
      <c r="F1450" s="19">
        <v>282521</v>
      </c>
      <c r="G1450" s="20">
        <v>77860</v>
      </c>
      <c r="H1450" s="20">
        <v>47120</v>
      </c>
      <c r="I1450" s="20">
        <v>0</v>
      </c>
      <c r="J1450" s="20">
        <v>5629</v>
      </c>
      <c r="K1450" s="20">
        <v>13870</v>
      </c>
      <c r="L1450" s="20">
        <v>19078</v>
      </c>
      <c r="M1450" s="20">
        <v>8622</v>
      </c>
      <c r="N1450" s="20">
        <v>5418</v>
      </c>
      <c r="O1450" s="20">
        <v>296</v>
      </c>
      <c r="P1450" s="20">
        <v>23430</v>
      </c>
      <c r="Q1450" s="20">
        <v>31496</v>
      </c>
      <c r="R1450" s="20">
        <v>46125</v>
      </c>
      <c r="S1450" s="20">
        <v>39292</v>
      </c>
      <c r="T1450" s="21">
        <v>92584</v>
      </c>
      <c r="U1450" s="54">
        <v>19656</v>
      </c>
      <c r="V1450" s="20">
        <v>17808</v>
      </c>
      <c r="W1450" s="20">
        <v>20296</v>
      </c>
      <c r="X1450" s="20">
        <v>0</v>
      </c>
      <c r="Y1450" s="21">
        <v>0</v>
      </c>
      <c r="Z1450" s="20">
        <v>132828</v>
      </c>
      <c r="AA1450" s="21">
        <v>0</v>
      </c>
      <c r="AB1450" s="32">
        <v>0</v>
      </c>
      <c r="AC1450" s="20">
        <v>509403</v>
      </c>
      <c r="AD1450" s="20">
        <v>288241</v>
      </c>
      <c r="AE1450" s="20">
        <v>394230</v>
      </c>
      <c r="AF1450" s="20">
        <v>197869</v>
      </c>
      <c r="AG1450" s="20">
        <v>64447</v>
      </c>
      <c r="AH1450" s="20">
        <v>90048</v>
      </c>
      <c r="AI1450" s="21">
        <v>130467</v>
      </c>
      <c r="AJ1450" s="25">
        <v>30727</v>
      </c>
      <c r="AK1450" s="25">
        <v>53684</v>
      </c>
      <c r="AL1450" s="25">
        <v>12873</v>
      </c>
      <c r="AM1450" s="22">
        <v>21614</v>
      </c>
      <c r="AN1450" s="20">
        <v>326085</v>
      </c>
      <c r="AO1450" s="20">
        <v>26486</v>
      </c>
      <c r="AP1450" s="54">
        <v>3030103</v>
      </c>
      <c r="AQ1450" s="25">
        <v>61661</v>
      </c>
      <c r="AR1450" s="25">
        <v>167266</v>
      </c>
      <c r="AS1450" s="54">
        <v>106337</v>
      </c>
      <c r="AT1450" s="54">
        <v>56208</v>
      </c>
      <c r="AU1450" s="54">
        <v>73795</v>
      </c>
      <c r="AV1450" s="25">
        <f t="shared" si="88"/>
        <v>465267</v>
      </c>
      <c r="AW1450" s="165">
        <v>1235150</v>
      </c>
      <c r="AX1450" s="98">
        <f t="shared" si="89"/>
        <v>4730520</v>
      </c>
      <c r="AY1450" s="73"/>
      <c r="AZ1450" s="20">
        <v>378904</v>
      </c>
      <c r="BA1450" s="20">
        <v>123163</v>
      </c>
      <c r="BB1450" s="19">
        <v>502067</v>
      </c>
      <c r="BC1450" s="19">
        <f t="shared" si="90"/>
        <v>5232587</v>
      </c>
      <c r="BE1450" s="20">
        <v>47143</v>
      </c>
      <c r="BF1450" s="21">
        <f t="shared" si="91"/>
        <v>5185444</v>
      </c>
      <c r="BH1450" s="73"/>
      <c r="BI1450" s="73"/>
      <c r="BJ1450" s="73"/>
      <c r="BK1450" s="73"/>
      <c r="BL1450" s="73"/>
      <c r="BM1450" s="73"/>
      <c r="BN1450" s="73"/>
    </row>
    <row r="1451" spans="1:66" ht="22.5" customHeight="1" x14ac:dyDescent="0.2">
      <c r="A1451" s="125" t="s">
        <v>3278</v>
      </c>
      <c r="B1451" s="126" t="s">
        <v>3279</v>
      </c>
      <c r="C1451" s="136" t="s">
        <v>1524</v>
      </c>
      <c r="D1451" s="129">
        <v>2</v>
      </c>
      <c r="E1451" s="130" t="s">
        <v>3561</v>
      </c>
      <c r="F1451" s="19">
        <v>10258897</v>
      </c>
      <c r="G1451" s="20">
        <v>3932266</v>
      </c>
      <c r="H1451" s="20">
        <v>5874040</v>
      </c>
      <c r="I1451" s="20">
        <v>1401344</v>
      </c>
      <c r="J1451" s="20">
        <v>812601</v>
      </c>
      <c r="K1451" s="20">
        <v>48930</v>
      </c>
      <c r="L1451" s="20">
        <v>64202</v>
      </c>
      <c r="M1451" s="20">
        <v>1092343</v>
      </c>
      <c r="N1451" s="20">
        <v>683718</v>
      </c>
      <c r="O1451" s="20">
        <v>425056</v>
      </c>
      <c r="P1451" s="20">
        <v>1645507</v>
      </c>
      <c r="Q1451" s="20">
        <v>1315297</v>
      </c>
      <c r="R1451" s="20">
        <v>2065770</v>
      </c>
      <c r="S1451" s="20">
        <v>1956563</v>
      </c>
      <c r="T1451" s="21">
        <v>1516873</v>
      </c>
      <c r="U1451" s="54">
        <v>957936</v>
      </c>
      <c r="V1451" s="20">
        <v>1153068</v>
      </c>
      <c r="W1451" s="20">
        <v>629176</v>
      </c>
      <c r="X1451" s="20">
        <v>340471</v>
      </c>
      <c r="Y1451" s="21">
        <v>47464</v>
      </c>
      <c r="Z1451" s="20">
        <v>44836985</v>
      </c>
      <c r="AA1451" s="21">
        <v>57200</v>
      </c>
      <c r="AB1451" s="32">
        <v>14943521</v>
      </c>
      <c r="AC1451" s="20">
        <v>27415715</v>
      </c>
      <c r="AD1451" s="20">
        <v>15903188</v>
      </c>
      <c r="AE1451" s="20">
        <v>21213616</v>
      </c>
      <c r="AF1451" s="20">
        <v>12214346</v>
      </c>
      <c r="AG1451" s="20">
        <v>7052031</v>
      </c>
      <c r="AH1451" s="20">
        <v>217200</v>
      </c>
      <c r="AI1451" s="21">
        <v>199233</v>
      </c>
      <c r="AJ1451" s="25">
        <v>1389388</v>
      </c>
      <c r="AK1451" s="25">
        <v>1093492</v>
      </c>
      <c r="AL1451" s="25">
        <v>366829</v>
      </c>
      <c r="AM1451" s="22">
        <v>608536</v>
      </c>
      <c r="AN1451" s="20">
        <v>10352457</v>
      </c>
      <c r="AO1451" s="20">
        <v>1076414</v>
      </c>
      <c r="AP1451" s="54">
        <v>195161673</v>
      </c>
      <c r="AQ1451" s="25">
        <v>1199751</v>
      </c>
      <c r="AR1451" s="25">
        <v>1468640</v>
      </c>
      <c r="AS1451" s="54">
        <v>668355</v>
      </c>
      <c r="AT1451" s="54">
        <v>385378</v>
      </c>
      <c r="AU1451" s="54">
        <v>1130778</v>
      </c>
      <c r="AV1451" s="25">
        <f t="shared" si="88"/>
        <v>4852902</v>
      </c>
      <c r="AW1451" s="165">
        <v>31509103</v>
      </c>
      <c r="AX1451" s="98">
        <f t="shared" si="89"/>
        <v>231523678</v>
      </c>
      <c r="AY1451" s="73"/>
      <c r="AZ1451" s="20">
        <v>11219057</v>
      </c>
      <c r="BA1451" s="20">
        <v>535859</v>
      </c>
      <c r="BB1451" s="19">
        <v>11754916</v>
      </c>
      <c r="BC1451" s="19">
        <f t="shared" si="90"/>
        <v>243278594</v>
      </c>
      <c r="BE1451" s="20">
        <v>18674557</v>
      </c>
      <c r="BF1451" s="21">
        <f t="shared" si="91"/>
        <v>224604037</v>
      </c>
      <c r="BH1451" s="73"/>
      <c r="BI1451" s="73"/>
      <c r="BJ1451" s="73"/>
      <c r="BK1451" s="73"/>
      <c r="BL1451" s="73"/>
      <c r="BM1451" s="73"/>
      <c r="BN1451" s="73"/>
    </row>
    <row r="1452" spans="1:66" ht="22.5" customHeight="1" x14ac:dyDescent="0.2">
      <c r="A1452" s="125" t="s">
        <v>3280</v>
      </c>
      <c r="B1452" s="126" t="s">
        <v>3279</v>
      </c>
      <c r="C1452" s="136" t="s">
        <v>1525</v>
      </c>
      <c r="D1452" s="129">
        <v>2</v>
      </c>
      <c r="E1452" s="130" t="s">
        <v>3561</v>
      </c>
      <c r="F1452" s="19">
        <v>18282919</v>
      </c>
      <c r="G1452" s="20">
        <v>3870164</v>
      </c>
      <c r="H1452" s="20">
        <v>5409680</v>
      </c>
      <c r="I1452" s="20">
        <v>801220</v>
      </c>
      <c r="J1452" s="20">
        <v>700982</v>
      </c>
      <c r="K1452" s="20">
        <v>87670</v>
      </c>
      <c r="L1452" s="20">
        <v>60769</v>
      </c>
      <c r="M1452" s="20">
        <v>7940370</v>
      </c>
      <c r="N1452" s="20">
        <v>1317027</v>
      </c>
      <c r="O1452" s="20">
        <v>336885</v>
      </c>
      <c r="P1452" s="20">
        <v>11145563</v>
      </c>
      <c r="Q1452" s="20">
        <v>2447611</v>
      </c>
      <c r="R1452" s="20">
        <v>3806190</v>
      </c>
      <c r="S1452" s="20">
        <v>3148718</v>
      </c>
      <c r="T1452" s="21">
        <v>1676465</v>
      </c>
      <c r="U1452" s="54">
        <v>1682478</v>
      </c>
      <c r="V1452" s="20">
        <v>1661709</v>
      </c>
      <c r="W1452" s="20">
        <v>700212</v>
      </c>
      <c r="X1452" s="20">
        <v>2115802</v>
      </c>
      <c r="Y1452" s="21">
        <v>432398</v>
      </c>
      <c r="Z1452" s="20">
        <v>64339276</v>
      </c>
      <c r="AA1452" s="21">
        <v>0</v>
      </c>
      <c r="AB1452" s="32">
        <v>24287946</v>
      </c>
      <c r="AC1452" s="20">
        <v>43323354</v>
      </c>
      <c r="AD1452" s="20">
        <v>25498254</v>
      </c>
      <c r="AE1452" s="20">
        <v>23018574</v>
      </c>
      <c r="AF1452" s="20">
        <v>13360022</v>
      </c>
      <c r="AG1452" s="20">
        <v>12675530</v>
      </c>
      <c r="AH1452" s="20">
        <v>198195</v>
      </c>
      <c r="AI1452" s="21">
        <v>313686</v>
      </c>
      <c r="AJ1452" s="25">
        <v>2864576</v>
      </c>
      <c r="AK1452" s="25">
        <v>2114338</v>
      </c>
      <c r="AL1452" s="25">
        <v>460027</v>
      </c>
      <c r="AM1452" s="22">
        <v>1124285</v>
      </c>
      <c r="AN1452" s="20">
        <v>21395216</v>
      </c>
      <c r="AO1452" s="20">
        <v>937291</v>
      </c>
      <c r="AP1452" s="54">
        <v>303535402</v>
      </c>
      <c r="AQ1452" s="25">
        <v>1191170</v>
      </c>
      <c r="AR1452" s="25">
        <v>2198335</v>
      </c>
      <c r="AS1452" s="54">
        <v>462193</v>
      </c>
      <c r="AT1452" s="54">
        <v>510999</v>
      </c>
      <c r="AU1452" s="54">
        <v>1477274</v>
      </c>
      <c r="AV1452" s="25">
        <f t="shared" si="88"/>
        <v>5839971</v>
      </c>
      <c r="AW1452" s="165">
        <v>37675802</v>
      </c>
      <c r="AX1452" s="98">
        <f t="shared" si="89"/>
        <v>347051175</v>
      </c>
      <c r="AY1452" s="73"/>
      <c r="AZ1452" s="20">
        <v>18179564</v>
      </c>
      <c r="BA1452" s="20">
        <v>399877</v>
      </c>
      <c r="BB1452" s="19">
        <v>18579441</v>
      </c>
      <c r="BC1452" s="19">
        <f t="shared" si="90"/>
        <v>365630616</v>
      </c>
      <c r="BE1452" s="20">
        <v>23734874</v>
      </c>
      <c r="BF1452" s="21">
        <f t="shared" si="91"/>
        <v>341895742</v>
      </c>
      <c r="BH1452" s="73"/>
      <c r="BI1452" s="73"/>
      <c r="BJ1452" s="73"/>
      <c r="BK1452" s="73"/>
      <c r="BL1452" s="73"/>
      <c r="BM1452" s="73"/>
      <c r="BN1452" s="73"/>
    </row>
    <row r="1453" spans="1:66" ht="22.5" customHeight="1" x14ac:dyDescent="0.2">
      <c r="A1453" s="125" t="s">
        <v>3281</v>
      </c>
      <c r="B1453" s="126" t="s">
        <v>3279</v>
      </c>
      <c r="C1453" s="136" t="s">
        <v>1526</v>
      </c>
      <c r="D1453" s="129">
        <v>5</v>
      </c>
      <c r="E1453" s="130" t="s">
        <v>3561</v>
      </c>
      <c r="F1453" s="19">
        <v>1337324</v>
      </c>
      <c r="G1453" s="20">
        <v>258320</v>
      </c>
      <c r="H1453" s="20">
        <v>246620</v>
      </c>
      <c r="I1453" s="20">
        <v>140</v>
      </c>
      <c r="J1453" s="20">
        <v>4554</v>
      </c>
      <c r="K1453" s="20">
        <v>2560</v>
      </c>
      <c r="L1453" s="20">
        <v>820</v>
      </c>
      <c r="M1453" s="20">
        <v>110520</v>
      </c>
      <c r="N1453" s="20">
        <v>63574</v>
      </c>
      <c r="O1453" s="20">
        <v>45399</v>
      </c>
      <c r="P1453" s="20">
        <v>191643</v>
      </c>
      <c r="Q1453" s="20">
        <v>213152</v>
      </c>
      <c r="R1453" s="20">
        <v>231165</v>
      </c>
      <c r="S1453" s="20">
        <v>206283</v>
      </c>
      <c r="T1453" s="21">
        <v>223359</v>
      </c>
      <c r="U1453" s="54">
        <v>104832</v>
      </c>
      <c r="V1453" s="20">
        <v>100170</v>
      </c>
      <c r="W1453" s="20">
        <v>81184</v>
      </c>
      <c r="X1453" s="20">
        <v>0</v>
      </c>
      <c r="Y1453" s="21">
        <v>0</v>
      </c>
      <c r="Z1453" s="20">
        <v>773233</v>
      </c>
      <c r="AA1453" s="21">
        <v>0</v>
      </c>
      <c r="AB1453" s="32">
        <v>2077970</v>
      </c>
      <c r="AC1453" s="20">
        <v>3011599</v>
      </c>
      <c r="AD1453" s="20">
        <v>1917001</v>
      </c>
      <c r="AE1453" s="20">
        <v>2815732</v>
      </c>
      <c r="AF1453" s="20">
        <v>1782753</v>
      </c>
      <c r="AG1453" s="20">
        <v>558631</v>
      </c>
      <c r="AH1453" s="20">
        <v>83984</v>
      </c>
      <c r="AI1453" s="21">
        <v>21666</v>
      </c>
      <c r="AJ1453" s="25">
        <v>155037</v>
      </c>
      <c r="AK1453" s="25">
        <v>193070</v>
      </c>
      <c r="AL1453" s="25">
        <v>70627</v>
      </c>
      <c r="AM1453" s="22">
        <v>95095</v>
      </c>
      <c r="AN1453" s="20">
        <v>639170</v>
      </c>
      <c r="AO1453" s="20">
        <v>36449</v>
      </c>
      <c r="AP1453" s="54">
        <v>17653636</v>
      </c>
      <c r="AQ1453" s="25">
        <v>347422</v>
      </c>
      <c r="AR1453" s="25">
        <v>425649</v>
      </c>
      <c r="AS1453" s="54">
        <v>189873</v>
      </c>
      <c r="AT1453" s="54">
        <v>107239</v>
      </c>
      <c r="AU1453" s="54">
        <v>239967</v>
      </c>
      <c r="AV1453" s="25">
        <f t="shared" si="88"/>
        <v>1310150</v>
      </c>
      <c r="AW1453" s="165">
        <v>3721666</v>
      </c>
      <c r="AX1453" s="98">
        <f t="shared" si="89"/>
        <v>22685452</v>
      </c>
      <c r="AY1453" s="73"/>
      <c r="AZ1453" s="20">
        <v>1914521</v>
      </c>
      <c r="BA1453" s="20">
        <v>97925</v>
      </c>
      <c r="BB1453" s="19">
        <v>2012446</v>
      </c>
      <c r="BC1453" s="19">
        <f t="shared" si="90"/>
        <v>24697898</v>
      </c>
      <c r="BE1453" s="20">
        <v>450835</v>
      </c>
      <c r="BF1453" s="21">
        <f t="shared" si="91"/>
        <v>24247063</v>
      </c>
      <c r="BH1453" s="73"/>
      <c r="BI1453" s="73"/>
      <c r="BJ1453" s="73"/>
      <c r="BK1453" s="73"/>
      <c r="BL1453" s="73"/>
      <c r="BM1453" s="73"/>
      <c r="BN1453" s="73"/>
    </row>
    <row r="1454" spans="1:66" ht="22.5" customHeight="1" x14ac:dyDescent="0.2">
      <c r="A1454" s="125" t="s">
        <v>3282</v>
      </c>
      <c r="B1454" s="126" t="s">
        <v>3279</v>
      </c>
      <c r="C1454" s="136" t="s">
        <v>1527</v>
      </c>
      <c r="D1454" s="129">
        <v>3</v>
      </c>
      <c r="E1454" s="130" t="s">
        <v>3561</v>
      </c>
      <c r="F1454" s="19">
        <v>3529994</v>
      </c>
      <c r="G1454" s="20">
        <v>824299</v>
      </c>
      <c r="H1454" s="20">
        <v>1079770</v>
      </c>
      <c r="I1454" s="20">
        <v>0</v>
      </c>
      <c r="J1454" s="20">
        <v>0</v>
      </c>
      <c r="K1454" s="20">
        <v>0</v>
      </c>
      <c r="L1454" s="20">
        <v>0</v>
      </c>
      <c r="M1454" s="20">
        <v>322971</v>
      </c>
      <c r="N1454" s="20">
        <v>181931</v>
      </c>
      <c r="O1454" s="20">
        <v>87764</v>
      </c>
      <c r="P1454" s="20">
        <v>2584239</v>
      </c>
      <c r="Q1454" s="20">
        <v>453737</v>
      </c>
      <c r="R1454" s="20">
        <v>808065</v>
      </c>
      <c r="S1454" s="20">
        <v>764408</v>
      </c>
      <c r="T1454" s="21">
        <v>532127</v>
      </c>
      <c r="U1454" s="54">
        <v>328146</v>
      </c>
      <c r="V1454" s="20">
        <v>343917</v>
      </c>
      <c r="W1454" s="20">
        <v>172516</v>
      </c>
      <c r="X1454" s="20">
        <v>962115</v>
      </c>
      <c r="Y1454" s="21">
        <v>135352</v>
      </c>
      <c r="Z1454" s="20">
        <v>1880060</v>
      </c>
      <c r="AA1454" s="21">
        <v>0</v>
      </c>
      <c r="AB1454" s="32">
        <v>3823697</v>
      </c>
      <c r="AC1454" s="20">
        <v>9065601</v>
      </c>
      <c r="AD1454" s="20">
        <v>3808556</v>
      </c>
      <c r="AE1454" s="20">
        <v>5593144</v>
      </c>
      <c r="AF1454" s="20">
        <v>3251476</v>
      </c>
      <c r="AG1454" s="20">
        <v>2006845</v>
      </c>
      <c r="AH1454" s="20">
        <v>393766</v>
      </c>
      <c r="AI1454" s="21">
        <v>77244</v>
      </c>
      <c r="AJ1454" s="25">
        <v>405382</v>
      </c>
      <c r="AK1454" s="25">
        <v>352020</v>
      </c>
      <c r="AL1454" s="25">
        <v>130770</v>
      </c>
      <c r="AM1454" s="22">
        <v>209822</v>
      </c>
      <c r="AN1454" s="20">
        <v>3176647</v>
      </c>
      <c r="AO1454" s="20">
        <v>193971</v>
      </c>
      <c r="AP1454" s="54">
        <v>47480352</v>
      </c>
      <c r="AQ1454" s="25">
        <v>512616</v>
      </c>
      <c r="AR1454" s="25">
        <v>603296</v>
      </c>
      <c r="AS1454" s="54">
        <v>312885</v>
      </c>
      <c r="AT1454" s="54">
        <v>166435</v>
      </c>
      <c r="AU1454" s="54">
        <v>529591</v>
      </c>
      <c r="AV1454" s="25">
        <f t="shared" si="88"/>
        <v>2124823</v>
      </c>
      <c r="AW1454" s="165">
        <v>7812129</v>
      </c>
      <c r="AX1454" s="98">
        <f t="shared" si="89"/>
        <v>57417304</v>
      </c>
      <c r="AY1454" s="73"/>
      <c r="AZ1454" s="20">
        <v>4294958</v>
      </c>
      <c r="BA1454" s="20">
        <v>314815</v>
      </c>
      <c r="BB1454" s="19">
        <v>4609773</v>
      </c>
      <c r="BC1454" s="19">
        <f t="shared" si="90"/>
        <v>62027077</v>
      </c>
      <c r="BE1454" s="20">
        <v>2800567</v>
      </c>
      <c r="BF1454" s="21">
        <f t="shared" si="91"/>
        <v>59226510</v>
      </c>
      <c r="BH1454" s="73"/>
      <c r="BI1454" s="73"/>
      <c r="BJ1454" s="73"/>
      <c r="BK1454" s="73"/>
      <c r="BL1454" s="73"/>
      <c r="BM1454" s="73"/>
      <c r="BN1454" s="73"/>
    </row>
    <row r="1455" spans="1:66" ht="22.5" customHeight="1" x14ac:dyDescent="0.2">
      <c r="A1455" s="125" t="s">
        <v>3283</v>
      </c>
      <c r="B1455" s="126" t="s">
        <v>3279</v>
      </c>
      <c r="C1455" s="136" t="s">
        <v>1528</v>
      </c>
      <c r="D1455" s="129">
        <v>5</v>
      </c>
      <c r="E1455" s="130" t="s">
        <v>3561</v>
      </c>
      <c r="F1455" s="19">
        <v>717543</v>
      </c>
      <c r="G1455" s="20">
        <v>210478</v>
      </c>
      <c r="H1455" s="20">
        <v>203490</v>
      </c>
      <c r="I1455" s="20">
        <v>0</v>
      </c>
      <c r="J1455" s="20">
        <v>0</v>
      </c>
      <c r="K1455" s="20">
        <v>0</v>
      </c>
      <c r="L1455" s="20">
        <v>0</v>
      </c>
      <c r="M1455" s="20">
        <v>54413</v>
      </c>
      <c r="N1455" s="20">
        <v>29680</v>
      </c>
      <c r="O1455" s="20">
        <v>29526</v>
      </c>
      <c r="P1455" s="20">
        <v>478430</v>
      </c>
      <c r="Q1455" s="20">
        <v>95181</v>
      </c>
      <c r="R1455" s="20">
        <v>140310</v>
      </c>
      <c r="S1455" s="20">
        <v>136629</v>
      </c>
      <c r="T1455" s="21">
        <v>127303</v>
      </c>
      <c r="U1455" s="54">
        <v>69216</v>
      </c>
      <c r="V1455" s="20">
        <v>64554</v>
      </c>
      <c r="W1455" s="20">
        <v>40592</v>
      </c>
      <c r="X1455" s="20">
        <v>0</v>
      </c>
      <c r="Y1455" s="21">
        <v>0</v>
      </c>
      <c r="Z1455" s="20">
        <v>393441</v>
      </c>
      <c r="AA1455" s="21">
        <v>0</v>
      </c>
      <c r="AB1455" s="32">
        <v>814864</v>
      </c>
      <c r="AC1455" s="20">
        <v>1731472</v>
      </c>
      <c r="AD1455" s="20">
        <v>620807</v>
      </c>
      <c r="AE1455" s="20">
        <v>1416731</v>
      </c>
      <c r="AF1455" s="20">
        <v>826655</v>
      </c>
      <c r="AG1455" s="20">
        <v>285573</v>
      </c>
      <c r="AH1455" s="20">
        <v>67966</v>
      </c>
      <c r="AI1455" s="21">
        <v>14130</v>
      </c>
      <c r="AJ1455" s="25">
        <v>86511</v>
      </c>
      <c r="AK1455" s="25">
        <v>108373</v>
      </c>
      <c r="AL1455" s="25">
        <v>33786</v>
      </c>
      <c r="AM1455" s="22">
        <v>58009</v>
      </c>
      <c r="AN1455" s="20">
        <v>137519</v>
      </c>
      <c r="AO1455" s="20">
        <v>21187</v>
      </c>
      <c r="AP1455" s="54">
        <v>9014369</v>
      </c>
      <c r="AQ1455" s="25">
        <v>181042</v>
      </c>
      <c r="AR1455" s="25">
        <v>265084</v>
      </c>
      <c r="AS1455" s="54">
        <v>101174</v>
      </c>
      <c r="AT1455" s="54">
        <v>66730</v>
      </c>
      <c r="AU1455" s="54">
        <v>115954</v>
      </c>
      <c r="AV1455" s="25">
        <f t="shared" si="88"/>
        <v>729984</v>
      </c>
      <c r="AW1455" s="165">
        <v>985217</v>
      </c>
      <c r="AX1455" s="98">
        <f t="shared" si="89"/>
        <v>10729570</v>
      </c>
      <c r="AY1455" s="73"/>
      <c r="AZ1455" s="20">
        <v>1103400</v>
      </c>
      <c r="BA1455" s="20">
        <v>64819</v>
      </c>
      <c r="BB1455" s="19">
        <v>1168219</v>
      </c>
      <c r="BC1455" s="19">
        <f t="shared" si="90"/>
        <v>11897789</v>
      </c>
      <c r="BE1455" s="20">
        <v>230326</v>
      </c>
      <c r="BF1455" s="21">
        <f t="shared" si="91"/>
        <v>11667463</v>
      </c>
      <c r="BH1455" s="73"/>
      <c r="BI1455" s="73"/>
      <c r="BJ1455" s="73"/>
      <c r="BK1455" s="73"/>
      <c r="BL1455" s="73"/>
      <c r="BM1455" s="73"/>
      <c r="BN1455" s="73"/>
    </row>
    <row r="1456" spans="1:66" ht="22.5" customHeight="1" x14ac:dyDescent="0.2">
      <c r="A1456" s="125" t="s">
        <v>3284</v>
      </c>
      <c r="B1456" s="126" t="s">
        <v>3279</v>
      </c>
      <c r="C1456" s="136" t="s">
        <v>1529</v>
      </c>
      <c r="D1456" s="129">
        <v>5</v>
      </c>
      <c r="E1456" s="130" t="s">
        <v>3561</v>
      </c>
      <c r="F1456" s="19">
        <v>1706037</v>
      </c>
      <c r="G1456" s="20">
        <v>452399</v>
      </c>
      <c r="H1456" s="20">
        <v>314260</v>
      </c>
      <c r="I1456" s="20">
        <v>0</v>
      </c>
      <c r="J1456" s="20">
        <v>0</v>
      </c>
      <c r="K1456" s="20">
        <v>0</v>
      </c>
      <c r="L1456" s="20">
        <v>0</v>
      </c>
      <c r="M1456" s="20">
        <v>121983</v>
      </c>
      <c r="N1456" s="20">
        <v>68655</v>
      </c>
      <c r="O1456" s="20">
        <v>46287</v>
      </c>
      <c r="P1456" s="20">
        <v>487206</v>
      </c>
      <c r="Q1456" s="20">
        <v>169151</v>
      </c>
      <c r="R1456" s="20">
        <v>355365</v>
      </c>
      <c r="S1456" s="20">
        <v>327731</v>
      </c>
      <c r="T1456" s="21">
        <v>223359</v>
      </c>
      <c r="U1456" s="54">
        <v>177072</v>
      </c>
      <c r="V1456" s="20">
        <v>139125</v>
      </c>
      <c r="W1456" s="20">
        <v>101480</v>
      </c>
      <c r="X1456" s="20">
        <v>0</v>
      </c>
      <c r="Y1456" s="21">
        <v>0</v>
      </c>
      <c r="Z1456" s="20">
        <v>697724</v>
      </c>
      <c r="AA1456" s="21">
        <v>20020</v>
      </c>
      <c r="AB1456" s="32">
        <v>3365088</v>
      </c>
      <c r="AC1456" s="20">
        <v>4056831</v>
      </c>
      <c r="AD1456" s="20">
        <v>1785146</v>
      </c>
      <c r="AE1456" s="20">
        <v>3030856</v>
      </c>
      <c r="AF1456" s="20">
        <v>1601709</v>
      </c>
      <c r="AG1456" s="20">
        <v>645768</v>
      </c>
      <c r="AH1456" s="20">
        <v>144891</v>
      </c>
      <c r="AI1456" s="21">
        <v>79128</v>
      </c>
      <c r="AJ1456" s="25">
        <v>165132</v>
      </c>
      <c r="AK1456" s="25">
        <v>205956</v>
      </c>
      <c r="AL1456" s="25">
        <v>67872</v>
      </c>
      <c r="AM1456" s="22">
        <v>103340</v>
      </c>
      <c r="AN1456" s="20">
        <v>1583089</v>
      </c>
      <c r="AO1456" s="20">
        <v>89626</v>
      </c>
      <c r="AP1456" s="54">
        <v>22332286</v>
      </c>
      <c r="AQ1456" s="25">
        <v>400585</v>
      </c>
      <c r="AR1456" s="25">
        <v>426200</v>
      </c>
      <c r="AS1456" s="54">
        <v>224232</v>
      </c>
      <c r="AT1456" s="54">
        <v>115916</v>
      </c>
      <c r="AU1456" s="54">
        <v>267032</v>
      </c>
      <c r="AV1456" s="25">
        <f t="shared" si="88"/>
        <v>1433965</v>
      </c>
      <c r="AW1456" s="165">
        <v>4386813</v>
      </c>
      <c r="AX1456" s="98">
        <f t="shared" si="89"/>
        <v>28153064</v>
      </c>
      <c r="AY1456" s="73"/>
      <c r="AZ1456" s="20">
        <v>2106920</v>
      </c>
      <c r="BA1456" s="20">
        <v>198038</v>
      </c>
      <c r="BB1456" s="19">
        <v>2304958</v>
      </c>
      <c r="BC1456" s="19">
        <f t="shared" si="90"/>
        <v>30458022</v>
      </c>
      <c r="BE1456" s="20">
        <v>539799</v>
      </c>
      <c r="BF1456" s="21">
        <f t="shared" si="91"/>
        <v>29918223</v>
      </c>
      <c r="BH1456" s="73"/>
      <c r="BI1456" s="73"/>
      <c r="BJ1456" s="73"/>
      <c r="BK1456" s="73"/>
      <c r="BL1456" s="73"/>
      <c r="BM1456" s="73"/>
      <c r="BN1456" s="73"/>
    </row>
    <row r="1457" spans="1:66" ht="22.5" customHeight="1" x14ac:dyDescent="0.2">
      <c r="A1457" s="125" t="s">
        <v>3285</v>
      </c>
      <c r="B1457" s="126" t="s">
        <v>3279</v>
      </c>
      <c r="C1457" s="136" t="s">
        <v>1530</v>
      </c>
      <c r="D1457" s="129">
        <v>5</v>
      </c>
      <c r="E1457" s="130" t="s">
        <v>3561</v>
      </c>
      <c r="F1457" s="19">
        <v>631753</v>
      </c>
      <c r="G1457" s="20">
        <v>179890</v>
      </c>
      <c r="H1457" s="20">
        <v>96710</v>
      </c>
      <c r="I1457" s="20">
        <v>0</v>
      </c>
      <c r="J1457" s="20">
        <v>0</v>
      </c>
      <c r="K1457" s="20">
        <v>0</v>
      </c>
      <c r="L1457" s="20">
        <v>0</v>
      </c>
      <c r="M1457" s="20">
        <v>44725</v>
      </c>
      <c r="N1457" s="20">
        <v>24785</v>
      </c>
      <c r="O1457" s="20">
        <v>26529</v>
      </c>
      <c r="P1457" s="20">
        <v>4667</v>
      </c>
      <c r="Q1457" s="20">
        <v>103355</v>
      </c>
      <c r="R1457" s="20">
        <v>115695</v>
      </c>
      <c r="S1457" s="20">
        <v>103588</v>
      </c>
      <c r="T1457" s="21">
        <v>104157</v>
      </c>
      <c r="U1457" s="54">
        <v>59304</v>
      </c>
      <c r="V1457" s="20">
        <v>82362</v>
      </c>
      <c r="W1457" s="20">
        <v>81184</v>
      </c>
      <c r="X1457" s="20">
        <v>0</v>
      </c>
      <c r="Y1457" s="21">
        <v>0</v>
      </c>
      <c r="Z1457" s="20">
        <v>258498</v>
      </c>
      <c r="AA1457" s="21">
        <v>28600</v>
      </c>
      <c r="AB1457" s="32">
        <v>1300254</v>
      </c>
      <c r="AC1457" s="20">
        <v>1844238</v>
      </c>
      <c r="AD1457" s="20">
        <v>1190233</v>
      </c>
      <c r="AE1457" s="20">
        <v>1220453</v>
      </c>
      <c r="AF1457" s="20">
        <v>664367</v>
      </c>
      <c r="AG1457" s="20">
        <v>260930</v>
      </c>
      <c r="AH1457" s="20">
        <v>65794</v>
      </c>
      <c r="AI1457" s="21">
        <v>16014</v>
      </c>
      <c r="AJ1457" s="25">
        <v>75473</v>
      </c>
      <c r="AK1457" s="25">
        <v>97060</v>
      </c>
      <c r="AL1457" s="25">
        <v>30943</v>
      </c>
      <c r="AM1457" s="22">
        <v>53010</v>
      </c>
      <c r="AN1457" s="20">
        <v>202510</v>
      </c>
      <c r="AO1457" s="20">
        <v>16380</v>
      </c>
      <c r="AP1457" s="54">
        <v>8983461</v>
      </c>
      <c r="AQ1457" s="25">
        <v>174289</v>
      </c>
      <c r="AR1457" s="25">
        <v>243960</v>
      </c>
      <c r="AS1457" s="54">
        <v>116854</v>
      </c>
      <c r="AT1457" s="54">
        <v>76303</v>
      </c>
      <c r="AU1457" s="54">
        <v>156101</v>
      </c>
      <c r="AV1457" s="25">
        <f t="shared" si="88"/>
        <v>767507</v>
      </c>
      <c r="AW1457" s="165">
        <v>1329280</v>
      </c>
      <c r="AX1457" s="98">
        <f t="shared" si="89"/>
        <v>11080248</v>
      </c>
      <c r="AY1457" s="73"/>
      <c r="AZ1457" s="20">
        <v>951092</v>
      </c>
      <c r="BA1457" s="20">
        <v>57327</v>
      </c>
      <c r="BB1457" s="19">
        <v>1008419</v>
      </c>
      <c r="BC1457" s="19">
        <f t="shared" si="90"/>
        <v>12088667</v>
      </c>
      <c r="BE1457" s="20">
        <v>178707</v>
      </c>
      <c r="BF1457" s="21">
        <f t="shared" si="91"/>
        <v>11909960</v>
      </c>
      <c r="BH1457" s="73"/>
      <c r="BI1457" s="73"/>
      <c r="BJ1457" s="73"/>
      <c r="BK1457" s="73"/>
      <c r="BL1457" s="73"/>
      <c r="BM1457" s="73"/>
      <c r="BN1457" s="73"/>
    </row>
    <row r="1458" spans="1:66" ht="22.5" customHeight="1" x14ac:dyDescent="0.2">
      <c r="A1458" s="125" t="s">
        <v>3286</v>
      </c>
      <c r="B1458" s="126" t="s">
        <v>3279</v>
      </c>
      <c r="C1458" s="136" t="s">
        <v>1531</v>
      </c>
      <c r="D1458" s="129">
        <v>5</v>
      </c>
      <c r="E1458" s="130" t="s">
        <v>3561</v>
      </c>
      <c r="F1458" s="19">
        <v>962424</v>
      </c>
      <c r="G1458" s="20">
        <v>301670</v>
      </c>
      <c r="H1458" s="20">
        <v>242060</v>
      </c>
      <c r="I1458" s="20">
        <v>0</v>
      </c>
      <c r="J1458" s="20">
        <v>0</v>
      </c>
      <c r="K1458" s="20">
        <v>85440</v>
      </c>
      <c r="L1458" s="20">
        <v>8460</v>
      </c>
      <c r="M1458" s="20">
        <v>62412</v>
      </c>
      <c r="N1458" s="20">
        <v>34043</v>
      </c>
      <c r="O1458" s="20">
        <v>0</v>
      </c>
      <c r="P1458" s="20">
        <v>318045</v>
      </c>
      <c r="Q1458" s="20">
        <v>122875</v>
      </c>
      <c r="R1458" s="20">
        <v>141975</v>
      </c>
      <c r="S1458" s="20">
        <v>187530</v>
      </c>
      <c r="T1458" s="21">
        <v>219887</v>
      </c>
      <c r="U1458" s="54">
        <v>63798</v>
      </c>
      <c r="V1458" s="20">
        <v>73458</v>
      </c>
      <c r="W1458" s="20">
        <v>60888</v>
      </c>
      <c r="X1458" s="20">
        <v>0</v>
      </c>
      <c r="Y1458" s="21">
        <v>0</v>
      </c>
      <c r="Z1458" s="20">
        <v>344001</v>
      </c>
      <c r="AA1458" s="21">
        <v>0</v>
      </c>
      <c r="AB1458" s="32">
        <v>460621</v>
      </c>
      <c r="AC1458" s="20">
        <v>1718093</v>
      </c>
      <c r="AD1458" s="20">
        <v>885655</v>
      </c>
      <c r="AE1458" s="20">
        <v>1531901</v>
      </c>
      <c r="AF1458" s="20">
        <v>921645</v>
      </c>
      <c r="AG1458" s="20">
        <v>335964</v>
      </c>
      <c r="AH1458" s="20">
        <v>182901</v>
      </c>
      <c r="AI1458" s="21">
        <v>58875</v>
      </c>
      <c r="AJ1458" s="25">
        <v>95658</v>
      </c>
      <c r="AK1458" s="25">
        <v>109979</v>
      </c>
      <c r="AL1458" s="25">
        <v>43378</v>
      </c>
      <c r="AM1458" s="22">
        <v>58744</v>
      </c>
      <c r="AN1458" s="20">
        <v>793383</v>
      </c>
      <c r="AO1458" s="20">
        <v>25492</v>
      </c>
      <c r="AP1458" s="54">
        <v>10451255</v>
      </c>
      <c r="AQ1458" s="25">
        <v>207328</v>
      </c>
      <c r="AR1458" s="25">
        <v>286953</v>
      </c>
      <c r="AS1458" s="54">
        <v>175011</v>
      </c>
      <c r="AT1458" s="54">
        <v>77128</v>
      </c>
      <c r="AU1458" s="54">
        <v>203677</v>
      </c>
      <c r="AV1458" s="25">
        <f t="shared" si="88"/>
        <v>950097</v>
      </c>
      <c r="AW1458" s="165">
        <v>2222173</v>
      </c>
      <c r="AX1458" s="98">
        <f t="shared" si="89"/>
        <v>13623525</v>
      </c>
      <c r="AY1458" s="73"/>
      <c r="AZ1458" s="20">
        <v>1229088</v>
      </c>
      <c r="BA1458" s="20">
        <v>119207</v>
      </c>
      <c r="BB1458" s="19">
        <v>1348295</v>
      </c>
      <c r="BC1458" s="19">
        <f t="shared" si="90"/>
        <v>14971820</v>
      </c>
      <c r="BE1458" s="20">
        <v>231552</v>
      </c>
      <c r="BF1458" s="21">
        <f t="shared" si="91"/>
        <v>14740268</v>
      </c>
      <c r="BH1458" s="73"/>
      <c r="BI1458" s="73"/>
      <c r="BJ1458" s="73"/>
      <c r="BK1458" s="73"/>
      <c r="BL1458" s="73"/>
      <c r="BM1458" s="73"/>
      <c r="BN1458" s="73"/>
    </row>
    <row r="1459" spans="1:66" ht="22.5" customHeight="1" x14ac:dyDescent="0.2">
      <c r="A1459" s="125" t="s">
        <v>3287</v>
      </c>
      <c r="B1459" s="126" t="s">
        <v>3279</v>
      </c>
      <c r="C1459" s="136" t="s">
        <v>1532</v>
      </c>
      <c r="D1459" s="129">
        <v>5</v>
      </c>
      <c r="E1459" s="130" t="s">
        <v>3561</v>
      </c>
      <c r="F1459" s="19">
        <v>1043395</v>
      </c>
      <c r="G1459" s="20">
        <v>569687</v>
      </c>
      <c r="H1459" s="20">
        <v>610660</v>
      </c>
      <c r="I1459" s="20">
        <v>0</v>
      </c>
      <c r="J1459" s="20">
        <v>0</v>
      </c>
      <c r="K1459" s="20">
        <v>0</v>
      </c>
      <c r="L1459" s="20">
        <v>0</v>
      </c>
      <c r="M1459" s="20">
        <v>46464</v>
      </c>
      <c r="N1459" s="20">
        <v>32001</v>
      </c>
      <c r="O1459" s="20">
        <v>2331</v>
      </c>
      <c r="P1459" s="20">
        <v>316783</v>
      </c>
      <c r="Q1459" s="20">
        <v>83221</v>
      </c>
      <c r="R1459" s="20">
        <v>264870</v>
      </c>
      <c r="S1459" s="20">
        <v>148238</v>
      </c>
      <c r="T1459" s="21">
        <v>173595</v>
      </c>
      <c r="U1459" s="54">
        <v>61488</v>
      </c>
      <c r="V1459" s="20">
        <v>80136</v>
      </c>
      <c r="W1459" s="20">
        <v>101480</v>
      </c>
      <c r="X1459" s="20">
        <v>0</v>
      </c>
      <c r="Y1459" s="21">
        <v>0</v>
      </c>
      <c r="Z1459" s="20">
        <v>495654</v>
      </c>
      <c r="AA1459" s="21">
        <v>0</v>
      </c>
      <c r="AB1459" s="32">
        <v>311000</v>
      </c>
      <c r="AC1459" s="20">
        <v>2142207</v>
      </c>
      <c r="AD1459" s="20">
        <v>1374973</v>
      </c>
      <c r="AE1459" s="20">
        <v>1684344</v>
      </c>
      <c r="AF1459" s="20">
        <v>967691</v>
      </c>
      <c r="AG1459" s="20">
        <v>356887</v>
      </c>
      <c r="AH1459" s="20">
        <v>392680</v>
      </c>
      <c r="AI1459" s="21">
        <v>288723</v>
      </c>
      <c r="AJ1459" s="25">
        <v>91394</v>
      </c>
      <c r="AK1459" s="25">
        <v>129169</v>
      </c>
      <c r="AL1459" s="25">
        <v>50005</v>
      </c>
      <c r="AM1459" s="22">
        <v>62248</v>
      </c>
      <c r="AN1459" s="20">
        <v>1489487</v>
      </c>
      <c r="AO1459" s="20">
        <v>94187</v>
      </c>
      <c r="AP1459" s="54">
        <v>13464998</v>
      </c>
      <c r="AQ1459" s="25">
        <v>240433</v>
      </c>
      <c r="AR1459" s="25">
        <v>328059</v>
      </c>
      <c r="AS1459" s="54">
        <v>235780</v>
      </c>
      <c r="AT1459" s="54">
        <v>101060</v>
      </c>
      <c r="AU1459" s="54">
        <v>187205</v>
      </c>
      <c r="AV1459" s="25">
        <f t="shared" si="88"/>
        <v>1092537</v>
      </c>
      <c r="AW1459" s="165">
        <v>2487381</v>
      </c>
      <c r="AX1459" s="98">
        <f t="shared" si="89"/>
        <v>17044916</v>
      </c>
      <c r="AY1459" s="73"/>
      <c r="AZ1459" s="20">
        <v>1170377</v>
      </c>
      <c r="BA1459" s="20">
        <v>439547</v>
      </c>
      <c r="BB1459" s="19">
        <v>1609924</v>
      </c>
      <c r="BC1459" s="19">
        <f t="shared" si="90"/>
        <v>18654840</v>
      </c>
      <c r="BE1459" s="20">
        <v>255316</v>
      </c>
      <c r="BF1459" s="21">
        <f t="shared" si="91"/>
        <v>18399524</v>
      </c>
      <c r="BH1459" s="73"/>
      <c r="BI1459" s="73"/>
      <c r="BJ1459" s="73"/>
      <c r="BK1459" s="73"/>
      <c r="BL1459" s="73"/>
      <c r="BM1459" s="73"/>
      <c r="BN1459" s="73"/>
    </row>
    <row r="1460" spans="1:66" ht="22.5" customHeight="1" x14ac:dyDescent="0.2">
      <c r="A1460" s="125" t="s">
        <v>3288</v>
      </c>
      <c r="B1460" s="126" t="s">
        <v>3279</v>
      </c>
      <c r="C1460" s="136" t="s">
        <v>1533</v>
      </c>
      <c r="D1460" s="129">
        <v>5</v>
      </c>
      <c r="E1460" s="130" t="s">
        <v>3561</v>
      </c>
      <c r="F1460" s="19">
        <v>644610</v>
      </c>
      <c r="G1460" s="20">
        <v>162065</v>
      </c>
      <c r="H1460" s="20">
        <v>126350</v>
      </c>
      <c r="I1460" s="20">
        <v>0</v>
      </c>
      <c r="J1460" s="20">
        <v>0</v>
      </c>
      <c r="K1460" s="20">
        <v>0</v>
      </c>
      <c r="L1460" s="20">
        <v>0</v>
      </c>
      <c r="M1460" s="20">
        <v>47265</v>
      </c>
      <c r="N1460" s="20">
        <v>25781</v>
      </c>
      <c r="O1460" s="20">
        <v>1961</v>
      </c>
      <c r="P1460" s="20">
        <v>300434</v>
      </c>
      <c r="Q1460" s="20">
        <v>77960</v>
      </c>
      <c r="R1460" s="20">
        <v>128790</v>
      </c>
      <c r="S1460" s="20">
        <v>131271</v>
      </c>
      <c r="T1460" s="21">
        <v>138876</v>
      </c>
      <c r="U1460" s="54">
        <v>54432</v>
      </c>
      <c r="V1460" s="20">
        <v>54537</v>
      </c>
      <c r="W1460" s="20">
        <v>30444</v>
      </c>
      <c r="X1460" s="20">
        <v>0</v>
      </c>
      <c r="Y1460" s="21">
        <v>0</v>
      </c>
      <c r="Z1460" s="20">
        <v>313387</v>
      </c>
      <c r="AA1460" s="21">
        <v>0</v>
      </c>
      <c r="AB1460" s="32">
        <v>192875</v>
      </c>
      <c r="AC1460" s="20">
        <v>1608124</v>
      </c>
      <c r="AD1460" s="20">
        <v>883727</v>
      </c>
      <c r="AE1460" s="20">
        <v>933156</v>
      </c>
      <c r="AF1460" s="20">
        <v>539592</v>
      </c>
      <c r="AG1460" s="20">
        <v>271095</v>
      </c>
      <c r="AH1460" s="20">
        <v>118193</v>
      </c>
      <c r="AI1460" s="21">
        <v>9420</v>
      </c>
      <c r="AJ1460" s="25">
        <v>78374</v>
      </c>
      <c r="AK1460" s="25">
        <v>90429</v>
      </c>
      <c r="AL1460" s="25">
        <v>25879</v>
      </c>
      <c r="AM1460" s="22">
        <v>50017</v>
      </c>
      <c r="AN1460" s="20">
        <v>130328</v>
      </c>
      <c r="AO1460" s="20">
        <v>22304</v>
      </c>
      <c r="AP1460" s="54">
        <v>7191676</v>
      </c>
      <c r="AQ1460" s="25">
        <v>161209</v>
      </c>
      <c r="AR1460" s="25">
        <v>207845</v>
      </c>
      <c r="AS1460" s="54">
        <v>81598</v>
      </c>
      <c r="AT1460" s="54">
        <v>49280</v>
      </c>
      <c r="AU1460" s="54">
        <v>88679</v>
      </c>
      <c r="AV1460" s="25">
        <f t="shared" si="88"/>
        <v>588611</v>
      </c>
      <c r="AW1460" s="165">
        <v>751780</v>
      </c>
      <c r="AX1460" s="98">
        <f t="shared" si="89"/>
        <v>8532067</v>
      </c>
      <c r="AY1460" s="73"/>
      <c r="AZ1460" s="20">
        <v>991289</v>
      </c>
      <c r="BA1460" s="20">
        <v>70035</v>
      </c>
      <c r="BB1460" s="19">
        <v>1061324</v>
      </c>
      <c r="BC1460" s="19">
        <f t="shared" si="90"/>
        <v>9593391</v>
      </c>
      <c r="BE1460" s="20">
        <v>234705</v>
      </c>
      <c r="BF1460" s="21">
        <f t="shared" si="91"/>
        <v>9358686</v>
      </c>
      <c r="BH1460" s="73"/>
      <c r="BI1460" s="73"/>
      <c r="BJ1460" s="73"/>
      <c r="BK1460" s="73"/>
      <c r="BL1460" s="73"/>
      <c r="BM1460" s="73"/>
      <c r="BN1460" s="73"/>
    </row>
    <row r="1461" spans="1:66" ht="22.5" customHeight="1" x14ac:dyDescent="0.2">
      <c r="A1461" s="125" t="s">
        <v>3289</v>
      </c>
      <c r="B1461" s="126" t="s">
        <v>3279</v>
      </c>
      <c r="C1461" s="136" t="s">
        <v>1534</v>
      </c>
      <c r="D1461" s="129">
        <v>5</v>
      </c>
      <c r="E1461" s="130" t="s">
        <v>3561</v>
      </c>
      <c r="F1461" s="19">
        <v>486347</v>
      </c>
      <c r="G1461" s="20">
        <v>116290</v>
      </c>
      <c r="H1461" s="20">
        <v>115520</v>
      </c>
      <c r="I1461" s="20">
        <v>0</v>
      </c>
      <c r="J1461" s="20">
        <v>0</v>
      </c>
      <c r="K1461" s="20">
        <v>22130</v>
      </c>
      <c r="L1461" s="20">
        <v>966</v>
      </c>
      <c r="M1461" s="20">
        <v>31932</v>
      </c>
      <c r="N1461" s="20">
        <v>17418</v>
      </c>
      <c r="O1461" s="20">
        <v>11729</v>
      </c>
      <c r="P1461" s="20">
        <v>204882</v>
      </c>
      <c r="Q1461" s="20">
        <v>54538</v>
      </c>
      <c r="R1461" s="20">
        <v>61155</v>
      </c>
      <c r="S1461" s="20">
        <v>83942</v>
      </c>
      <c r="T1461" s="21">
        <v>92584</v>
      </c>
      <c r="U1461" s="54">
        <v>41328</v>
      </c>
      <c r="V1461" s="20">
        <v>48972</v>
      </c>
      <c r="W1461" s="20">
        <v>38562</v>
      </c>
      <c r="X1461" s="20">
        <v>0</v>
      </c>
      <c r="Y1461" s="21">
        <v>0</v>
      </c>
      <c r="Z1461" s="20">
        <v>221218</v>
      </c>
      <c r="AA1461" s="21">
        <v>0</v>
      </c>
      <c r="AB1461" s="32">
        <v>235985</v>
      </c>
      <c r="AC1461" s="20">
        <v>1060882</v>
      </c>
      <c r="AD1461" s="20">
        <v>456153</v>
      </c>
      <c r="AE1461" s="20">
        <v>952212</v>
      </c>
      <c r="AF1461" s="20">
        <v>524377</v>
      </c>
      <c r="AG1461" s="20">
        <v>170735</v>
      </c>
      <c r="AH1461" s="20">
        <v>124800</v>
      </c>
      <c r="AI1461" s="21">
        <v>12717</v>
      </c>
      <c r="AJ1461" s="25">
        <v>60834</v>
      </c>
      <c r="AK1461" s="25">
        <v>69226</v>
      </c>
      <c r="AL1461" s="25">
        <v>24665</v>
      </c>
      <c r="AM1461" s="22">
        <v>40031</v>
      </c>
      <c r="AN1461" s="20">
        <v>139250</v>
      </c>
      <c r="AO1461" s="20">
        <v>15252</v>
      </c>
      <c r="AP1461" s="54">
        <v>5536632</v>
      </c>
      <c r="AQ1461" s="25">
        <v>110667</v>
      </c>
      <c r="AR1461" s="25">
        <v>193698</v>
      </c>
      <c r="AS1461" s="54">
        <v>110448</v>
      </c>
      <c r="AT1461" s="54">
        <v>64006</v>
      </c>
      <c r="AU1461" s="54">
        <v>95125</v>
      </c>
      <c r="AV1461" s="25">
        <f t="shared" si="88"/>
        <v>573944</v>
      </c>
      <c r="AW1461" s="165">
        <v>635397</v>
      </c>
      <c r="AX1461" s="98">
        <f t="shared" si="89"/>
        <v>6745973</v>
      </c>
      <c r="AY1461" s="73"/>
      <c r="AZ1461" s="20">
        <v>749719</v>
      </c>
      <c r="BA1461" s="20">
        <v>48797</v>
      </c>
      <c r="BB1461" s="19">
        <v>798516</v>
      </c>
      <c r="BC1461" s="19">
        <f t="shared" si="90"/>
        <v>7544489</v>
      </c>
      <c r="BE1461" s="20">
        <v>137913</v>
      </c>
      <c r="BF1461" s="21">
        <f t="shared" si="91"/>
        <v>7406576</v>
      </c>
      <c r="BH1461" s="73"/>
      <c r="BI1461" s="73"/>
      <c r="BJ1461" s="73"/>
      <c r="BK1461" s="73"/>
      <c r="BL1461" s="73"/>
      <c r="BM1461" s="73"/>
      <c r="BN1461" s="73"/>
    </row>
    <row r="1462" spans="1:66" ht="22.5" customHeight="1" x14ac:dyDescent="0.2">
      <c r="A1462" s="125" t="s">
        <v>3290</v>
      </c>
      <c r="B1462" s="126" t="s">
        <v>3279</v>
      </c>
      <c r="C1462" s="136" t="s">
        <v>1535</v>
      </c>
      <c r="D1462" s="129">
        <v>5</v>
      </c>
      <c r="E1462" s="130" t="s">
        <v>3561</v>
      </c>
      <c r="F1462" s="19">
        <v>870688</v>
      </c>
      <c r="G1462" s="20">
        <v>202064</v>
      </c>
      <c r="H1462" s="20">
        <v>152000</v>
      </c>
      <c r="I1462" s="20">
        <v>0</v>
      </c>
      <c r="J1462" s="20">
        <v>0</v>
      </c>
      <c r="K1462" s="20">
        <v>24170</v>
      </c>
      <c r="L1462" s="20">
        <v>32933</v>
      </c>
      <c r="M1462" s="20">
        <v>69140</v>
      </c>
      <c r="N1462" s="20">
        <v>37939</v>
      </c>
      <c r="O1462" s="20">
        <v>11655</v>
      </c>
      <c r="P1462" s="20">
        <v>225099</v>
      </c>
      <c r="Q1462" s="20">
        <v>96893</v>
      </c>
      <c r="R1462" s="20">
        <v>178425</v>
      </c>
      <c r="S1462" s="20">
        <v>188423</v>
      </c>
      <c r="T1462" s="21">
        <v>127303</v>
      </c>
      <c r="U1462" s="54">
        <v>72786</v>
      </c>
      <c r="V1462" s="20">
        <v>101283</v>
      </c>
      <c r="W1462" s="20">
        <v>60888</v>
      </c>
      <c r="X1462" s="20">
        <v>0</v>
      </c>
      <c r="Y1462" s="21">
        <v>0</v>
      </c>
      <c r="Z1462" s="20">
        <v>450783</v>
      </c>
      <c r="AA1462" s="21">
        <v>0</v>
      </c>
      <c r="AB1462" s="32">
        <v>684426</v>
      </c>
      <c r="AC1462" s="20">
        <v>2051711</v>
      </c>
      <c r="AD1462" s="20">
        <v>762708</v>
      </c>
      <c r="AE1462" s="20">
        <v>1394744</v>
      </c>
      <c r="AF1462" s="20">
        <v>876323</v>
      </c>
      <c r="AG1462" s="20">
        <v>367524</v>
      </c>
      <c r="AH1462" s="20">
        <v>147515</v>
      </c>
      <c r="AI1462" s="21">
        <v>25905</v>
      </c>
      <c r="AJ1462" s="25">
        <v>103368</v>
      </c>
      <c r="AK1462" s="25">
        <v>133182</v>
      </c>
      <c r="AL1462" s="25">
        <v>34112</v>
      </c>
      <c r="AM1462" s="22">
        <v>68304</v>
      </c>
      <c r="AN1462" s="20">
        <v>157588</v>
      </c>
      <c r="AO1462" s="20">
        <v>23514</v>
      </c>
      <c r="AP1462" s="54">
        <v>9733396</v>
      </c>
      <c r="AQ1462" s="25">
        <v>133002</v>
      </c>
      <c r="AR1462" s="25">
        <v>255235</v>
      </c>
      <c r="AS1462" s="54">
        <v>113375</v>
      </c>
      <c r="AT1462" s="54">
        <v>65412</v>
      </c>
      <c r="AU1462" s="54">
        <v>154537</v>
      </c>
      <c r="AV1462" s="25">
        <f t="shared" si="88"/>
        <v>721561</v>
      </c>
      <c r="AW1462" s="165">
        <v>1062711</v>
      </c>
      <c r="AX1462" s="98">
        <f t="shared" si="89"/>
        <v>11517668</v>
      </c>
      <c r="AY1462" s="73"/>
      <c r="AZ1462" s="20">
        <v>1335040</v>
      </c>
      <c r="BA1462" s="20">
        <v>93174</v>
      </c>
      <c r="BB1462" s="19">
        <v>1428214</v>
      </c>
      <c r="BC1462" s="19">
        <f t="shared" si="90"/>
        <v>12945882</v>
      </c>
      <c r="BE1462" s="20">
        <v>305507</v>
      </c>
      <c r="BF1462" s="21">
        <f t="shared" si="91"/>
        <v>12640375</v>
      </c>
      <c r="BH1462" s="73"/>
      <c r="BI1462" s="73"/>
      <c r="BJ1462" s="73"/>
      <c r="BK1462" s="73"/>
      <c r="BL1462" s="73"/>
      <c r="BM1462" s="73"/>
      <c r="BN1462" s="73"/>
    </row>
    <row r="1463" spans="1:66" ht="22.5" customHeight="1" x14ac:dyDescent="0.2">
      <c r="A1463" s="125" t="s">
        <v>3291</v>
      </c>
      <c r="B1463" s="126" t="s">
        <v>3279</v>
      </c>
      <c r="C1463" s="136" t="s">
        <v>1536</v>
      </c>
      <c r="D1463" s="129">
        <v>5</v>
      </c>
      <c r="E1463" s="130" t="s">
        <v>3561</v>
      </c>
      <c r="F1463" s="19">
        <v>401109</v>
      </c>
      <c r="G1463" s="20">
        <v>117217</v>
      </c>
      <c r="H1463" s="20">
        <v>80180</v>
      </c>
      <c r="I1463" s="20">
        <v>0</v>
      </c>
      <c r="J1463" s="20">
        <v>0</v>
      </c>
      <c r="K1463" s="20">
        <v>7590</v>
      </c>
      <c r="L1463" s="20">
        <v>8765</v>
      </c>
      <c r="M1463" s="20">
        <v>21355</v>
      </c>
      <c r="N1463" s="20">
        <v>12878</v>
      </c>
      <c r="O1463" s="20">
        <v>8695</v>
      </c>
      <c r="P1463" s="20">
        <v>165850</v>
      </c>
      <c r="Q1463" s="20">
        <v>49379</v>
      </c>
      <c r="R1463" s="20">
        <v>79965</v>
      </c>
      <c r="S1463" s="20">
        <v>86621</v>
      </c>
      <c r="T1463" s="21">
        <v>115730</v>
      </c>
      <c r="U1463" s="54">
        <v>19320</v>
      </c>
      <c r="V1463" s="20">
        <v>27825</v>
      </c>
      <c r="W1463" s="20">
        <v>40592</v>
      </c>
      <c r="X1463" s="20">
        <v>0</v>
      </c>
      <c r="Y1463" s="21">
        <v>0</v>
      </c>
      <c r="Z1463" s="20">
        <v>233034</v>
      </c>
      <c r="AA1463" s="21">
        <v>0</v>
      </c>
      <c r="AB1463" s="32">
        <v>145445</v>
      </c>
      <c r="AC1463" s="20">
        <v>788453</v>
      </c>
      <c r="AD1463" s="20">
        <v>389365</v>
      </c>
      <c r="AE1463" s="20">
        <v>708400</v>
      </c>
      <c r="AF1463" s="20">
        <v>398153</v>
      </c>
      <c r="AG1463" s="20">
        <v>136403</v>
      </c>
      <c r="AH1463" s="20">
        <v>140004</v>
      </c>
      <c r="AI1463" s="21">
        <v>46629</v>
      </c>
      <c r="AJ1463" s="25">
        <v>51828</v>
      </c>
      <c r="AK1463" s="25">
        <v>66583</v>
      </c>
      <c r="AL1463" s="25">
        <v>20313</v>
      </c>
      <c r="AM1463" s="22">
        <v>34759</v>
      </c>
      <c r="AN1463" s="20">
        <v>144382</v>
      </c>
      <c r="AO1463" s="20">
        <v>20767</v>
      </c>
      <c r="AP1463" s="54">
        <v>4567589</v>
      </c>
      <c r="AQ1463" s="25">
        <v>85160</v>
      </c>
      <c r="AR1463" s="25">
        <v>156818</v>
      </c>
      <c r="AS1463" s="54">
        <v>108299</v>
      </c>
      <c r="AT1463" s="54">
        <v>45842</v>
      </c>
      <c r="AU1463" s="54">
        <v>64670</v>
      </c>
      <c r="AV1463" s="25">
        <f t="shared" si="88"/>
        <v>460789</v>
      </c>
      <c r="AW1463" s="165">
        <v>538469</v>
      </c>
      <c r="AX1463" s="98">
        <f t="shared" si="89"/>
        <v>5566847</v>
      </c>
      <c r="AY1463" s="73"/>
      <c r="AZ1463" s="20">
        <v>596207</v>
      </c>
      <c r="BA1463" s="20">
        <v>96290</v>
      </c>
      <c r="BB1463" s="19">
        <v>692497</v>
      </c>
      <c r="BC1463" s="19">
        <f t="shared" si="90"/>
        <v>6259344</v>
      </c>
      <c r="BE1463" s="20">
        <v>112166</v>
      </c>
      <c r="BF1463" s="21">
        <f t="shared" si="91"/>
        <v>6147178</v>
      </c>
      <c r="BH1463" s="73"/>
      <c r="BI1463" s="73"/>
      <c r="BJ1463" s="73"/>
      <c r="BK1463" s="73"/>
      <c r="BL1463" s="73"/>
      <c r="BM1463" s="73"/>
      <c r="BN1463" s="73"/>
    </row>
    <row r="1464" spans="1:66" ht="22.5" customHeight="1" x14ac:dyDescent="0.2">
      <c r="A1464" s="125" t="s">
        <v>3292</v>
      </c>
      <c r="B1464" s="126" t="s">
        <v>3279</v>
      </c>
      <c r="C1464" s="136" t="s">
        <v>1537</v>
      </c>
      <c r="D1464" s="129">
        <v>5</v>
      </c>
      <c r="E1464" s="130" t="s">
        <v>3561</v>
      </c>
      <c r="F1464" s="19">
        <v>558854</v>
      </c>
      <c r="G1464" s="20">
        <v>115649</v>
      </c>
      <c r="H1464" s="20">
        <v>88160</v>
      </c>
      <c r="I1464" s="20">
        <v>0</v>
      </c>
      <c r="J1464" s="20">
        <v>0</v>
      </c>
      <c r="K1464" s="20">
        <v>0</v>
      </c>
      <c r="L1464" s="20">
        <v>0</v>
      </c>
      <c r="M1464" s="20">
        <v>39070</v>
      </c>
      <c r="N1464" s="20">
        <v>21311</v>
      </c>
      <c r="O1464" s="20">
        <v>6771</v>
      </c>
      <c r="P1464" s="20">
        <v>433803</v>
      </c>
      <c r="Q1464" s="20">
        <v>63164</v>
      </c>
      <c r="R1464" s="20">
        <v>82665</v>
      </c>
      <c r="S1464" s="20">
        <v>78584</v>
      </c>
      <c r="T1464" s="21">
        <v>69438</v>
      </c>
      <c r="U1464" s="54">
        <v>42084</v>
      </c>
      <c r="V1464" s="20">
        <v>45633</v>
      </c>
      <c r="W1464" s="20">
        <v>40592</v>
      </c>
      <c r="X1464" s="20">
        <v>0</v>
      </c>
      <c r="Y1464" s="21">
        <v>0</v>
      </c>
      <c r="Z1464" s="20">
        <v>286602</v>
      </c>
      <c r="AA1464" s="21">
        <v>0</v>
      </c>
      <c r="AB1464" s="32">
        <v>609506</v>
      </c>
      <c r="AC1464" s="20">
        <v>1151572</v>
      </c>
      <c r="AD1464" s="20">
        <v>564831</v>
      </c>
      <c r="AE1464" s="20">
        <v>1047000</v>
      </c>
      <c r="AF1464" s="20">
        <v>645691</v>
      </c>
      <c r="AG1464" s="20">
        <v>202617</v>
      </c>
      <c r="AH1464" s="20">
        <v>20363</v>
      </c>
      <c r="AI1464" s="21">
        <v>8478</v>
      </c>
      <c r="AJ1464" s="25">
        <v>68982</v>
      </c>
      <c r="AK1464" s="25">
        <v>85345</v>
      </c>
      <c r="AL1464" s="25">
        <v>22456</v>
      </c>
      <c r="AM1464" s="22">
        <v>47760</v>
      </c>
      <c r="AN1464" s="20">
        <v>163776</v>
      </c>
      <c r="AO1464" s="20">
        <v>7329</v>
      </c>
      <c r="AP1464" s="54">
        <v>6618086</v>
      </c>
      <c r="AQ1464" s="25">
        <v>120701</v>
      </c>
      <c r="AR1464" s="25">
        <v>220391</v>
      </c>
      <c r="AS1464" s="54">
        <v>74141</v>
      </c>
      <c r="AT1464" s="54">
        <v>48712</v>
      </c>
      <c r="AU1464" s="54">
        <v>131353</v>
      </c>
      <c r="AV1464" s="25">
        <f t="shared" si="88"/>
        <v>595298</v>
      </c>
      <c r="AW1464" s="165">
        <v>707677</v>
      </c>
      <c r="AX1464" s="98">
        <f t="shared" si="89"/>
        <v>7921061</v>
      </c>
      <c r="AY1464" s="73"/>
      <c r="AZ1464" s="20">
        <v>862291</v>
      </c>
      <c r="BA1464" s="20">
        <v>22166</v>
      </c>
      <c r="BB1464" s="19">
        <v>884457</v>
      </c>
      <c r="BC1464" s="19">
        <f t="shared" si="90"/>
        <v>8805518</v>
      </c>
      <c r="BE1464" s="20">
        <v>137690</v>
      </c>
      <c r="BF1464" s="21">
        <f t="shared" si="91"/>
        <v>8667828</v>
      </c>
      <c r="BH1464" s="73"/>
      <c r="BI1464" s="73"/>
      <c r="BJ1464" s="73"/>
      <c r="BK1464" s="73"/>
      <c r="BL1464" s="73"/>
      <c r="BM1464" s="73"/>
      <c r="BN1464" s="73"/>
    </row>
    <row r="1465" spans="1:66" ht="22.5" customHeight="1" x14ac:dyDescent="0.2">
      <c r="A1465" s="125" t="s">
        <v>3293</v>
      </c>
      <c r="B1465" s="126" t="s">
        <v>3279</v>
      </c>
      <c r="C1465" s="136" t="s">
        <v>1538</v>
      </c>
      <c r="D1465" s="129">
        <v>5</v>
      </c>
      <c r="E1465" s="130" t="s">
        <v>3561</v>
      </c>
      <c r="F1465" s="19">
        <v>747489</v>
      </c>
      <c r="G1465" s="20">
        <v>203562</v>
      </c>
      <c r="H1465" s="20">
        <v>187720</v>
      </c>
      <c r="I1465" s="20">
        <v>0</v>
      </c>
      <c r="J1465" s="20">
        <v>0</v>
      </c>
      <c r="K1465" s="20">
        <v>0</v>
      </c>
      <c r="L1465" s="20">
        <v>0</v>
      </c>
      <c r="M1465" s="20">
        <v>57460</v>
      </c>
      <c r="N1465" s="20">
        <v>33223</v>
      </c>
      <c r="O1465" s="20">
        <v>13949</v>
      </c>
      <c r="P1465" s="20">
        <v>445353</v>
      </c>
      <c r="Q1465" s="20">
        <v>84539</v>
      </c>
      <c r="R1465" s="20">
        <v>154575</v>
      </c>
      <c r="S1465" s="20">
        <v>157168</v>
      </c>
      <c r="T1465" s="21">
        <v>92584</v>
      </c>
      <c r="U1465" s="54">
        <v>68754</v>
      </c>
      <c r="V1465" s="20">
        <v>75684</v>
      </c>
      <c r="W1465" s="20">
        <v>50740</v>
      </c>
      <c r="X1465" s="20">
        <v>0</v>
      </c>
      <c r="Y1465" s="21">
        <v>0</v>
      </c>
      <c r="Z1465" s="20">
        <v>351863</v>
      </c>
      <c r="AA1465" s="21">
        <v>79365</v>
      </c>
      <c r="AB1465" s="32">
        <v>264770</v>
      </c>
      <c r="AC1465" s="20">
        <v>1803769</v>
      </c>
      <c r="AD1465" s="20">
        <v>610187</v>
      </c>
      <c r="AE1465" s="20">
        <v>1070453</v>
      </c>
      <c r="AF1465" s="20">
        <v>707193</v>
      </c>
      <c r="AG1465" s="20">
        <v>334046</v>
      </c>
      <c r="AH1465" s="20">
        <v>107876</v>
      </c>
      <c r="AI1465" s="21">
        <v>11304</v>
      </c>
      <c r="AJ1465" s="25">
        <v>89992</v>
      </c>
      <c r="AK1465" s="25">
        <v>104970</v>
      </c>
      <c r="AL1465" s="25">
        <v>26074</v>
      </c>
      <c r="AM1465" s="22">
        <v>56509</v>
      </c>
      <c r="AN1465" s="20">
        <v>182404</v>
      </c>
      <c r="AO1465" s="20">
        <v>16974</v>
      </c>
      <c r="AP1465" s="54">
        <v>8190549</v>
      </c>
      <c r="AQ1465" s="25">
        <v>160392</v>
      </c>
      <c r="AR1465" s="25">
        <v>204044</v>
      </c>
      <c r="AS1465" s="54">
        <v>70725</v>
      </c>
      <c r="AT1465" s="54">
        <v>39565</v>
      </c>
      <c r="AU1465" s="54">
        <v>128966</v>
      </c>
      <c r="AV1465" s="25">
        <f t="shared" si="88"/>
        <v>603692</v>
      </c>
      <c r="AW1465" s="165">
        <v>931414</v>
      </c>
      <c r="AX1465" s="98">
        <f t="shared" si="89"/>
        <v>9725655</v>
      </c>
      <c r="AY1465" s="73"/>
      <c r="AZ1465" s="20">
        <v>1151544</v>
      </c>
      <c r="BA1465" s="20">
        <v>68134</v>
      </c>
      <c r="BB1465" s="19">
        <v>1219678</v>
      </c>
      <c r="BC1465" s="19">
        <f t="shared" si="90"/>
        <v>10945333</v>
      </c>
      <c r="BE1465" s="20">
        <v>269776</v>
      </c>
      <c r="BF1465" s="21">
        <f t="shared" si="91"/>
        <v>10675557</v>
      </c>
      <c r="BH1465" s="73"/>
      <c r="BI1465" s="73"/>
      <c r="BJ1465" s="73"/>
      <c r="BK1465" s="73"/>
      <c r="BL1465" s="73"/>
      <c r="BM1465" s="73"/>
      <c r="BN1465" s="73"/>
    </row>
    <row r="1466" spans="1:66" ht="22.5" customHeight="1" x14ac:dyDescent="0.2">
      <c r="A1466" s="125" t="s">
        <v>3294</v>
      </c>
      <c r="B1466" s="126" t="s">
        <v>3279</v>
      </c>
      <c r="C1466" s="136" t="s">
        <v>1539</v>
      </c>
      <c r="D1466" s="129">
        <v>5</v>
      </c>
      <c r="E1466" s="130" t="s">
        <v>3561</v>
      </c>
      <c r="F1466" s="19">
        <v>1228476</v>
      </c>
      <c r="G1466" s="20">
        <v>213187</v>
      </c>
      <c r="H1466" s="20">
        <v>193800</v>
      </c>
      <c r="I1466" s="20">
        <v>0</v>
      </c>
      <c r="J1466" s="20">
        <v>0</v>
      </c>
      <c r="K1466" s="20">
        <v>0</v>
      </c>
      <c r="L1466" s="20">
        <v>0</v>
      </c>
      <c r="M1466" s="20">
        <v>98828</v>
      </c>
      <c r="N1466" s="20">
        <v>57112</v>
      </c>
      <c r="O1466" s="20">
        <v>37629</v>
      </c>
      <c r="P1466" s="20">
        <v>642530</v>
      </c>
      <c r="Q1466" s="20">
        <v>135014</v>
      </c>
      <c r="R1466" s="20">
        <v>277875</v>
      </c>
      <c r="S1466" s="20">
        <v>263435</v>
      </c>
      <c r="T1466" s="21">
        <v>127303</v>
      </c>
      <c r="U1466" s="54">
        <v>123312</v>
      </c>
      <c r="V1466" s="20">
        <v>129108</v>
      </c>
      <c r="W1466" s="20">
        <v>50740</v>
      </c>
      <c r="X1466" s="20">
        <v>0</v>
      </c>
      <c r="Y1466" s="21">
        <v>0</v>
      </c>
      <c r="Z1466" s="20">
        <v>578596</v>
      </c>
      <c r="AA1466" s="21">
        <v>25025</v>
      </c>
      <c r="AB1466" s="32">
        <v>769315</v>
      </c>
      <c r="AC1466" s="20">
        <v>2833101</v>
      </c>
      <c r="AD1466" s="20">
        <v>967542</v>
      </c>
      <c r="AE1466" s="20">
        <v>1641068</v>
      </c>
      <c r="AF1466" s="20">
        <v>990794</v>
      </c>
      <c r="AG1466" s="20">
        <v>577225</v>
      </c>
      <c r="AH1466" s="20">
        <v>92582</v>
      </c>
      <c r="AI1466" s="21">
        <v>43803</v>
      </c>
      <c r="AJ1466" s="25">
        <v>145048</v>
      </c>
      <c r="AK1466" s="25">
        <v>177197</v>
      </c>
      <c r="AL1466" s="25">
        <v>38287</v>
      </c>
      <c r="AM1466" s="22">
        <v>86496</v>
      </c>
      <c r="AN1466" s="20">
        <v>344781</v>
      </c>
      <c r="AO1466" s="20">
        <v>23063</v>
      </c>
      <c r="AP1466" s="54">
        <v>12912272</v>
      </c>
      <c r="AQ1466" s="25">
        <v>208057</v>
      </c>
      <c r="AR1466" s="25">
        <v>313674</v>
      </c>
      <c r="AS1466" s="54">
        <v>97707</v>
      </c>
      <c r="AT1466" s="54">
        <v>64933</v>
      </c>
      <c r="AU1466" s="54">
        <v>160297</v>
      </c>
      <c r="AV1466" s="25">
        <f t="shared" si="88"/>
        <v>844668</v>
      </c>
      <c r="AW1466" s="165">
        <v>1554871</v>
      </c>
      <c r="AX1466" s="98">
        <f t="shared" si="89"/>
        <v>15311811</v>
      </c>
      <c r="AY1466" s="73"/>
      <c r="AZ1466" s="20">
        <v>1812144</v>
      </c>
      <c r="BA1466" s="20">
        <v>83538</v>
      </c>
      <c r="BB1466" s="19">
        <v>1895682</v>
      </c>
      <c r="BC1466" s="19">
        <f t="shared" si="90"/>
        <v>17207493</v>
      </c>
      <c r="BE1466" s="20">
        <v>489079</v>
      </c>
      <c r="BF1466" s="21">
        <f t="shared" si="91"/>
        <v>16718414</v>
      </c>
      <c r="BH1466" s="73"/>
      <c r="BI1466" s="73"/>
      <c r="BJ1466" s="73"/>
      <c r="BK1466" s="73"/>
      <c r="BL1466" s="73"/>
      <c r="BM1466" s="73"/>
      <c r="BN1466" s="73"/>
    </row>
    <row r="1467" spans="1:66" ht="22.5" customHeight="1" x14ac:dyDescent="0.2">
      <c r="A1467" s="125" t="s">
        <v>3295</v>
      </c>
      <c r="B1467" s="126" t="s">
        <v>3279</v>
      </c>
      <c r="C1467" s="136" t="s">
        <v>1540</v>
      </c>
      <c r="D1467" s="129">
        <v>5</v>
      </c>
      <c r="E1467" s="130" t="s">
        <v>3561</v>
      </c>
      <c r="F1467" s="19">
        <v>1318901</v>
      </c>
      <c r="G1467" s="20">
        <v>128554</v>
      </c>
      <c r="H1467" s="20">
        <v>123310</v>
      </c>
      <c r="I1467" s="20">
        <v>0</v>
      </c>
      <c r="J1467" s="20">
        <v>0</v>
      </c>
      <c r="K1467" s="20">
        <v>0</v>
      </c>
      <c r="L1467" s="20">
        <v>0</v>
      </c>
      <c r="M1467" s="20">
        <v>116175</v>
      </c>
      <c r="N1467" s="20">
        <v>63544</v>
      </c>
      <c r="O1467" s="20">
        <v>18759</v>
      </c>
      <c r="P1467" s="20">
        <v>751169</v>
      </c>
      <c r="Q1467" s="20">
        <v>141108</v>
      </c>
      <c r="R1467" s="20">
        <v>329985</v>
      </c>
      <c r="S1467" s="20">
        <v>314336</v>
      </c>
      <c r="T1467" s="21">
        <v>138876</v>
      </c>
      <c r="U1467" s="54">
        <v>152796</v>
      </c>
      <c r="V1467" s="20">
        <v>162498</v>
      </c>
      <c r="W1467" s="20">
        <v>60888</v>
      </c>
      <c r="X1467" s="20">
        <v>0</v>
      </c>
      <c r="Y1467" s="21">
        <v>0</v>
      </c>
      <c r="Z1467" s="20">
        <v>684403</v>
      </c>
      <c r="AA1467" s="21">
        <v>0</v>
      </c>
      <c r="AB1467" s="32">
        <v>675666</v>
      </c>
      <c r="AC1467" s="20">
        <v>2761662</v>
      </c>
      <c r="AD1467" s="20">
        <v>1071142</v>
      </c>
      <c r="AE1467" s="20">
        <v>1568825</v>
      </c>
      <c r="AF1467" s="20">
        <v>920840</v>
      </c>
      <c r="AG1467" s="20">
        <v>565694</v>
      </c>
      <c r="AH1467" s="20">
        <v>16290</v>
      </c>
      <c r="AI1467" s="21">
        <v>15543</v>
      </c>
      <c r="AJ1467" s="25">
        <v>159924</v>
      </c>
      <c r="AK1467" s="25">
        <v>196781</v>
      </c>
      <c r="AL1467" s="25">
        <v>39181</v>
      </c>
      <c r="AM1467" s="22">
        <v>96430</v>
      </c>
      <c r="AN1467" s="20">
        <v>446632</v>
      </c>
      <c r="AO1467" s="20">
        <v>9215</v>
      </c>
      <c r="AP1467" s="54">
        <v>13049127</v>
      </c>
      <c r="AQ1467" s="25">
        <v>246058</v>
      </c>
      <c r="AR1467" s="25">
        <v>314816</v>
      </c>
      <c r="AS1467" s="54">
        <v>50659</v>
      </c>
      <c r="AT1467" s="54">
        <v>75518</v>
      </c>
      <c r="AU1467" s="54">
        <v>266789</v>
      </c>
      <c r="AV1467" s="25">
        <f t="shared" si="88"/>
        <v>953840</v>
      </c>
      <c r="AW1467" s="165">
        <v>1595885</v>
      </c>
      <c r="AX1467" s="98">
        <f t="shared" si="89"/>
        <v>15598852</v>
      </c>
      <c r="AY1467" s="73"/>
      <c r="AZ1467" s="20">
        <v>1910078</v>
      </c>
      <c r="BA1467" s="20">
        <v>20664</v>
      </c>
      <c r="BB1467" s="19">
        <v>1930742</v>
      </c>
      <c r="BC1467" s="19">
        <f t="shared" si="90"/>
        <v>17529594</v>
      </c>
      <c r="BE1467" s="20">
        <v>441894</v>
      </c>
      <c r="BF1467" s="21">
        <f t="shared" si="91"/>
        <v>17087700</v>
      </c>
      <c r="BH1467" s="73"/>
      <c r="BI1467" s="73"/>
      <c r="BJ1467" s="73"/>
      <c r="BK1467" s="73"/>
      <c r="BL1467" s="73"/>
      <c r="BM1467" s="73"/>
      <c r="BN1467" s="73"/>
    </row>
    <row r="1468" spans="1:66" ht="22.5" customHeight="1" x14ac:dyDescent="0.2">
      <c r="A1468" s="125" t="s">
        <v>3296</v>
      </c>
      <c r="B1468" s="126" t="s">
        <v>3279</v>
      </c>
      <c r="C1468" s="136" t="s">
        <v>1541</v>
      </c>
      <c r="D1468" s="129">
        <v>5</v>
      </c>
      <c r="E1468" s="130" t="s">
        <v>3561</v>
      </c>
      <c r="F1468" s="19">
        <v>1257330</v>
      </c>
      <c r="G1468" s="20">
        <v>177109</v>
      </c>
      <c r="H1468" s="20">
        <v>208810</v>
      </c>
      <c r="I1468" s="20">
        <v>0</v>
      </c>
      <c r="J1468" s="20">
        <v>0</v>
      </c>
      <c r="K1468" s="20">
        <v>0</v>
      </c>
      <c r="L1468" s="20">
        <v>0</v>
      </c>
      <c r="M1468" s="20">
        <v>104649</v>
      </c>
      <c r="N1468" s="20">
        <v>61501</v>
      </c>
      <c r="O1468" s="20">
        <v>46176</v>
      </c>
      <c r="P1468" s="20">
        <v>698501</v>
      </c>
      <c r="Q1468" s="20">
        <v>135243</v>
      </c>
      <c r="R1468" s="20">
        <v>285840</v>
      </c>
      <c r="S1468" s="20">
        <v>223250</v>
      </c>
      <c r="T1468" s="21">
        <v>115730</v>
      </c>
      <c r="U1468" s="54">
        <v>127344</v>
      </c>
      <c r="V1468" s="20">
        <v>119091</v>
      </c>
      <c r="W1468" s="20">
        <v>50740</v>
      </c>
      <c r="X1468" s="20">
        <v>0</v>
      </c>
      <c r="Y1468" s="21">
        <v>0</v>
      </c>
      <c r="Z1468" s="20">
        <v>663851</v>
      </c>
      <c r="AA1468" s="21">
        <v>0</v>
      </c>
      <c r="AB1468" s="32">
        <v>622235</v>
      </c>
      <c r="AC1468" s="20">
        <v>2725957</v>
      </c>
      <c r="AD1468" s="20">
        <v>934858</v>
      </c>
      <c r="AE1468" s="20">
        <v>1396140</v>
      </c>
      <c r="AF1468" s="20">
        <v>879785</v>
      </c>
      <c r="AG1468" s="20">
        <v>528867</v>
      </c>
      <c r="AH1468" s="20">
        <v>22535</v>
      </c>
      <c r="AI1468" s="21">
        <v>23079</v>
      </c>
      <c r="AJ1468" s="25">
        <v>148288</v>
      </c>
      <c r="AK1468" s="25">
        <v>182866</v>
      </c>
      <c r="AL1468" s="25">
        <v>35786</v>
      </c>
      <c r="AM1468" s="22">
        <v>89172</v>
      </c>
      <c r="AN1468" s="20">
        <v>591856</v>
      </c>
      <c r="AO1468" s="20">
        <v>11234</v>
      </c>
      <c r="AP1468" s="54">
        <v>12467823</v>
      </c>
      <c r="AQ1468" s="25">
        <v>256724</v>
      </c>
      <c r="AR1468" s="25">
        <v>333900</v>
      </c>
      <c r="AS1468" s="54">
        <v>47775</v>
      </c>
      <c r="AT1468" s="54">
        <v>66568</v>
      </c>
      <c r="AU1468" s="54">
        <v>196983</v>
      </c>
      <c r="AV1468" s="25">
        <f t="shared" si="88"/>
        <v>901950</v>
      </c>
      <c r="AW1468" s="165">
        <v>1721404</v>
      </c>
      <c r="AX1468" s="98">
        <f t="shared" si="89"/>
        <v>15091177</v>
      </c>
      <c r="AY1468" s="73"/>
      <c r="AZ1468" s="20">
        <v>1796054</v>
      </c>
      <c r="BA1468" s="20">
        <v>28531</v>
      </c>
      <c r="BB1468" s="19">
        <v>1824585</v>
      </c>
      <c r="BC1468" s="19">
        <f t="shared" si="90"/>
        <v>16915762</v>
      </c>
      <c r="BE1468" s="20">
        <v>485415</v>
      </c>
      <c r="BF1468" s="21">
        <f t="shared" si="91"/>
        <v>16430347</v>
      </c>
      <c r="BH1468" s="73"/>
      <c r="BI1468" s="73"/>
      <c r="BJ1468" s="73"/>
      <c r="BK1468" s="73"/>
      <c r="BL1468" s="73"/>
      <c r="BM1468" s="73"/>
      <c r="BN1468" s="73"/>
    </row>
    <row r="1469" spans="1:66" ht="22.5" customHeight="1" x14ac:dyDescent="0.2">
      <c r="A1469" s="125" t="s">
        <v>3297</v>
      </c>
      <c r="B1469" s="126" t="s">
        <v>3279</v>
      </c>
      <c r="C1469" s="136" t="s">
        <v>1542</v>
      </c>
      <c r="D1469" s="129">
        <v>5</v>
      </c>
      <c r="E1469" s="130" t="s">
        <v>3561</v>
      </c>
      <c r="F1469" s="19">
        <v>1211502</v>
      </c>
      <c r="G1469" s="20">
        <v>362133</v>
      </c>
      <c r="H1469" s="20">
        <v>296590</v>
      </c>
      <c r="I1469" s="20">
        <v>0</v>
      </c>
      <c r="J1469" s="20">
        <v>0</v>
      </c>
      <c r="K1469" s="20">
        <v>38100</v>
      </c>
      <c r="L1469" s="20">
        <v>43420</v>
      </c>
      <c r="M1469" s="20">
        <v>93347</v>
      </c>
      <c r="N1469" s="20">
        <v>51728</v>
      </c>
      <c r="O1469" s="20">
        <v>59977</v>
      </c>
      <c r="P1469" s="20">
        <v>580825</v>
      </c>
      <c r="Q1469" s="20">
        <v>123405</v>
      </c>
      <c r="R1469" s="20">
        <v>250785</v>
      </c>
      <c r="S1469" s="20">
        <v>253612</v>
      </c>
      <c r="T1469" s="21">
        <v>173595</v>
      </c>
      <c r="U1469" s="54">
        <v>110754</v>
      </c>
      <c r="V1469" s="20">
        <v>130221</v>
      </c>
      <c r="W1469" s="20">
        <v>71036</v>
      </c>
      <c r="X1469" s="20">
        <v>0</v>
      </c>
      <c r="Y1469" s="21">
        <v>0</v>
      </c>
      <c r="Z1469" s="20">
        <v>600186</v>
      </c>
      <c r="AA1469" s="21">
        <v>0</v>
      </c>
      <c r="AB1469" s="32">
        <v>480797</v>
      </c>
      <c r="AC1469" s="20">
        <v>2331814</v>
      </c>
      <c r="AD1469" s="20">
        <v>1027939</v>
      </c>
      <c r="AE1469" s="20">
        <v>1651957</v>
      </c>
      <c r="AF1469" s="20">
        <v>1125551</v>
      </c>
      <c r="AG1469" s="20">
        <v>533234</v>
      </c>
      <c r="AH1469" s="20">
        <v>101089</v>
      </c>
      <c r="AI1469" s="21">
        <v>45687</v>
      </c>
      <c r="AJ1469" s="25">
        <v>132389</v>
      </c>
      <c r="AK1469" s="25">
        <v>171839</v>
      </c>
      <c r="AL1469" s="25">
        <v>42153</v>
      </c>
      <c r="AM1469" s="22">
        <v>84054</v>
      </c>
      <c r="AN1469" s="20">
        <v>689973</v>
      </c>
      <c r="AO1469" s="20">
        <v>48472</v>
      </c>
      <c r="AP1469" s="54">
        <v>12918164</v>
      </c>
      <c r="AQ1469" s="25">
        <v>222314</v>
      </c>
      <c r="AR1469" s="25">
        <v>361485</v>
      </c>
      <c r="AS1469" s="54">
        <v>133671</v>
      </c>
      <c r="AT1469" s="54">
        <v>61174</v>
      </c>
      <c r="AU1469" s="54">
        <v>233843</v>
      </c>
      <c r="AV1469" s="25">
        <f t="shared" si="88"/>
        <v>1012487</v>
      </c>
      <c r="AW1469" s="165">
        <v>2494376</v>
      </c>
      <c r="AX1469" s="98">
        <f t="shared" si="89"/>
        <v>16425027</v>
      </c>
      <c r="AY1469" s="73"/>
      <c r="AZ1469" s="20">
        <v>1725449</v>
      </c>
      <c r="BA1469" s="20">
        <v>129351</v>
      </c>
      <c r="BB1469" s="19">
        <v>1854800</v>
      </c>
      <c r="BC1469" s="19">
        <f t="shared" si="90"/>
        <v>18279827</v>
      </c>
      <c r="BE1469" s="20">
        <v>393408</v>
      </c>
      <c r="BF1469" s="21">
        <f t="shared" si="91"/>
        <v>17886419</v>
      </c>
      <c r="BH1469" s="73"/>
      <c r="BI1469" s="73"/>
      <c r="BJ1469" s="73"/>
      <c r="BK1469" s="73"/>
      <c r="BL1469" s="73"/>
      <c r="BM1469" s="73"/>
      <c r="BN1469" s="73"/>
    </row>
    <row r="1470" spans="1:66" ht="22.5" customHeight="1" x14ac:dyDescent="0.2">
      <c r="A1470" s="125" t="s">
        <v>3298</v>
      </c>
      <c r="B1470" s="126" t="s">
        <v>3279</v>
      </c>
      <c r="C1470" s="136" t="s">
        <v>1543</v>
      </c>
      <c r="D1470" s="129">
        <v>5</v>
      </c>
      <c r="E1470" s="130" t="s">
        <v>3561</v>
      </c>
      <c r="F1470" s="19">
        <v>927211</v>
      </c>
      <c r="G1470" s="20">
        <v>124419</v>
      </c>
      <c r="H1470" s="20">
        <v>114190</v>
      </c>
      <c r="I1470" s="20">
        <v>0</v>
      </c>
      <c r="J1470" s="20">
        <v>0</v>
      </c>
      <c r="K1470" s="20">
        <v>0</v>
      </c>
      <c r="L1470" s="20">
        <v>0</v>
      </c>
      <c r="M1470" s="20">
        <v>73566</v>
      </c>
      <c r="N1470" s="20">
        <v>40794</v>
      </c>
      <c r="O1470" s="20">
        <v>11618</v>
      </c>
      <c r="P1470" s="20">
        <v>535721</v>
      </c>
      <c r="Q1470" s="20">
        <v>100664</v>
      </c>
      <c r="R1470" s="20">
        <v>194895</v>
      </c>
      <c r="S1470" s="20">
        <v>172349</v>
      </c>
      <c r="T1470" s="21">
        <v>81011</v>
      </c>
      <c r="U1470" s="54">
        <v>87150</v>
      </c>
      <c r="V1470" s="20">
        <v>86814</v>
      </c>
      <c r="W1470" s="20">
        <v>40592</v>
      </c>
      <c r="X1470" s="20">
        <v>0</v>
      </c>
      <c r="Y1470" s="21">
        <v>0</v>
      </c>
      <c r="Z1470" s="20">
        <v>444421</v>
      </c>
      <c r="AA1470" s="21">
        <v>0</v>
      </c>
      <c r="AB1470" s="32">
        <v>518550</v>
      </c>
      <c r="AC1470" s="20">
        <v>1965841</v>
      </c>
      <c r="AD1470" s="20">
        <v>709524</v>
      </c>
      <c r="AE1470" s="20">
        <v>1169429</v>
      </c>
      <c r="AF1470" s="20">
        <v>831887</v>
      </c>
      <c r="AG1470" s="20">
        <v>381239</v>
      </c>
      <c r="AH1470" s="20">
        <v>27874</v>
      </c>
      <c r="AI1470" s="21">
        <v>20724</v>
      </c>
      <c r="AJ1470" s="25">
        <v>111513</v>
      </c>
      <c r="AK1470" s="25">
        <v>138569</v>
      </c>
      <c r="AL1470" s="25">
        <v>30436</v>
      </c>
      <c r="AM1470" s="22">
        <v>71094</v>
      </c>
      <c r="AN1470" s="20">
        <v>299167</v>
      </c>
      <c r="AO1470" s="20">
        <v>10199</v>
      </c>
      <c r="AP1470" s="54">
        <v>9321461</v>
      </c>
      <c r="AQ1470" s="25">
        <v>203060</v>
      </c>
      <c r="AR1470" s="25">
        <v>276617</v>
      </c>
      <c r="AS1470" s="54">
        <v>53502</v>
      </c>
      <c r="AT1470" s="54">
        <v>58941</v>
      </c>
      <c r="AU1470" s="54">
        <v>174233</v>
      </c>
      <c r="AV1470" s="25">
        <f t="shared" si="88"/>
        <v>766353</v>
      </c>
      <c r="AW1470" s="165">
        <v>1157107</v>
      </c>
      <c r="AX1470" s="98">
        <f t="shared" si="89"/>
        <v>11244921</v>
      </c>
      <c r="AY1470" s="73"/>
      <c r="AZ1470" s="20">
        <v>1361042</v>
      </c>
      <c r="BA1470" s="20">
        <v>29526</v>
      </c>
      <c r="BB1470" s="19">
        <v>1390568</v>
      </c>
      <c r="BC1470" s="19">
        <f t="shared" si="90"/>
        <v>12635489</v>
      </c>
      <c r="BE1470" s="20">
        <v>309921</v>
      </c>
      <c r="BF1470" s="21">
        <f t="shared" si="91"/>
        <v>12325568</v>
      </c>
      <c r="BH1470" s="73"/>
      <c r="BI1470" s="73"/>
      <c r="BJ1470" s="73"/>
      <c r="BK1470" s="73"/>
      <c r="BL1470" s="73"/>
      <c r="BM1470" s="73"/>
      <c r="BN1470" s="73"/>
    </row>
    <row r="1471" spans="1:66" ht="22.5" customHeight="1" x14ac:dyDescent="0.2">
      <c r="A1471" s="125" t="s">
        <v>3299</v>
      </c>
      <c r="B1471" s="126" t="s">
        <v>3279</v>
      </c>
      <c r="C1471" s="136" t="s">
        <v>1544</v>
      </c>
      <c r="D1471" s="129">
        <v>5</v>
      </c>
      <c r="E1471" s="130" t="s">
        <v>3561</v>
      </c>
      <c r="F1471" s="19">
        <v>745672</v>
      </c>
      <c r="G1471" s="20">
        <v>151370</v>
      </c>
      <c r="H1471" s="20">
        <v>131290</v>
      </c>
      <c r="I1471" s="20">
        <v>0</v>
      </c>
      <c r="J1471" s="20">
        <v>0</v>
      </c>
      <c r="K1471" s="20">
        <v>0</v>
      </c>
      <c r="L1471" s="20">
        <v>0</v>
      </c>
      <c r="M1471" s="20">
        <v>49852</v>
      </c>
      <c r="N1471" s="20">
        <v>31287</v>
      </c>
      <c r="O1471" s="20">
        <v>19906</v>
      </c>
      <c r="P1471" s="20">
        <v>448718</v>
      </c>
      <c r="Q1471" s="20">
        <v>84126</v>
      </c>
      <c r="R1471" s="20">
        <v>161055</v>
      </c>
      <c r="S1471" s="20">
        <v>152703</v>
      </c>
      <c r="T1471" s="21">
        <v>92584</v>
      </c>
      <c r="U1471" s="54">
        <v>72240</v>
      </c>
      <c r="V1471" s="20">
        <v>82362</v>
      </c>
      <c r="W1471" s="20">
        <v>30444</v>
      </c>
      <c r="X1471" s="20">
        <v>320443</v>
      </c>
      <c r="Y1471" s="21">
        <v>74337</v>
      </c>
      <c r="Z1471" s="20">
        <v>401179</v>
      </c>
      <c r="AA1471" s="21">
        <v>0</v>
      </c>
      <c r="AB1471" s="32">
        <v>377754</v>
      </c>
      <c r="AC1471" s="20">
        <v>1656045</v>
      </c>
      <c r="AD1471" s="20">
        <v>606730</v>
      </c>
      <c r="AE1471" s="20">
        <v>865241</v>
      </c>
      <c r="AF1471" s="20">
        <v>621621</v>
      </c>
      <c r="AG1471" s="20">
        <v>298645</v>
      </c>
      <c r="AH1471" s="20">
        <v>58192</v>
      </c>
      <c r="AI1471" s="21">
        <v>16485</v>
      </c>
      <c r="AJ1471" s="25">
        <v>90154</v>
      </c>
      <c r="AK1471" s="25">
        <v>109680</v>
      </c>
      <c r="AL1471" s="25">
        <v>24417</v>
      </c>
      <c r="AM1471" s="22">
        <v>58770</v>
      </c>
      <c r="AN1471" s="20">
        <v>195472</v>
      </c>
      <c r="AO1471" s="20">
        <v>14371</v>
      </c>
      <c r="AP1471" s="54">
        <v>8043145</v>
      </c>
      <c r="AQ1471" s="25">
        <v>166130</v>
      </c>
      <c r="AR1471" s="25">
        <v>241247</v>
      </c>
      <c r="AS1471" s="54">
        <v>66945</v>
      </c>
      <c r="AT1471" s="54">
        <v>52273</v>
      </c>
      <c r="AU1471" s="54">
        <v>93751</v>
      </c>
      <c r="AV1471" s="25">
        <f t="shared" si="88"/>
        <v>620346</v>
      </c>
      <c r="AW1471" s="165">
        <v>926724</v>
      </c>
      <c r="AX1471" s="98">
        <f t="shared" si="89"/>
        <v>9590215</v>
      </c>
      <c r="AY1471" s="73"/>
      <c r="AZ1471" s="20">
        <v>1142482</v>
      </c>
      <c r="BA1471" s="20">
        <v>45305</v>
      </c>
      <c r="BB1471" s="19">
        <v>1187787</v>
      </c>
      <c r="BC1471" s="19">
        <f t="shared" si="90"/>
        <v>10778002</v>
      </c>
      <c r="BE1471" s="20">
        <v>276062</v>
      </c>
      <c r="BF1471" s="21">
        <f t="shared" si="91"/>
        <v>10501940</v>
      </c>
      <c r="BH1471" s="73"/>
      <c r="BI1471" s="73"/>
      <c r="BJ1471" s="73"/>
      <c r="BK1471" s="73"/>
      <c r="BL1471" s="73"/>
      <c r="BM1471" s="73"/>
      <c r="BN1471" s="73"/>
    </row>
    <row r="1472" spans="1:66" ht="22.5" customHeight="1" x14ac:dyDescent="0.2">
      <c r="A1472" s="125" t="s">
        <v>3300</v>
      </c>
      <c r="B1472" s="126" t="s">
        <v>3279</v>
      </c>
      <c r="C1472" s="136" t="s">
        <v>1545</v>
      </c>
      <c r="D1472" s="129">
        <v>5</v>
      </c>
      <c r="E1472" s="130" t="s">
        <v>3561</v>
      </c>
      <c r="F1472" s="19">
        <v>901934</v>
      </c>
      <c r="G1472" s="20">
        <v>199640</v>
      </c>
      <c r="H1472" s="20">
        <v>145540</v>
      </c>
      <c r="I1472" s="20">
        <v>0</v>
      </c>
      <c r="J1472" s="20">
        <v>0</v>
      </c>
      <c r="K1472" s="20">
        <v>4040</v>
      </c>
      <c r="L1472" s="20">
        <v>12223</v>
      </c>
      <c r="M1472" s="20">
        <v>65636</v>
      </c>
      <c r="N1472" s="20">
        <v>35393</v>
      </c>
      <c r="O1472" s="20">
        <v>22163</v>
      </c>
      <c r="P1472" s="20">
        <v>453416</v>
      </c>
      <c r="Q1472" s="20">
        <v>96946</v>
      </c>
      <c r="R1472" s="20">
        <v>215100</v>
      </c>
      <c r="S1472" s="20">
        <v>190209</v>
      </c>
      <c r="T1472" s="21">
        <v>81011</v>
      </c>
      <c r="U1472" s="54">
        <v>78204</v>
      </c>
      <c r="V1472" s="20">
        <v>73458</v>
      </c>
      <c r="W1472" s="20">
        <v>30444</v>
      </c>
      <c r="X1472" s="20">
        <v>0</v>
      </c>
      <c r="Y1472" s="21">
        <v>0</v>
      </c>
      <c r="Z1472" s="20">
        <v>507741</v>
      </c>
      <c r="AA1472" s="21">
        <v>22880</v>
      </c>
      <c r="AB1472" s="32">
        <v>395284</v>
      </c>
      <c r="AC1472" s="20">
        <v>2053623</v>
      </c>
      <c r="AD1472" s="20">
        <v>714685</v>
      </c>
      <c r="AE1472" s="20">
        <v>1053352</v>
      </c>
      <c r="AF1472" s="20">
        <v>780045</v>
      </c>
      <c r="AG1472" s="20">
        <v>336506</v>
      </c>
      <c r="AH1472" s="20">
        <v>76382</v>
      </c>
      <c r="AI1472" s="21">
        <v>13659</v>
      </c>
      <c r="AJ1472" s="25">
        <v>101897</v>
      </c>
      <c r="AK1472" s="25">
        <v>124649</v>
      </c>
      <c r="AL1472" s="25">
        <v>30289</v>
      </c>
      <c r="AM1472" s="22">
        <v>65759</v>
      </c>
      <c r="AN1472" s="20">
        <v>584703</v>
      </c>
      <c r="AO1472" s="20">
        <v>15703</v>
      </c>
      <c r="AP1472" s="54">
        <v>9482514</v>
      </c>
      <c r="AQ1472" s="25">
        <v>198256</v>
      </c>
      <c r="AR1472" s="25">
        <v>307911</v>
      </c>
      <c r="AS1472" s="54">
        <v>63788</v>
      </c>
      <c r="AT1472" s="54">
        <v>54409</v>
      </c>
      <c r="AU1472" s="54">
        <v>175198</v>
      </c>
      <c r="AV1472" s="25">
        <f t="shared" si="88"/>
        <v>799562</v>
      </c>
      <c r="AW1472" s="165">
        <v>1394641</v>
      </c>
      <c r="AX1472" s="98">
        <f t="shared" si="89"/>
        <v>11676717</v>
      </c>
      <c r="AY1472" s="73"/>
      <c r="AZ1472" s="20">
        <v>1268347</v>
      </c>
      <c r="BA1472" s="20">
        <v>65438</v>
      </c>
      <c r="BB1472" s="19">
        <v>1333785</v>
      </c>
      <c r="BC1472" s="19">
        <f t="shared" si="90"/>
        <v>13010502</v>
      </c>
      <c r="BE1472" s="20">
        <v>271096</v>
      </c>
      <c r="BF1472" s="21">
        <f t="shared" si="91"/>
        <v>12739406</v>
      </c>
      <c r="BH1472" s="73"/>
      <c r="BI1472" s="73"/>
      <c r="BJ1472" s="73"/>
      <c r="BK1472" s="73"/>
      <c r="BL1472" s="73"/>
      <c r="BM1472" s="73"/>
      <c r="BN1472" s="73"/>
    </row>
    <row r="1473" spans="1:66" ht="22.5" customHeight="1" x14ac:dyDescent="0.2">
      <c r="A1473" s="125" t="s">
        <v>3301</v>
      </c>
      <c r="B1473" s="126" t="s">
        <v>3279</v>
      </c>
      <c r="C1473" s="136" t="s">
        <v>1546</v>
      </c>
      <c r="D1473" s="129">
        <v>5</v>
      </c>
      <c r="E1473" s="130" t="s">
        <v>3561</v>
      </c>
      <c r="F1473" s="19">
        <v>508093</v>
      </c>
      <c r="G1473" s="20">
        <v>187947</v>
      </c>
      <c r="H1473" s="20">
        <v>138890</v>
      </c>
      <c r="I1473" s="20">
        <v>0</v>
      </c>
      <c r="J1473" s="20">
        <v>0</v>
      </c>
      <c r="K1473" s="20">
        <v>0</v>
      </c>
      <c r="L1473" s="20">
        <v>0</v>
      </c>
      <c r="M1473" s="20">
        <v>0</v>
      </c>
      <c r="N1473" s="20">
        <v>14774</v>
      </c>
      <c r="O1473" s="20">
        <v>0</v>
      </c>
      <c r="P1473" s="20">
        <v>407235</v>
      </c>
      <c r="Q1473" s="20">
        <v>54213</v>
      </c>
      <c r="R1473" s="20">
        <v>67725</v>
      </c>
      <c r="S1473" s="20">
        <v>80370</v>
      </c>
      <c r="T1473" s="21">
        <v>101842</v>
      </c>
      <c r="U1473" s="54">
        <v>31668</v>
      </c>
      <c r="V1473" s="20">
        <v>61215</v>
      </c>
      <c r="W1473" s="20">
        <v>20296</v>
      </c>
      <c r="X1473" s="20">
        <v>0</v>
      </c>
      <c r="Y1473" s="21">
        <v>0</v>
      </c>
      <c r="Z1473" s="20">
        <v>242086</v>
      </c>
      <c r="AA1473" s="21">
        <v>0</v>
      </c>
      <c r="AB1473" s="32">
        <v>262304</v>
      </c>
      <c r="AC1473" s="20">
        <v>1078915</v>
      </c>
      <c r="AD1473" s="20">
        <v>397617</v>
      </c>
      <c r="AE1473" s="20">
        <v>741067</v>
      </c>
      <c r="AF1473" s="20">
        <v>418761</v>
      </c>
      <c r="AG1473" s="20">
        <v>154932</v>
      </c>
      <c r="AH1473" s="20">
        <v>196295</v>
      </c>
      <c r="AI1473" s="21">
        <v>97026</v>
      </c>
      <c r="AJ1473" s="25">
        <v>55453</v>
      </c>
      <c r="AK1473" s="25">
        <v>66744</v>
      </c>
      <c r="AL1473" s="25">
        <v>24017</v>
      </c>
      <c r="AM1473" s="22">
        <v>35054</v>
      </c>
      <c r="AN1473" s="20">
        <v>414959</v>
      </c>
      <c r="AO1473" s="20">
        <v>25912</v>
      </c>
      <c r="AP1473" s="54">
        <v>5885410</v>
      </c>
      <c r="AQ1473" s="25">
        <v>110647</v>
      </c>
      <c r="AR1473" s="25">
        <v>172672</v>
      </c>
      <c r="AS1473" s="54">
        <v>122930</v>
      </c>
      <c r="AT1473" s="54">
        <v>53249</v>
      </c>
      <c r="AU1473" s="54">
        <v>96903</v>
      </c>
      <c r="AV1473" s="25">
        <f t="shared" si="88"/>
        <v>556401</v>
      </c>
      <c r="AW1473" s="165">
        <v>1031370</v>
      </c>
      <c r="AX1473" s="98">
        <f t="shared" si="89"/>
        <v>7473181</v>
      </c>
      <c r="AY1473" s="73"/>
      <c r="AZ1473" s="20">
        <v>665626</v>
      </c>
      <c r="BA1473" s="20">
        <v>122147</v>
      </c>
      <c r="BB1473" s="19">
        <v>787773</v>
      </c>
      <c r="BC1473" s="19">
        <f t="shared" si="90"/>
        <v>8260954</v>
      </c>
      <c r="BE1473" s="20">
        <v>112816</v>
      </c>
      <c r="BF1473" s="21">
        <f t="shared" si="91"/>
        <v>8148138</v>
      </c>
      <c r="BH1473" s="73"/>
      <c r="BI1473" s="73"/>
      <c r="BJ1473" s="73"/>
      <c r="BK1473" s="73"/>
      <c r="BL1473" s="73"/>
      <c r="BM1473" s="73"/>
      <c r="BN1473" s="73"/>
    </row>
    <row r="1474" spans="1:66" ht="22.5" customHeight="1" x14ac:dyDescent="0.2">
      <c r="A1474" s="125" t="s">
        <v>3302</v>
      </c>
      <c r="B1474" s="126" t="s">
        <v>3279</v>
      </c>
      <c r="C1474" s="136" t="s">
        <v>1547</v>
      </c>
      <c r="D1474" s="129">
        <v>5</v>
      </c>
      <c r="E1474" s="130" t="s">
        <v>3561</v>
      </c>
      <c r="F1474" s="19">
        <v>466038</v>
      </c>
      <c r="G1474" s="20">
        <v>191441</v>
      </c>
      <c r="H1474" s="20">
        <v>97470</v>
      </c>
      <c r="I1474" s="20">
        <v>0</v>
      </c>
      <c r="J1474" s="20">
        <v>0</v>
      </c>
      <c r="K1474" s="20">
        <v>0</v>
      </c>
      <c r="L1474" s="20">
        <v>0</v>
      </c>
      <c r="M1474" s="20">
        <v>17327</v>
      </c>
      <c r="N1474" s="20">
        <v>16760</v>
      </c>
      <c r="O1474" s="20">
        <v>5069</v>
      </c>
      <c r="P1474" s="20">
        <v>127057</v>
      </c>
      <c r="Q1474" s="20">
        <v>66413</v>
      </c>
      <c r="R1474" s="20">
        <v>121905</v>
      </c>
      <c r="S1474" s="20">
        <v>67868</v>
      </c>
      <c r="T1474" s="21">
        <v>57865</v>
      </c>
      <c r="U1474" s="54">
        <v>30198</v>
      </c>
      <c r="V1474" s="20">
        <v>40068</v>
      </c>
      <c r="W1474" s="20">
        <v>20296</v>
      </c>
      <c r="X1474" s="20">
        <v>0</v>
      </c>
      <c r="Y1474" s="21">
        <v>0</v>
      </c>
      <c r="Z1474" s="20">
        <v>247100</v>
      </c>
      <c r="AA1474" s="21">
        <v>63635</v>
      </c>
      <c r="AB1474" s="32">
        <v>449811</v>
      </c>
      <c r="AC1474" s="20">
        <v>807843</v>
      </c>
      <c r="AD1474" s="20">
        <v>402329</v>
      </c>
      <c r="AE1474" s="20">
        <v>849536</v>
      </c>
      <c r="AF1474" s="20">
        <v>407733</v>
      </c>
      <c r="AG1474" s="20">
        <v>146800</v>
      </c>
      <c r="AH1474" s="20">
        <v>110863</v>
      </c>
      <c r="AI1474" s="21">
        <v>36267</v>
      </c>
      <c r="AJ1474" s="25">
        <v>53750</v>
      </c>
      <c r="AK1474" s="25">
        <v>70903</v>
      </c>
      <c r="AL1474" s="25">
        <v>21735</v>
      </c>
      <c r="AM1474" s="22">
        <v>36990</v>
      </c>
      <c r="AN1474" s="20">
        <v>415213</v>
      </c>
      <c r="AO1474" s="20">
        <v>27819</v>
      </c>
      <c r="AP1474" s="54">
        <v>5474102</v>
      </c>
      <c r="AQ1474" s="25">
        <v>106455</v>
      </c>
      <c r="AR1474" s="25">
        <v>180703</v>
      </c>
      <c r="AS1474" s="54">
        <v>134817</v>
      </c>
      <c r="AT1474" s="54">
        <v>38474</v>
      </c>
      <c r="AU1474" s="54">
        <v>49419</v>
      </c>
      <c r="AV1474" s="25">
        <f t="shared" si="88"/>
        <v>509868</v>
      </c>
      <c r="AW1474" s="165">
        <v>1061454</v>
      </c>
      <c r="AX1474" s="98">
        <f t="shared" si="89"/>
        <v>7045424</v>
      </c>
      <c r="AY1474" s="73"/>
      <c r="AZ1474" s="20">
        <v>633041</v>
      </c>
      <c r="BA1474" s="20">
        <v>116821</v>
      </c>
      <c r="BB1474" s="19">
        <v>749862</v>
      </c>
      <c r="BC1474" s="19">
        <f t="shared" si="90"/>
        <v>7795286</v>
      </c>
      <c r="BE1474" s="20">
        <v>159875</v>
      </c>
      <c r="BF1474" s="21">
        <f t="shared" si="91"/>
        <v>7635411</v>
      </c>
      <c r="BH1474" s="73"/>
      <c r="BI1474" s="73"/>
      <c r="BJ1474" s="73"/>
      <c r="BK1474" s="73"/>
      <c r="BL1474" s="73"/>
      <c r="BM1474" s="73"/>
      <c r="BN1474" s="73"/>
    </row>
    <row r="1475" spans="1:66" ht="22.5" customHeight="1" x14ac:dyDescent="0.2">
      <c r="A1475" s="125" t="s">
        <v>3303</v>
      </c>
      <c r="B1475" s="126" t="s">
        <v>3279</v>
      </c>
      <c r="C1475" s="136" t="s">
        <v>1548</v>
      </c>
      <c r="D1475" s="129">
        <v>5</v>
      </c>
      <c r="E1475" s="130" t="s">
        <v>3561</v>
      </c>
      <c r="F1475" s="19">
        <v>665344</v>
      </c>
      <c r="G1475" s="20">
        <v>217893</v>
      </c>
      <c r="H1475" s="20">
        <v>95950</v>
      </c>
      <c r="I1475" s="20">
        <v>0</v>
      </c>
      <c r="J1475" s="20">
        <v>0</v>
      </c>
      <c r="K1475" s="20">
        <v>0</v>
      </c>
      <c r="L1475" s="20">
        <v>0</v>
      </c>
      <c r="M1475" s="20">
        <v>22362</v>
      </c>
      <c r="N1475" s="20">
        <v>18730</v>
      </c>
      <c r="O1475" s="20">
        <v>6956</v>
      </c>
      <c r="P1475" s="20">
        <v>1594</v>
      </c>
      <c r="Q1475" s="20">
        <v>58938</v>
      </c>
      <c r="R1475" s="20">
        <v>133605</v>
      </c>
      <c r="S1475" s="20">
        <v>86621</v>
      </c>
      <c r="T1475" s="21">
        <v>92584</v>
      </c>
      <c r="U1475" s="54">
        <v>56238</v>
      </c>
      <c r="V1475" s="20">
        <v>56763</v>
      </c>
      <c r="W1475" s="20">
        <v>50740</v>
      </c>
      <c r="X1475" s="20">
        <v>0</v>
      </c>
      <c r="Y1475" s="21">
        <v>6662</v>
      </c>
      <c r="Z1475" s="20">
        <v>275694</v>
      </c>
      <c r="AA1475" s="21">
        <v>0</v>
      </c>
      <c r="AB1475" s="32">
        <v>1020071</v>
      </c>
      <c r="AC1475" s="20">
        <v>1389404</v>
      </c>
      <c r="AD1475" s="20">
        <v>593392</v>
      </c>
      <c r="AE1475" s="20">
        <v>1100048</v>
      </c>
      <c r="AF1475" s="20">
        <v>590951</v>
      </c>
      <c r="AG1475" s="20">
        <v>195168</v>
      </c>
      <c r="AH1475" s="20">
        <v>120456</v>
      </c>
      <c r="AI1475" s="21">
        <v>58875</v>
      </c>
      <c r="AJ1475" s="25">
        <v>63549</v>
      </c>
      <c r="AK1475" s="25">
        <v>85453</v>
      </c>
      <c r="AL1475" s="25">
        <v>31053</v>
      </c>
      <c r="AM1475" s="22">
        <v>46373</v>
      </c>
      <c r="AN1475" s="20">
        <v>999233</v>
      </c>
      <c r="AO1475" s="20">
        <v>27204</v>
      </c>
      <c r="AP1475" s="54">
        <v>8167904</v>
      </c>
      <c r="AQ1475" s="25">
        <v>139466</v>
      </c>
      <c r="AR1475" s="25">
        <v>240734</v>
      </c>
      <c r="AS1475" s="54">
        <v>166360</v>
      </c>
      <c r="AT1475" s="54">
        <v>56130</v>
      </c>
      <c r="AU1475" s="54">
        <v>146347</v>
      </c>
      <c r="AV1475" s="25">
        <f t="shared" si="88"/>
        <v>749037</v>
      </c>
      <c r="AW1475" s="165">
        <v>2019671</v>
      </c>
      <c r="AX1475" s="98">
        <f t="shared" si="89"/>
        <v>10936612</v>
      </c>
      <c r="AY1475" s="73"/>
      <c r="AZ1475" s="20">
        <v>787986</v>
      </c>
      <c r="BA1475" s="20">
        <v>118058</v>
      </c>
      <c r="BB1475" s="19">
        <v>906044</v>
      </c>
      <c r="BC1475" s="19">
        <f t="shared" si="90"/>
        <v>11842656</v>
      </c>
      <c r="BE1475" s="20">
        <v>123514</v>
      </c>
      <c r="BF1475" s="21">
        <f t="shared" si="91"/>
        <v>11719142</v>
      </c>
      <c r="BH1475" s="73"/>
      <c r="BI1475" s="73"/>
      <c r="BJ1475" s="73"/>
      <c r="BK1475" s="73"/>
      <c r="BL1475" s="73"/>
      <c r="BM1475" s="73"/>
      <c r="BN1475" s="73"/>
    </row>
    <row r="1476" spans="1:66" ht="22.5" customHeight="1" x14ac:dyDescent="0.2">
      <c r="A1476" s="125" t="s">
        <v>3304</v>
      </c>
      <c r="B1476" s="126" t="s">
        <v>3279</v>
      </c>
      <c r="C1476" s="136" t="s">
        <v>1549</v>
      </c>
      <c r="D1476" s="129">
        <v>5</v>
      </c>
      <c r="E1476" s="130" t="s">
        <v>3561</v>
      </c>
      <c r="F1476" s="19">
        <v>798411</v>
      </c>
      <c r="G1476" s="20">
        <v>303239</v>
      </c>
      <c r="H1476" s="20">
        <v>229140</v>
      </c>
      <c r="I1476" s="20">
        <v>0</v>
      </c>
      <c r="J1476" s="20">
        <v>0</v>
      </c>
      <c r="K1476" s="20">
        <v>0</v>
      </c>
      <c r="L1476" s="20">
        <v>0</v>
      </c>
      <c r="M1476" s="20">
        <v>36143</v>
      </c>
      <c r="N1476" s="20">
        <v>26756</v>
      </c>
      <c r="O1476" s="20">
        <v>12210</v>
      </c>
      <c r="P1476" s="20">
        <v>608552</v>
      </c>
      <c r="Q1476" s="20">
        <v>79714</v>
      </c>
      <c r="R1476" s="20">
        <v>146430</v>
      </c>
      <c r="S1476" s="20">
        <v>119662</v>
      </c>
      <c r="T1476" s="21">
        <v>137719</v>
      </c>
      <c r="U1476" s="54">
        <v>68922</v>
      </c>
      <c r="V1476" s="20">
        <v>66780</v>
      </c>
      <c r="W1476" s="20">
        <v>60888</v>
      </c>
      <c r="X1476" s="20">
        <v>0</v>
      </c>
      <c r="Y1476" s="21">
        <v>0</v>
      </c>
      <c r="Z1476" s="20">
        <v>385900</v>
      </c>
      <c r="AA1476" s="21">
        <v>0</v>
      </c>
      <c r="AB1476" s="32">
        <v>287422</v>
      </c>
      <c r="AC1476" s="20">
        <v>1717040</v>
      </c>
      <c r="AD1476" s="20">
        <v>659241</v>
      </c>
      <c r="AE1476" s="20">
        <v>1194976</v>
      </c>
      <c r="AF1476" s="20">
        <v>719429</v>
      </c>
      <c r="AG1476" s="20">
        <v>294769</v>
      </c>
      <c r="AH1476" s="20">
        <v>254215</v>
      </c>
      <c r="AI1476" s="21">
        <v>106446</v>
      </c>
      <c r="AJ1476" s="25">
        <v>79950</v>
      </c>
      <c r="AK1476" s="25">
        <v>107228</v>
      </c>
      <c r="AL1476" s="25">
        <v>41460</v>
      </c>
      <c r="AM1476" s="22">
        <v>55414</v>
      </c>
      <c r="AN1476" s="20">
        <v>679507</v>
      </c>
      <c r="AO1476" s="20">
        <v>50953</v>
      </c>
      <c r="AP1476" s="54">
        <v>9328516</v>
      </c>
      <c r="AQ1476" s="25">
        <v>120069</v>
      </c>
      <c r="AR1476" s="25">
        <v>211439</v>
      </c>
      <c r="AS1476" s="54">
        <v>185379</v>
      </c>
      <c r="AT1476" s="54">
        <v>78287</v>
      </c>
      <c r="AU1476" s="54">
        <v>100445</v>
      </c>
      <c r="AV1476" s="25">
        <f t="shared" si="88"/>
        <v>695619</v>
      </c>
      <c r="AW1476" s="165">
        <v>2499675</v>
      </c>
      <c r="AX1476" s="98">
        <f t="shared" si="89"/>
        <v>12523810</v>
      </c>
      <c r="AY1476" s="73"/>
      <c r="AZ1476" s="20">
        <v>1012635</v>
      </c>
      <c r="BA1476" s="20">
        <v>236426</v>
      </c>
      <c r="BB1476" s="19">
        <v>1249061</v>
      </c>
      <c r="BC1476" s="19">
        <f t="shared" si="90"/>
        <v>13772871</v>
      </c>
      <c r="BE1476" s="20">
        <v>265724</v>
      </c>
      <c r="BF1476" s="21">
        <f t="shared" si="91"/>
        <v>13507147</v>
      </c>
      <c r="BH1476" s="73"/>
      <c r="BI1476" s="73"/>
      <c r="BJ1476" s="73"/>
      <c r="BK1476" s="73"/>
      <c r="BL1476" s="73"/>
      <c r="BM1476" s="73"/>
      <c r="BN1476" s="73"/>
    </row>
    <row r="1477" spans="1:66" ht="22.5" customHeight="1" x14ac:dyDescent="0.2">
      <c r="A1477" s="125" t="s">
        <v>3305</v>
      </c>
      <c r="B1477" s="126" t="s">
        <v>3279</v>
      </c>
      <c r="C1477" s="136" t="s">
        <v>1550</v>
      </c>
      <c r="D1477" s="129">
        <v>5</v>
      </c>
      <c r="E1477" s="130" t="s">
        <v>3561</v>
      </c>
      <c r="F1477" s="19">
        <v>635927</v>
      </c>
      <c r="G1477" s="20">
        <v>259104</v>
      </c>
      <c r="H1477" s="20">
        <v>222110</v>
      </c>
      <c r="I1477" s="20">
        <v>0</v>
      </c>
      <c r="J1477" s="20">
        <v>0</v>
      </c>
      <c r="K1477" s="20">
        <v>12430</v>
      </c>
      <c r="L1477" s="20">
        <v>298</v>
      </c>
      <c r="M1477" s="20">
        <v>28133</v>
      </c>
      <c r="N1477" s="20">
        <v>18935</v>
      </c>
      <c r="O1477" s="20">
        <v>5069</v>
      </c>
      <c r="P1477" s="20">
        <v>120242</v>
      </c>
      <c r="Q1477" s="20">
        <v>72748</v>
      </c>
      <c r="R1477" s="20">
        <v>107955</v>
      </c>
      <c r="S1477" s="20">
        <v>113411</v>
      </c>
      <c r="T1477" s="21">
        <v>126146</v>
      </c>
      <c r="U1477" s="54">
        <v>35532</v>
      </c>
      <c r="V1477" s="20">
        <v>45633</v>
      </c>
      <c r="W1477" s="20">
        <v>40592</v>
      </c>
      <c r="X1477" s="20">
        <v>0</v>
      </c>
      <c r="Y1477" s="21">
        <v>0</v>
      </c>
      <c r="Z1477" s="20">
        <v>270415</v>
      </c>
      <c r="AA1477" s="21">
        <v>0</v>
      </c>
      <c r="AB1477" s="32">
        <v>262975</v>
      </c>
      <c r="AC1477" s="20">
        <v>1028113</v>
      </c>
      <c r="AD1477" s="20">
        <v>542369</v>
      </c>
      <c r="AE1477" s="20">
        <v>1122803</v>
      </c>
      <c r="AF1477" s="20">
        <v>579600</v>
      </c>
      <c r="AG1477" s="20">
        <v>191006</v>
      </c>
      <c r="AH1477" s="20">
        <v>194394</v>
      </c>
      <c r="AI1477" s="21">
        <v>13659</v>
      </c>
      <c r="AJ1477" s="25">
        <v>64001</v>
      </c>
      <c r="AK1477" s="25">
        <v>73874</v>
      </c>
      <c r="AL1477" s="25">
        <v>28774</v>
      </c>
      <c r="AM1477" s="22">
        <v>41239</v>
      </c>
      <c r="AN1477" s="20">
        <v>724755</v>
      </c>
      <c r="AO1477" s="20">
        <v>44116</v>
      </c>
      <c r="AP1477" s="54">
        <v>7026358</v>
      </c>
      <c r="AQ1477" s="25">
        <v>159501</v>
      </c>
      <c r="AR1477" s="25">
        <v>239098</v>
      </c>
      <c r="AS1477" s="54">
        <v>156361</v>
      </c>
      <c r="AT1477" s="54">
        <v>66582</v>
      </c>
      <c r="AU1477" s="54">
        <v>147173</v>
      </c>
      <c r="AV1477" s="25">
        <f t="shared" si="88"/>
        <v>768715</v>
      </c>
      <c r="AW1477" s="165">
        <v>1116377</v>
      </c>
      <c r="AX1477" s="98">
        <f t="shared" si="89"/>
        <v>8911450</v>
      </c>
      <c r="AY1477" s="73"/>
      <c r="AZ1477" s="20">
        <v>793420</v>
      </c>
      <c r="BA1477" s="20">
        <v>136357</v>
      </c>
      <c r="BB1477" s="19">
        <v>929777</v>
      </c>
      <c r="BC1477" s="19">
        <f t="shared" si="90"/>
        <v>9841227</v>
      </c>
      <c r="BE1477" s="20">
        <v>141528</v>
      </c>
      <c r="BF1477" s="21">
        <f t="shared" si="91"/>
        <v>9699699</v>
      </c>
      <c r="BH1477" s="73"/>
      <c r="BI1477" s="73"/>
      <c r="BJ1477" s="73"/>
      <c r="BK1477" s="73"/>
      <c r="BL1477" s="73"/>
      <c r="BM1477" s="73"/>
      <c r="BN1477" s="73"/>
    </row>
    <row r="1478" spans="1:66" ht="22.5" customHeight="1" x14ac:dyDescent="0.2">
      <c r="A1478" s="125" t="s">
        <v>3306</v>
      </c>
      <c r="B1478" s="126" t="s">
        <v>3279</v>
      </c>
      <c r="C1478" s="136" t="s">
        <v>1551</v>
      </c>
      <c r="D1478" s="129">
        <v>5</v>
      </c>
      <c r="E1478" s="130" t="s">
        <v>3561</v>
      </c>
      <c r="F1478" s="19">
        <v>1341763</v>
      </c>
      <c r="G1478" s="20">
        <v>331759</v>
      </c>
      <c r="H1478" s="20">
        <v>242440</v>
      </c>
      <c r="I1478" s="20">
        <v>0</v>
      </c>
      <c r="J1478" s="20">
        <v>0</v>
      </c>
      <c r="K1478" s="20">
        <v>69850</v>
      </c>
      <c r="L1478" s="20">
        <v>47268</v>
      </c>
      <c r="M1478" s="20">
        <v>97208</v>
      </c>
      <c r="N1478" s="20">
        <v>52207</v>
      </c>
      <c r="O1478" s="20">
        <v>19573</v>
      </c>
      <c r="P1478" s="20">
        <v>665406</v>
      </c>
      <c r="Q1478" s="20">
        <v>149141</v>
      </c>
      <c r="R1478" s="20">
        <v>268920</v>
      </c>
      <c r="S1478" s="20">
        <v>283974</v>
      </c>
      <c r="T1478" s="21">
        <v>185168</v>
      </c>
      <c r="U1478" s="54">
        <v>117936</v>
      </c>
      <c r="V1478" s="20">
        <v>148029</v>
      </c>
      <c r="W1478" s="20">
        <v>71036</v>
      </c>
      <c r="X1478" s="20">
        <v>0</v>
      </c>
      <c r="Y1478" s="21">
        <v>0</v>
      </c>
      <c r="Z1478" s="20">
        <v>593356</v>
      </c>
      <c r="AA1478" s="21">
        <v>0</v>
      </c>
      <c r="AB1478" s="32">
        <v>435428</v>
      </c>
      <c r="AC1478" s="20">
        <v>2514301</v>
      </c>
      <c r="AD1478" s="20">
        <v>1177452</v>
      </c>
      <c r="AE1478" s="20">
        <v>1880831</v>
      </c>
      <c r="AF1478" s="20">
        <v>1145274</v>
      </c>
      <c r="AG1478" s="20">
        <v>528626</v>
      </c>
      <c r="AH1478" s="20">
        <v>211227</v>
      </c>
      <c r="AI1478" s="21">
        <v>80541</v>
      </c>
      <c r="AJ1478" s="25">
        <v>134685</v>
      </c>
      <c r="AK1478" s="25">
        <v>164365</v>
      </c>
      <c r="AL1478" s="25">
        <v>48057</v>
      </c>
      <c r="AM1478" s="22">
        <v>81584</v>
      </c>
      <c r="AN1478" s="20">
        <v>978082</v>
      </c>
      <c r="AO1478" s="20">
        <v>90344</v>
      </c>
      <c r="AP1478" s="54">
        <v>14155831</v>
      </c>
      <c r="AQ1478" s="25">
        <v>344470</v>
      </c>
      <c r="AR1478" s="25">
        <v>357697</v>
      </c>
      <c r="AS1478" s="54">
        <v>174878</v>
      </c>
      <c r="AT1478" s="54">
        <v>81534</v>
      </c>
      <c r="AU1478" s="54">
        <v>234754</v>
      </c>
      <c r="AV1478" s="25">
        <f t="shared" si="88"/>
        <v>1193333</v>
      </c>
      <c r="AW1478" s="165">
        <v>1605011</v>
      </c>
      <c r="AX1478" s="98">
        <f t="shared" si="89"/>
        <v>16954175</v>
      </c>
      <c r="AY1478" s="73"/>
      <c r="AZ1478" s="20">
        <v>1753628</v>
      </c>
      <c r="BA1478" s="20">
        <v>223917</v>
      </c>
      <c r="BB1478" s="19">
        <v>1977545</v>
      </c>
      <c r="BC1478" s="19">
        <f t="shared" si="90"/>
        <v>18931720</v>
      </c>
      <c r="BE1478" s="20">
        <v>384167</v>
      </c>
      <c r="BF1478" s="21">
        <f t="shared" si="91"/>
        <v>18547553</v>
      </c>
      <c r="BH1478" s="73"/>
      <c r="BI1478" s="73"/>
      <c r="BJ1478" s="73"/>
      <c r="BK1478" s="73"/>
      <c r="BL1478" s="73"/>
      <c r="BM1478" s="73"/>
      <c r="BN1478" s="73"/>
    </row>
    <row r="1479" spans="1:66" ht="22.5" customHeight="1" x14ac:dyDescent="0.2">
      <c r="A1479" s="125" t="s">
        <v>3567</v>
      </c>
      <c r="B1479" s="126" t="s">
        <v>3279</v>
      </c>
      <c r="C1479" s="136" t="s">
        <v>3568</v>
      </c>
      <c r="D1479" s="129">
        <v>5</v>
      </c>
      <c r="E1479" s="130" t="s">
        <v>3561</v>
      </c>
      <c r="F1479" s="19">
        <v>671370</v>
      </c>
      <c r="G1479" s="20">
        <v>103528</v>
      </c>
      <c r="H1479" s="20">
        <v>93100</v>
      </c>
      <c r="I1479" s="20">
        <v>0</v>
      </c>
      <c r="J1479" s="20">
        <v>0</v>
      </c>
      <c r="K1479" s="20">
        <v>0</v>
      </c>
      <c r="L1479" s="20">
        <v>0</v>
      </c>
      <c r="M1479" s="20">
        <v>48848</v>
      </c>
      <c r="N1479" s="20">
        <v>27491</v>
      </c>
      <c r="O1479" s="20">
        <v>5180</v>
      </c>
      <c r="P1479" s="20">
        <v>219165</v>
      </c>
      <c r="Q1479" s="20">
        <v>76001</v>
      </c>
      <c r="R1479" s="20">
        <v>153765</v>
      </c>
      <c r="S1479" s="20">
        <v>136629</v>
      </c>
      <c r="T1479" s="21">
        <v>92584</v>
      </c>
      <c r="U1479" s="54">
        <v>72618</v>
      </c>
      <c r="V1479" s="20">
        <v>95718</v>
      </c>
      <c r="W1479" s="20">
        <v>40592</v>
      </c>
      <c r="X1479" s="20">
        <v>0</v>
      </c>
      <c r="Y1479" s="21">
        <v>0</v>
      </c>
      <c r="Z1479" s="20">
        <v>349618</v>
      </c>
      <c r="AA1479" s="21">
        <v>25025</v>
      </c>
      <c r="AB1479" s="32">
        <v>386420</v>
      </c>
      <c r="AC1479" s="20">
        <v>1438073</v>
      </c>
      <c r="AD1479" s="20">
        <v>480974</v>
      </c>
      <c r="AE1479" s="20">
        <v>724594</v>
      </c>
      <c r="AF1479" s="20">
        <v>436793</v>
      </c>
      <c r="AG1479" s="20">
        <v>268670</v>
      </c>
      <c r="AH1479" s="20">
        <v>55205</v>
      </c>
      <c r="AI1479" s="21">
        <v>33441</v>
      </c>
      <c r="AJ1479" s="25">
        <v>81385</v>
      </c>
      <c r="AK1479" s="25">
        <v>94060</v>
      </c>
      <c r="AL1479" s="25">
        <v>19510</v>
      </c>
      <c r="AM1479" s="22">
        <v>52075</v>
      </c>
      <c r="AN1479" s="20">
        <v>185376</v>
      </c>
      <c r="AO1479" s="20">
        <v>13858</v>
      </c>
      <c r="AP1479" s="54">
        <v>6481666</v>
      </c>
      <c r="AQ1479" s="25">
        <v>140349</v>
      </c>
      <c r="AR1479" s="25">
        <v>196789</v>
      </c>
      <c r="AS1479" s="54">
        <v>49446</v>
      </c>
      <c r="AT1479" s="54">
        <v>45664</v>
      </c>
      <c r="AU1479" s="54">
        <v>144774</v>
      </c>
      <c r="AV1479" s="25">
        <f t="shared" ref="AV1479:AV1542" si="92">SUM(AQ1479:AU1479)</f>
        <v>577022</v>
      </c>
      <c r="AW1479" s="165">
        <v>797479</v>
      </c>
      <c r="AX1479" s="98">
        <f t="shared" ref="AX1479:AX1542" si="93">SUM(AP1479,AV1479:AW1479)</f>
        <v>7856167</v>
      </c>
      <c r="AY1479" s="73"/>
      <c r="AZ1479" s="20">
        <v>1010281</v>
      </c>
      <c r="BA1479" s="20">
        <v>53681</v>
      </c>
      <c r="BB1479" s="19">
        <v>1063962</v>
      </c>
      <c r="BC1479" s="19">
        <f t="shared" ref="BC1479:BC1542" si="94">AX1479+BB1479</f>
        <v>8920129</v>
      </c>
      <c r="BE1479" s="20">
        <v>238190</v>
      </c>
      <c r="BF1479" s="21">
        <f t="shared" ref="BF1479:BF1542" si="95">BC1479-BE1479</f>
        <v>8681939</v>
      </c>
      <c r="BH1479" s="73"/>
      <c r="BI1479" s="73"/>
      <c r="BJ1479" s="73"/>
      <c r="BK1479" s="73"/>
      <c r="BL1479" s="73"/>
      <c r="BM1479" s="73"/>
      <c r="BN1479" s="73"/>
    </row>
    <row r="1480" spans="1:66" ht="22.5" customHeight="1" x14ac:dyDescent="0.2">
      <c r="A1480" s="125" t="s">
        <v>3307</v>
      </c>
      <c r="B1480" s="126" t="s">
        <v>3279</v>
      </c>
      <c r="C1480" s="136" t="s">
        <v>1552</v>
      </c>
      <c r="D1480" s="129">
        <v>6</v>
      </c>
      <c r="E1480" s="130" t="s">
        <v>3561</v>
      </c>
      <c r="F1480" s="19">
        <v>537188</v>
      </c>
      <c r="G1480" s="20">
        <v>81068</v>
      </c>
      <c r="H1480" s="20">
        <v>54150</v>
      </c>
      <c r="I1480" s="20">
        <v>0</v>
      </c>
      <c r="J1480" s="20">
        <v>0</v>
      </c>
      <c r="K1480" s="20">
        <v>0</v>
      </c>
      <c r="L1480" s="20">
        <v>0</v>
      </c>
      <c r="M1480" s="20">
        <v>37194</v>
      </c>
      <c r="N1480" s="20">
        <v>20109</v>
      </c>
      <c r="O1480" s="20">
        <v>41070</v>
      </c>
      <c r="P1480" s="20">
        <v>330045</v>
      </c>
      <c r="Q1480" s="20">
        <v>60044</v>
      </c>
      <c r="R1480" s="20">
        <v>101970</v>
      </c>
      <c r="S1480" s="20">
        <v>91086</v>
      </c>
      <c r="T1480" s="21">
        <v>57865</v>
      </c>
      <c r="U1480" s="54">
        <v>47964</v>
      </c>
      <c r="V1480" s="20">
        <v>71232</v>
      </c>
      <c r="W1480" s="20">
        <v>30444</v>
      </c>
      <c r="X1480" s="20">
        <v>0</v>
      </c>
      <c r="Y1480" s="21">
        <v>0</v>
      </c>
      <c r="Z1480" s="20">
        <v>257297</v>
      </c>
      <c r="AA1480" s="21">
        <v>0</v>
      </c>
      <c r="AB1480" s="32">
        <v>0</v>
      </c>
      <c r="AC1480" s="20">
        <v>1072710</v>
      </c>
      <c r="AD1480" s="20">
        <v>439516</v>
      </c>
      <c r="AE1480" s="20">
        <v>584086</v>
      </c>
      <c r="AF1480" s="20">
        <v>356454</v>
      </c>
      <c r="AG1480" s="20">
        <v>225795</v>
      </c>
      <c r="AH1480" s="20">
        <v>25974</v>
      </c>
      <c r="AI1480" s="21">
        <v>11304</v>
      </c>
      <c r="AJ1480" s="25">
        <v>66621</v>
      </c>
      <c r="AK1480" s="25">
        <v>74451</v>
      </c>
      <c r="AL1480" s="25">
        <v>17024</v>
      </c>
      <c r="AM1480" s="22">
        <v>43056</v>
      </c>
      <c r="AN1480" s="20">
        <v>123624</v>
      </c>
      <c r="AO1480" s="20">
        <v>7934</v>
      </c>
      <c r="AP1480" s="54">
        <v>4867275</v>
      </c>
      <c r="AQ1480" s="25">
        <v>130571</v>
      </c>
      <c r="AR1480" s="25">
        <v>193916</v>
      </c>
      <c r="AS1480" s="54">
        <v>52155</v>
      </c>
      <c r="AT1480" s="54">
        <v>42859</v>
      </c>
      <c r="AU1480" s="54">
        <v>88015</v>
      </c>
      <c r="AV1480" s="25">
        <f t="shared" si="92"/>
        <v>507516</v>
      </c>
      <c r="AW1480" s="165">
        <v>573846</v>
      </c>
      <c r="AX1480" s="98">
        <f t="shared" si="93"/>
        <v>5948637</v>
      </c>
      <c r="AY1480" s="73"/>
      <c r="AZ1480" s="20">
        <v>821475</v>
      </c>
      <c r="BA1480" s="20">
        <v>25813</v>
      </c>
      <c r="BB1480" s="19">
        <v>847288</v>
      </c>
      <c r="BC1480" s="19">
        <f t="shared" si="94"/>
        <v>6795925</v>
      </c>
      <c r="BE1480" s="20">
        <v>144157</v>
      </c>
      <c r="BF1480" s="21">
        <f t="shared" si="95"/>
        <v>6651768</v>
      </c>
      <c r="BH1480" s="73"/>
      <c r="BI1480" s="73"/>
      <c r="BJ1480" s="73"/>
      <c r="BK1480" s="73"/>
      <c r="BL1480" s="73"/>
      <c r="BM1480" s="73"/>
      <c r="BN1480" s="73"/>
    </row>
    <row r="1481" spans="1:66" ht="22.5" customHeight="1" x14ac:dyDescent="0.2">
      <c r="A1481" s="125" t="s">
        <v>3308</v>
      </c>
      <c r="B1481" s="126" t="s">
        <v>3279</v>
      </c>
      <c r="C1481" s="136" t="s">
        <v>1553</v>
      </c>
      <c r="D1481" s="129">
        <v>6</v>
      </c>
      <c r="E1481" s="130" t="s">
        <v>3561</v>
      </c>
      <c r="F1481" s="19">
        <v>478780</v>
      </c>
      <c r="G1481" s="20">
        <v>64740</v>
      </c>
      <c r="H1481" s="20">
        <v>61940</v>
      </c>
      <c r="I1481" s="20">
        <v>0</v>
      </c>
      <c r="J1481" s="20">
        <v>0</v>
      </c>
      <c r="K1481" s="20">
        <v>0</v>
      </c>
      <c r="L1481" s="20">
        <v>0</v>
      </c>
      <c r="M1481" s="20">
        <v>30278</v>
      </c>
      <c r="N1481" s="20">
        <v>16890</v>
      </c>
      <c r="O1481" s="20">
        <v>5920</v>
      </c>
      <c r="P1481" s="20">
        <v>195465</v>
      </c>
      <c r="Q1481" s="20">
        <v>85879</v>
      </c>
      <c r="R1481" s="20">
        <v>84330</v>
      </c>
      <c r="S1481" s="20">
        <v>77691</v>
      </c>
      <c r="T1481" s="21">
        <v>46292</v>
      </c>
      <c r="U1481" s="54">
        <v>41832</v>
      </c>
      <c r="V1481" s="20">
        <v>37842</v>
      </c>
      <c r="W1481" s="20">
        <v>20296</v>
      </c>
      <c r="X1481" s="20">
        <v>0</v>
      </c>
      <c r="Y1481" s="21">
        <v>0</v>
      </c>
      <c r="Z1481" s="20">
        <v>221257</v>
      </c>
      <c r="AA1481" s="21">
        <v>129415</v>
      </c>
      <c r="AB1481" s="32">
        <v>0</v>
      </c>
      <c r="AC1481" s="20">
        <v>774575</v>
      </c>
      <c r="AD1481" s="20">
        <v>353233</v>
      </c>
      <c r="AE1481" s="20">
        <v>494952</v>
      </c>
      <c r="AF1481" s="20">
        <v>322966</v>
      </c>
      <c r="AG1481" s="20">
        <v>161840</v>
      </c>
      <c r="AH1481" s="20">
        <v>32761</v>
      </c>
      <c r="AI1481" s="21">
        <v>26847</v>
      </c>
      <c r="AJ1481" s="25">
        <v>59449</v>
      </c>
      <c r="AK1481" s="25">
        <v>67595</v>
      </c>
      <c r="AL1481" s="25">
        <v>14605</v>
      </c>
      <c r="AM1481" s="22">
        <v>38809</v>
      </c>
      <c r="AN1481" s="20">
        <v>112842</v>
      </c>
      <c r="AO1481" s="20">
        <v>7657</v>
      </c>
      <c r="AP1481" s="54">
        <v>4066978</v>
      </c>
      <c r="AQ1481" s="25">
        <v>109911</v>
      </c>
      <c r="AR1481" s="25">
        <v>145160</v>
      </c>
      <c r="AS1481" s="54">
        <v>41870</v>
      </c>
      <c r="AT1481" s="54">
        <v>26446</v>
      </c>
      <c r="AU1481" s="54">
        <v>58480</v>
      </c>
      <c r="AV1481" s="25">
        <f t="shared" si="92"/>
        <v>381867</v>
      </c>
      <c r="AW1481" s="165">
        <v>441660</v>
      </c>
      <c r="AX1481" s="98">
        <f t="shared" si="93"/>
        <v>4890505</v>
      </c>
      <c r="AY1481" s="73"/>
      <c r="AZ1481" s="20">
        <v>723098</v>
      </c>
      <c r="BA1481" s="20">
        <v>29283</v>
      </c>
      <c r="BB1481" s="19">
        <v>752381</v>
      </c>
      <c r="BC1481" s="19">
        <f t="shared" si="94"/>
        <v>5642886</v>
      </c>
      <c r="BE1481" s="20">
        <v>116526</v>
      </c>
      <c r="BF1481" s="21">
        <f t="shared" si="95"/>
        <v>5526360</v>
      </c>
      <c r="BH1481" s="73"/>
      <c r="BI1481" s="73"/>
      <c r="BJ1481" s="73"/>
      <c r="BK1481" s="73"/>
      <c r="BL1481" s="73"/>
      <c r="BM1481" s="73"/>
      <c r="BN1481" s="73"/>
    </row>
    <row r="1482" spans="1:66" ht="22.5" customHeight="1" x14ac:dyDescent="0.2">
      <c r="A1482" s="125" t="s">
        <v>3309</v>
      </c>
      <c r="B1482" s="126" t="s">
        <v>3279</v>
      </c>
      <c r="C1482" s="136" t="s">
        <v>1554</v>
      </c>
      <c r="D1482" s="129">
        <v>6</v>
      </c>
      <c r="E1482" s="130" t="s">
        <v>3561</v>
      </c>
      <c r="F1482" s="19">
        <v>637342</v>
      </c>
      <c r="G1482" s="20">
        <v>72084</v>
      </c>
      <c r="H1482" s="20">
        <v>55290</v>
      </c>
      <c r="I1482" s="20">
        <v>0</v>
      </c>
      <c r="J1482" s="20">
        <v>0</v>
      </c>
      <c r="K1482" s="20">
        <v>0</v>
      </c>
      <c r="L1482" s="20">
        <v>0</v>
      </c>
      <c r="M1482" s="20">
        <v>47272</v>
      </c>
      <c r="N1482" s="20">
        <v>25589</v>
      </c>
      <c r="O1482" s="20">
        <v>17242</v>
      </c>
      <c r="P1482" s="20">
        <v>295954</v>
      </c>
      <c r="Q1482" s="20">
        <v>70784</v>
      </c>
      <c r="R1482" s="20">
        <v>138285</v>
      </c>
      <c r="S1482" s="20">
        <v>119662</v>
      </c>
      <c r="T1482" s="21">
        <v>46292</v>
      </c>
      <c r="U1482" s="54">
        <v>64386</v>
      </c>
      <c r="V1482" s="20">
        <v>58989</v>
      </c>
      <c r="W1482" s="20">
        <v>20296</v>
      </c>
      <c r="X1482" s="20">
        <v>0</v>
      </c>
      <c r="Y1482" s="21">
        <v>0</v>
      </c>
      <c r="Z1482" s="20">
        <v>337684</v>
      </c>
      <c r="AA1482" s="21">
        <v>0</v>
      </c>
      <c r="AB1482" s="32">
        <v>0</v>
      </c>
      <c r="AC1482" s="20">
        <v>1350153</v>
      </c>
      <c r="AD1482" s="20">
        <v>470562</v>
      </c>
      <c r="AE1482" s="20">
        <v>639228</v>
      </c>
      <c r="AF1482" s="20">
        <v>445004</v>
      </c>
      <c r="AG1482" s="20">
        <v>259820</v>
      </c>
      <c r="AH1482" s="20">
        <v>18734</v>
      </c>
      <c r="AI1482" s="21">
        <v>6594</v>
      </c>
      <c r="AJ1482" s="25">
        <v>77134</v>
      </c>
      <c r="AK1482" s="25">
        <v>93778</v>
      </c>
      <c r="AL1482" s="25">
        <v>18480</v>
      </c>
      <c r="AM1482" s="22">
        <v>51952</v>
      </c>
      <c r="AN1482" s="20">
        <v>186488</v>
      </c>
      <c r="AO1482" s="20">
        <v>5658</v>
      </c>
      <c r="AP1482" s="54">
        <v>5630736</v>
      </c>
      <c r="AQ1482" s="25">
        <v>137751</v>
      </c>
      <c r="AR1482" s="25">
        <v>181965</v>
      </c>
      <c r="AS1482" s="54">
        <v>23966</v>
      </c>
      <c r="AT1482" s="54">
        <v>41837</v>
      </c>
      <c r="AU1482" s="54">
        <v>89739</v>
      </c>
      <c r="AV1482" s="25">
        <f t="shared" si="92"/>
        <v>475258</v>
      </c>
      <c r="AW1482" s="165">
        <v>823523</v>
      </c>
      <c r="AX1482" s="98">
        <f t="shared" si="93"/>
        <v>6929517</v>
      </c>
      <c r="AY1482" s="73"/>
      <c r="AZ1482" s="20">
        <v>953853</v>
      </c>
      <c r="BA1482" s="20">
        <v>13658</v>
      </c>
      <c r="BB1482" s="19">
        <v>967511</v>
      </c>
      <c r="BC1482" s="19">
        <f t="shared" si="94"/>
        <v>7897028</v>
      </c>
      <c r="BE1482" s="20">
        <v>195824</v>
      </c>
      <c r="BF1482" s="21">
        <f t="shared" si="95"/>
        <v>7701204</v>
      </c>
      <c r="BH1482" s="73"/>
      <c r="BI1482" s="73"/>
      <c r="BJ1482" s="73"/>
      <c r="BK1482" s="73"/>
      <c r="BL1482" s="73"/>
      <c r="BM1482" s="73"/>
      <c r="BN1482" s="73"/>
    </row>
    <row r="1483" spans="1:66" ht="22.5" customHeight="1" x14ac:dyDescent="0.2">
      <c r="A1483" s="125" t="s">
        <v>3310</v>
      </c>
      <c r="B1483" s="126" t="s">
        <v>3279</v>
      </c>
      <c r="C1483" s="136" t="s">
        <v>1555</v>
      </c>
      <c r="D1483" s="129">
        <v>6</v>
      </c>
      <c r="E1483" s="130" t="s">
        <v>3561</v>
      </c>
      <c r="F1483" s="19">
        <v>444452</v>
      </c>
      <c r="G1483" s="20">
        <v>53546</v>
      </c>
      <c r="H1483" s="20">
        <v>38380</v>
      </c>
      <c r="I1483" s="20">
        <v>0</v>
      </c>
      <c r="J1483" s="20">
        <v>0</v>
      </c>
      <c r="K1483" s="20">
        <v>0</v>
      </c>
      <c r="L1483" s="20">
        <v>0</v>
      </c>
      <c r="M1483" s="20">
        <v>28377</v>
      </c>
      <c r="N1483" s="20">
        <v>15418</v>
      </c>
      <c r="O1483" s="20">
        <v>0</v>
      </c>
      <c r="P1483" s="20">
        <v>199910</v>
      </c>
      <c r="Q1483" s="20">
        <v>50134</v>
      </c>
      <c r="R1483" s="20">
        <v>95040</v>
      </c>
      <c r="S1483" s="20">
        <v>85728</v>
      </c>
      <c r="T1483" s="21">
        <v>34719</v>
      </c>
      <c r="U1483" s="54">
        <v>42798</v>
      </c>
      <c r="V1483" s="20">
        <v>45633</v>
      </c>
      <c r="W1483" s="20">
        <v>20296</v>
      </c>
      <c r="X1483" s="20">
        <v>0</v>
      </c>
      <c r="Y1483" s="21">
        <v>0</v>
      </c>
      <c r="Z1483" s="20">
        <v>238482</v>
      </c>
      <c r="AA1483" s="21">
        <v>43615</v>
      </c>
      <c r="AB1483" s="32">
        <v>0</v>
      </c>
      <c r="AC1483" s="20">
        <v>681171</v>
      </c>
      <c r="AD1483" s="20">
        <v>328777</v>
      </c>
      <c r="AE1483" s="20">
        <v>468847</v>
      </c>
      <c r="AF1483" s="20">
        <v>314755</v>
      </c>
      <c r="AG1483" s="20">
        <v>147739</v>
      </c>
      <c r="AH1483" s="20">
        <v>30499</v>
      </c>
      <c r="AI1483" s="21">
        <v>8478</v>
      </c>
      <c r="AJ1483" s="25">
        <v>56619</v>
      </c>
      <c r="AK1483" s="25">
        <v>62939</v>
      </c>
      <c r="AL1483" s="25">
        <v>13548</v>
      </c>
      <c r="AM1483" s="22">
        <v>35497</v>
      </c>
      <c r="AN1483" s="20">
        <v>105653</v>
      </c>
      <c r="AO1483" s="20">
        <v>6119</v>
      </c>
      <c r="AP1483" s="54">
        <v>3697169</v>
      </c>
      <c r="AQ1483" s="25">
        <v>99518</v>
      </c>
      <c r="AR1483" s="25">
        <v>170238</v>
      </c>
      <c r="AS1483" s="54">
        <v>30480</v>
      </c>
      <c r="AT1483" s="54">
        <v>40316</v>
      </c>
      <c r="AU1483" s="54">
        <v>72092</v>
      </c>
      <c r="AV1483" s="25">
        <f t="shared" si="92"/>
        <v>412644</v>
      </c>
      <c r="AW1483" s="165">
        <v>402745</v>
      </c>
      <c r="AX1483" s="98">
        <f t="shared" si="93"/>
        <v>4512558</v>
      </c>
      <c r="AY1483" s="73"/>
      <c r="AZ1483" s="20">
        <v>677981</v>
      </c>
      <c r="BA1483" s="20">
        <v>18255</v>
      </c>
      <c r="BB1483" s="19">
        <v>696236</v>
      </c>
      <c r="BC1483" s="19">
        <f t="shared" si="94"/>
        <v>5208794</v>
      </c>
      <c r="BE1483" s="20">
        <v>106481</v>
      </c>
      <c r="BF1483" s="21">
        <f t="shared" si="95"/>
        <v>5102313</v>
      </c>
      <c r="BH1483" s="73"/>
      <c r="BI1483" s="73"/>
      <c r="BJ1483" s="73"/>
      <c r="BK1483" s="73"/>
      <c r="BL1483" s="73"/>
      <c r="BM1483" s="73"/>
      <c r="BN1483" s="73"/>
    </row>
    <row r="1484" spans="1:66" ht="22.5" customHeight="1" x14ac:dyDescent="0.2">
      <c r="A1484" s="125" t="s">
        <v>3311</v>
      </c>
      <c r="B1484" s="126" t="s">
        <v>3279</v>
      </c>
      <c r="C1484" s="136" t="s">
        <v>1556</v>
      </c>
      <c r="D1484" s="129">
        <v>6</v>
      </c>
      <c r="E1484" s="130" t="s">
        <v>3561</v>
      </c>
      <c r="F1484" s="19">
        <v>497180</v>
      </c>
      <c r="G1484" s="20">
        <v>74936</v>
      </c>
      <c r="H1484" s="20">
        <v>53770</v>
      </c>
      <c r="I1484" s="20">
        <v>0</v>
      </c>
      <c r="J1484" s="20">
        <v>0</v>
      </c>
      <c r="K1484" s="20">
        <v>16030</v>
      </c>
      <c r="L1484" s="20">
        <v>9084</v>
      </c>
      <c r="M1484" s="20">
        <v>33153</v>
      </c>
      <c r="N1484" s="20">
        <v>18063</v>
      </c>
      <c r="O1484" s="20">
        <v>8399</v>
      </c>
      <c r="P1484" s="20">
        <v>161705</v>
      </c>
      <c r="Q1484" s="20">
        <v>57208</v>
      </c>
      <c r="R1484" s="20">
        <v>130635</v>
      </c>
      <c r="S1484" s="20">
        <v>136629</v>
      </c>
      <c r="T1484" s="21">
        <v>57865</v>
      </c>
      <c r="U1484" s="54">
        <v>58380</v>
      </c>
      <c r="V1484" s="20">
        <v>79023</v>
      </c>
      <c r="W1484" s="20">
        <v>30444</v>
      </c>
      <c r="X1484" s="20">
        <v>0</v>
      </c>
      <c r="Y1484" s="21">
        <v>0</v>
      </c>
      <c r="Z1484" s="20">
        <v>258318</v>
      </c>
      <c r="AA1484" s="21">
        <v>97240</v>
      </c>
      <c r="AB1484" s="32">
        <v>0</v>
      </c>
      <c r="AC1484" s="20">
        <v>757927</v>
      </c>
      <c r="AD1484" s="20">
        <v>337103</v>
      </c>
      <c r="AE1484" s="20">
        <v>384738</v>
      </c>
      <c r="AF1484" s="20">
        <v>221295</v>
      </c>
      <c r="AG1484" s="20">
        <v>171905</v>
      </c>
      <c r="AH1484" s="20">
        <v>31223</v>
      </c>
      <c r="AI1484" s="21">
        <v>8478</v>
      </c>
      <c r="AJ1484" s="25">
        <v>61965</v>
      </c>
      <c r="AK1484" s="25">
        <v>69338</v>
      </c>
      <c r="AL1484" s="25">
        <v>12242</v>
      </c>
      <c r="AM1484" s="22">
        <v>40025</v>
      </c>
      <c r="AN1484" s="20">
        <v>142774</v>
      </c>
      <c r="AO1484" s="20">
        <v>6386</v>
      </c>
      <c r="AP1484" s="54">
        <v>4023461</v>
      </c>
      <c r="AQ1484" s="25">
        <v>125374</v>
      </c>
      <c r="AR1484" s="25">
        <v>152925</v>
      </c>
      <c r="AS1484" s="54">
        <v>21317</v>
      </c>
      <c r="AT1484" s="54">
        <v>23673</v>
      </c>
      <c r="AU1484" s="54">
        <v>64544</v>
      </c>
      <c r="AV1484" s="25">
        <f t="shared" si="92"/>
        <v>387833</v>
      </c>
      <c r="AW1484" s="165">
        <v>584365</v>
      </c>
      <c r="AX1484" s="98">
        <f t="shared" si="93"/>
        <v>4995659</v>
      </c>
      <c r="AY1484" s="73"/>
      <c r="AZ1484" s="20">
        <v>748905</v>
      </c>
      <c r="BA1484" s="20">
        <v>22211</v>
      </c>
      <c r="BB1484" s="19">
        <v>771116</v>
      </c>
      <c r="BC1484" s="19">
        <f t="shared" si="94"/>
        <v>5766775</v>
      </c>
      <c r="BE1484" s="20">
        <v>170863</v>
      </c>
      <c r="BF1484" s="21">
        <f t="shared" si="95"/>
        <v>5595912</v>
      </c>
      <c r="BH1484" s="73"/>
      <c r="BI1484" s="73"/>
      <c r="BJ1484" s="73"/>
      <c r="BK1484" s="73"/>
      <c r="BL1484" s="73"/>
      <c r="BM1484" s="73"/>
      <c r="BN1484" s="73"/>
    </row>
    <row r="1485" spans="1:66" ht="22.5" customHeight="1" x14ac:dyDescent="0.2">
      <c r="A1485" s="125" t="s">
        <v>3312</v>
      </c>
      <c r="B1485" s="126" t="s">
        <v>3279</v>
      </c>
      <c r="C1485" s="136" t="s">
        <v>1557</v>
      </c>
      <c r="D1485" s="129">
        <v>6</v>
      </c>
      <c r="E1485" s="130" t="s">
        <v>3561</v>
      </c>
      <c r="F1485" s="19">
        <v>212842</v>
      </c>
      <c r="G1485" s="20">
        <v>58680</v>
      </c>
      <c r="H1485" s="20">
        <v>47500</v>
      </c>
      <c r="I1485" s="20">
        <v>0</v>
      </c>
      <c r="J1485" s="20">
        <v>0</v>
      </c>
      <c r="K1485" s="20">
        <v>0</v>
      </c>
      <c r="L1485" s="20">
        <v>0</v>
      </c>
      <c r="M1485" s="20">
        <v>8909</v>
      </c>
      <c r="N1485" s="20">
        <v>4913</v>
      </c>
      <c r="O1485" s="20">
        <v>7585</v>
      </c>
      <c r="P1485" s="20">
        <v>101083</v>
      </c>
      <c r="Q1485" s="20">
        <v>21786</v>
      </c>
      <c r="R1485" s="20">
        <v>30780</v>
      </c>
      <c r="S1485" s="20">
        <v>28576</v>
      </c>
      <c r="T1485" s="21">
        <v>23146</v>
      </c>
      <c r="U1485" s="54">
        <v>13020</v>
      </c>
      <c r="V1485" s="20">
        <v>13356</v>
      </c>
      <c r="W1485" s="20">
        <v>10148</v>
      </c>
      <c r="X1485" s="20">
        <v>0</v>
      </c>
      <c r="Y1485" s="21">
        <v>0</v>
      </c>
      <c r="Z1485" s="20">
        <v>98858</v>
      </c>
      <c r="AA1485" s="21">
        <v>81510</v>
      </c>
      <c r="AB1485" s="32">
        <v>0</v>
      </c>
      <c r="AC1485" s="20">
        <v>335087</v>
      </c>
      <c r="AD1485" s="20">
        <v>168120</v>
      </c>
      <c r="AE1485" s="20">
        <v>187832</v>
      </c>
      <c r="AF1485" s="20">
        <v>101672</v>
      </c>
      <c r="AG1485" s="20">
        <v>52168</v>
      </c>
      <c r="AH1485" s="20">
        <v>33666</v>
      </c>
      <c r="AI1485" s="21">
        <v>18840</v>
      </c>
      <c r="AJ1485" s="25">
        <v>28890</v>
      </c>
      <c r="AK1485" s="25">
        <v>39624</v>
      </c>
      <c r="AL1485" s="25">
        <v>6465</v>
      </c>
      <c r="AM1485" s="22">
        <v>16450</v>
      </c>
      <c r="AN1485" s="20">
        <v>77298</v>
      </c>
      <c r="AO1485" s="20">
        <v>6755</v>
      </c>
      <c r="AP1485" s="54">
        <v>1835559</v>
      </c>
      <c r="AQ1485" s="25">
        <v>60153</v>
      </c>
      <c r="AR1485" s="25">
        <v>102051</v>
      </c>
      <c r="AS1485" s="54">
        <v>46753</v>
      </c>
      <c r="AT1485" s="54">
        <v>34411</v>
      </c>
      <c r="AU1485" s="54">
        <v>29576</v>
      </c>
      <c r="AV1485" s="25">
        <f t="shared" si="92"/>
        <v>272944</v>
      </c>
      <c r="AW1485" s="165">
        <v>227930</v>
      </c>
      <c r="AX1485" s="98">
        <f t="shared" si="93"/>
        <v>2336433</v>
      </c>
      <c r="AY1485" s="73"/>
      <c r="AZ1485" s="20">
        <v>360655</v>
      </c>
      <c r="BA1485" s="20">
        <v>27360</v>
      </c>
      <c r="BB1485" s="19">
        <v>388015</v>
      </c>
      <c r="BC1485" s="19">
        <f t="shared" si="94"/>
        <v>2724448</v>
      </c>
      <c r="BE1485" s="20">
        <v>91784</v>
      </c>
      <c r="BF1485" s="21">
        <f t="shared" si="95"/>
        <v>2632664</v>
      </c>
      <c r="BH1485" s="73"/>
      <c r="BI1485" s="73"/>
      <c r="BJ1485" s="73"/>
      <c r="BK1485" s="73"/>
      <c r="BL1485" s="73"/>
      <c r="BM1485" s="73"/>
      <c r="BN1485" s="73"/>
    </row>
    <row r="1486" spans="1:66" ht="22.5" customHeight="1" x14ac:dyDescent="0.2">
      <c r="A1486" s="125" t="s">
        <v>3313</v>
      </c>
      <c r="B1486" s="126" t="s">
        <v>3279</v>
      </c>
      <c r="C1486" s="136" t="s">
        <v>1558</v>
      </c>
      <c r="D1486" s="129">
        <v>6</v>
      </c>
      <c r="E1486" s="130" t="s">
        <v>3561</v>
      </c>
      <c r="F1486" s="19">
        <v>654488</v>
      </c>
      <c r="G1486" s="20">
        <v>81139</v>
      </c>
      <c r="H1486" s="20">
        <v>72200</v>
      </c>
      <c r="I1486" s="20">
        <v>0</v>
      </c>
      <c r="J1486" s="20">
        <v>0</v>
      </c>
      <c r="K1486" s="20">
        <v>0</v>
      </c>
      <c r="L1486" s="20">
        <v>0</v>
      </c>
      <c r="M1486" s="20">
        <v>49074</v>
      </c>
      <c r="N1486" s="20">
        <v>26564</v>
      </c>
      <c r="O1486" s="20">
        <v>7030</v>
      </c>
      <c r="P1486" s="20">
        <v>351504</v>
      </c>
      <c r="Q1486" s="20">
        <v>72620</v>
      </c>
      <c r="R1486" s="20">
        <v>154890</v>
      </c>
      <c r="S1486" s="20">
        <v>158061</v>
      </c>
      <c r="T1486" s="21">
        <v>46292</v>
      </c>
      <c r="U1486" s="54">
        <v>69468</v>
      </c>
      <c r="V1486" s="20">
        <v>84588</v>
      </c>
      <c r="W1486" s="20">
        <v>20296</v>
      </c>
      <c r="X1486" s="20">
        <v>0</v>
      </c>
      <c r="Y1486" s="21">
        <v>0</v>
      </c>
      <c r="Z1486" s="20">
        <v>319624</v>
      </c>
      <c r="AA1486" s="21">
        <v>143000</v>
      </c>
      <c r="AB1486" s="32">
        <v>0</v>
      </c>
      <c r="AC1486" s="20">
        <v>1408268</v>
      </c>
      <c r="AD1486" s="20">
        <v>442906</v>
      </c>
      <c r="AE1486" s="20">
        <v>534249</v>
      </c>
      <c r="AF1486" s="20">
        <v>322242</v>
      </c>
      <c r="AG1486" s="20">
        <v>254735</v>
      </c>
      <c r="AH1486" s="20">
        <v>49956</v>
      </c>
      <c r="AI1486" s="21">
        <v>8478</v>
      </c>
      <c r="AJ1486" s="25">
        <v>79238</v>
      </c>
      <c r="AK1486" s="25">
        <v>97114</v>
      </c>
      <c r="AL1486" s="25">
        <v>16923</v>
      </c>
      <c r="AM1486" s="22">
        <v>53436</v>
      </c>
      <c r="AN1486" s="20">
        <v>205266</v>
      </c>
      <c r="AO1486" s="20">
        <v>6970</v>
      </c>
      <c r="AP1486" s="54">
        <v>5790619</v>
      </c>
      <c r="AQ1486" s="25">
        <v>158618</v>
      </c>
      <c r="AR1486" s="25">
        <v>189241</v>
      </c>
      <c r="AS1486" s="54">
        <v>23024</v>
      </c>
      <c r="AT1486" s="54">
        <v>30911</v>
      </c>
      <c r="AU1486" s="54">
        <v>99580</v>
      </c>
      <c r="AV1486" s="25">
        <f t="shared" si="92"/>
        <v>501374</v>
      </c>
      <c r="AW1486" s="165">
        <v>637070</v>
      </c>
      <c r="AX1486" s="98">
        <f t="shared" si="93"/>
        <v>6929063</v>
      </c>
      <c r="AY1486" s="73"/>
      <c r="AZ1486" s="20">
        <v>981766</v>
      </c>
      <c r="BA1486" s="20">
        <v>20420</v>
      </c>
      <c r="BB1486" s="19">
        <v>1002186</v>
      </c>
      <c r="BC1486" s="19">
        <f t="shared" si="94"/>
        <v>7931249</v>
      </c>
      <c r="BE1486" s="20">
        <v>203864</v>
      </c>
      <c r="BF1486" s="21">
        <f t="shared" si="95"/>
        <v>7727385</v>
      </c>
      <c r="BH1486" s="73"/>
      <c r="BI1486" s="73"/>
      <c r="BJ1486" s="73"/>
      <c r="BK1486" s="73"/>
      <c r="BL1486" s="73"/>
      <c r="BM1486" s="73"/>
      <c r="BN1486" s="73"/>
    </row>
    <row r="1487" spans="1:66" ht="22.5" customHeight="1" x14ac:dyDescent="0.2">
      <c r="A1487" s="125" t="s">
        <v>3314</v>
      </c>
      <c r="B1487" s="126" t="s">
        <v>3279</v>
      </c>
      <c r="C1487" s="136" t="s">
        <v>1559</v>
      </c>
      <c r="D1487" s="129">
        <v>6</v>
      </c>
      <c r="E1487" s="130" t="s">
        <v>3561</v>
      </c>
      <c r="F1487" s="19">
        <v>270883</v>
      </c>
      <c r="G1487" s="20">
        <v>33796</v>
      </c>
      <c r="H1487" s="20">
        <v>18050</v>
      </c>
      <c r="I1487" s="20">
        <v>0</v>
      </c>
      <c r="J1487" s="20">
        <v>0</v>
      </c>
      <c r="K1487" s="20">
        <v>8420</v>
      </c>
      <c r="L1487" s="20">
        <v>7302</v>
      </c>
      <c r="M1487" s="20">
        <v>13112</v>
      </c>
      <c r="N1487" s="20">
        <v>7152</v>
      </c>
      <c r="O1487" s="20">
        <v>5476</v>
      </c>
      <c r="P1487" s="20">
        <v>105420</v>
      </c>
      <c r="Q1487" s="20">
        <v>34562</v>
      </c>
      <c r="R1487" s="20">
        <v>31545</v>
      </c>
      <c r="S1487" s="20">
        <v>27683</v>
      </c>
      <c r="T1487" s="21">
        <v>34719</v>
      </c>
      <c r="U1487" s="54">
        <v>14070</v>
      </c>
      <c r="V1487" s="20">
        <v>13356</v>
      </c>
      <c r="W1487" s="20">
        <v>10148</v>
      </c>
      <c r="X1487" s="20">
        <v>0</v>
      </c>
      <c r="Y1487" s="21">
        <v>0</v>
      </c>
      <c r="Z1487" s="20">
        <v>126432</v>
      </c>
      <c r="AA1487" s="21">
        <v>0</v>
      </c>
      <c r="AB1487" s="32">
        <v>0</v>
      </c>
      <c r="AC1487" s="20">
        <v>392841</v>
      </c>
      <c r="AD1487" s="20">
        <v>360189</v>
      </c>
      <c r="AE1487" s="20">
        <v>350815</v>
      </c>
      <c r="AF1487" s="20">
        <v>187324</v>
      </c>
      <c r="AG1487" s="20">
        <v>67996</v>
      </c>
      <c r="AH1487" s="20">
        <v>13485</v>
      </c>
      <c r="AI1487" s="21">
        <v>5652</v>
      </c>
      <c r="AJ1487" s="25">
        <v>36407</v>
      </c>
      <c r="AK1487" s="25">
        <v>43011</v>
      </c>
      <c r="AL1487" s="25">
        <v>9550</v>
      </c>
      <c r="AM1487" s="22">
        <v>21451</v>
      </c>
      <c r="AN1487" s="20">
        <v>92152</v>
      </c>
      <c r="AO1487" s="20">
        <v>2819</v>
      </c>
      <c r="AP1487" s="54">
        <v>2345818</v>
      </c>
      <c r="AQ1487" s="25">
        <v>79642</v>
      </c>
      <c r="AR1487" s="25">
        <v>155615</v>
      </c>
      <c r="AS1487" s="54">
        <v>48996</v>
      </c>
      <c r="AT1487" s="54">
        <v>36575</v>
      </c>
      <c r="AU1487" s="54">
        <v>79603</v>
      </c>
      <c r="AV1487" s="25">
        <f t="shared" si="92"/>
        <v>400431</v>
      </c>
      <c r="AW1487" s="165">
        <v>676599</v>
      </c>
      <c r="AX1487" s="98">
        <f t="shared" si="93"/>
        <v>3422848</v>
      </c>
      <c r="AY1487" s="73"/>
      <c r="AZ1487" s="20">
        <v>425791</v>
      </c>
      <c r="BA1487" s="20">
        <v>10475</v>
      </c>
      <c r="BB1487" s="19">
        <v>436266</v>
      </c>
      <c r="BC1487" s="19">
        <f t="shared" si="94"/>
        <v>3859114</v>
      </c>
      <c r="BE1487" s="20">
        <v>50026</v>
      </c>
      <c r="BF1487" s="21">
        <f t="shared" si="95"/>
        <v>3809088</v>
      </c>
      <c r="BH1487" s="73"/>
      <c r="BI1487" s="73"/>
      <c r="BJ1487" s="73"/>
      <c r="BK1487" s="73"/>
      <c r="BL1487" s="73"/>
      <c r="BM1487" s="73"/>
      <c r="BN1487" s="73"/>
    </row>
    <row r="1488" spans="1:66" ht="22.5" customHeight="1" x14ac:dyDescent="0.2">
      <c r="A1488" s="125" t="s">
        <v>3315</v>
      </c>
      <c r="B1488" s="126" t="s">
        <v>3279</v>
      </c>
      <c r="C1488" s="136" t="s">
        <v>1560</v>
      </c>
      <c r="D1488" s="129">
        <v>6</v>
      </c>
      <c r="E1488" s="130" t="s">
        <v>3561</v>
      </c>
      <c r="F1488" s="19">
        <v>432596</v>
      </c>
      <c r="G1488" s="20">
        <v>68448</v>
      </c>
      <c r="H1488" s="20">
        <v>36290</v>
      </c>
      <c r="I1488" s="20">
        <v>0</v>
      </c>
      <c r="J1488" s="20">
        <v>0</v>
      </c>
      <c r="K1488" s="20">
        <v>0</v>
      </c>
      <c r="L1488" s="20">
        <v>0</v>
      </c>
      <c r="M1488" s="20">
        <v>27214</v>
      </c>
      <c r="N1488" s="20">
        <v>14844</v>
      </c>
      <c r="O1488" s="20">
        <v>14689</v>
      </c>
      <c r="P1488" s="20">
        <v>218870</v>
      </c>
      <c r="Q1488" s="20">
        <v>48652</v>
      </c>
      <c r="R1488" s="20">
        <v>69030</v>
      </c>
      <c r="S1488" s="20">
        <v>60724</v>
      </c>
      <c r="T1488" s="21">
        <v>57865</v>
      </c>
      <c r="U1488" s="54">
        <v>31206</v>
      </c>
      <c r="V1488" s="20">
        <v>27825</v>
      </c>
      <c r="W1488" s="20">
        <v>20296</v>
      </c>
      <c r="X1488" s="20">
        <v>0</v>
      </c>
      <c r="Y1488" s="21">
        <v>0</v>
      </c>
      <c r="Z1488" s="20">
        <v>229757</v>
      </c>
      <c r="AA1488" s="21">
        <v>0</v>
      </c>
      <c r="AB1488" s="32">
        <v>0</v>
      </c>
      <c r="AC1488" s="20">
        <v>806790</v>
      </c>
      <c r="AD1488" s="20">
        <v>331286</v>
      </c>
      <c r="AE1488" s="20">
        <v>638461</v>
      </c>
      <c r="AF1488" s="20">
        <v>374325</v>
      </c>
      <c r="AG1488" s="20">
        <v>141132</v>
      </c>
      <c r="AH1488" s="20">
        <v>16562</v>
      </c>
      <c r="AI1488" s="21">
        <v>4710</v>
      </c>
      <c r="AJ1488" s="25">
        <v>55602</v>
      </c>
      <c r="AK1488" s="25">
        <v>67002</v>
      </c>
      <c r="AL1488" s="25">
        <v>14782</v>
      </c>
      <c r="AM1488" s="22">
        <v>38467</v>
      </c>
      <c r="AN1488" s="20">
        <v>100429</v>
      </c>
      <c r="AO1488" s="20">
        <v>5443</v>
      </c>
      <c r="AP1488" s="54">
        <v>3953297</v>
      </c>
      <c r="AQ1488" s="25">
        <v>96236</v>
      </c>
      <c r="AR1488" s="25">
        <v>195095</v>
      </c>
      <c r="AS1488" s="54">
        <v>49889</v>
      </c>
      <c r="AT1488" s="54">
        <v>36281</v>
      </c>
      <c r="AU1488" s="54">
        <v>93114</v>
      </c>
      <c r="AV1488" s="25">
        <f t="shared" si="92"/>
        <v>470615</v>
      </c>
      <c r="AW1488" s="165">
        <v>459133</v>
      </c>
      <c r="AX1488" s="98">
        <f t="shared" si="93"/>
        <v>4883045</v>
      </c>
      <c r="AY1488" s="73"/>
      <c r="AZ1488" s="20">
        <v>668299</v>
      </c>
      <c r="BA1488" s="20">
        <v>12597</v>
      </c>
      <c r="BB1488" s="19">
        <v>680896</v>
      </c>
      <c r="BC1488" s="19">
        <f t="shared" si="94"/>
        <v>5563941</v>
      </c>
      <c r="BE1488" s="20">
        <v>102286</v>
      </c>
      <c r="BF1488" s="21">
        <f t="shared" si="95"/>
        <v>5461655</v>
      </c>
      <c r="BH1488" s="73"/>
      <c r="BI1488" s="73"/>
      <c r="BJ1488" s="73"/>
      <c r="BK1488" s="73"/>
      <c r="BL1488" s="73"/>
      <c r="BM1488" s="73"/>
      <c r="BN1488" s="73"/>
    </row>
    <row r="1489" spans="1:66" ht="22.5" customHeight="1" x14ac:dyDescent="0.2">
      <c r="A1489" s="125" t="s">
        <v>3316</v>
      </c>
      <c r="B1489" s="126" t="s">
        <v>3279</v>
      </c>
      <c r="C1489" s="136" t="s">
        <v>1561</v>
      </c>
      <c r="D1489" s="129">
        <v>6</v>
      </c>
      <c r="E1489" s="130" t="s">
        <v>3561</v>
      </c>
      <c r="F1489" s="19">
        <v>467832</v>
      </c>
      <c r="G1489" s="20">
        <v>99963</v>
      </c>
      <c r="H1489" s="20">
        <v>57760</v>
      </c>
      <c r="I1489" s="20">
        <v>0</v>
      </c>
      <c r="J1489" s="20">
        <v>0</v>
      </c>
      <c r="K1489" s="20">
        <v>10110</v>
      </c>
      <c r="L1489" s="20">
        <v>4601</v>
      </c>
      <c r="M1489" s="20">
        <v>30015</v>
      </c>
      <c r="N1489" s="20">
        <v>16372</v>
      </c>
      <c r="O1489" s="20">
        <v>5439</v>
      </c>
      <c r="P1489" s="20">
        <v>233588</v>
      </c>
      <c r="Q1489" s="20">
        <v>53017</v>
      </c>
      <c r="R1489" s="20">
        <v>79650</v>
      </c>
      <c r="S1489" s="20">
        <v>85728</v>
      </c>
      <c r="T1489" s="21">
        <v>57865</v>
      </c>
      <c r="U1489" s="54">
        <v>38514</v>
      </c>
      <c r="V1489" s="20">
        <v>36729</v>
      </c>
      <c r="W1489" s="20">
        <v>20296</v>
      </c>
      <c r="X1489" s="20">
        <v>0</v>
      </c>
      <c r="Y1489" s="21">
        <v>0</v>
      </c>
      <c r="Z1489" s="20">
        <v>274736</v>
      </c>
      <c r="AA1489" s="21">
        <v>0</v>
      </c>
      <c r="AB1489" s="32">
        <v>0</v>
      </c>
      <c r="AC1489" s="20">
        <v>689702</v>
      </c>
      <c r="AD1489" s="20">
        <v>330588</v>
      </c>
      <c r="AE1489" s="20">
        <v>722430</v>
      </c>
      <c r="AF1489" s="20">
        <v>440174</v>
      </c>
      <c r="AG1489" s="20">
        <v>155655</v>
      </c>
      <c r="AH1489" s="20">
        <v>53667</v>
      </c>
      <c r="AI1489" s="21">
        <v>11775</v>
      </c>
      <c r="AJ1489" s="25">
        <v>58645</v>
      </c>
      <c r="AK1489" s="25">
        <v>66292</v>
      </c>
      <c r="AL1489" s="25">
        <v>16084</v>
      </c>
      <c r="AM1489" s="22">
        <v>37955</v>
      </c>
      <c r="AN1489" s="20">
        <v>86431</v>
      </c>
      <c r="AO1489" s="20">
        <v>11152</v>
      </c>
      <c r="AP1489" s="54">
        <v>4252765</v>
      </c>
      <c r="AQ1489" s="25">
        <v>97668</v>
      </c>
      <c r="AR1489" s="25">
        <v>158664</v>
      </c>
      <c r="AS1489" s="54">
        <v>71588</v>
      </c>
      <c r="AT1489" s="54">
        <v>32167</v>
      </c>
      <c r="AU1489" s="54">
        <v>91643</v>
      </c>
      <c r="AV1489" s="25">
        <f t="shared" si="92"/>
        <v>451730</v>
      </c>
      <c r="AW1489" s="165">
        <v>515954</v>
      </c>
      <c r="AX1489" s="98">
        <f t="shared" si="93"/>
        <v>5220449</v>
      </c>
      <c r="AY1489" s="73"/>
      <c r="AZ1489" s="20">
        <v>720054</v>
      </c>
      <c r="BA1489" s="20">
        <v>44598</v>
      </c>
      <c r="BB1489" s="19">
        <v>764652</v>
      </c>
      <c r="BC1489" s="19">
        <f t="shared" si="94"/>
        <v>5985101</v>
      </c>
      <c r="BE1489" s="20">
        <v>119146</v>
      </c>
      <c r="BF1489" s="21">
        <f t="shared" si="95"/>
        <v>5865955</v>
      </c>
      <c r="BH1489" s="73"/>
      <c r="BI1489" s="73"/>
      <c r="BJ1489" s="73"/>
      <c r="BK1489" s="73"/>
      <c r="BL1489" s="73"/>
      <c r="BM1489" s="73"/>
      <c r="BN1489" s="73"/>
    </row>
    <row r="1490" spans="1:66" ht="22.5" customHeight="1" x14ac:dyDescent="0.2">
      <c r="A1490" s="125" t="s">
        <v>3317</v>
      </c>
      <c r="B1490" s="126" t="s">
        <v>3279</v>
      </c>
      <c r="C1490" s="136" t="s">
        <v>1562</v>
      </c>
      <c r="D1490" s="129">
        <v>6</v>
      </c>
      <c r="E1490" s="130" t="s">
        <v>3561</v>
      </c>
      <c r="F1490" s="19">
        <v>313283</v>
      </c>
      <c r="G1490" s="20">
        <v>77432</v>
      </c>
      <c r="H1490" s="20">
        <v>63460</v>
      </c>
      <c r="I1490" s="20">
        <v>0</v>
      </c>
      <c r="J1490" s="20">
        <v>0</v>
      </c>
      <c r="K1490" s="20">
        <v>0</v>
      </c>
      <c r="L1490" s="20">
        <v>0</v>
      </c>
      <c r="M1490" s="20">
        <v>18124</v>
      </c>
      <c r="N1490" s="20">
        <v>10192</v>
      </c>
      <c r="O1490" s="20">
        <v>9731</v>
      </c>
      <c r="P1490" s="20">
        <v>163730</v>
      </c>
      <c r="Q1490" s="20">
        <v>34726</v>
      </c>
      <c r="R1490" s="20">
        <v>47925</v>
      </c>
      <c r="S1490" s="20">
        <v>40185</v>
      </c>
      <c r="T1490" s="21">
        <v>34719</v>
      </c>
      <c r="U1490" s="54">
        <v>24864</v>
      </c>
      <c r="V1490" s="20">
        <v>22260</v>
      </c>
      <c r="W1490" s="20">
        <v>20296</v>
      </c>
      <c r="X1490" s="20">
        <v>0</v>
      </c>
      <c r="Y1490" s="21">
        <v>0</v>
      </c>
      <c r="Z1490" s="20">
        <v>180254</v>
      </c>
      <c r="AA1490" s="21">
        <v>0</v>
      </c>
      <c r="AB1490" s="32">
        <v>0</v>
      </c>
      <c r="AC1490" s="20">
        <v>449128</v>
      </c>
      <c r="AD1490" s="20">
        <v>226688</v>
      </c>
      <c r="AE1490" s="20">
        <v>424454</v>
      </c>
      <c r="AF1490" s="20">
        <v>268065</v>
      </c>
      <c r="AG1490" s="20">
        <v>93989</v>
      </c>
      <c r="AH1490" s="20">
        <v>46336</v>
      </c>
      <c r="AI1490" s="21">
        <v>2355</v>
      </c>
      <c r="AJ1490" s="25">
        <v>45218</v>
      </c>
      <c r="AK1490" s="25">
        <v>50016</v>
      </c>
      <c r="AL1490" s="25">
        <v>10904</v>
      </c>
      <c r="AM1490" s="22">
        <v>26413</v>
      </c>
      <c r="AN1490" s="20">
        <v>61443</v>
      </c>
      <c r="AO1490" s="20">
        <v>6212</v>
      </c>
      <c r="AP1490" s="54">
        <v>2772402</v>
      </c>
      <c r="AQ1490" s="25">
        <v>64328</v>
      </c>
      <c r="AR1490" s="25">
        <v>157682</v>
      </c>
      <c r="AS1490" s="54">
        <v>60023</v>
      </c>
      <c r="AT1490" s="54">
        <v>41067</v>
      </c>
      <c r="AU1490" s="54">
        <v>63594</v>
      </c>
      <c r="AV1490" s="25">
        <f t="shared" si="92"/>
        <v>386694</v>
      </c>
      <c r="AW1490" s="165">
        <v>370087</v>
      </c>
      <c r="AX1490" s="98">
        <f t="shared" si="93"/>
        <v>3529183</v>
      </c>
      <c r="AY1490" s="73"/>
      <c r="AZ1490" s="20">
        <v>494450</v>
      </c>
      <c r="BA1490" s="20">
        <v>27426</v>
      </c>
      <c r="BB1490" s="19">
        <v>521876</v>
      </c>
      <c r="BC1490" s="19">
        <f t="shared" si="94"/>
        <v>4051059</v>
      </c>
      <c r="BE1490" s="20">
        <v>86705</v>
      </c>
      <c r="BF1490" s="21">
        <f t="shared" si="95"/>
        <v>3964354</v>
      </c>
      <c r="BH1490" s="73"/>
      <c r="BI1490" s="73"/>
      <c r="BJ1490" s="73"/>
      <c r="BK1490" s="73"/>
      <c r="BL1490" s="73"/>
      <c r="BM1490" s="73"/>
      <c r="BN1490" s="73"/>
    </row>
    <row r="1491" spans="1:66" ht="22.5" customHeight="1" x14ac:dyDescent="0.2">
      <c r="A1491" s="125" t="s">
        <v>3318</v>
      </c>
      <c r="B1491" s="126" t="s">
        <v>3279</v>
      </c>
      <c r="C1491" s="136" t="s">
        <v>1563</v>
      </c>
      <c r="D1491" s="129">
        <v>6</v>
      </c>
      <c r="E1491" s="130" t="s">
        <v>3561</v>
      </c>
      <c r="F1491" s="19">
        <v>176721</v>
      </c>
      <c r="G1491" s="20">
        <v>51906</v>
      </c>
      <c r="H1491" s="20">
        <v>26600</v>
      </c>
      <c r="I1491" s="20">
        <v>0</v>
      </c>
      <c r="J1491" s="20">
        <v>0</v>
      </c>
      <c r="K1491" s="20">
        <v>0</v>
      </c>
      <c r="L1491" s="20">
        <v>0</v>
      </c>
      <c r="M1491" s="20">
        <v>6922</v>
      </c>
      <c r="N1491" s="20">
        <v>3776</v>
      </c>
      <c r="O1491" s="20">
        <v>0</v>
      </c>
      <c r="P1491" s="20">
        <v>54293</v>
      </c>
      <c r="Q1491" s="20">
        <v>21603</v>
      </c>
      <c r="R1491" s="20">
        <v>13365</v>
      </c>
      <c r="S1491" s="20">
        <v>18753</v>
      </c>
      <c r="T1491" s="21">
        <v>34719</v>
      </c>
      <c r="U1491" s="54">
        <v>8190</v>
      </c>
      <c r="V1491" s="20">
        <v>8904</v>
      </c>
      <c r="W1491" s="20">
        <v>10148</v>
      </c>
      <c r="X1491" s="20">
        <v>0</v>
      </c>
      <c r="Y1491" s="21">
        <v>0</v>
      </c>
      <c r="Z1491" s="20">
        <v>67031</v>
      </c>
      <c r="AA1491" s="21">
        <v>16445</v>
      </c>
      <c r="AB1491" s="32">
        <v>0</v>
      </c>
      <c r="AC1491" s="20">
        <v>283842</v>
      </c>
      <c r="AD1491" s="20">
        <v>220705</v>
      </c>
      <c r="AE1491" s="20">
        <v>294137</v>
      </c>
      <c r="AF1491" s="20">
        <v>124856</v>
      </c>
      <c r="AG1491" s="20">
        <v>35898</v>
      </c>
      <c r="AH1491" s="20">
        <v>15385</v>
      </c>
      <c r="AI1491" s="21">
        <v>1413</v>
      </c>
      <c r="AJ1491" s="25">
        <v>25129</v>
      </c>
      <c r="AK1491" s="25">
        <v>34491</v>
      </c>
      <c r="AL1491" s="25">
        <v>7351</v>
      </c>
      <c r="AM1491" s="22">
        <v>15053</v>
      </c>
      <c r="AN1491" s="20">
        <v>79932</v>
      </c>
      <c r="AO1491" s="20">
        <v>4869</v>
      </c>
      <c r="AP1491" s="54">
        <v>1662437</v>
      </c>
      <c r="AQ1491" s="25">
        <v>62924</v>
      </c>
      <c r="AR1491" s="25">
        <v>128279</v>
      </c>
      <c r="AS1491" s="54">
        <v>67770</v>
      </c>
      <c r="AT1491" s="54">
        <v>42419</v>
      </c>
      <c r="AU1491" s="54">
        <v>40714</v>
      </c>
      <c r="AV1491" s="25">
        <f t="shared" si="92"/>
        <v>342106</v>
      </c>
      <c r="AW1491" s="165">
        <v>350970</v>
      </c>
      <c r="AX1491" s="98">
        <f t="shared" si="93"/>
        <v>2355513</v>
      </c>
      <c r="AY1491" s="73"/>
      <c r="AZ1491" s="20">
        <v>326300</v>
      </c>
      <c r="BA1491" s="20">
        <v>13901</v>
      </c>
      <c r="BB1491" s="19">
        <v>340201</v>
      </c>
      <c r="BC1491" s="19">
        <f t="shared" si="94"/>
        <v>2695714</v>
      </c>
      <c r="BE1491" s="20">
        <v>33151</v>
      </c>
      <c r="BF1491" s="21">
        <f t="shared" si="95"/>
        <v>2662563</v>
      </c>
      <c r="BH1491" s="73"/>
      <c r="BI1491" s="73"/>
      <c r="BJ1491" s="73"/>
      <c r="BK1491" s="73"/>
      <c r="BL1491" s="73"/>
      <c r="BM1491" s="73"/>
      <c r="BN1491" s="73"/>
    </row>
    <row r="1492" spans="1:66" ht="22.5" customHeight="1" x14ac:dyDescent="0.2">
      <c r="A1492" s="125" t="s">
        <v>3319</v>
      </c>
      <c r="B1492" s="126" t="s">
        <v>3279</v>
      </c>
      <c r="C1492" s="136" t="s">
        <v>1564</v>
      </c>
      <c r="D1492" s="129">
        <v>6</v>
      </c>
      <c r="E1492" s="130" t="s">
        <v>3561</v>
      </c>
      <c r="F1492" s="19">
        <v>282843</v>
      </c>
      <c r="G1492" s="20">
        <v>78216</v>
      </c>
      <c r="H1492" s="20">
        <v>45410</v>
      </c>
      <c r="I1492" s="20">
        <v>0</v>
      </c>
      <c r="J1492" s="20">
        <v>0</v>
      </c>
      <c r="K1492" s="20">
        <v>0</v>
      </c>
      <c r="L1492" s="20">
        <v>0</v>
      </c>
      <c r="M1492" s="20">
        <v>14597</v>
      </c>
      <c r="N1492" s="20">
        <v>7962</v>
      </c>
      <c r="O1492" s="20">
        <v>2109</v>
      </c>
      <c r="P1492" s="20">
        <v>110720</v>
      </c>
      <c r="Q1492" s="20">
        <v>31028</v>
      </c>
      <c r="R1492" s="20">
        <v>33075</v>
      </c>
      <c r="S1492" s="20">
        <v>45543</v>
      </c>
      <c r="T1492" s="21">
        <v>69438</v>
      </c>
      <c r="U1492" s="54">
        <v>60228</v>
      </c>
      <c r="V1492" s="20">
        <v>20034</v>
      </c>
      <c r="W1492" s="20">
        <v>10148</v>
      </c>
      <c r="X1492" s="20">
        <v>0</v>
      </c>
      <c r="Y1492" s="21">
        <v>0</v>
      </c>
      <c r="Z1492" s="20">
        <v>128851</v>
      </c>
      <c r="AA1492" s="21">
        <v>0</v>
      </c>
      <c r="AB1492" s="32">
        <v>0</v>
      </c>
      <c r="AC1492" s="20">
        <v>453227</v>
      </c>
      <c r="AD1492" s="20">
        <v>462285</v>
      </c>
      <c r="AE1492" s="20">
        <v>457050</v>
      </c>
      <c r="AF1492" s="20">
        <v>233772</v>
      </c>
      <c r="AG1492" s="20">
        <v>76610</v>
      </c>
      <c r="AH1492" s="20">
        <v>38463</v>
      </c>
      <c r="AI1492" s="21">
        <v>0</v>
      </c>
      <c r="AJ1492" s="25">
        <v>39026</v>
      </c>
      <c r="AK1492" s="25">
        <v>45928</v>
      </c>
      <c r="AL1492" s="25">
        <v>11892</v>
      </c>
      <c r="AM1492" s="22">
        <v>23125</v>
      </c>
      <c r="AN1492" s="20">
        <v>111306</v>
      </c>
      <c r="AO1492" s="20">
        <v>8743</v>
      </c>
      <c r="AP1492" s="54">
        <v>2901629</v>
      </c>
      <c r="AQ1492" s="25">
        <v>85691</v>
      </c>
      <c r="AR1492" s="25">
        <v>138023</v>
      </c>
      <c r="AS1492" s="54">
        <v>81660</v>
      </c>
      <c r="AT1492" s="54">
        <v>43781</v>
      </c>
      <c r="AU1492" s="54">
        <v>51601</v>
      </c>
      <c r="AV1492" s="25">
        <f t="shared" si="92"/>
        <v>400756</v>
      </c>
      <c r="AW1492" s="165">
        <v>717868</v>
      </c>
      <c r="AX1492" s="98">
        <f t="shared" si="93"/>
        <v>4020253</v>
      </c>
      <c r="AY1492" s="73"/>
      <c r="AZ1492" s="20">
        <v>446288</v>
      </c>
      <c r="BA1492" s="20">
        <v>39250</v>
      </c>
      <c r="BB1492" s="19">
        <v>485538</v>
      </c>
      <c r="BC1492" s="19">
        <f t="shared" si="94"/>
        <v>4505791</v>
      </c>
      <c r="BE1492" s="20">
        <v>78425</v>
      </c>
      <c r="BF1492" s="21">
        <f t="shared" si="95"/>
        <v>4427366</v>
      </c>
      <c r="BH1492" s="73"/>
      <c r="BI1492" s="73"/>
      <c r="BJ1492" s="73"/>
      <c r="BK1492" s="73"/>
      <c r="BL1492" s="73"/>
      <c r="BM1492" s="73"/>
      <c r="BN1492" s="73"/>
    </row>
    <row r="1493" spans="1:66" ht="22.5" customHeight="1" x14ac:dyDescent="0.2">
      <c r="A1493" s="125" t="s">
        <v>3320</v>
      </c>
      <c r="B1493" s="126" t="s">
        <v>3279</v>
      </c>
      <c r="C1493" s="136" t="s">
        <v>1565</v>
      </c>
      <c r="D1493" s="129">
        <v>6</v>
      </c>
      <c r="E1493" s="130" t="s">
        <v>3561</v>
      </c>
      <c r="F1493" s="19">
        <v>264949</v>
      </c>
      <c r="G1493" s="20">
        <v>67093</v>
      </c>
      <c r="H1493" s="20">
        <v>44080</v>
      </c>
      <c r="I1493" s="20">
        <v>0</v>
      </c>
      <c r="J1493" s="20">
        <v>0</v>
      </c>
      <c r="K1493" s="20">
        <v>0</v>
      </c>
      <c r="L1493" s="20">
        <v>0</v>
      </c>
      <c r="M1493" s="20">
        <v>12403</v>
      </c>
      <c r="N1493" s="20">
        <v>6800</v>
      </c>
      <c r="O1493" s="20">
        <v>16317</v>
      </c>
      <c r="P1493" s="20">
        <v>773</v>
      </c>
      <c r="Q1493" s="20">
        <v>29288</v>
      </c>
      <c r="R1493" s="20">
        <v>31815</v>
      </c>
      <c r="S1493" s="20">
        <v>32148</v>
      </c>
      <c r="T1493" s="21">
        <v>23146</v>
      </c>
      <c r="U1493" s="54">
        <v>15498</v>
      </c>
      <c r="V1493" s="20">
        <v>13356</v>
      </c>
      <c r="W1493" s="20">
        <v>10148</v>
      </c>
      <c r="X1493" s="20">
        <v>0</v>
      </c>
      <c r="Y1493" s="21">
        <v>0</v>
      </c>
      <c r="Z1493" s="20">
        <v>105096</v>
      </c>
      <c r="AA1493" s="21">
        <v>24310</v>
      </c>
      <c r="AB1493" s="32">
        <v>0</v>
      </c>
      <c r="AC1493" s="20">
        <v>497991</v>
      </c>
      <c r="AD1493" s="20">
        <v>194878</v>
      </c>
      <c r="AE1493" s="20">
        <v>363379</v>
      </c>
      <c r="AF1493" s="20">
        <v>171304</v>
      </c>
      <c r="AG1493" s="20">
        <v>64648</v>
      </c>
      <c r="AH1493" s="20">
        <v>41721</v>
      </c>
      <c r="AI1493" s="21">
        <v>7536</v>
      </c>
      <c r="AJ1493" s="25">
        <v>35274</v>
      </c>
      <c r="AK1493" s="25">
        <v>41359</v>
      </c>
      <c r="AL1493" s="25">
        <v>9323</v>
      </c>
      <c r="AM1493" s="22">
        <v>20259</v>
      </c>
      <c r="AN1493" s="20">
        <v>60658</v>
      </c>
      <c r="AO1493" s="20">
        <v>5176</v>
      </c>
      <c r="AP1493" s="54">
        <v>2210726</v>
      </c>
      <c r="AQ1493" s="25">
        <v>65815</v>
      </c>
      <c r="AR1493" s="25">
        <v>119490</v>
      </c>
      <c r="AS1493" s="54">
        <v>60871</v>
      </c>
      <c r="AT1493" s="54">
        <v>29871</v>
      </c>
      <c r="AU1493" s="54">
        <v>59643</v>
      </c>
      <c r="AV1493" s="25">
        <f t="shared" si="92"/>
        <v>335690</v>
      </c>
      <c r="AW1493" s="165">
        <v>267631</v>
      </c>
      <c r="AX1493" s="98">
        <f t="shared" si="93"/>
        <v>2814047</v>
      </c>
      <c r="AY1493" s="73"/>
      <c r="AZ1493" s="20">
        <v>416906</v>
      </c>
      <c r="BA1493" s="20">
        <v>22211</v>
      </c>
      <c r="BB1493" s="19">
        <v>439117</v>
      </c>
      <c r="BC1493" s="19">
        <f t="shared" si="94"/>
        <v>3253164</v>
      </c>
      <c r="BE1493" s="20">
        <v>45842</v>
      </c>
      <c r="BF1493" s="21">
        <f t="shared" si="95"/>
        <v>3207322</v>
      </c>
      <c r="BH1493" s="73"/>
      <c r="BI1493" s="73"/>
      <c r="BJ1493" s="73"/>
      <c r="BK1493" s="73"/>
      <c r="BL1493" s="73"/>
      <c r="BM1493" s="73"/>
      <c r="BN1493" s="73"/>
    </row>
    <row r="1494" spans="1:66" ht="22.5" customHeight="1" x14ac:dyDescent="0.2">
      <c r="A1494" s="125" t="s">
        <v>3321</v>
      </c>
      <c r="B1494" s="126" t="s">
        <v>3279</v>
      </c>
      <c r="C1494" s="136" t="s">
        <v>1566</v>
      </c>
      <c r="D1494" s="129">
        <v>6</v>
      </c>
      <c r="E1494" s="130" t="s">
        <v>3561</v>
      </c>
      <c r="F1494" s="19">
        <v>510451</v>
      </c>
      <c r="G1494" s="20">
        <v>163705</v>
      </c>
      <c r="H1494" s="20">
        <v>118750</v>
      </c>
      <c r="I1494" s="20">
        <v>0</v>
      </c>
      <c r="J1494" s="20">
        <v>0</v>
      </c>
      <c r="K1494" s="20">
        <v>0</v>
      </c>
      <c r="L1494" s="20">
        <v>0</v>
      </c>
      <c r="M1494" s="20">
        <v>28644</v>
      </c>
      <c r="N1494" s="20">
        <v>15624</v>
      </c>
      <c r="O1494" s="20">
        <v>7844</v>
      </c>
      <c r="P1494" s="20">
        <v>525050</v>
      </c>
      <c r="Q1494" s="20">
        <v>50595</v>
      </c>
      <c r="R1494" s="20">
        <v>95805</v>
      </c>
      <c r="S1494" s="20">
        <v>88407</v>
      </c>
      <c r="T1494" s="21">
        <v>46292</v>
      </c>
      <c r="U1494" s="54">
        <v>35238</v>
      </c>
      <c r="V1494" s="20">
        <v>34503</v>
      </c>
      <c r="W1494" s="20">
        <v>20296</v>
      </c>
      <c r="X1494" s="20">
        <v>0</v>
      </c>
      <c r="Y1494" s="21">
        <v>0</v>
      </c>
      <c r="Z1494" s="20">
        <v>223970</v>
      </c>
      <c r="AA1494" s="21">
        <v>0</v>
      </c>
      <c r="AB1494" s="32">
        <v>0</v>
      </c>
      <c r="AC1494" s="20">
        <v>807372</v>
      </c>
      <c r="AD1494" s="20">
        <v>470903</v>
      </c>
      <c r="AE1494" s="20">
        <v>543602</v>
      </c>
      <c r="AF1494" s="20">
        <v>363619</v>
      </c>
      <c r="AG1494" s="20">
        <v>159390</v>
      </c>
      <c r="AH1494" s="20">
        <v>118374</v>
      </c>
      <c r="AI1494" s="21">
        <v>18369</v>
      </c>
      <c r="AJ1494" s="25">
        <v>57086</v>
      </c>
      <c r="AK1494" s="25">
        <v>61213</v>
      </c>
      <c r="AL1494" s="25">
        <v>16177</v>
      </c>
      <c r="AM1494" s="22">
        <v>34176</v>
      </c>
      <c r="AN1494" s="20">
        <v>367060</v>
      </c>
      <c r="AO1494" s="20">
        <v>18194</v>
      </c>
      <c r="AP1494" s="54">
        <v>5000709</v>
      </c>
      <c r="AQ1494" s="25">
        <v>78610</v>
      </c>
      <c r="AR1494" s="25">
        <v>185222</v>
      </c>
      <c r="AS1494" s="54">
        <v>83957</v>
      </c>
      <c r="AT1494" s="54">
        <v>40390</v>
      </c>
      <c r="AU1494" s="54">
        <v>82559</v>
      </c>
      <c r="AV1494" s="25">
        <f t="shared" si="92"/>
        <v>470738</v>
      </c>
      <c r="AW1494" s="165">
        <v>915777</v>
      </c>
      <c r="AX1494" s="98">
        <f t="shared" si="93"/>
        <v>6387224</v>
      </c>
      <c r="AY1494" s="73"/>
      <c r="AZ1494" s="20">
        <v>696601</v>
      </c>
      <c r="BA1494" s="20">
        <v>83383</v>
      </c>
      <c r="BB1494" s="19">
        <v>779984</v>
      </c>
      <c r="BC1494" s="19">
        <f t="shared" si="94"/>
        <v>7167208</v>
      </c>
      <c r="BE1494" s="20">
        <v>118224</v>
      </c>
      <c r="BF1494" s="21">
        <f t="shared" si="95"/>
        <v>7048984</v>
      </c>
      <c r="BH1494" s="73"/>
      <c r="BI1494" s="73"/>
      <c r="BJ1494" s="73"/>
      <c r="BK1494" s="73"/>
      <c r="BL1494" s="73"/>
      <c r="BM1494" s="73"/>
      <c r="BN1494" s="73"/>
    </row>
    <row r="1495" spans="1:66" ht="22.5" customHeight="1" x14ac:dyDescent="0.2">
      <c r="A1495" s="125" t="s">
        <v>3322</v>
      </c>
      <c r="B1495" s="126" t="s">
        <v>3279</v>
      </c>
      <c r="C1495" s="136" t="s">
        <v>1567</v>
      </c>
      <c r="D1495" s="129">
        <v>6</v>
      </c>
      <c r="E1495" s="130" t="s">
        <v>3561</v>
      </c>
      <c r="F1495" s="19">
        <v>76889</v>
      </c>
      <c r="G1495" s="20">
        <v>18467</v>
      </c>
      <c r="H1495" s="20">
        <v>10450</v>
      </c>
      <c r="I1495" s="20">
        <v>0</v>
      </c>
      <c r="J1495" s="20">
        <v>0</v>
      </c>
      <c r="K1495" s="20">
        <v>0</v>
      </c>
      <c r="L1495" s="20">
        <v>0</v>
      </c>
      <c r="M1495" s="20">
        <v>0</v>
      </c>
      <c r="N1495" s="20">
        <v>1003</v>
      </c>
      <c r="O1495" s="20">
        <v>0</v>
      </c>
      <c r="P1495" s="20">
        <v>54</v>
      </c>
      <c r="Q1495" s="20">
        <v>7673</v>
      </c>
      <c r="R1495" s="20">
        <v>21420</v>
      </c>
      <c r="S1495" s="20">
        <v>7144</v>
      </c>
      <c r="T1495" s="21">
        <v>11573</v>
      </c>
      <c r="U1495" s="54">
        <v>13566</v>
      </c>
      <c r="V1495" s="20">
        <v>5565</v>
      </c>
      <c r="W1495" s="20">
        <v>10148</v>
      </c>
      <c r="X1495" s="20">
        <v>0</v>
      </c>
      <c r="Y1495" s="21">
        <v>0</v>
      </c>
      <c r="Z1495" s="20">
        <v>33265</v>
      </c>
      <c r="AA1495" s="21">
        <v>0</v>
      </c>
      <c r="AB1495" s="32">
        <v>0</v>
      </c>
      <c r="AC1495" s="20">
        <v>109775</v>
      </c>
      <c r="AD1495" s="20">
        <v>99986</v>
      </c>
      <c r="AE1495" s="20">
        <v>105468</v>
      </c>
      <c r="AF1495" s="20">
        <v>40250</v>
      </c>
      <c r="AG1495" s="20">
        <v>13910</v>
      </c>
      <c r="AH1495" s="20">
        <v>43893</v>
      </c>
      <c r="AI1495" s="21">
        <v>25434</v>
      </c>
      <c r="AJ1495" s="25">
        <v>9063</v>
      </c>
      <c r="AK1495" s="25">
        <v>18397</v>
      </c>
      <c r="AL1495" s="25">
        <v>3536</v>
      </c>
      <c r="AM1495" s="22">
        <v>6189</v>
      </c>
      <c r="AN1495" s="20">
        <v>173090</v>
      </c>
      <c r="AO1495" s="20">
        <v>6427</v>
      </c>
      <c r="AP1495" s="54">
        <v>872635</v>
      </c>
      <c r="AQ1495" s="25">
        <v>42044</v>
      </c>
      <c r="AR1495" s="25">
        <v>108956</v>
      </c>
      <c r="AS1495" s="54">
        <v>50858</v>
      </c>
      <c r="AT1495" s="54">
        <v>51650</v>
      </c>
      <c r="AU1495" s="54">
        <v>32305</v>
      </c>
      <c r="AV1495" s="25">
        <f t="shared" si="92"/>
        <v>285813</v>
      </c>
      <c r="AW1495" s="165">
        <v>240747</v>
      </c>
      <c r="AX1495" s="98">
        <f t="shared" si="93"/>
        <v>1399195</v>
      </c>
      <c r="AY1495" s="73"/>
      <c r="AZ1495" s="20">
        <v>160805</v>
      </c>
      <c r="BA1495" s="20">
        <v>32266</v>
      </c>
      <c r="BB1495" s="19">
        <v>193071</v>
      </c>
      <c r="BC1495" s="19">
        <f t="shared" si="94"/>
        <v>1592266</v>
      </c>
      <c r="BE1495" s="20">
        <v>12762</v>
      </c>
      <c r="BF1495" s="21">
        <f t="shared" si="95"/>
        <v>1579504</v>
      </c>
      <c r="BH1495" s="73"/>
      <c r="BI1495" s="73"/>
      <c r="BJ1495" s="73"/>
      <c r="BK1495" s="73"/>
      <c r="BL1495" s="73"/>
      <c r="BM1495" s="73"/>
      <c r="BN1495" s="73"/>
    </row>
    <row r="1496" spans="1:66" ht="22.5" customHeight="1" x14ac:dyDescent="0.2">
      <c r="A1496" s="125" t="s">
        <v>3323</v>
      </c>
      <c r="B1496" s="126" t="s">
        <v>3279</v>
      </c>
      <c r="C1496" s="136" t="s">
        <v>1568</v>
      </c>
      <c r="D1496" s="129">
        <v>6</v>
      </c>
      <c r="E1496" s="130" t="s">
        <v>3561</v>
      </c>
      <c r="F1496" s="19">
        <v>286477</v>
      </c>
      <c r="G1496" s="20">
        <v>76505</v>
      </c>
      <c r="H1496" s="20">
        <v>47310</v>
      </c>
      <c r="I1496" s="20">
        <v>0</v>
      </c>
      <c r="J1496" s="20">
        <v>0</v>
      </c>
      <c r="K1496" s="20">
        <v>0</v>
      </c>
      <c r="L1496" s="20">
        <v>0</v>
      </c>
      <c r="M1496" s="20">
        <v>15024</v>
      </c>
      <c r="N1496" s="20">
        <v>8195</v>
      </c>
      <c r="O1496" s="20">
        <v>0</v>
      </c>
      <c r="P1496" s="20">
        <v>292564</v>
      </c>
      <c r="Q1496" s="20">
        <v>30501</v>
      </c>
      <c r="R1496" s="20">
        <v>42975</v>
      </c>
      <c r="S1496" s="20">
        <v>54473</v>
      </c>
      <c r="T1496" s="21">
        <v>46292</v>
      </c>
      <c r="U1496" s="54">
        <v>17136</v>
      </c>
      <c r="V1496" s="20">
        <v>23373</v>
      </c>
      <c r="W1496" s="20">
        <v>10148</v>
      </c>
      <c r="X1496" s="20">
        <v>0</v>
      </c>
      <c r="Y1496" s="21">
        <v>0</v>
      </c>
      <c r="Z1496" s="20">
        <v>132444</v>
      </c>
      <c r="AA1496" s="21">
        <v>0</v>
      </c>
      <c r="AB1496" s="32">
        <v>0</v>
      </c>
      <c r="AC1496" s="20">
        <v>482396</v>
      </c>
      <c r="AD1496" s="20">
        <v>222101</v>
      </c>
      <c r="AE1496" s="20">
        <v>324081</v>
      </c>
      <c r="AF1496" s="20">
        <v>170741</v>
      </c>
      <c r="AG1496" s="20">
        <v>82589</v>
      </c>
      <c r="AH1496" s="20">
        <v>97107</v>
      </c>
      <c r="AI1496" s="21">
        <v>6123</v>
      </c>
      <c r="AJ1496" s="25">
        <v>39770</v>
      </c>
      <c r="AK1496" s="25">
        <v>43069</v>
      </c>
      <c r="AL1496" s="25">
        <v>10821</v>
      </c>
      <c r="AM1496" s="22">
        <v>21493</v>
      </c>
      <c r="AN1496" s="20">
        <v>62222</v>
      </c>
      <c r="AO1496" s="20">
        <v>7401</v>
      </c>
      <c r="AP1496" s="54">
        <v>2653331</v>
      </c>
      <c r="AQ1496" s="25">
        <v>60707</v>
      </c>
      <c r="AR1496" s="25">
        <v>141375</v>
      </c>
      <c r="AS1496" s="54">
        <v>62076</v>
      </c>
      <c r="AT1496" s="54">
        <v>33182</v>
      </c>
      <c r="AU1496" s="54">
        <v>58111</v>
      </c>
      <c r="AV1496" s="25">
        <f t="shared" si="92"/>
        <v>355451</v>
      </c>
      <c r="AW1496" s="165">
        <v>285670</v>
      </c>
      <c r="AX1496" s="98">
        <f t="shared" si="93"/>
        <v>3294452</v>
      </c>
      <c r="AY1496" s="73"/>
      <c r="AZ1496" s="20">
        <v>452200</v>
      </c>
      <c r="BA1496" s="20">
        <v>37681</v>
      </c>
      <c r="BB1496" s="19">
        <v>489881</v>
      </c>
      <c r="BC1496" s="19">
        <f t="shared" si="94"/>
        <v>3784333</v>
      </c>
      <c r="BE1496" s="20">
        <v>63658</v>
      </c>
      <c r="BF1496" s="21">
        <f t="shared" si="95"/>
        <v>3720675</v>
      </c>
      <c r="BH1496" s="73"/>
      <c r="BI1496" s="73"/>
      <c r="BJ1496" s="73"/>
      <c r="BK1496" s="73"/>
      <c r="BL1496" s="73"/>
      <c r="BM1496" s="73"/>
      <c r="BN1496" s="73"/>
    </row>
    <row r="1497" spans="1:66" ht="22.5" customHeight="1" x14ac:dyDescent="0.2">
      <c r="A1497" s="125" t="s">
        <v>3324</v>
      </c>
      <c r="B1497" s="126" t="s">
        <v>3279</v>
      </c>
      <c r="C1497" s="136" t="s">
        <v>1569</v>
      </c>
      <c r="D1497" s="129">
        <v>6</v>
      </c>
      <c r="E1497" s="130" t="s">
        <v>3561</v>
      </c>
      <c r="F1497" s="19">
        <v>275747</v>
      </c>
      <c r="G1497" s="20">
        <v>76077</v>
      </c>
      <c r="H1497" s="20">
        <v>58140</v>
      </c>
      <c r="I1497" s="20">
        <v>0</v>
      </c>
      <c r="J1497" s="20">
        <v>0</v>
      </c>
      <c r="K1497" s="20">
        <v>0</v>
      </c>
      <c r="L1497" s="20">
        <v>0</v>
      </c>
      <c r="M1497" s="20">
        <v>0</v>
      </c>
      <c r="N1497" s="20">
        <v>7297</v>
      </c>
      <c r="O1497" s="20">
        <v>0</v>
      </c>
      <c r="P1497" s="20">
        <v>469</v>
      </c>
      <c r="Q1497" s="20">
        <v>28359</v>
      </c>
      <c r="R1497" s="20">
        <v>40680</v>
      </c>
      <c r="S1497" s="20">
        <v>37506</v>
      </c>
      <c r="T1497" s="21">
        <v>34719</v>
      </c>
      <c r="U1497" s="54">
        <v>18774</v>
      </c>
      <c r="V1497" s="20">
        <v>17808</v>
      </c>
      <c r="W1497" s="20">
        <v>10148</v>
      </c>
      <c r="X1497" s="20">
        <v>0</v>
      </c>
      <c r="Y1497" s="21">
        <v>0</v>
      </c>
      <c r="Z1497" s="20">
        <v>119568</v>
      </c>
      <c r="AA1497" s="21">
        <v>0</v>
      </c>
      <c r="AB1497" s="32">
        <v>0</v>
      </c>
      <c r="AC1497" s="20">
        <v>448657</v>
      </c>
      <c r="AD1497" s="20">
        <v>190640</v>
      </c>
      <c r="AE1497" s="20">
        <v>294137</v>
      </c>
      <c r="AF1497" s="20">
        <v>160839</v>
      </c>
      <c r="AG1497" s="20">
        <v>69793</v>
      </c>
      <c r="AH1497" s="20">
        <v>111949</v>
      </c>
      <c r="AI1497" s="21">
        <v>2355</v>
      </c>
      <c r="AJ1497" s="25">
        <v>36866</v>
      </c>
      <c r="AK1497" s="25">
        <v>40064</v>
      </c>
      <c r="AL1497" s="25">
        <v>9438</v>
      </c>
      <c r="AM1497" s="22">
        <v>19288</v>
      </c>
      <c r="AN1497" s="20">
        <v>51172</v>
      </c>
      <c r="AO1497" s="20">
        <v>6150</v>
      </c>
      <c r="AP1497" s="54">
        <v>2166640</v>
      </c>
      <c r="AQ1497" s="25">
        <v>49894</v>
      </c>
      <c r="AR1497" s="25">
        <v>99895</v>
      </c>
      <c r="AS1497" s="54">
        <v>57213</v>
      </c>
      <c r="AT1497" s="54">
        <v>31468</v>
      </c>
      <c r="AU1497" s="54">
        <v>62413</v>
      </c>
      <c r="AV1497" s="25">
        <f t="shared" si="92"/>
        <v>300883</v>
      </c>
      <c r="AW1497" s="165">
        <v>283111</v>
      </c>
      <c r="AX1497" s="98">
        <f t="shared" si="93"/>
        <v>2750634</v>
      </c>
      <c r="AY1497" s="73"/>
      <c r="AZ1497" s="20">
        <v>429544</v>
      </c>
      <c r="BA1497" s="20">
        <v>29857</v>
      </c>
      <c r="BB1497" s="19">
        <v>459401</v>
      </c>
      <c r="BC1497" s="19">
        <f t="shared" si="94"/>
        <v>3210035</v>
      </c>
      <c r="BE1497" s="20">
        <v>58353</v>
      </c>
      <c r="BF1497" s="21">
        <f t="shared" si="95"/>
        <v>3151682</v>
      </c>
      <c r="BH1497" s="73"/>
      <c r="BI1497" s="73"/>
      <c r="BJ1497" s="73"/>
      <c r="BK1497" s="73"/>
      <c r="BL1497" s="73"/>
      <c r="BM1497" s="73"/>
      <c r="BN1497" s="73"/>
    </row>
    <row r="1498" spans="1:66" ht="22.5" customHeight="1" x14ac:dyDescent="0.2">
      <c r="A1498" s="125" t="s">
        <v>3325</v>
      </c>
      <c r="B1498" s="126" t="s">
        <v>3279</v>
      </c>
      <c r="C1498" s="136" t="s">
        <v>1313</v>
      </c>
      <c r="D1498" s="129">
        <v>6</v>
      </c>
      <c r="E1498" s="130" t="s">
        <v>3561</v>
      </c>
      <c r="F1498" s="19">
        <v>326324</v>
      </c>
      <c r="G1498" s="20">
        <v>83991</v>
      </c>
      <c r="H1498" s="20">
        <v>66500</v>
      </c>
      <c r="I1498" s="20">
        <v>0</v>
      </c>
      <c r="J1498" s="20">
        <v>0</v>
      </c>
      <c r="K1498" s="20">
        <v>0</v>
      </c>
      <c r="L1498" s="20">
        <v>0</v>
      </c>
      <c r="M1498" s="20">
        <v>19330</v>
      </c>
      <c r="N1498" s="20">
        <v>10544</v>
      </c>
      <c r="O1498" s="20">
        <v>6253</v>
      </c>
      <c r="P1498" s="20">
        <v>93966</v>
      </c>
      <c r="Q1498" s="20">
        <v>37119</v>
      </c>
      <c r="R1498" s="20">
        <v>51165</v>
      </c>
      <c r="S1498" s="20">
        <v>77691</v>
      </c>
      <c r="T1498" s="21">
        <v>34719</v>
      </c>
      <c r="U1498" s="54">
        <v>23142</v>
      </c>
      <c r="V1498" s="20">
        <v>20034</v>
      </c>
      <c r="W1498" s="20">
        <v>10148</v>
      </c>
      <c r="X1498" s="20">
        <v>0</v>
      </c>
      <c r="Y1498" s="21">
        <v>0</v>
      </c>
      <c r="Z1498" s="20">
        <v>155083</v>
      </c>
      <c r="AA1498" s="21">
        <v>0</v>
      </c>
      <c r="AB1498" s="32">
        <v>0</v>
      </c>
      <c r="AC1498" s="20">
        <v>533779</v>
      </c>
      <c r="AD1498" s="20">
        <v>322760</v>
      </c>
      <c r="AE1498" s="20">
        <v>383342</v>
      </c>
      <c r="AF1498" s="20">
        <v>257842</v>
      </c>
      <c r="AG1498" s="20">
        <v>111770</v>
      </c>
      <c r="AH1498" s="20">
        <v>79369</v>
      </c>
      <c r="AI1498" s="21">
        <v>10833</v>
      </c>
      <c r="AJ1498" s="25">
        <v>47339</v>
      </c>
      <c r="AK1498" s="25">
        <v>49738</v>
      </c>
      <c r="AL1498" s="25">
        <v>11627</v>
      </c>
      <c r="AM1498" s="22">
        <v>26226</v>
      </c>
      <c r="AN1498" s="20">
        <v>65669</v>
      </c>
      <c r="AO1498" s="20">
        <v>10066</v>
      </c>
      <c r="AP1498" s="54">
        <v>2926369</v>
      </c>
      <c r="AQ1498" s="25">
        <v>82855</v>
      </c>
      <c r="AR1498" s="25">
        <v>118816</v>
      </c>
      <c r="AS1498" s="54">
        <v>61134</v>
      </c>
      <c r="AT1498" s="54">
        <v>28167</v>
      </c>
      <c r="AU1498" s="54">
        <v>50789</v>
      </c>
      <c r="AV1498" s="25">
        <f t="shared" si="92"/>
        <v>341761</v>
      </c>
      <c r="AW1498" s="165">
        <v>391338</v>
      </c>
      <c r="AX1498" s="98">
        <f t="shared" si="93"/>
        <v>3659468</v>
      </c>
      <c r="AY1498" s="73"/>
      <c r="AZ1498" s="20">
        <v>511088</v>
      </c>
      <c r="BA1498" s="20">
        <v>45725</v>
      </c>
      <c r="BB1498" s="19">
        <v>556813</v>
      </c>
      <c r="BC1498" s="19">
        <f t="shared" si="94"/>
        <v>4216281</v>
      </c>
      <c r="BE1498" s="20">
        <v>92816</v>
      </c>
      <c r="BF1498" s="21">
        <f t="shared" si="95"/>
        <v>4123465</v>
      </c>
      <c r="BH1498" s="73"/>
      <c r="BI1498" s="73"/>
      <c r="BJ1498" s="73"/>
      <c r="BK1498" s="73"/>
      <c r="BL1498" s="73"/>
      <c r="BM1498" s="73"/>
      <c r="BN1498" s="73"/>
    </row>
    <row r="1499" spans="1:66" ht="22.5" customHeight="1" x14ac:dyDescent="0.2">
      <c r="A1499" s="125" t="s">
        <v>3326</v>
      </c>
      <c r="B1499" s="126" t="s">
        <v>3279</v>
      </c>
      <c r="C1499" s="136" t="s">
        <v>1570</v>
      </c>
      <c r="D1499" s="129">
        <v>6</v>
      </c>
      <c r="E1499" s="130" t="s">
        <v>3561</v>
      </c>
      <c r="F1499" s="19">
        <v>235796</v>
      </c>
      <c r="G1499" s="20">
        <v>48698</v>
      </c>
      <c r="H1499" s="20">
        <v>35150</v>
      </c>
      <c r="I1499" s="20">
        <v>0</v>
      </c>
      <c r="J1499" s="20">
        <v>0</v>
      </c>
      <c r="K1499" s="20">
        <v>0</v>
      </c>
      <c r="L1499" s="20">
        <v>0</v>
      </c>
      <c r="M1499" s="20">
        <v>0</v>
      </c>
      <c r="N1499" s="20">
        <v>5381</v>
      </c>
      <c r="O1499" s="20">
        <v>0</v>
      </c>
      <c r="P1499" s="20">
        <v>35452</v>
      </c>
      <c r="Q1499" s="20">
        <v>23598</v>
      </c>
      <c r="R1499" s="20">
        <v>81765</v>
      </c>
      <c r="S1499" s="20">
        <v>29469</v>
      </c>
      <c r="T1499" s="21">
        <v>46292</v>
      </c>
      <c r="U1499" s="54">
        <v>13650</v>
      </c>
      <c r="V1499" s="20">
        <v>13356</v>
      </c>
      <c r="W1499" s="20">
        <v>20296</v>
      </c>
      <c r="X1499" s="20">
        <v>0</v>
      </c>
      <c r="Y1499" s="21">
        <v>0</v>
      </c>
      <c r="Z1499" s="20">
        <v>106393</v>
      </c>
      <c r="AA1499" s="21">
        <v>0</v>
      </c>
      <c r="AB1499" s="32">
        <v>0</v>
      </c>
      <c r="AC1499" s="20">
        <v>404531</v>
      </c>
      <c r="AD1499" s="20">
        <v>189526</v>
      </c>
      <c r="AE1499" s="20">
        <v>367706</v>
      </c>
      <c r="AF1499" s="20">
        <v>178469</v>
      </c>
      <c r="AG1499" s="20">
        <v>56174</v>
      </c>
      <c r="AH1499" s="20">
        <v>53214</v>
      </c>
      <c r="AI1499" s="21">
        <v>9891</v>
      </c>
      <c r="AJ1499" s="25">
        <v>30598</v>
      </c>
      <c r="AK1499" s="25">
        <v>43683</v>
      </c>
      <c r="AL1499" s="25">
        <v>10666</v>
      </c>
      <c r="AM1499" s="22">
        <v>19360</v>
      </c>
      <c r="AN1499" s="20">
        <v>102049</v>
      </c>
      <c r="AO1499" s="20">
        <v>8415</v>
      </c>
      <c r="AP1499" s="54">
        <v>2169578</v>
      </c>
      <c r="AQ1499" s="25">
        <v>63427</v>
      </c>
      <c r="AR1499" s="25">
        <v>148991</v>
      </c>
      <c r="AS1499" s="54">
        <v>80244</v>
      </c>
      <c r="AT1499" s="54">
        <v>28905</v>
      </c>
      <c r="AU1499" s="54">
        <v>68679</v>
      </c>
      <c r="AV1499" s="25">
        <f t="shared" si="92"/>
        <v>390246</v>
      </c>
      <c r="AW1499" s="165">
        <v>283287</v>
      </c>
      <c r="AX1499" s="98">
        <f t="shared" si="93"/>
        <v>2843111</v>
      </c>
      <c r="AY1499" s="73"/>
      <c r="AZ1499" s="20">
        <v>377718</v>
      </c>
      <c r="BA1499" s="20">
        <v>36222</v>
      </c>
      <c r="BB1499" s="19">
        <v>413940</v>
      </c>
      <c r="BC1499" s="19">
        <f t="shared" si="94"/>
        <v>3257051</v>
      </c>
      <c r="BE1499" s="20">
        <v>39092</v>
      </c>
      <c r="BF1499" s="21">
        <f t="shared" si="95"/>
        <v>3217959</v>
      </c>
      <c r="BH1499" s="73"/>
      <c r="BI1499" s="73"/>
      <c r="BJ1499" s="73"/>
      <c r="BK1499" s="73"/>
      <c r="BL1499" s="73"/>
      <c r="BM1499" s="73"/>
      <c r="BN1499" s="73"/>
    </row>
    <row r="1500" spans="1:66" ht="22.5" customHeight="1" x14ac:dyDescent="0.2">
      <c r="A1500" s="125" t="s">
        <v>3327</v>
      </c>
      <c r="B1500" s="126" t="s">
        <v>3279</v>
      </c>
      <c r="C1500" s="136" t="s">
        <v>1571</v>
      </c>
      <c r="D1500" s="129">
        <v>6</v>
      </c>
      <c r="E1500" s="130" t="s">
        <v>3561</v>
      </c>
      <c r="F1500" s="19">
        <v>228229</v>
      </c>
      <c r="G1500" s="20">
        <v>78287</v>
      </c>
      <c r="H1500" s="20">
        <v>30020</v>
      </c>
      <c r="I1500" s="20">
        <v>0</v>
      </c>
      <c r="J1500" s="20">
        <v>0</v>
      </c>
      <c r="K1500" s="20">
        <v>0</v>
      </c>
      <c r="L1500" s="20">
        <v>0</v>
      </c>
      <c r="M1500" s="20">
        <v>8138</v>
      </c>
      <c r="N1500" s="20">
        <v>4647</v>
      </c>
      <c r="O1500" s="20">
        <v>7696</v>
      </c>
      <c r="P1500" s="20">
        <v>285</v>
      </c>
      <c r="Q1500" s="20">
        <v>21400</v>
      </c>
      <c r="R1500" s="20">
        <v>24840</v>
      </c>
      <c r="S1500" s="20">
        <v>30362</v>
      </c>
      <c r="T1500" s="21">
        <v>57865</v>
      </c>
      <c r="U1500" s="54">
        <v>23898</v>
      </c>
      <c r="V1500" s="20">
        <v>8904</v>
      </c>
      <c r="W1500" s="20">
        <v>10148</v>
      </c>
      <c r="X1500" s="20">
        <v>0</v>
      </c>
      <c r="Y1500" s="21">
        <v>0</v>
      </c>
      <c r="Z1500" s="20">
        <v>112924</v>
      </c>
      <c r="AA1500" s="21">
        <v>0</v>
      </c>
      <c r="AB1500" s="32">
        <v>0</v>
      </c>
      <c r="AC1500" s="20">
        <v>328134</v>
      </c>
      <c r="AD1500" s="20">
        <v>172532</v>
      </c>
      <c r="AE1500" s="20">
        <v>391578</v>
      </c>
      <c r="AF1500" s="20">
        <v>163415</v>
      </c>
      <c r="AG1500" s="20">
        <v>53724</v>
      </c>
      <c r="AH1500" s="20">
        <v>63803</v>
      </c>
      <c r="AI1500" s="21">
        <v>73005</v>
      </c>
      <c r="AJ1500" s="25">
        <v>28158</v>
      </c>
      <c r="AK1500" s="25">
        <v>48451</v>
      </c>
      <c r="AL1500" s="25">
        <v>12282</v>
      </c>
      <c r="AM1500" s="22">
        <v>18751</v>
      </c>
      <c r="AN1500" s="20">
        <v>138391</v>
      </c>
      <c r="AO1500" s="20">
        <v>19332</v>
      </c>
      <c r="AP1500" s="54">
        <v>2159199</v>
      </c>
      <c r="AQ1500" s="25">
        <v>57358</v>
      </c>
      <c r="AR1500" s="25">
        <v>128221</v>
      </c>
      <c r="AS1500" s="54">
        <v>91028</v>
      </c>
      <c r="AT1500" s="54">
        <v>48113</v>
      </c>
      <c r="AU1500" s="54">
        <v>75344</v>
      </c>
      <c r="AV1500" s="25">
        <f t="shared" si="92"/>
        <v>400064</v>
      </c>
      <c r="AW1500" s="165">
        <v>521742</v>
      </c>
      <c r="AX1500" s="98">
        <f t="shared" si="93"/>
        <v>3081005</v>
      </c>
      <c r="AY1500" s="73"/>
      <c r="AZ1500" s="20">
        <v>356567</v>
      </c>
      <c r="BA1500" s="20">
        <v>82897</v>
      </c>
      <c r="BB1500" s="19">
        <v>439464</v>
      </c>
      <c r="BC1500" s="19">
        <f t="shared" si="94"/>
        <v>3520469</v>
      </c>
      <c r="BE1500" s="20">
        <v>33435</v>
      </c>
      <c r="BF1500" s="21">
        <f t="shared" si="95"/>
        <v>3487034</v>
      </c>
      <c r="BH1500" s="73"/>
      <c r="BI1500" s="73"/>
      <c r="BJ1500" s="73"/>
      <c r="BK1500" s="73"/>
      <c r="BL1500" s="73"/>
      <c r="BM1500" s="73"/>
      <c r="BN1500" s="73"/>
    </row>
    <row r="1501" spans="1:66" ht="22.5" customHeight="1" x14ac:dyDescent="0.2">
      <c r="A1501" s="125" t="s">
        <v>3328</v>
      </c>
      <c r="B1501" s="126" t="s">
        <v>3279</v>
      </c>
      <c r="C1501" s="136" t="s">
        <v>1572</v>
      </c>
      <c r="D1501" s="129">
        <v>6</v>
      </c>
      <c r="E1501" s="130" t="s">
        <v>3561</v>
      </c>
      <c r="F1501" s="19">
        <v>196650</v>
      </c>
      <c r="G1501" s="20">
        <v>33368</v>
      </c>
      <c r="H1501" s="20">
        <v>16910</v>
      </c>
      <c r="I1501" s="20">
        <v>0</v>
      </c>
      <c r="J1501" s="20">
        <v>0</v>
      </c>
      <c r="K1501" s="20">
        <v>0</v>
      </c>
      <c r="L1501" s="20">
        <v>0</v>
      </c>
      <c r="M1501" s="20">
        <v>0</v>
      </c>
      <c r="N1501" s="20">
        <v>4439</v>
      </c>
      <c r="O1501" s="20">
        <v>0</v>
      </c>
      <c r="P1501" s="20">
        <v>426</v>
      </c>
      <c r="Q1501" s="20">
        <v>23633</v>
      </c>
      <c r="R1501" s="20">
        <v>28080</v>
      </c>
      <c r="S1501" s="20">
        <v>26790</v>
      </c>
      <c r="T1501" s="21">
        <v>11573</v>
      </c>
      <c r="U1501" s="54">
        <v>14868</v>
      </c>
      <c r="V1501" s="20">
        <v>12243</v>
      </c>
      <c r="W1501" s="20">
        <v>10148</v>
      </c>
      <c r="X1501" s="20">
        <v>0</v>
      </c>
      <c r="Y1501" s="21">
        <v>0</v>
      </c>
      <c r="Z1501" s="20">
        <v>74961</v>
      </c>
      <c r="AA1501" s="21">
        <v>0</v>
      </c>
      <c r="AB1501" s="32">
        <v>0</v>
      </c>
      <c r="AC1501" s="20">
        <v>474584</v>
      </c>
      <c r="AD1501" s="20">
        <v>312074</v>
      </c>
      <c r="AE1501" s="20">
        <v>292602</v>
      </c>
      <c r="AF1501" s="20">
        <v>135240</v>
      </c>
      <c r="AG1501" s="20">
        <v>51826</v>
      </c>
      <c r="AH1501" s="20">
        <v>21992</v>
      </c>
      <c r="AI1501" s="21">
        <v>3768</v>
      </c>
      <c r="AJ1501" s="25">
        <v>27466</v>
      </c>
      <c r="AK1501" s="25">
        <v>36080</v>
      </c>
      <c r="AL1501" s="25">
        <v>7333</v>
      </c>
      <c r="AM1501" s="22">
        <v>16263</v>
      </c>
      <c r="AN1501" s="20">
        <v>67275</v>
      </c>
      <c r="AO1501" s="20">
        <v>2306</v>
      </c>
      <c r="AP1501" s="54">
        <v>1902898</v>
      </c>
      <c r="AQ1501" s="25">
        <v>44667</v>
      </c>
      <c r="AR1501" s="25">
        <v>120193</v>
      </c>
      <c r="AS1501" s="54">
        <v>55493</v>
      </c>
      <c r="AT1501" s="54">
        <v>27755</v>
      </c>
      <c r="AU1501" s="54">
        <v>62635</v>
      </c>
      <c r="AV1501" s="25">
        <f t="shared" si="92"/>
        <v>310743</v>
      </c>
      <c r="AW1501" s="165">
        <v>203682</v>
      </c>
      <c r="AX1501" s="98">
        <f t="shared" si="93"/>
        <v>2417323</v>
      </c>
      <c r="AY1501" s="73"/>
      <c r="AZ1501" s="20">
        <v>350584</v>
      </c>
      <c r="BA1501" s="20">
        <v>8862</v>
      </c>
      <c r="BB1501" s="19">
        <v>359446</v>
      </c>
      <c r="BC1501" s="19">
        <f t="shared" si="94"/>
        <v>2776769</v>
      </c>
      <c r="BE1501" s="20">
        <v>26591</v>
      </c>
      <c r="BF1501" s="21">
        <f t="shared" si="95"/>
        <v>2750178</v>
      </c>
      <c r="BH1501" s="73"/>
      <c r="BI1501" s="73"/>
      <c r="BJ1501" s="73"/>
      <c r="BK1501" s="73"/>
      <c r="BL1501" s="73"/>
      <c r="BM1501" s="73"/>
      <c r="BN1501" s="73"/>
    </row>
    <row r="1502" spans="1:66" ht="22.5" customHeight="1" x14ac:dyDescent="0.2">
      <c r="A1502" s="125" t="s">
        <v>3329</v>
      </c>
      <c r="B1502" s="126" t="s">
        <v>3279</v>
      </c>
      <c r="C1502" s="136" t="s">
        <v>377</v>
      </c>
      <c r="D1502" s="129">
        <v>6</v>
      </c>
      <c r="E1502" s="130" t="s">
        <v>3561</v>
      </c>
      <c r="F1502" s="19">
        <v>292675</v>
      </c>
      <c r="G1502" s="20">
        <v>86416</v>
      </c>
      <c r="H1502" s="20">
        <v>34580</v>
      </c>
      <c r="I1502" s="20">
        <v>0</v>
      </c>
      <c r="J1502" s="20">
        <v>0</v>
      </c>
      <c r="K1502" s="20">
        <v>0</v>
      </c>
      <c r="L1502" s="20">
        <v>0</v>
      </c>
      <c r="M1502" s="20">
        <v>14690</v>
      </c>
      <c r="N1502" s="20">
        <v>8013</v>
      </c>
      <c r="O1502" s="20">
        <v>0</v>
      </c>
      <c r="P1502" s="20">
        <v>618</v>
      </c>
      <c r="Q1502" s="20">
        <v>44944</v>
      </c>
      <c r="R1502" s="20">
        <v>53325</v>
      </c>
      <c r="S1502" s="20">
        <v>37506</v>
      </c>
      <c r="T1502" s="21">
        <v>46292</v>
      </c>
      <c r="U1502" s="54">
        <v>45822</v>
      </c>
      <c r="V1502" s="20">
        <v>27825</v>
      </c>
      <c r="W1502" s="20">
        <v>28414</v>
      </c>
      <c r="X1502" s="20">
        <v>0</v>
      </c>
      <c r="Y1502" s="21">
        <v>0</v>
      </c>
      <c r="Z1502" s="20">
        <v>118547</v>
      </c>
      <c r="AA1502" s="21">
        <v>30030</v>
      </c>
      <c r="AB1502" s="32">
        <v>0</v>
      </c>
      <c r="AC1502" s="20">
        <v>622585</v>
      </c>
      <c r="AD1502" s="20">
        <v>441643</v>
      </c>
      <c r="AE1502" s="20">
        <v>578851</v>
      </c>
      <c r="AF1502" s="20">
        <v>239971</v>
      </c>
      <c r="AG1502" s="20">
        <v>89060</v>
      </c>
      <c r="AH1502" s="20">
        <v>47784</v>
      </c>
      <c r="AI1502" s="21">
        <v>12246</v>
      </c>
      <c r="AJ1502" s="25">
        <v>39173</v>
      </c>
      <c r="AK1502" s="25">
        <v>48397</v>
      </c>
      <c r="AL1502" s="25">
        <v>12217</v>
      </c>
      <c r="AM1502" s="22">
        <v>24789</v>
      </c>
      <c r="AN1502" s="20">
        <v>130604</v>
      </c>
      <c r="AO1502" s="20">
        <v>8784</v>
      </c>
      <c r="AP1502" s="54">
        <v>3165801</v>
      </c>
      <c r="AQ1502" s="25">
        <v>59898</v>
      </c>
      <c r="AR1502" s="25">
        <v>165475</v>
      </c>
      <c r="AS1502" s="54">
        <v>86176</v>
      </c>
      <c r="AT1502" s="54">
        <v>47231</v>
      </c>
      <c r="AU1502" s="54">
        <v>88097</v>
      </c>
      <c r="AV1502" s="25">
        <f t="shared" si="92"/>
        <v>446877</v>
      </c>
      <c r="AW1502" s="165">
        <v>816557</v>
      </c>
      <c r="AX1502" s="98">
        <f t="shared" si="93"/>
        <v>4429235</v>
      </c>
      <c r="AY1502" s="73"/>
      <c r="AZ1502" s="20">
        <v>447509</v>
      </c>
      <c r="BA1502" s="20">
        <v>32531</v>
      </c>
      <c r="BB1502" s="19">
        <v>480040</v>
      </c>
      <c r="BC1502" s="19">
        <f t="shared" si="94"/>
        <v>4909275</v>
      </c>
      <c r="BE1502" s="20">
        <v>56838</v>
      </c>
      <c r="BF1502" s="21">
        <f t="shared" si="95"/>
        <v>4852437</v>
      </c>
      <c r="BH1502" s="73"/>
      <c r="BI1502" s="73"/>
      <c r="BJ1502" s="73"/>
      <c r="BK1502" s="73"/>
      <c r="BL1502" s="73"/>
      <c r="BM1502" s="73"/>
      <c r="BN1502" s="73"/>
    </row>
    <row r="1503" spans="1:66" ht="22.5" customHeight="1" x14ac:dyDescent="0.2">
      <c r="A1503" s="125" t="s">
        <v>3330</v>
      </c>
      <c r="B1503" s="126" t="s">
        <v>3279</v>
      </c>
      <c r="C1503" s="136" t="s">
        <v>1573</v>
      </c>
      <c r="D1503" s="129">
        <v>6</v>
      </c>
      <c r="E1503" s="130" t="s">
        <v>3561</v>
      </c>
      <c r="F1503" s="19">
        <v>149397</v>
      </c>
      <c r="G1503" s="20">
        <v>51193</v>
      </c>
      <c r="H1503" s="20">
        <v>21660</v>
      </c>
      <c r="I1503" s="20">
        <v>0</v>
      </c>
      <c r="J1503" s="20">
        <v>0</v>
      </c>
      <c r="K1503" s="20">
        <v>0</v>
      </c>
      <c r="L1503" s="20">
        <v>0</v>
      </c>
      <c r="M1503" s="20">
        <v>0</v>
      </c>
      <c r="N1503" s="20">
        <v>2644</v>
      </c>
      <c r="O1503" s="20">
        <v>0</v>
      </c>
      <c r="P1503" s="20">
        <v>219</v>
      </c>
      <c r="Q1503" s="20">
        <v>16960</v>
      </c>
      <c r="R1503" s="20">
        <v>16605</v>
      </c>
      <c r="S1503" s="20">
        <v>17860</v>
      </c>
      <c r="T1503" s="21">
        <v>23146</v>
      </c>
      <c r="U1503" s="54">
        <v>8106</v>
      </c>
      <c r="V1503" s="20">
        <v>7791</v>
      </c>
      <c r="W1503" s="20">
        <v>10148</v>
      </c>
      <c r="X1503" s="20">
        <v>0</v>
      </c>
      <c r="Y1503" s="21">
        <v>0</v>
      </c>
      <c r="Z1503" s="20">
        <v>56011</v>
      </c>
      <c r="AA1503" s="21">
        <v>0</v>
      </c>
      <c r="AB1503" s="32">
        <v>0</v>
      </c>
      <c r="AC1503" s="20">
        <v>255394</v>
      </c>
      <c r="AD1503" s="20">
        <v>126968</v>
      </c>
      <c r="AE1503" s="20">
        <v>202629</v>
      </c>
      <c r="AF1503" s="20">
        <v>83398</v>
      </c>
      <c r="AG1503" s="20">
        <v>35421</v>
      </c>
      <c r="AH1503" s="20">
        <v>31856</v>
      </c>
      <c r="AI1503" s="21">
        <v>1884</v>
      </c>
      <c r="AJ1503" s="25">
        <v>21020</v>
      </c>
      <c r="AK1503" s="25">
        <v>28013</v>
      </c>
      <c r="AL1503" s="25">
        <v>4786</v>
      </c>
      <c r="AM1503" s="22">
        <v>11399</v>
      </c>
      <c r="AN1503" s="20">
        <v>39204</v>
      </c>
      <c r="AO1503" s="20">
        <v>5453</v>
      </c>
      <c r="AP1503" s="54">
        <v>1229165</v>
      </c>
      <c r="AQ1503" s="25">
        <v>64834</v>
      </c>
      <c r="AR1503" s="25">
        <v>145598</v>
      </c>
      <c r="AS1503" s="54">
        <v>57714</v>
      </c>
      <c r="AT1503" s="54">
        <v>33574</v>
      </c>
      <c r="AU1503" s="54">
        <v>46739</v>
      </c>
      <c r="AV1503" s="25">
        <f t="shared" si="92"/>
        <v>348459</v>
      </c>
      <c r="AW1503" s="165">
        <v>1089530</v>
      </c>
      <c r="AX1503" s="98">
        <f t="shared" si="93"/>
        <v>2667154</v>
      </c>
      <c r="AY1503" s="73"/>
      <c r="AZ1503" s="20">
        <v>280368</v>
      </c>
      <c r="BA1503" s="20">
        <v>14056</v>
      </c>
      <c r="BB1503" s="19">
        <v>294424</v>
      </c>
      <c r="BC1503" s="19">
        <f t="shared" si="94"/>
        <v>2961578</v>
      </c>
      <c r="BE1503" s="20">
        <v>27513</v>
      </c>
      <c r="BF1503" s="21">
        <f t="shared" si="95"/>
        <v>2934065</v>
      </c>
      <c r="BH1503" s="73"/>
      <c r="BI1503" s="73"/>
      <c r="BJ1503" s="73"/>
      <c r="BK1503" s="73"/>
      <c r="BL1503" s="73"/>
      <c r="BM1503" s="73"/>
      <c r="BN1503" s="73"/>
    </row>
    <row r="1504" spans="1:66" ht="22.5" customHeight="1" x14ac:dyDescent="0.2">
      <c r="A1504" s="125" t="s">
        <v>3331</v>
      </c>
      <c r="B1504" s="126" t="s">
        <v>3279</v>
      </c>
      <c r="C1504" s="136" t="s">
        <v>1574</v>
      </c>
      <c r="D1504" s="129">
        <v>6</v>
      </c>
      <c r="E1504" s="130" t="s">
        <v>3561</v>
      </c>
      <c r="F1504" s="19">
        <v>102247</v>
      </c>
      <c r="G1504" s="20">
        <v>27165</v>
      </c>
      <c r="H1504" s="20">
        <v>12920</v>
      </c>
      <c r="I1504" s="20">
        <v>0</v>
      </c>
      <c r="J1504" s="20">
        <v>0</v>
      </c>
      <c r="K1504" s="20">
        <v>0</v>
      </c>
      <c r="L1504" s="20">
        <v>0</v>
      </c>
      <c r="M1504" s="20">
        <v>0</v>
      </c>
      <c r="N1504" s="20">
        <v>1465</v>
      </c>
      <c r="O1504" s="20">
        <v>0</v>
      </c>
      <c r="P1504" s="20">
        <v>110</v>
      </c>
      <c r="Q1504" s="20">
        <v>24507</v>
      </c>
      <c r="R1504" s="20">
        <v>8055</v>
      </c>
      <c r="S1504" s="20">
        <v>9823</v>
      </c>
      <c r="T1504" s="21">
        <v>23146</v>
      </c>
      <c r="U1504" s="54">
        <v>4662</v>
      </c>
      <c r="V1504" s="20">
        <v>11130</v>
      </c>
      <c r="W1504" s="20">
        <v>10148</v>
      </c>
      <c r="X1504" s="20">
        <v>0</v>
      </c>
      <c r="Y1504" s="21">
        <v>0</v>
      </c>
      <c r="Z1504" s="20">
        <v>41821</v>
      </c>
      <c r="AA1504" s="21">
        <v>0</v>
      </c>
      <c r="AB1504" s="32">
        <v>0</v>
      </c>
      <c r="AC1504" s="20">
        <v>118805</v>
      </c>
      <c r="AD1504" s="20">
        <v>101640</v>
      </c>
      <c r="AE1504" s="20">
        <v>137436</v>
      </c>
      <c r="AF1504" s="20">
        <v>43953</v>
      </c>
      <c r="AG1504" s="20">
        <v>18022</v>
      </c>
      <c r="AH1504" s="20">
        <v>46517</v>
      </c>
      <c r="AI1504" s="21">
        <v>13659</v>
      </c>
      <c r="AJ1504" s="25">
        <v>13238</v>
      </c>
      <c r="AK1504" s="25">
        <v>25813</v>
      </c>
      <c r="AL1504" s="25">
        <v>4016</v>
      </c>
      <c r="AM1504" s="22">
        <v>9005</v>
      </c>
      <c r="AN1504" s="20">
        <v>68796</v>
      </c>
      <c r="AO1504" s="20">
        <v>5433</v>
      </c>
      <c r="AP1504" s="54">
        <v>883532</v>
      </c>
      <c r="AQ1504" s="25">
        <v>40045</v>
      </c>
      <c r="AR1504" s="25">
        <v>88329</v>
      </c>
      <c r="AS1504" s="54">
        <v>53331</v>
      </c>
      <c r="AT1504" s="54">
        <v>36597</v>
      </c>
      <c r="AU1504" s="54">
        <v>35906</v>
      </c>
      <c r="AV1504" s="25">
        <f t="shared" si="92"/>
        <v>254208</v>
      </c>
      <c r="AW1504" s="165">
        <v>168084</v>
      </c>
      <c r="AX1504" s="98">
        <f t="shared" si="93"/>
        <v>1305824</v>
      </c>
      <c r="AY1504" s="73"/>
      <c r="AZ1504" s="20">
        <v>202152</v>
      </c>
      <c r="BA1504" s="20">
        <v>24929</v>
      </c>
      <c r="BB1504" s="19">
        <v>227081</v>
      </c>
      <c r="BC1504" s="19">
        <f t="shared" si="94"/>
        <v>1532905</v>
      </c>
      <c r="BE1504" s="20">
        <v>13026</v>
      </c>
      <c r="BF1504" s="21">
        <f t="shared" si="95"/>
        <v>1519879</v>
      </c>
      <c r="BH1504" s="73"/>
      <c r="BI1504" s="73"/>
      <c r="BJ1504" s="73"/>
      <c r="BK1504" s="73"/>
      <c r="BL1504" s="73"/>
      <c r="BM1504" s="73"/>
      <c r="BN1504" s="73"/>
    </row>
    <row r="1505" spans="1:66" ht="22.5" customHeight="1" x14ac:dyDescent="0.2">
      <c r="A1505" s="125" t="s">
        <v>3332</v>
      </c>
      <c r="B1505" s="126" t="s">
        <v>3279</v>
      </c>
      <c r="C1505" s="136" t="s">
        <v>1575</v>
      </c>
      <c r="D1505" s="129">
        <v>6</v>
      </c>
      <c r="E1505" s="130" t="s">
        <v>3561</v>
      </c>
      <c r="F1505" s="19">
        <v>430641</v>
      </c>
      <c r="G1505" s="20">
        <v>125631</v>
      </c>
      <c r="H1505" s="20">
        <v>49970</v>
      </c>
      <c r="I1505" s="20">
        <v>0</v>
      </c>
      <c r="J1505" s="20">
        <v>0</v>
      </c>
      <c r="K1505" s="20">
        <v>0</v>
      </c>
      <c r="L1505" s="20">
        <v>0</v>
      </c>
      <c r="M1505" s="20">
        <v>0</v>
      </c>
      <c r="N1505" s="20">
        <v>11298</v>
      </c>
      <c r="O1505" s="20">
        <v>0</v>
      </c>
      <c r="P1505" s="20">
        <v>940</v>
      </c>
      <c r="Q1505" s="20">
        <v>55012</v>
      </c>
      <c r="R1505" s="20">
        <v>65520</v>
      </c>
      <c r="S1505" s="20">
        <v>75012</v>
      </c>
      <c r="T1505" s="21">
        <v>57865</v>
      </c>
      <c r="U1505" s="54">
        <v>34398</v>
      </c>
      <c r="V1505" s="20">
        <v>46746</v>
      </c>
      <c r="W1505" s="20">
        <v>30444</v>
      </c>
      <c r="X1505" s="20">
        <v>0</v>
      </c>
      <c r="Y1505" s="21">
        <v>0</v>
      </c>
      <c r="Z1505" s="20">
        <v>155444</v>
      </c>
      <c r="AA1505" s="21">
        <v>0</v>
      </c>
      <c r="AB1505" s="32">
        <v>0</v>
      </c>
      <c r="AC1505" s="20">
        <v>684606</v>
      </c>
      <c r="AD1505" s="20">
        <v>478506</v>
      </c>
      <c r="AE1505" s="20">
        <v>646348</v>
      </c>
      <c r="AF1505" s="20">
        <v>329889</v>
      </c>
      <c r="AG1505" s="20">
        <v>138030</v>
      </c>
      <c r="AH1505" s="20">
        <v>86156</v>
      </c>
      <c r="AI1505" s="21">
        <v>9420</v>
      </c>
      <c r="AJ1505" s="25">
        <v>48790</v>
      </c>
      <c r="AK1505" s="25">
        <v>53419</v>
      </c>
      <c r="AL1505" s="25">
        <v>15771</v>
      </c>
      <c r="AM1505" s="22">
        <v>28835</v>
      </c>
      <c r="AN1505" s="20">
        <v>614411</v>
      </c>
      <c r="AO1505" s="20">
        <v>10465</v>
      </c>
      <c r="AP1505" s="54">
        <v>4283567</v>
      </c>
      <c r="AQ1505" s="25">
        <v>63503</v>
      </c>
      <c r="AR1505" s="25">
        <v>170605</v>
      </c>
      <c r="AS1505" s="54">
        <v>98557</v>
      </c>
      <c r="AT1505" s="54">
        <v>44754</v>
      </c>
      <c r="AU1505" s="54">
        <v>103262</v>
      </c>
      <c r="AV1505" s="25">
        <f t="shared" si="92"/>
        <v>480681</v>
      </c>
      <c r="AW1505" s="165">
        <v>1424002</v>
      </c>
      <c r="AX1505" s="98">
        <f t="shared" si="93"/>
        <v>6188250</v>
      </c>
      <c r="AY1505" s="73"/>
      <c r="AZ1505" s="20">
        <v>538576</v>
      </c>
      <c r="BA1505" s="20">
        <v>43537</v>
      </c>
      <c r="BB1505" s="19">
        <v>582113</v>
      </c>
      <c r="BC1505" s="19">
        <f t="shared" si="94"/>
        <v>6770363</v>
      </c>
      <c r="BE1505" s="20">
        <v>71523</v>
      </c>
      <c r="BF1505" s="21">
        <f t="shared" si="95"/>
        <v>6698840</v>
      </c>
      <c r="BH1505" s="73"/>
      <c r="BI1505" s="73"/>
      <c r="BJ1505" s="73"/>
      <c r="BK1505" s="73"/>
      <c r="BL1505" s="73"/>
      <c r="BM1505" s="73"/>
      <c r="BN1505" s="73"/>
    </row>
    <row r="1506" spans="1:66" ht="22.5" customHeight="1" x14ac:dyDescent="0.2">
      <c r="A1506" s="125" t="s">
        <v>3333</v>
      </c>
      <c r="B1506" s="126" t="s">
        <v>3279</v>
      </c>
      <c r="C1506" s="136" t="s">
        <v>1576</v>
      </c>
      <c r="D1506" s="129">
        <v>6</v>
      </c>
      <c r="E1506" s="130" t="s">
        <v>3562</v>
      </c>
      <c r="F1506" s="19">
        <v>532611</v>
      </c>
      <c r="G1506" s="20">
        <v>105168</v>
      </c>
      <c r="H1506" s="20">
        <v>67450</v>
      </c>
      <c r="I1506" s="20">
        <v>2800</v>
      </c>
      <c r="J1506" s="20">
        <v>8933</v>
      </c>
      <c r="K1506" s="20">
        <v>0</v>
      </c>
      <c r="L1506" s="20">
        <v>0</v>
      </c>
      <c r="M1506" s="20">
        <v>34545</v>
      </c>
      <c r="N1506" s="20">
        <v>20255</v>
      </c>
      <c r="O1506" s="20">
        <v>7289</v>
      </c>
      <c r="P1506" s="20">
        <v>241702</v>
      </c>
      <c r="Q1506" s="20">
        <v>59180</v>
      </c>
      <c r="R1506" s="20">
        <v>100305</v>
      </c>
      <c r="S1506" s="20">
        <v>100909</v>
      </c>
      <c r="T1506" s="21">
        <v>69438</v>
      </c>
      <c r="U1506" s="54">
        <v>43386</v>
      </c>
      <c r="V1506" s="20">
        <v>37842</v>
      </c>
      <c r="W1506" s="20">
        <v>20296</v>
      </c>
      <c r="X1506" s="20">
        <v>0</v>
      </c>
      <c r="Y1506" s="21">
        <v>0</v>
      </c>
      <c r="Z1506" s="20">
        <v>282462</v>
      </c>
      <c r="AA1506" s="21">
        <v>0</v>
      </c>
      <c r="AB1506" s="32">
        <v>0</v>
      </c>
      <c r="AC1506" s="20">
        <v>922770</v>
      </c>
      <c r="AD1506" s="20">
        <v>416181</v>
      </c>
      <c r="AE1506" s="20">
        <v>618498</v>
      </c>
      <c r="AF1506" s="20">
        <v>349773</v>
      </c>
      <c r="AG1506" s="20">
        <v>189550</v>
      </c>
      <c r="AH1506" s="20">
        <v>51766</v>
      </c>
      <c r="AI1506" s="21">
        <v>15072</v>
      </c>
      <c r="AJ1506" s="25">
        <v>66034</v>
      </c>
      <c r="AK1506" s="25">
        <v>86640</v>
      </c>
      <c r="AL1506" s="25">
        <v>17023</v>
      </c>
      <c r="AM1506" s="22">
        <v>48338</v>
      </c>
      <c r="AN1506" s="20">
        <v>100454</v>
      </c>
      <c r="AO1506" s="20">
        <v>15683</v>
      </c>
      <c r="AP1506" s="54">
        <v>4632353</v>
      </c>
      <c r="AQ1506" s="25">
        <v>106685</v>
      </c>
      <c r="AR1506" s="25">
        <v>186422</v>
      </c>
      <c r="AS1506" s="54">
        <v>48647</v>
      </c>
      <c r="AT1506" s="54">
        <v>40955</v>
      </c>
      <c r="AU1506" s="54">
        <v>55894</v>
      </c>
      <c r="AV1506" s="25">
        <f t="shared" si="92"/>
        <v>438603</v>
      </c>
      <c r="AW1506" s="165">
        <v>338112</v>
      </c>
      <c r="AX1506" s="98">
        <f t="shared" si="93"/>
        <v>5409068</v>
      </c>
      <c r="AY1506" s="73"/>
      <c r="AZ1506" s="20">
        <v>821758</v>
      </c>
      <c r="BA1506" s="20">
        <v>51913</v>
      </c>
      <c r="BB1506" s="19">
        <v>873671</v>
      </c>
      <c r="BC1506" s="19">
        <f t="shared" si="94"/>
        <v>6282739</v>
      </c>
      <c r="BE1506" s="20">
        <v>0</v>
      </c>
      <c r="BF1506" s="21">
        <f t="shared" si="95"/>
        <v>6282739</v>
      </c>
      <c r="BH1506" s="73"/>
      <c r="BI1506" s="73"/>
      <c r="BJ1506" s="73"/>
      <c r="BK1506" s="73"/>
      <c r="BL1506" s="73"/>
      <c r="BM1506" s="73"/>
      <c r="BN1506" s="73"/>
    </row>
    <row r="1507" spans="1:66" ht="22.5" customHeight="1" x14ac:dyDescent="0.2">
      <c r="A1507" s="125" t="s">
        <v>3334</v>
      </c>
      <c r="B1507" s="126" t="s">
        <v>3279</v>
      </c>
      <c r="C1507" s="136" t="s">
        <v>1577</v>
      </c>
      <c r="D1507" s="129">
        <v>6</v>
      </c>
      <c r="E1507" s="130" t="s">
        <v>3561</v>
      </c>
      <c r="F1507" s="19">
        <v>402880</v>
      </c>
      <c r="G1507" s="20">
        <v>139106</v>
      </c>
      <c r="H1507" s="20">
        <v>101270</v>
      </c>
      <c r="I1507" s="20">
        <v>0</v>
      </c>
      <c r="J1507" s="20">
        <v>0</v>
      </c>
      <c r="K1507" s="20">
        <v>0</v>
      </c>
      <c r="L1507" s="20">
        <v>0</v>
      </c>
      <c r="M1507" s="20">
        <v>7024</v>
      </c>
      <c r="N1507" s="20">
        <v>9940</v>
      </c>
      <c r="O1507" s="20">
        <v>0</v>
      </c>
      <c r="P1507" s="20">
        <v>23367</v>
      </c>
      <c r="Q1507" s="20">
        <v>35564</v>
      </c>
      <c r="R1507" s="20">
        <v>71640</v>
      </c>
      <c r="S1507" s="20">
        <v>50008</v>
      </c>
      <c r="T1507" s="21">
        <v>123831</v>
      </c>
      <c r="U1507" s="54">
        <v>30492</v>
      </c>
      <c r="V1507" s="20">
        <v>26712</v>
      </c>
      <c r="W1507" s="20">
        <v>40592</v>
      </c>
      <c r="X1507" s="20">
        <v>0</v>
      </c>
      <c r="Y1507" s="21">
        <v>0</v>
      </c>
      <c r="Z1507" s="20">
        <v>223919</v>
      </c>
      <c r="AA1507" s="21">
        <v>0</v>
      </c>
      <c r="AB1507" s="32">
        <v>0</v>
      </c>
      <c r="AC1507" s="20">
        <v>575163</v>
      </c>
      <c r="AD1507" s="20">
        <v>451632</v>
      </c>
      <c r="AE1507" s="20">
        <v>588903</v>
      </c>
      <c r="AF1507" s="20">
        <v>341723</v>
      </c>
      <c r="AG1507" s="20">
        <v>115671</v>
      </c>
      <c r="AH1507" s="20">
        <v>161814</v>
      </c>
      <c r="AI1507" s="21">
        <v>55107</v>
      </c>
      <c r="AJ1507" s="25">
        <v>45388</v>
      </c>
      <c r="AK1507" s="25">
        <v>61764</v>
      </c>
      <c r="AL1507" s="25">
        <v>18713</v>
      </c>
      <c r="AM1507" s="22">
        <v>28866</v>
      </c>
      <c r="AN1507" s="20">
        <v>606632</v>
      </c>
      <c r="AO1507" s="20">
        <v>26568</v>
      </c>
      <c r="AP1507" s="54">
        <v>4364289</v>
      </c>
      <c r="AQ1507" s="25">
        <v>79918</v>
      </c>
      <c r="AR1507" s="25">
        <v>157774</v>
      </c>
      <c r="AS1507" s="54">
        <v>123525</v>
      </c>
      <c r="AT1507" s="54">
        <v>41219</v>
      </c>
      <c r="AU1507" s="54">
        <v>66991</v>
      </c>
      <c r="AV1507" s="25">
        <f t="shared" si="92"/>
        <v>469427</v>
      </c>
      <c r="AW1507" s="165">
        <v>868043</v>
      </c>
      <c r="AX1507" s="98">
        <f t="shared" si="93"/>
        <v>5701759</v>
      </c>
      <c r="AY1507" s="73"/>
      <c r="AZ1507" s="20">
        <v>495812</v>
      </c>
      <c r="BA1507" s="20">
        <v>127517</v>
      </c>
      <c r="BB1507" s="19">
        <v>623329</v>
      </c>
      <c r="BC1507" s="19">
        <f t="shared" si="94"/>
        <v>6325088</v>
      </c>
      <c r="BE1507" s="20">
        <v>82327</v>
      </c>
      <c r="BF1507" s="21">
        <f t="shared" si="95"/>
        <v>6242761</v>
      </c>
      <c r="BH1507" s="73"/>
      <c r="BI1507" s="73"/>
      <c r="BJ1507" s="73"/>
      <c r="BK1507" s="73"/>
      <c r="BL1507" s="73"/>
      <c r="BM1507" s="73"/>
      <c r="BN1507" s="73"/>
    </row>
    <row r="1508" spans="1:66" ht="22.5" customHeight="1" x14ac:dyDescent="0.2">
      <c r="A1508" s="125" t="s">
        <v>3335</v>
      </c>
      <c r="B1508" s="126" t="s">
        <v>3279</v>
      </c>
      <c r="C1508" s="136" t="s">
        <v>1578</v>
      </c>
      <c r="D1508" s="129">
        <v>6</v>
      </c>
      <c r="E1508" s="130" t="s">
        <v>3561</v>
      </c>
      <c r="F1508" s="19">
        <v>168222</v>
      </c>
      <c r="G1508" s="20">
        <v>20249</v>
      </c>
      <c r="H1508" s="20">
        <v>16340</v>
      </c>
      <c r="I1508" s="20">
        <v>0</v>
      </c>
      <c r="J1508" s="20">
        <v>0</v>
      </c>
      <c r="K1508" s="20">
        <v>22590</v>
      </c>
      <c r="L1508" s="20">
        <v>12549</v>
      </c>
      <c r="M1508" s="20">
        <v>6327</v>
      </c>
      <c r="N1508" s="20">
        <v>3451</v>
      </c>
      <c r="O1508" s="20">
        <v>11359</v>
      </c>
      <c r="P1508" s="20">
        <v>77938</v>
      </c>
      <c r="Q1508" s="20">
        <v>22360</v>
      </c>
      <c r="R1508" s="20">
        <v>17775</v>
      </c>
      <c r="S1508" s="20">
        <v>13395</v>
      </c>
      <c r="T1508" s="21">
        <v>11573</v>
      </c>
      <c r="U1508" s="54">
        <v>13902</v>
      </c>
      <c r="V1508" s="20">
        <v>12243</v>
      </c>
      <c r="W1508" s="20">
        <v>10148</v>
      </c>
      <c r="X1508" s="20">
        <v>0</v>
      </c>
      <c r="Y1508" s="21">
        <v>0</v>
      </c>
      <c r="Z1508" s="20">
        <v>59976</v>
      </c>
      <c r="AA1508" s="21">
        <v>3575</v>
      </c>
      <c r="AB1508" s="32">
        <v>0</v>
      </c>
      <c r="AC1508" s="20">
        <v>282069</v>
      </c>
      <c r="AD1508" s="20">
        <v>134049</v>
      </c>
      <c r="AE1508" s="20">
        <v>202071</v>
      </c>
      <c r="AF1508" s="20">
        <v>91207</v>
      </c>
      <c r="AG1508" s="20">
        <v>32911</v>
      </c>
      <c r="AH1508" s="20">
        <v>32399</v>
      </c>
      <c r="AI1508" s="21">
        <v>7536</v>
      </c>
      <c r="AJ1508" s="25">
        <v>23948</v>
      </c>
      <c r="AK1508" s="25">
        <v>31025</v>
      </c>
      <c r="AL1508" s="25">
        <v>5378</v>
      </c>
      <c r="AM1508" s="22">
        <v>13300</v>
      </c>
      <c r="AN1508" s="20">
        <v>35005</v>
      </c>
      <c r="AO1508" s="20">
        <v>2409</v>
      </c>
      <c r="AP1508" s="54">
        <v>1397279</v>
      </c>
      <c r="AQ1508" s="25">
        <v>48996</v>
      </c>
      <c r="AR1508" s="25">
        <v>101334</v>
      </c>
      <c r="AS1508" s="54">
        <v>36221</v>
      </c>
      <c r="AT1508" s="54">
        <v>24157</v>
      </c>
      <c r="AU1508" s="54">
        <v>30919</v>
      </c>
      <c r="AV1508" s="25">
        <f t="shared" si="92"/>
        <v>241627</v>
      </c>
      <c r="AW1508" s="165">
        <v>181843</v>
      </c>
      <c r="AX1508" s="98">
        <f t="shared" si="93"/>
        <v>1820749</v>
      </c>
      <c r="AY1508" s="73"/>
      <c r="AZ1508" s="20">
        <v>313042</v>
      </c>
      <c r="BA1508" s="20">
        <v>8641</v>
      </c>
      <c r="BB1508" s="19">
        <v>321683</v>
      </c>
      <c r="BC1508" s="19">
        <f t="shared" si="94"/>
        <v>2142432</v>
      </c>
      <c r="BE1508" s="20">
        <v>31082</v>
      </c>
      <c r="BF1508" s="21">
        <f t="shared" si="95"/>
        <v>2111350</v>
      </c>
      <c r="BH1508" s="73"/>
      <c r="BI1508" s="73"/>
      <c r="BJ1508" s="73"/>
      <c r="BK1508" s="73"/>
      <c r="BL1508" s="73"/>
      <c r="BM1508" s="73"/>
      <c r="BN1508" s="73"/>
    </row>
    <row r="1509" spans="1:66" ht="22.5" customHeight="1" x14ac:dyDescent="0.2">
      <c r="A1509" s="125" t="s">
        <v>3336</v>
      </c>
      <c r="B1509" s="126" t="s">
        <v>3279</v>
      </c>
      <c r="C1509" s="136" t="s">
        <v>1579</v>
      </c>
      <c r="D1509" s="129">
        <v>6</v>
      </c>
      <c r="E1509" s="130" t="s">
        <v>3561</v>
      </c>
      <c r="F1509" s="19">
        <v>201216</v>
      </c>
      <c r="G1509" s="20">
        <v>87556</v>
      </c>
      <c r="H1509" s="20">
        <v>60800</v>
      </c>
      <c r="I1509" s="20">
        <v>0</v>
      </c>
      <c r="J1509" s="20">
        <v>0</v>
      </c>
      <c r="K1509" s="20">
        <v>0</v>
      </c>
      <c r="L1509" s="20">
        <v>0</v>
      </c>
      <c r="M1509" s="20">
        <v>0</v>
      </c>
      <c r="N1509" s="20">
        <v>3829</v>
      </c>
      <c r="O1509" s="20">
        <v>0</v>
      </c>
      <c r="P1509" s="20">
        <v>18261</v>
      </c>
      <c r="Q1509" s="20">
        <v>19483</v>
      </c>
      <c r="R1509" s="20">
        <v>23760</v>
      </c>
      <c r="S1509" s="20">
        <v>29469</v>
      </c>
      <c r="T1509" s="21">
        <v>46292</v>
      </c>
      <c r="U1509" s="54">
        <v>9576</v>
      </c>
      <c r="V1509" s="20">
        <v>8904</v>
      </c>
      <c r="W1509" s="20">
        <v>10148</v>
      </c>
      <c r="X1509" s="20">
        <v>0</v>
      </c>
      <c r="Y1509" s="21">
        <v>0</v>
      </c>
      <c r="Z1509" s="20">
        <v>90009</v>
      </c>
      <c r="AA1509" s="21">
        <v>0</v>
      </c>
      <c r="AB1509" s="32">
        <v>0</v>
      </c>
      <c r="AC1509" s="20">
        <v>297055</v>
      </c>
      <c r="AD1509" s="20">
        <v>215237</v>
      </c>
      <c r="AE1509" s="20">
        <v>220498</v>
      </c>
      <c r="AF1509" s="20">
        <v>112942</v>
      </c>
      <c r="AG1509" s="20">
        <v>43463</v>
      </c>
      <c r="AH1509" s="20">
        <v>89776</v>
      </c>
      <c r="AI1509" s="21">
        <v>24492</v>
      </c>
      <c r="AJ1509" s="25">
        <v>25323</v>
      </c>
      <c r="AK1509" s="25">
        <v>40475</v>
      </c>
      <c r="AL1509" s="25">
        <v>8338</v>
      </c>
      <c r="AM1509" s="22">
        <v>15387</v>
      </c>
      <c r="AN1509" s="20">
        <v>244929</v>
      </c>
      <c r="AO1509" s="20">
        <v>10824</v>
      </c>
      <c r="AP1509" s="54">
        <v>1958042</v>
      </c>
      <c r="AQ1509" s="25">
        <v>40543</v>
      </c>
      <c r="AR1509" s="25">
        <v>116093</v>
      </c>
      <c r="AS1509" s="54">
        <v>74147</v>
      </c>
      <c r="AT1509" s="54">
        <v>28485</v>
      </c>
      <c r="AU1509" s="54">
        <v>33543</v>
      </c>
      <c r="AV1509" s="25">
        <f t="shared" si="92"/>
        <v>292811</v>
      </c>
      <c r="AW1509" s="165">
        <v>345732</v>
      </c>
      <c r="AX1509" s="98">
        <f t="shared" si="93"/>
        <v>2596585</v>
      </c>
      <c r="AY1509" s="73"/>
      <c r="AZ1509" s="20">
        <v>328424</v>
      </c>
      <c r="BA1509" s="20">
        <v>53217</v>
      </c>
      <c r="BB1509" s="19">
        <v>381641</v>
      </c>
      <c r="BC1509" s="19">
        <f t="shared" si="94"/>
        <v>2978226</v>
      </c>
      <c r="BE1509" s="20">
        <v>31934</v>
      </c>
      <c r="BF1509" s="21">
        <f t="shared" si="95"/>
        <v>2946292</v>
      </c>
      <c r="BH1509" s="73"/>
      <c r="BI1509" s="73"/>
      <c r="BJ1509" s="73"/>
      <c r="BK1509" s="73"/>
      <c r="BL1509" s="73"/>
      <c r="BM1509" s="73"/>
      <c r="BN1509" s="73"/>
    </row>
    <row r="1510" spans="1:66" ht="22.5" customHeight="1" x14ac:dyDescent="0.2">
      <c r="A1510" s="125" t="s">
        <v>3337</v>
      </c>
      <c r="B1510" s="126" t="s">
        <v>3279</v>
      </c>
      <c r="C1510" s="136" t="s">
        <v>1580</v>
      </c>
      <c r="D1510" s="129">
        <v>6</v>
      </c>
      <c r="E1510" s="130" t="s">
        <v>3561</v>
      </c>
      <c r="F1510" s="19">
        <v>352843</v>
      </c>
      <c r="G1510" s="20">
        <v>152867</v>
      </c>
      <c r="H1510" s="20">
        <v>150860</v>
      </c>
      <c r="I1510" s="20">
        <v>0</v>
      </c>
      <c r="J1510" s="20">
        <v>0</v>
      </c>
      <c r="K1510" s="20">
        <v>4610</v>
      </c>
      <c r="L1510" s="20">
        <v>18268</v>
      </c>
      <c r="M1510" s="20">
        <v>9446</v>
      </c>
      <c r="N1510" s="20">
        <v>9076</v>
      </c>
      <c r="O1510" s="20">
        <v>0</v>
      </c>
      <c r="P1510" s="20">
        <v>138387</v>
      </c>
      <c r="Q1510" s="20">
        <v>34965</v>
      </c>
      <c r="R1510" s="20">
        <v>46620</v>
      </c>
      <c r="S1510" s="20">
        <v>54473</v>
      </c>
      <c r="T1510" s="21">
        <v>92584</v>
      </c>
      <c r="U1510" s="54">
        <v>24066</v>
      </c>
      <c r="V1510" s="20">
        <v>23373</v>
      </c>
      <c r="W1510" s="20">
        <v>20296</v>
      </c>
      <c r="X1510" s="20">
        <v>0</v>
      </c>
      <c r="Y1510" s="21">
        <v>0</v>
      </c>
      <c r="Z1510" s="20">
        <v>178185</v>
      </c>
      <c r="AA1510" s="21">
        <v>0</v>
      </c>
      <c r="AB1510" s="32">
        <v>0</v>
      </c>
      <c r="AC1510" s="20">
        <v>523752</v>
      </c>
      <c r="AD1510" s="20">
        <v>335533</v>
      </c>
      <c r="AE1510" s="20">
        <v>487204</v>
      </c>
      <c r="AF1510" s="20">
        <v>289398</v>
      </c>
      <c r="AG1510" s="20">
        <v>97679</v>
      </c>
      <c r="AH1510" s="20">
        <v>142085</v>
      </c>
      <c r="AI1510" s="21">
        <v>36267</v>
      </c>
      <c r="AJ1510" s="25">
        <v>42605</v>
      </c>
      <c r="AK1510" s="25">
        <v>58747</v>
      </c>
      <c r="AL1510" s="25">
        <v>16089</v>
      </c>
      <c r="AM1510" s="22">
        <v>27613</v>
      </c>
      <c r="AN1510" s="20">
        <v>389203</v>
      </c>
      <c r="AO1510" s="20">
        <v>20490</v>
      </c>
      <c r="AP1510" s="54">
        <v>3777584</v>
      </c>
      <c r="AQ1510" s="25">
        <v>68538</v>
      </c>
      <c r="AR1510" s="25">
        <v>162296</v>
      </c>
      <c r="AS1510" s="54">
        <v>104210</v>
      </c>
      <c r="AT1510" s="54">
        <v>61700</v>
      </c>
      <c r="AU1510" s="54">
        <v>92666</v>
      </c>
      <c r="AV1510" s="25">
        <f t="shared" si="92"/>
        <v>489410</v>
      </c>
      <c r="AW1510" s="165">
        <v>802017</v>
      </c>
      <c r="AX1510" s="98">
        <f t="shared" si="93"/>
        <v>5069011</v>
      </c>
      <c r="AY1510" s="73"/>
      <c r="AZ1510" s="20">
        <v>474325</v>
      </c>
      <c r="BA1510" s="20">
        <v>102367</v>
      </c>
      <c r="BB1510" s="19">
        <v>576692</v>
      </c>
      <c r="BC1510" s="19">
        <f t="shared" si="94"/>
        <v>5645703</v>
      </c>
      <c r="BE1510" s="20">
        <v>69284</v>
      </c>
      <c r="BF1510" s="21">
        <f t="shared" si="95"/>
        <v>5576419</v>
      </c>
      <c r="BH1510" s="73"/>
      <c r="BI1510" s="73"/>
      <c r="BJ1510" s="73"/>
      <c r="BK1510" s="73"/>
      <c r="BL1510" s="73"/>
      <c r="BM1510" s="73"/>
      <c r="BN1510" s="73"/>
    </row>
    <row r="1511" spans="1:66" ht="22.5" customHeight="1" x14ac:dyDescent="0.2">
      <c r="A1511" s="125" t="s">
        <v>3338</v>
      </c>
      <c r="B1511" s="126" t="s">
        <v>3339</v>
      </c>
      <c r="C1511" s="136" t="s">
        <v>1581</v>
      </c>
      <c r="D1511" s="129">
        <v>4</v>
      </c>
      <c r="E1511" s="130" t="s">
        <v>3561</v>
      </c>
      <c r="F1511" s="19">
        <v>2924427</v>
      </c>
      <c r="G1511" s="20">
        <v>694106</v>
      </c>
      <c r="H1511" s="20">
        <v>736440</v>
      </c>
      <c r="I1511" s="20">
        <v>0</v>
      </c>
      <c r="J1511" s="20">
        <v>0</v>
      </c>
      <c r="K1511" s="20">
        <v>100030</v>
      </c>
      <c r="L1511" s="20">
        <v>5091</v>
      </c>
      <c r="M1511" s="20">
        <v>236941</v>
      </c>
      <c r="N1511" s="20">
        <v>141168</v>
      </c>
      <c r="O1511" s="20">
        <v>42069</v>
      </c>
      <c r="P1511" s="20">
        <v>2312936</v>
      </c>
      <c r="Q1511" s="20">
        <v>356727</v>
      </c>
      <c r="R1511" s="20">
        <v>548640</v>
      </c>
      <c r="S1511" s="20">
        <v>563483</v>
      </c>
      <c r="T1511" s="21">
        <v>405055</v>
      </c>
      <c r="U1511" s="54">
        <v>224028</v>
      </c>
      <c r="V1511" s="20">
        <v>267120</v>
      </c>
      <c r="W1511" s="20">
        <v>182664</v>
      </c>
      <c r="X1511" s="20">
        <v>0</v>
      </c>
      <c r="Y1511" s="21">
        <v>0</v>
      </c>
      <c r="Z1511" s="20">
        <v>1418449</v>
      </c>
      <c r="AA1511" s="21">
        <v>15730</v>
      </c>
      <c r="AB1511" s="32">
        <v>1616045</v>
      </c>
      <c r="AC1511" s="20">
        <v>6371970</v>
      </c>
      <c r="AD1511" s="20">
        <v>2665757</v>
      </c>
      <c r="AE1511" s="20">
        <v>4265338</v>
      </c>
      <c r="AF1511" s="20">
        <v>2698441</v>
      </c>
      <c r="AG1511" s="20">
        <v>1256667</v>
      </c>
      <c r="AH1511" s="20">
        <v>339375</v>
      </c>
      <c r="AI1511" s="21">
        <v>226551</v>
      </c>
      <c r="AJ1511" s="25">
        <v>319681</v>
      </c>
      <c r="AK1511" s="25">
        <v>287852</v>
      </c>
      <c r="AL1511" s="25">
        <v>107448</v>
      </c>
      <c r="AM1511" s="22">
        <v>162979</v>
      </c>
      <c r="AN1511" s="20">
        <v>2503862</v>
      </c>
      <c r="AO1511" s="20">
        <v>402456</v>
      </c>
      <c r="AP1511" s="54">
        <v>34399526</v>
      </c>
      <c r="AQ1511" s="25">
        <v>675247</v>
      </c>
      <c r="AR1511" s="25">
        <v>552082</v>
      </c>
      <c r="AS1511" s="54">
        <v>301168</v>
      </c>
      <c r="AT1511" s="54">
        <v>123052</v>
      </c>
      <c r="AU1511" s="54">
        <v>427921</v>
      </c>
      <c r="AV1511" s="25">
        <f t="shared" si="92"/>
        <v>2079470</v>
      </c>
      <c r="AW1511" s="165">
        <v>6797604</v>
      </c>
      <c r="AX1511" s="98">
        <f t="shared" si="93"/>
        <v>43276600</v>
      </c>
      <c r="AY1511" s="73"/>
      <c r="AZ1511" s="20">
        <v>3468722</v>
      </c>
      <c r="BA1511" s="20">
        <v>472078</v>
      </c>
      <c r="BB1511" s="19">
        <v>3940800</v>
      </c>
      <c r="BC1511" s="19">
        <f t="shared" si="94"/>
        <v>47217400</v>
      </c>
      <c r="BE1511" s="20">
        <v>1909351</v>
      </c>
      <c r="BF1511" s="21">
        <f t="shared" si="95"/>
        <v>45308049</v>
      </c>
      <c r="BH1511" s="73"/>
      <c r="BI1511" s="73"/>
      <c r="BJ1511" s="73"/>
      <c r="BK1511" s="73"/>
      <c r="BL1511" s="73"/>
      <c r="BM1511" s="73"/>
      <c r="BN1511" s="73"/>
    </row>
    <row r="1512" spans="1:66" ht="22.5" customHeight="1" x14ac:dyDescent="0.2">
      <c r="A1512" s="125" t="s">
        <v>3340</v>
      </c>
      <c r="B1512" s="126" t="s">
        <v>3339</v>
      </c>
      <c r="C1512" s="136" t="s">
        <v>1582</v>
      </c>
      <c r="D1512" s="129">
        <v>5</v>
      </c>
      <c r="E1512" s="130" t="s">
        <v>3561</v>
      </c>
      <c r="F1512" s="19">
        <v>1765526</v>
      </c>
      <c r="G1512" s="20">
        <v>606549</v>
      </c>
      <c r="H1512" s="20">
        <v>320910</v>
      </c>
      <c r="I1512" s="20">
        <v>0</v>
      </c>
      <c r="J1512" s="20">
        <v>32684</v>
      </c>
      <c r="K1512" s="20">
        <v>111940</v>
      </c>
      <c r="L1512" s="20">
        <v>84210</v>
      </c>
      <c r="M1512" s="20">
        <v>94595</v>
      </c>
      <c r="N1512" s="20">
        <v>63894</v>
      </c>
      <c r="O1512" s="20">
        <v>25863</v>
      </c>
      <c r="P1512" s="20">
        <v>1643852</v>
      </c>
      <c r="Q1512" s="20">
        <v>168940</v>
      </c>
      <c r="R1512" s="20">
        <v>328770</v>
      </c>
      <c r="S1512" s="20">
        <v>342912</v>
      </c>
      <c r="T1512" s="21">
        <v>393482</v>
      </c>
      <c r="U1512" s="54">
        <v>143766</v>
      </c>
      <c r="V1512" s="20">
        <v>171402</v>
      </c>
      <c r="W1512" s="20">
        <v>192812</v>
      </c>
      <c r="X1512" s="20">
        <v>0</v>
      </c>
      <c r="Y1512" s="21">
        <v>0</v>
      </c>
      <c r="Z1512" s="20">
        <v>755986</v>
      </c>
      <c r="AA1512" s="21">
        <v>0</v>
      </c>
      <c r="AB1512" s="32">
        <v>725401</v>
      </c>
      <c r="AC1512" s="20">
        <v>3478815</v>
      </c>
      <c r="AD1512" s="20">
        <v>1748840</v>
      </c>
      <c r="AE1512" s="20">
        <v>3007124</v>
      </c>
      <c r="AF1512" s="20">
        <v>1579169</v>
      </c>
      <c r="AG1512" s="20">
        <v>650492</v>
      </c>
      <c r="AH1512" s="20">
        <v>350507</v>
      </c>
      <c r="AI1512" s="21">
        <v>182748</v>
      </c>
      <c r="AJ1512" s="25">
        <v>152433</v>
      </c>
      <c r="AK1512" s="25">
        <v>206139</v>
      </c>
      <c r="AL1512" s="25">
        <v>74390</v>
      </c>
      <c r="AM1512" s="22">
        <v>94333</v>
      </c>
      <c r="AN1512" s="20">
        <v>2225484</v>
      </c>
      <c r="AO1512" s="20">
        <v>100645</v>
      </c>
      <c r="AP1512" s="54">
        <v>21824613</v>
      </c>
      <c r="AQ1512" s="25">
        <v>407717</v>
      </c>
      <c r="AR1512" s="25">
        <v>423810</v>
      </c>
      <c r="AS1512" s="54">
        <v>321573</v>
      </c>
      <c r="AT1512" s="54">
        <v>124528</v>
      </c>
      <c r="AU1512" s="54">
        <v>315218</v>
      </c>
      <c r="AV1512" s="25">
        <f t="shared" si="92"/>
        <v>1592846</v>
      </c>
      <c r="AW1512" s="165">
        <v>5439292</v>
      </c>
      <c r="AX1512" s="98">
        <f t="shared" si="93"/>
        <v>28856751</v>
      </c>
      <c r="AY1512" s="73"/>
      <c r="AZ1512" s="20">
        <v>1992330</v>
      </c>
      <c r="BA1512" s="20">
        <v>438906</v>
      </c>
      <c r="BB1512" s="19">
        <v>2431236</v>
      </c>
      <c r="BC1512" s="19">
        <f t="shared" si="94"/>
        <v>31287987</v>
      </c>
      <c r="BE1512" s="20">
        <v>442553</v>
      </c>
      <c r="BF1512" s="21">
        <f t="shared" si="95"/>
        <v>30845434</v>
      </c>
      <c r="BH1512" s="73"/>
      <c r="BI1512" s="73"/>
      <c r="BJ1512" s="73"/>
      <c r="BK1512" s="73"/>
      <c r="BL1512" s="73"/>
      <c r="BM1512" s="73"/>
      <c r="BN1512" s="73"/>
    </row>
    <row r="1513" spans="1:66" ht="22.5" customHeight="1" x14ac:dyDescent="0.2">
      <c r="A1513" s="125" t="s">
        <v>3341</v>
      </c>
      <c r="B1513" s="126" t="s">
        <v>3339</v>
      </c>
      <c r="C1513" s="136" t="s">
        <v>1583</v>
      </c>
      <c r="D1513" s="129">
        <v>5</v>
      </c>
      <c r="E1513" s="130" t="s">
        <v>3561</v>
      </c>
      <c r="F1513" s="19">
        <v>912134</v>
      </c>
      <c r="G1513" s="20">
        <v>237429</v>
      </c>
      <c r="H1513" s="20">
        <v>210520</v>
      </c>
      <c r="I1513" s="20">
        <v>0</v>
      </c>
      <c r="J1513" s="20">
        <v>0</v>
      </c>
      <c r="K1513" s="20">
        <v>0</v>
      </c>
      <c r="L1513" s="20">
        <v>0</v>
      </c>
      <c r="M1513" s="20">
        <v>72181</v>
      </c>
      <c r="N1513" s="20">
        <v>41565</v>
      </c>
      <c r="O1513" s="20">
        <v>26862</v>
      </c>
      <c r="P1513" s="20">
        <v>773480</v>
      </c>
      <c r="Q1513" s="20">
        <v>115906</v>
      </c>
      <c r="R1513" s="20">
        <v>200430</v>
      </c>
      <c r="S1513" s="20">
        <v>224143</v>
      </c>
      <c r="T1513" s="21">
        <v>92584</v>
      </c>
      <c r="U1513" s="54">
        <v>87990</v>
      </c>
      <c r="V1513" s="20">
        <v>106848</v>
      </c>
      <c r="W1513" s="20">
        <v>40592</v>
      </c>
      <c r="X1513" s="20">
        <v>0</v>
      </c>
      <c r="Y1513" s="21">
        <v>0</v>
      </c>
      <c r="Z1513" s="20">
        <v>498813</v>
      </c>
      <c r="AA1513" s="21">
        <v>0</v>
      </c>
      <c r="AB1513" s="32">
        <v>255925</v>
      </c>
      <c r="AC1513" s="20">
        <v>2347076</v>
      </c>
      <c r="AD1513" s="20">
        <v>705353</v>
      </c>
      <c r="AE1513" s="20">
        <v>1195744</v>
      </c>
      <c r="AF1513" s="20">
        <v>730860</v>
      </c>
      <c r="AG1513" s="20">
        <v>373583</v>
      </c>
      <c r="AH1513" s="20">
        <v>63169</v>
      </c>
      <c r="AI1513" s="21">
        <v>20724</v>
      </c>
      <c r="AJ1513" s="25">
        <v>108278</v>
      </c>
      <c r="AK1513" s="25">
        <v>130791</v>
      </c>
      <c r="AL1513" s="25">
        <v>30843</v>
      </c>
      <c r="AM1513" s="22">
        <v>67361</v>
      </c>
      <c r="AN1513" s="20">
        <v>183065</v>
      </c>
      <c r="AO1513" s="20">
        <v>25594</v>
      </c>
      <c r="AP1513" s="54">
        <v>9879843</v>
      </c>
      <c r="AQ1513" s="25">
        <v>196538</v>
      </c>
      <c r="AR1513" s="25">
        <v>209382</v>
      </c>
      <c r="AS1513" s="54">
        <v>72630</v>
      </c>
      <c r="AT1513" s="54">
        <v>59209</v>
      </c>
      <c r="AU1513" s="54">
        <v>113521</v>
      </c>
      <c r="AV1513" s="25">
        <f t="shared" si="92"/>
        <v>651280</v>
      </c>
      <c r="AW1513" s="165">
        <v>1000270</v>
      </c>
      <c r="AX1513" s="98">
        <f t="shared" si="93"/>
        <v>11531393</v>
      </c>
      <c r="AY1513" s="73"/>
      <c r="AZ1513" s="20">
        <v>1377626</v>
      </c>
      <c r="BA1513" s="20">
        <v>85041</v>
      </c>
      <c r="BB1513" s="19">
        <v>1462667</v>
      </c>
      <c r="BC1513" s="19">
        <f t="shared" si="94"/>
        <v>12994060</v>
      </c>
      <c r="BE1513" s="20">
        <v>242699</v>
      </c>
      <c r="BF1513" s="21">
        <f t="shared" si="95"/>
        <v>12751361</v>
      </c>
      <c r="BH1513" s="73"/>
      <c r="BI1513" s="73"/>
      <c r="BJ1513" s="73"/>
      <c r="BK1513" s="73"/>
      <c r="BL1513" s="73"/>
      <c r="BM1513" s="73"/>
      <c r="BN1513" s="73"/>
    </row>
    <row r="1514" spans="1:66" ht="22.5" customHeight="1" x14ac:dyDescent="0.2">
      <c r="A1514" s="125" t="s">
        <v>3342</v>
      </c>
      <c r="B1514" s="126" t="s">
        <v>3339</v>
      </c>
      <c r="C1514" s="136" t="s">
        <v>1584</v>
      </c>
      <c r="D1514" s="129">
        <v>5</v>
      </c>
      <c r="E1514" s="130" t="s">
        <v>3561</v>
      </c>
      <c r="F1514" s="19">
        <v>324220</v>
      </c>
      <c r="G1514" s="20">
        <v>128625</v>
      </c>
      <c r="H1514" s="20">
        <v>93480</v>
      </c>
      <c r="I1514" s="20">
        <v>0</v>
      </c>
      <c r="J1514" s="20">
        <v>0</v>
      </c>
      <c r="K1514" s="20">
        <v>0</v>
      </c>
      <c r="L1514" s="20">
        <v>0</v>
      </c>
      <c r="M1514" s="20">
        <v>15645</v>
      </c>
      <c r="N1514" s="20">
        <v>9660</v>
      </c>
      <c r="O1514" s="20">
        <v>10212</v>
      </c>
      <c r="P1514" s="20">
        <v>142931</v>
      </c>
      <c r="Q1514" s="20">
        <v>38730</v>
      </c>
      <c r="R1514" s="20">
        <v>139950</v>
      </c>
      <c r="S1514" s="20">
        <v>50008</v>
      </c>
      <c r="T1514" s="21">
        <v>34719</v>
      </c>
      <c r="U1514" s="54">
        <v>18774</v>
      </c>
      <c r="V1514" s="20">
        <v>34503</v>
      </c>
      <c r="W1514" s="20">
        <v>30444</v>
      </c>
      <c r="X1514" s="20">
        <v>0</v>
      </c>
      <c r="Y1514" s="21">
        <v>0</v>
      </c>
      <c r="Z1514" s="20">
        <v>190784</v>
      </c>
      <c r="AA1514" s="21">
        <v>0</v>
      </c>
      <c r="AB1514" s="32">
        <v>115139</v>
      </c>
      <c r="AC1514" s="20">
        <v>623832</v>
      </c>
      <c r="AD1514" s="20">
        <v>359856</v>
      </c>
      <c r="AE1514" s="20">
        <v>604259</v>
      </c>
      <c r="AF1514" s="20">
        <v>271205</v>
      </c>
      <c r="AG1514" s="20">
        <v>101484</v>
      </c>
      <c r="AH1514" s="20">
        <v>107152</v>
      </c>
      <c r="AI1514" s="21">
        <v>35325</v>
      </c>
      <c r="AJ1514" s="25">
        <v>44481</v>
      </c>
      <c r="AK1514" s="25">
        <v>55120</v>
      </c>
      <c r="AL1514" s="25">
        <v>15895</v>
      </c>
      <c r="AM1514" s="22">
        <v>26600</v>
      </c>
      <c r="AN1514" s="20">
        <v>144396</v>
      </c>
      <c r="AO1514" s="20">
        <v>19824</v>
      </c>
      <c r="AP1514" s="54">
        <v>3787253</v>
      </c>
      <c r="AQ1514" s="25">
        <v>78455</v>
      </c>
      <c r="AR1514" s="25">
        <v>177837</v>
      </c>
      <c r="AS1514" s="54">
        <v>109916</v>
      </c>
      <c r="AT1514" s="54">
        <v>50861</v>
      </c>
      <c r="AU1514" s="54">
        <v>63227</v>
      </c>
      <c r="AV1514" s="25">
        <f t="shared" si="92"/>
        <v>480296</v>
      </c>
      <c r="AW1514" s="165">
        <v>981434</v>
      </c>
      <c r="AX1514" s="98">
        <f t="shared" si="93"/>
        <v>5248983</v>
      </c>
      <c r="AY1514" s="73"/>
      <c r="AZ1514" s="20">
        <v>488963</v>
      </c>
      <c r="BA1514" s="20">
        <v>89262</v>
      </c>
      <c r="BB1514" s="19">
        <v>578225</v>
      </c>
      <c r="BC1514" s="19">
        <f t="shared" si="94"/>
        <v>5827208</v>
      </c>
      <c r="BE1514" s="20">
        <v>80148</v>
      </c>
      <c r="BF1514" s="21">
        <f t="shared" si="95"/>
        <v>5747060</v>
      </c>
      <c r="BH1514" s="73"/>
      <c r="BI1514" s="73"/>
      <c r="BJ1514" s="73"/>
      <c r="BK1514" s="73"/>
      <c r="BL1514" s="73"/>
      <c r="BM1514" s="73"/>
      <c r="BN1514" s="73"/>
    </row>
    <row r="1515" spans="1:66" ht="22.5" customHeight="1" x14ac:dyDescent="0.2">
      <c r="A1515" s="125" t="s">
        <v>3343</v>
      </c>
      <c r="B1515" s="126" t="s">
        <v>3339</v>
      </c>
      <c r="C1515" s="136" t="s">
        <v>1585</v>
      </c>
      <c r="D1515" s="129">
        <v>5</v>
      </c>
      <c r="E1515" s="130" t="s">
        <v>3561</v>
      </c>
      <c r="F1515" s="19">
        <v>697234</v>
      </c>
      <c r="G1515" s="20">
        <v>331759</v>
      </c>
      <c r="H1515" s="20">
        <v>211850</v>
      </c>
      <c r="I1515" s="20">
        <v>0</v>
      </c>
      <c r="J1515" s="20">
        <v>35894</v>
      </c>
      <c r="K1515" s="20">
        <v>8570</v>
      </c>
      <c r="L1515" s="20">
        <v>3820</v>
      </c>
      <c r="M1515" s="20">
        <v>43052</v>
      </c>
      <c r="N1515" s="20">
        <v>30428</v>
      </c>
      <c r="O1515" s="20">
        <v>18315</v>
      </c>
      <c r="P1515" s="20">
        <v>538282</v>
      </c>
      <c r="Q1515" s="20">
        <v>78729</v>
      </c>
      <c r="R1515" s="20">
        <v>154035</v>
      </c>
      <c r="S1515" s="20">
        <v>183065</v>
      </c>
      <c r="T1515" s="21">
        <v>173479</v>
      </c>
      <c r="U1515" s="54">
        <v>75642</v>
      </c>
      <c r="V1515" s="20">
        <v>105735</v>
      </c>
      <c r="W1515" s="20">
        <v>81184</v>
      </c>
      <c r="X1515" s="20">
        <v>0</v>
      </c>
      <c r="Y1515" s="21">
        <v>0</v>
      </c>
      <c r="Z1515" s="20">
        <v>384986</v>
      </c>
      <c r="AA1515" s="21">
        <v>7865</v>
      </c>
      <c r="AB1515" s="32">
        <v>357097</v>
      </c>
      <c r="AC1515" s="20">
        <v>1822272</v>
      </c>
      <c r="AD1515" s="20">
        <v>768858</v>
      </c>
      <c r="AE1515" s="20">
        <v>1332133</v>
      </c>
      <c r="AF1515" s="20">
        <v>690288</v>
      </c>
      <c r="AG1515" s="20">
        <v>578856</v>
      </c>
      <c r="AH1515" s="20">
        <v>242269</v>
      </c>
      <c r="AI1515" s="21">
        <v>71592</v>
      </c>
      <c r="AJ1515" s="25">
        <v>82559</v>
      </c>
      <c r="AK1515" s="25">
        <v>109307</v>
      </c>
      <c r="AL1515" s="25">
        <v>36421</v>
      </c>
      <c r="AM1515" s="22">
        <v>56236</v>
      </c>
      <c r="AN1515" s="20">
        <v>199999</v>
      </c>
      <c r="AO1515" s="20">
        <v>47345</v>
      </c>
      <c r="AP1515" s="54">
        <v>9559156</v>
      </c>
      <c r="AQ1515" s="25">
        <v>157118</v>
      </c>
      <c r="AR1515" s="25">
        <v>210790</v>
      </c>
      <c r="AS1515" s="54">
        <v>182161</v>
      </c>
      <c r="AT1515" s="54">
        <v>63557</v>
      </c>
      <c r="AU1515" s="54">
        <v>105910</v>
      </c>
      <c r="AV1515" s="25">
        <f t="shared" si="92"/>
        <v>719536</v>
      </c>
      <c r="AW1515" s="165">
        <v>1269229</v>
      </c>
      <c r="AX1515" s="98">
        <f t="shared" si="93"/>
        <v>11547921</v>
      </c>
      <c r="AY1515" s="73"/>
      <c r="AZ1515" s="20">
        <v>1048902</v>
      </c>
      <c r="BA1515" s="20">
        <v>221442</v>
      </c>
      <c r="BB1515" s="19">
        <v>1270344</v>
      </c>
      <c r="BC1515" s="19">
        <f t="shared" si="94"/>
        <v>12818265</v>
      </c>
      <c r="BE1515" s="20">
        <v>249707</v>
      </c>
      <c r="BF1515" s="21">
        <f t="shared" si="95"/>
        <v>12568558</v>
      </c>
      <c r="BH1515" s="73"/>
      <c r="BI1515" s="73"/>
      <c r="BJ1515" s="73"/>
      <c r="BK1515" s="73"/>
      <c r="BL1515" s="73"/>
      <c r="BM1515" s="73"/>
      <c r="BN1515" s="73"/>
    </row>
    <row r="1516" spans="1:66" ht="22.5" customHeight="1" x14ac:dyDescent="0.2">
      <c r="A1516" s="125" t="s">
        <v>3344</v>
      </c>
      <c r="B1516" s="126" t="s">
        <v>3339</v>
      </c>
      <c r="C1516" s="136" t="s">
        <v>1586</v>
      </c>
      <c r="D1516" s="129">
        <v>5</v>
      </c>
      <c r="E1516" s="130" t="s">
        <v>3561</v>
      </c>
      <c r="F1516" s="19">
        <v>768660</v>
      </c>
      <c r="G1516" s="20">
        <v>250120</v>
      </c>
      <c r="H1516" s="20">
        <v>116850</v>
      </c>
      <c r="I1516" s="20">
        <v>0</v>
      </c>
      <c r="J1516" s="20">
        <v>0</v>
      </c>
      <c r="K1516" s="20">
        <v>0</v>
      </c>
      <c r="L1516" s="20">
        <v>0</v>
      </c>
      <c r="M1516" s="20">
        <v>39140</v>
      </c>
      <c r="N1516" s="20">
        <v>25299</v>
      </c>
      <c r="O1516" s="20">
        <v>14800</v>
      </c>
      <c r="P1516" s="20">
        <v>449795</v>
      </c>
      <c r="Q1516" s="20">
        <v>82652</v>
      </c>
      <c r="R1516" s="20">
        <v>116685</v>
      </c>
      <c r="S1516" s="20">
        <v>150024</v>
      </c>
      <c r="T1516" s="21">
        <v>162022</v>
      </c>
      <c r="U1516" s="54">
        <v>50148</v>
      </c>
      <c r="V1516" s="20">
        <v>56763</v>
      </c>
      <c r="W1516" s="20">
        <v>50740</v>
      </c>
      <c r="X1516" s="20">
        <v>0</v>
      </c>
      <c r="Y1516" s="21">
        <v>0</v>
      </c>
      <c r="Z1516" s="20">
        <v>451020</v>
      </c>
      <c r="AA1516" s="21">
        <v>0</v>
      </c>
      <c r="AB1516" s="32">
        <v>204659</v>
      </c>
      <c r="AC1516" s="20">
        <v>1524968</v>
      </c>
      <c r="AD1516" s="20">
        <v>685243</v>
      </c>
      <c r="AE1516" s="20">
        <v>1088252</v>
      </c>
      <c r="AF1516" s="20">
        <v>622346</v>
      </c>
      <c r="AG1516" s="20">
        <v>269152</v>
      </c>
      <c r="AH1516" s="20">
        <v>144891</v>
      </c>
      <c r="AI1516" s="21">
        <v>58404</v>
      </c>
      <c r="AJ1516" s="25">
        <v>77362</v>
      </c>
      <c r="AK1516" s="25">
        <v>96911</v>
      </c>
      <c r="AL1516" s="25">
        <v>33075</v>
      </c>
      <c r="AM1516" s="22">
        <v>51152</v>
      </c>
      <c r="AN1516" s="20">
        <v>649789</v>
      </c>
      <c r="AO1516" s="20">
        <v>39165</v>
      </c>
      <c r="AP1516" s="54">
        <v>8330087</v>
      </c>
      <c r="AQ1516" s="25">
        <v>170074</v>
      </c>
      <c r="AR1516" s="25">
        <v>245177</v>
      </c>
      <c r="AS1516" s="54">
        <v>168927</v>
      </c>
      <c r="AT1516" s="54">
        <v>73120</v>
      </c>
      <c r="AU1516" s="54">
        <v>141788</v>
      </c>
      <c r="AV1516" s="25">
        <f t="shared" si="92"/>
        <v>799086</v>
      </c>
      <c r="AW1516" s="165">
        <v>1963714</v>
      </c>
      <c r="AX1516" s="98">
        <f t="shared" si="93"/>
        <v>11092887</v>
      </c>
      <c r="AY1516" s="73"/>
      <c r="AZ1516" s="20">
        <v>976987</v>
      </c>
      <c r="BA1516" s="20">
        <v>185110</v>
      </c>
      <c r="BB1516" s="19">
        <v>1162097</v>
      </c>
      <c r="BC1516" s="19">
        <f t="shared" si="94"/>
        <v>12254984</v>
      </c>
      <c r="BE1516" s="20">
        <v>209732</v>
      </c>
      <c r="BF1516" s="21">
        <f t="shared" si="95"/>
        <v>12045252</v>
      </c>
      <c r="BH1516" s="73"/>
      <c r="BI1516" s="73"/>
      <c r="BJ1516" s="73"/>
      <c r="BK1516" s="73"/>
      <c r="BL1516" s="73"/>
      <c r="BM1516" s="73"/>
      <c r="BN1516" s="73"/>
    </row>
    <row r="1517" spans="1:66" ht="22.5" customHeight="1" x14ac:dyDescent="0.2">
      <c r="A1517" s="125" t="s">
        <v>3345</v>
      </c>
      <c r="B1517" s="126" t="s">
        <v>3339</v>
      </c>
      <c r="C1517" s="136" t="s">
        <v>1587</v>
      </c>
      <c r="D1517" s="129">
        <v>5</v>
      </c>
      <c r="E1517" s="130" t="s">
        <v>3561</v>
      </c>
      <c r="F1517" s="19">
        <v>440726</v>
      </c>
      <c r="G1517" s="20">
        <v>123848</v>
      </c>
      <c r="H1517" s="20">
        <v>64410</v>
      </c>
      <c r="I1517" s="20">
        <v>0</v>
      </c>
      <c r="J1517" s="20">
        <v>4412</v>
      </c>
      <c r="K1517" s="20">
        <v>34850</v>
      </c>
      <c r="L1517" s="20">
        <v>10206</v>
      </c>
      <c r="M1517" s="20">
        <v>23095</v>
      </c>
      <c r="N1517" s="20">
        <v>15007</v>
      </c>
      <c r="O1517" s="20">
        <v>11322</v>
      </c>
      <c r="P1517" s="20">
        <v>181204</v>
      </c>
      <c r="Q1517" s="20">
        <v>48537</v>
      </c>
      <c r="R1517" s="20">
        <v>68805</v>
      </c>
      <c r="S1517" s="20">
        <v>75905</v>
      </c>
      <c r="T1517" s="21">
        <v>92584</v>
      </c>
      <c r="U1517" s="54">
        <v>30030</v>
      </c>
      <c r="V1517" s="20">
        <v>37842</v>
      </c>
      <c r="W1517" s="20">
        <v>20296</v>
      </c>
      <c r="X1517" s="20">
        <v>0</v>
      </c>
      <c r="Y1517" s="21">
        <v>0</v>
      </c>
      <c r="Z1517" s="20">
        <v>246034</v>
      </c>
      <c r="AA1517" s="21">
        <v>0</v>
      </c>
      <c r="AB1517" s="32">
        <v>136004</v>
      </c>
      <c r="AC1517" s="20">
        <v>929446</v>
      </c>
      <c r="AD1517" s="20">
        <v>326583</v>
      </c>
      <c r="AE1517" s="20">
        <v>683342</v>
      </c>
      <c r="AF1517" s="20">
        <v>379397</v>
      </c>
      <c r="AG1517" s="20">
        <v>153738</v>
      </c>
      <c r="AH1517" s="20">
        <v>140094</v>
      </c>
      <c r="AI1517" s="21">
        <v>56520</v>
      </c>
      <c r="AJ1517" s="25">
        <v>55389</v>
      </c>
      <c r="AK1517" s="25">
        <v>66039</v>
      </c>
      <c r="AL1517" s="25">
        <v>20904</v>
      </c>
      <c r="AM1517" s="22">
        <v>34670</v>
      </c>
      <c r="AN1517" s="20">
        <v>154865</v>
      </c>
      <c r="AO1517" s="20">
        <v>21761</v>
      </c>
      <c r="AP1517" s="54">
        <v>4687865</v>
      </c>
      <c r="AQ1517" s="25">
        <v>89833</v>
      </c>
      <c r="AR1517" s="25">
        <v>164346</v>
      </c>
      <c r="AS1517" s="54">
        <v>97574</v>
      </c>
      <c r="AT1517" s="54">
        <v>47950</v>
      </c>
      <c r="AU1517" s="54">
        <v>88463</v>
      </c>
      <c r="AV1517" s="25">
        <f t="shared" si="92"/>
        <v>488166</v>
      </c>
      <c r="AW1517" s="165">
        <v>627220</v>
      </c>
      <c r="AX1517" s="98">
        <f t="shared" si="93"/>
        <v>5803251</v>
      </c>
      <c r="AY1517" s="73"/>
      <c r="AZ1517" s="20">
        <v>664016</v>
      </c>
      <c r="BA1517" s="20">
        <v>116246</v>
      </c>
      <c r="BB1517" s="19">
        <v>780262</v>
      </c>
      <c r="BC1517" s="19">
        <f t="shared" si="94"/>
        <v>6583513</v>
      </c>
      <c r="BE1517" s="20">
        <v>108263</v>
      </c>
      <c r="BF1517" s="21">
        <f t="shared" si="95"/>
        <v>6475250</v>
      </c>
      <c r="BH1517" s="73"/>
      <c r="BI1517" s="73"/>
      <c r="BJ1517" s="73"/>
      <c r="BK1517" s="73"/>
      <c r="BL1517" s="73"/>
      <c r="BM1517" s="73"/>
      <c r="BN1517" s="73"/>
    </row>
    <row r="1518" spans="1:66" ht="22.5" customHeight="1" x14ac:dyDescent="0.2">
      <c r="A1518" s="125" t="s">
        <v>3346</v>
      </c>
      <c r="B1518" s="126" t="s">
        <v>3339</v>
      </c>
      <c r="C1518" s="136" t="s">
        <v>1588</v>
      </c>
      <c r="D1518" s="129">
        <v>5</v>
      </c>
      <c r="E1518" s="130" t="s">
        <v>3561</v>
      </c>
      <c r="F1518" s="19">
        <v>766763</v>
      </c>
      <c r="G1518" s="20">
        <v>134757</v>
      </c>
      <c r="H1518" s="20">
        <v>75240</v>
      </c>
      <c r="I1518" s="20">
        <v>0</v>
      </c>
      <c r="J1518" s="20">
        <v>3691</v>
      </c>
      <c r="K1518" s="20">
        <v>6340</v>
      </c>
      <c r="L1518" s="20">
        <v>444</v>
      </c>
      <c r="M1518" s="20">
        <v>42546</v>
      </c>
      <c r="N1518" s="20">
        <v>23207</v>
      </c>
      <c r="O1518" s="20">
        <v>8621</v>
      </c>
      <c r="P1518" s="20">
        <v>427051</v>
      </c>
      <c r="Q1518" s="20">
        <v>68235</v>
      </c>
      <c r="R1518" s="20">
        <v>109485</v>
      </c>
      <c r="S1518" s="20">
        <v>125020</v>
      </c>
      <c r="T1518" s="21">
        <v>92584</v>
      </c>
      <c r="U1518" s="54">
        <v>51282</v>
      </c>
      <c r="V1518" s="20">
        <v>57876</v>
      </c>
      <c r="W1518" s="20">
        <v>40592</v>
      </c>
      <c r="X1518" s="20">
        <v>0</v>
      </c>
      <c r="Y1518" s="21">
        <v>0</v>
      </c>
      <c r="Z1518" s="20">
        <v>305897</v>
      </c>
      <c r="AA1518" s="21">
        <v>72215</v>
      </c>
      <c r="AB1518" s="32">
        <v>147033</v>
      </c>
      <c r="AC1518" s="20">
        <v>1426882</v>
      </c>
      <c r="AD1518" s="20">
        <v>752761</v>
      </c>
      <c r="AE1518" s="20">
        <v>961216</v>
      </c>
      <c r="AF1518" s="20">
        <v>502803</v>
      </c>
      <c r="AG1518" s="20">
        <v>221964</v>
      </c>
      <c r="AH1518" s="20">
        <v>147877</v>
      </c>
      <c r="AI1518" s="21">
        <v>33441</v>
      </c>
      <c r="AJ1518" s="25">
        <v>72982</v>
      </c>
      <c r="AK1518" s="25">
        <v>80008</v>
      </c>
      <c r="AL1518" s="25">
        <v>26816</v>
      </c>
      <c r="AM1518" s="22">
        <v>45370</v>
      </c>
      <c r="AN1518" s="20">
        <v>894163</v>
      </c>
      <c r="AO1518" s="20">
        <v>22837</v>
      </c>
      <c r="AP1518" s="54">
        <v>7747999</v>
      </c>
      <c r="AQ1518" s="25">
        <v>158459</v>
      </c>
      <c r="AR1518" s="25">
        <v>207716</v>
      </c>
      <c r="AS1518" s="54">
        <v>117246</v>
      </c>
      <c r="AT1518" s="54">
        <v>49871</v>
      </c>
      <c r="AU1518" s="54">
        <v>139162</v>
      </c>
      <c r="AV1518" s="25">
        <f t="shared" si="92"/>
        <v>672454</v>
      </c>
      <c r="AW1518" s="165">
        <v>1668353</v>
      </c>
      <c r="AX1518" s="98">
        <f t="shared" si="93"/>
        <v>10088806</v>
      </c>
      <c r="AY1518" s="73"/>
      <c r="AZ1518" s="20">
        <v>917196</v>
      </c>
      <c r="BA1518" s="20">
        <v>122677</v>
      </c>
      <c r="BB1518" s="19">
        <v>1039873</v>
      </c>
      <c r="BC1518" s="19">
        <f t="shared" si="94"/>
        <v>11128679</v>
      </c>
      <c r="BE1518" s="20">
        <v>153915</v>
      </c>
      <c r="BF1518" s="21">
        <f t="shared" si="95"/>
        <v>10974764</v>
      </c>
      <c r="BH1518" s="73"/>
      <c r="BI1518" s="73"/>
      <c r="BJ1518" s="73"/>
      <c r="BK1518" s="73"/>
      <c r="BL1518" s="73"/>
      <c r="BM1518" s="73"/>
      <c r="BN1518" s="73"/>
    </row>
    <row r="1519" spans="1:66" ht="22.5" customHeight="1" x14ac:dyDescent="0.2">
      <c r="A1519" s="125" t="s">
        <v>3347</v>
      </c>
      <c r="B1519" s="126" t="s">
        <v>3339</v>
      </c>
      <c r="C1519" s="136" t="s">
        <v>1589</v>
      </c>
      <c r="D1519" s="129">
        <v>5</v>
      </c>
      <c r="E1519" s="130" t="s">
        <v>3561</v>
      </c>
      <c r="F1519" s="19">
        <v>471144</v>
      </c>
      <c r="G1519" s="20">
        <v>117360</v>
      </c>
      <c r="H1519" s="20">
        <v>59470</v>
      </c>
      <c r="I1519" s="20">
        <v>0</v>
      </c>
      <c r="J1519" s="20">
        <v>0</v>
      </c>
      <c r="K1519" s="20">
        <v>0</v>
      </c>
      <c r="L1519" s="20">
        <v>0</v>
      </c>
      <c r="M1519" s="20">
        <v>14889</v>
      </c>
      <c r="N1519" s="20">
        <v>14098</v>
      </c>
      <c r="O1519" s="20">
        <v>20276</v>
      </c>
      <c r="P1519" s="20">
        <v>267873</v>
      </c>
      <c r="Q1519" s="20">
        <v>51473</v>
      </c>
      <c r="R1519" s="20">
        <v>57600</v>
      </c>
      <c r="S1519" s="20">
        <v>84835</v>
      </c>
      <c r="T1519" s="21">
        <v>104157</v>
      </c>
      <c r="U1519" s="54">
        <v>25788</v>
      </c>
      <c r="V1519" s="20">
        <v>34503</v>
      </c>
      <c r="W1519" s="20">
        <v>40592</v>
      </c>
      <c r="X1519" s="20">
        <v>0</v>
      </c>
      <c r="Y1519" s="21">
        <v>0</v>
      </c>
      <c r="Z1519" s="20">
        <v>246225</v>
      </c>
      <c r="AA1519" s="21">
        <v>0</v>
      </c>
      <c r="AB1519" s="32">
        <v>159507</v>
      </c>
      <c r="AC1519" s="20">
        <v>836263</v>
      </c>
      <c r="AD1519" s="20">
        <v>407473</v>
      </c>
      <c r="AE1519" s="20">
        <v>675036</v>
      </c>
      <c r="AF1519" s="20">
        <v>394209</v>
      </c>
      <c r="AG1519" s="20">
        <v>151684</v>
      </c>
      <c r="AH1519" s="20">
        <v>160547</v>
      </c>
      <c r="AI1519" s="21">
        <v>48513</v>
      </c>
      <c r="AJ1519" s="25">
        <v>53320</v>
      </c>
      <c r="AK1519" s="25">
        <v>64300</v>
      </c>
      <c r="AL1519" s="25">
        <v>20143</v>
      </c>
      <c r="AM1519" s="22">
        <v>32982</v>
      </c>
      <c r="AN1519" s="20">
        <v>459651</v>
      </c>
      <c r="AO1519" s="20">
        <v>23370</v>
      </c>
      <c r="AP1519" s="54">
        <v>5097281</v>
      </c>
      <c r="AQ1519" s="25">
        <v>90050</v>
      </c>
      <c r="AR1519" s="25">
        <v>185609</v>
      </c>
      <c r="AS1519" s="54">
        <v>127622</v>
      </c>
      <c r="AT1519" s="54">
        <v>48443</v>
      </c>
      <c r="AU1519" s="54">
        <v>99009</v>
      </c>
      <c r="AV1519" s="25">
        <f t="shared" si="92"/>
        <v>550733</v>
      </c>
      <c r="AW1519" s="165">
        <v>968975</v>
      </c>
      <c r="AX1519" s="98">
        <f t="shared" si="93"/>
        <v>6616989</v>
      </c>
      <c r="AY1519" s="73"/>
      <c r="AZ1519" s="20">
        <v>624509</v>
      </c>
      <c r="BA1519" s="20">
        <v>118456</v>
      </c>
      <c r="BB1519" s="19">
        <v>742965</v>
      </c>
      <c r="BC1519" s="19">
        <f t="shared" si="94"/>
        <v>7359954</v>
      </c>
      <c r="BE1519" s="20">
        <v>98883</v>
      </c>
      <c r="BF1519" s="21">
        <f t="shared" si="95"/>
        <v>7261071</v>
      </c>
      <c r="BH1519" s="73"/>
      <c r="BI1519" s="73"/>
      <c r="BJ1519" s="73"/>
      <c r="BK1519" s="73"/>
      <c r="BL1519" s="73"/>
      <c r="BM1519" s="73"/>
      <c r="BN1519" s="73"/>
    </row>
    <row r="1520" spans="1:66" ht="22.5" customHeight="1" x14ac:dyDescent="0.2">
      <c r="A1520" s="125" t="s">
        <v>3348</v>
      </c>
      <c r="B1520" s="126" t="s">
        <v>3339</v>
      </c>
      <c r="C1520" s="136" t="s">
        <v>1590</v>
      </c>
      <c r="D1520" s="129">
        <v>5</v>
      </c>
      <c r="E1520" s="130" t="s">
        <v>3561</v>
      </c>
      <c r="F1520" s="19">
        <v>551184</v>
      </c>
      <c r="G1520" s="20">
        <v>163919</v>
      </c>
      <c r="H1520" s="20">
        <v>112860</v>
      </c>
      <c r="I1520" s="20">
        <v>0</v>
      </c>
      <c r="J1520" s="20">
        <v>0</v>
      </c>
      <c r="K1520" s="20">
        <v>2690</v>
      </c>
      <c r="L1520" s="20">
        <v>0</v>
      </c>
      <c r="M1520" s="20">
        <v>28709</v>
      </c>
      <c r="N1520" s="20">
        <v>16888</v>
      </c>
      <c r="O1520" s="20">
        <v>14763</v>
      </c>
      <c r="P1520" s="20">
        <v>257629</v>
      </c>
      <c r="Q1520" s="20">
        <v>53984</v>
      </c>
      <c r="R1520" s="20">
        <v>75645</v>
      </c>
      <c r="S1520" s="20">
        <v>69654</v>
      </c>
      <c r="T1520" s="21">
        <v>81011</v>
      </c>
      <c r="U1520" s="54">
        <v>38640</v>
      </c>
      <c r="V1520" s="20">
        <v>66780</v>
      </c>
      <c r="W1520" s="20">
        <v>30444</v>
      </c>
      <c r="X1520" s="20">
        <v>0</v>
      </c>
      <c r="Y1520" s="21">
        <v>0</v>
      </c>
      <c r="Z1520" s="20">
        <v>298491</v>
      </c>
      <c r="AA1520" s="21">
        <v>0</v>
      </c>
      <c r="AB1520" s="32">
        <v>110811</v>
      </c>
      <c r="AC1520" s="20">
        <v>1113679</v>
      </c>
      <c r="AD1520" s="20">
        <v>399063</v>
      </c>
      <c r="AE1520" s="20">
        <v>700443</v>
      </c>
      <c r="AF1520" s="20">
        <v>399602</v>
      </c>
      <c r="AG1520" s="20">
        <v>170836</v>
      </c>
      <c r="AH1520" s="20">
        <v>113125</v>
      </c>
      <c r="AI1520" s="21">
        <v>48984</v>
      </c>
      <c r="AJ1520" s="25">
        <v>58632</v>
      </c>
      <c r="AK1520" s="25">
        <v>71671</v>
      </c>
      <c r="AL1520" s="25">
        <v>21570</v>
      </c>
      <c r="AM1520" s="22">
        <v>38487</v>
      </c>
      <c r="AN1520" s="20">
        <v>506424</v>
      </c>
      <c r="AO1520" s="20">
        <v>26773</v>
      </c>
      <c r="AP1520" s="54">
        <v>5643391</v>
      </c>
      <c r="AQ1520" s="25">
        <v>140018</v>
      </c>
      <c r="AR1520" s="25">
        <v>166229</v>
      </c>
      <c r="AS1520" s="54">
        <v>118082</v>
      </c>
      <c r="AT1520" s="54">
        <v>43334</v>
      </c>
      <c r="AU1520" s="54">
        <v>77225</v>
      </c>
      <c r="AV1520" s="25">
        <f t="shared" si="92"/>
        <v>544888</v>
      </c>
      <c r="AW1520" s="165">
        <v>1336979</v>
      </c>
      <c r="AX1520" s="98">
        <f t="shared" si="93"/>
        <v>7525258</v>
      </c>
      <c r="AY1520" s="73"/>
      <c r="AZ1520" s="20">
        <v>719859</v>
      </c>
      <c r="BA1520" s="20">
        <v>126412</v>
      </c>
      <c r="BB1520" s="19">
        <v>846271</v>
      </c>
      <c r="BC1520" s="19">
        <f t="shared" si="94"/>
        <v>8371529</v>
      </c>
      <c r="BE1520" s="20">
        <v>128919</v>
      </c>
      <c r="BF1520" s="21">
        <f t="shared" si="95"/>
        <v>8242610</v>
      </c>
      <c r="BH1520" s="73"/>
      <c r="BI1520" s="73"/>
      <c r="BJ1520" s="73"/>
      <c r="BK1520" s="73"/>
      <c r="BL1520" s="73"/>
      <c r="BM1520" s="73"/>
      <c r="BN1520" s="73"/>
    </row>
    <row r="1521" spans="1:66" ht="22.5" customHeight="1" x14ac:dyDescent="0.2">
      <c r="A1521" s="125" t="s">
        <v>3349</v>
      </c>
      <c r="B1521" s="126" t="s">
        <v>3339</v>
      </c>
      <c r="C1521" s="136" t="s">
        <v>1591</v>
      </c>
      <c r="D1521" s="129">
        <v>6</v>
      </c>
      <c r="E1521" s="130" t="s">
        <v>3561</v>
      </c>
      <c r="F1521" s="19">
        <v>325312</v>
      </c>
      <c r="G1521" s="20">
        <v>64241</v>
      </c>
      <c r="H1521" s="20">
        <v>34010</v>
      </c>
      <c r="I1521" s="20">
        <v>0</v>
      </c>
      <c r="J1521" s="20">
        <v>0</v>
      </c>
      <c r="K1521" s="20">
        <v>0</v>
      </c>
      <c r="L1521" s="20">
        <v>0</v>
      </c>
      <c r="M1521" s="20">
        <v>15747</v>
      </c>
      <c r="N1521" s="20">
        <v>8619</v>
      </c>
      <c r="O1521" s="20">
        <v>4218</v>
      </c>
      <c r="P1521" s="20">
        <v>285955</v>
      </c>
      <c r="Q1521" s="20">
        <v>34194</v>
      </c>
      <c r="R1521" s="20">
        <v>43020</v>
      </c>
      <c r="S1521" s="20">
        <v>52687</v>
      </c>
      <c r="T1521" s="21">
        <v>23146</v>
      </c>
      <c r="U1521" s="54">
        <v>18480</v>
      </c>
      <c r="V1521" s="20">
        <v>23373</v>
      </c>
      <c r="W1521" s="20">
        <v>20296</v>
      </c>
      <c r="X1521" s="20">
        <v>0</v>
      </c>
      <c r="Y1521" s="21">
        <v>0</v>
      </c>
      <c r="Z1521" s="20">
        <v>170683</v>
      </c>
      <c r="AA1521" s="21">
        <v>42900</v>
      </c>
      <c r="AB1521" s="32">
        <v>0</v>
      </c>
      <c r="AC1521" s="20">
        <v>580093</v>
      </c>
      <c r="AD1521" s="20">
        <v>227071</v>
      </c>
      <c r="AE1521" s="20">
        <v>317590</v>
      </c>
      <c r="AF1521" s="20">
        <v>152870</v>
      </c>
      <c r="AG1521" s="20">
        <v>88658</v>
      </c>
      <c r="AH1521" s="20">
        <v>50137</v>
      </c>
      <c r="AI1521" s="21">
        <v>13188</v>
      </c>
      <c r="AJ1521" s="25">
        <v>41141</v>
      </c>
      <c r="AK1521" s="25">
        <v>46733</v>
      </c>
      <c r="AL1521" s="25">
        <v>9676</v>
      </c>
      <c r="AM1521" s="22">
        <v>23031</v>
      </c>
      <c r="AN1521" s="20">
        <v>280498</v>
      </c>
      <c r="AO1521" s="20">
        <v>9686</v>
      </c>
      <c r="AP1521" s="54">
        <v>3007253</v>
      </c>
      <c r="AQ1521" s="25">
        <v>80406</v>
      </c>
      <c r="AR1521" s="25">
        <v>122264</v>
      </c>
      <c r="AS1521" s="54">
        <v>53824</v>
      </c>
      <c r="AT1521" s="54">
        <v>26945</v>
      </c>
      <c r="AU1521" s="54">
        <v>37285</v>
      </c>
      <c r="AV1521" s="25">
        <f t="shared" si="92"/>
        <v>320724</v>
      </c>
      <c r="AW1521" s="165">
        <v>595718</v>
      </c>
      <c r="AX1521" s="98">
        <f t="shared" si="93"/>
        <v>3923695</v>
      </c>
      <c r="AY1521" s="73"/>
      <c r="AZ1521" s="20">
        <v>462837</v>
      </c>
      <c r="BA1521" s="20">
        <v>45946</v>
      </c>
      <c r="BB1521" s="19">
        <v>508783</v>
      </c>
      <c r="BC1521" s="19">
        <f t="shared" si="94"/>
        <v>4432478</v>
      </c>
      <c r="BE1521" s="20">
        <v>79181</v>
      </c>
      <c r="BF1521" s="21">
        <f t="shared" si="95"/>
        <v>4353297</v>
      </c>
      <c r="BH1521" s="73"/>
      <c r="BI1521" s="73"/>
      <c r="BJ1521" s="73"/>
      <c r="BK1521" s="73"/>
      <c r="BL1521" s="73"/>
      <c r="BM1521" s="73"/>
      <c r="BN1521" s="73"/>
    </row>
    <row r="1522" spans="1:66" ht="22.5" customHeight="1" x14ac:dyDescent="0.2">
      <c r="A1522" s="125" t="s">
        <v>3350</v>
      </c>
      <c r="B1522" s="126" t="s">
        <v>3339</v>
      </c>
      <c r="C1522" s="136" t="s">
        <v>1592</v>
      </c>
      <c r="D1522" s="129">
        <v>6</v>
      </c>
      <c r="E1522" s="130" t="s">
        <v>3561</v>
      </c>
      <c r="F1522" s="19">
        <v>300346</v>
      </c>
      <c r="G1522" s="20">
        <v>59607</v>
      </c>
      <c r="H1522" s="20">
        <v>36860</v>
      </c>
      <c r="I1522" s="20">
        <v>0</v>
      </c>
      <c r="J1522" s="20">
        <v>0</v>
      </c>
      <c r="K1522" s="20">
        <v>0</v>
      </c>
      <c r="L1522" s="20">
        <v>0</v>
      </c>
      <c r="M1522" s="20">
        <v>16698</v>
      </c>
      <c r="N1522" s="20">
        <v>9254</v>
      </c>
      <c r="O1522" s="20">
        <v>8214</v>
      </c>
      <c r="P1522" s="20">
        <v>82328</v>
      </c>
      <c r="Q1522" s="20">
        <v>33756</v>
      </c>
      <c r="R1522" s="20">
        <v>41400</v>
      </c>
      <c r="S1522" s="20">
        <v>67868</v>
      </c>
      <c r="T1522" s="21">
        <v>23146</v>
      </c>
      <c r="U1522" s="54">
        <v>15414</v>
      </c>
      <c r="V1522" s="20">
        <v>20034</v>
      </c>
      <c r="W1522" s="20">
        <v>10148</v>
      </c>
      <c r="X1522" s="20">
        <v>0</v>
      </c>
      <c r="Y1522" s="21">
        <v>0</v>
      </c>
      <c r="Z1522" s="20">
        <v>156442</v>
      </c>
      <c r="AA1522" s="21">
        <v>0</v>
      </c>
      <c r="AB1522" s="32">
        <v>0</v>
      </c>
      <c r="AC1522" s="20">
        <v>601118</v>
      </c>
      <c r="AD1522" s="20">
        <v>196673</v>
      </c>
      <c r="AE1522" s="20">
        <v>353258</v>
      </c>
      <c r="AF1522" s="20">
        <v>198352</v>
      </c>
      <c r="AG1522" s="20">
        <v>100797</v>
      </c>
      <c r="AH1522" s="20">
        <v>38644</v>
      </c>
      <c r="AI1522" s="21">
        <v>11304</v>
      </c>
      <c r="AJ1522" s="25">
        <v>42710</v>
      </c>
      <c r="AK1522" s="25">
        <v>47132</v>
      </c>
      <c r="AL1522" s="25">
        <v>9452</v>
      </c>
      <c r="AM1522" s="22">
        <v>24375</v>
      </c>
      <c r="AN1522" s="20">
        <v>79810</v>
      </c>
      <c r="AO1522" s="20">
        <v>6755</v>
      </c>
      <c r="AP1522" s="54">
        <v>2591895</v>
      </c>
      <c r="AQ1522" s="25">
        <v>73362</v>
      </c>
      <c r="AR1522" s="25">
        <v>144690</v>
      </c>
      <c r="AS1522" s="54">
        <v>47699</v>
      </c>
      <c r="AT1522" s="54">
        <v>31241</v>
      </c>
      <c r="AU1522" s="54">
        <v>34963</v>
      </c>
      <c r="AV1522" s="25">
        <f t="shared" si="92"/>
        <v>331955</v>
      </c>
      <c r="AW1522" s="165">
        <v>360981</v>
      </c>
      <c r="AX1522" s="98">
        <f t="shared" si="93"/>
        <v>3284831</v>
      </c>
      <c r="AY1522" s="73"/>
      <c r="AZ1522" s="20">
        <v>475086</v>
      </c>
      <c r="BA1522" s="20">
        <v>23758</v>
      </c>
      <c r="BB1522" s="19">
        <v>498844</v>
      </c>
      <c r="BC1522" s="19">
        <f t="shared" si="94"/>
        <v>3783675</v>
      </c>
      <c r="BE1522" s="20">
        <v>96263</v>
      </c>
      <c r="BF1522" s="21">
        <f t="shared" si="95"/>
        <v>3687412</v>
      </c>
      <c r="BH1522" s="73"/>
      <c r="BI1522" s="73"/>
      <c r="BJ1522" s="73"/>
      <c r="BK1522" s="73"/>
      <c r="BL1522" s="73"/>
      <c r="BM1522" s="73"/>
      <c r="BN1522" s="73"/>
    </row>
    <row r="1523" spans="1:66" ht="22.5" customHeight="1" x14ac:dyDescent="0.2">
      <c r="A1523" s="125" t="s">
        <v>3351</v>
      </c>
      <c r="B1523" s="126" t="s">
        <v>3339</v>
      </c>
      <c r="C1523" s="136" t="s">
        <v>1593</v>
      </c>
      <c r="D1523" s="129">
        <v>6</v>
      </c>
      <c r="E1523" s="130" t="s">
        <v>3561</v>
      </c>
      <c r="F1523" s="19">
        <v>210370</v>
      </c>
      <c r="G1523" s="20">
        <v>30374</v>
      </c>
      <c r="H1523" s="20">
        <v>20140</v>
      </c>
      <c r="I1523" s="20">
        <v>0</v>
      </c>
      <c r="J1523" s="20">
        <v>0</v>
      </c>
      <c r="K1523" s="20">
        <v>0</v>
      </c>
      <c r="L1523" s="20">
        <v>0</v>
      </c>
      <c r="M1523" s="20">
        <v>8989</v>
      </c>
      <c r="N1523" s="20">
        <v>4903</v>
      </c>
      <c r="O1523" s="20">
        <v>21127</v>
      </c>
      <c r="P1523" s="20">
        <v>194887</v>
      </c>
      <c r="Q1523" s="20">
        <v>21797</v>
      </c>
      <c r="R1523" s="20">
        <v>38880</v>
      </c>
      <c r="S1523" s="20">
        <v>25004</v>
      </c>
      <c r="T1523" s="21">
        <v>11573</v>
      </c>
      <c r="U1523" s="54">
        <v>12138</v>
      </c>
      <c r="V1523" s="20">
        <v>14469</v>
      </c>
      <c r="W1523" s="20">
        <v>10148</v>
      </c>
      <c r="X1523" s="20">
        <v>0</v>
      </c>
      <c r="Y1523" s="21">
        <v>0</v>
      </c>
      <c r="Z1523" s="20">
        <v>123076</v>
      </c>
      <c r="AA1523" s="21">
        <v>0</v>
      </c>
      <c r="AB1523" s="32">
        <v>0</v>
      </c>
      <c r="AC1523" s="20">
        <v>274978</v>
      </c>
      <c r="AD1523" s="20">
        <v>140364</v>
      </c>
      <c r="AE1523" s="20">
        <v>213030</v>
      </c>
      <c r="AF1523" s="20">
        <v>95071</v>
      </c>
      <c r="AG1523" s="20">
        <v>46942</v>
      </c>
      <c r="AH1523" s="20">
        <v>24797</v>
      </c>
      <c r="AI1523" s="21">
        <v>0</v>
      </c>
      <c r="AJ1523" s="25">
        <v>29009</v>
      </c>
      <c r="AK1523" s="25">
        <v>35864</v>
      </c>
      <c r="AL1523" s="25">
        <v>5402</v>
      </c>
      <c r="AM1523" s="22">
        <v>16106</v>
      </c>
      <c r="AN1523" s="20">
        <v>45517</v>
      </c>
      <c r="AO1523" s="20">
        <v>4192</v>
      </c>
      <c r="AP1523" s="54">
        <v>1679147</v>
      </c>
      <c r="AQ1523" s="25">
        <v>48938</v>
      </c>
      <c r="AR1523" s="25">
        <v>89413</v>
      </c>
      <c r="AS1523" s="54">
        <v>39727</v>
      </c>
      <c r="AT1523" s="54">
        <v>25724</v>
      </c>
      <c r="AU1523" s="54">
        <v>28548</v>
      </c>
      <c r="AV1523" s="25">
        <f t="shared" si="92"/>
        <v>232350</v>
      </c>
      <c r="AW1523" s="165">
        <v>209380</v>
      </c>
      <c r="AX1523" s="98">
        <f t="shared" si="93"/>
        <v>2120877</v>
      </c>
      <c r="AY1523" s="73"/>
      <c r="AZ1523" s="20">
        <v>364054</v>
      </c>
      <c r="BA1523" s="20">
        <v>18498</v>
      </c>
      <c r="BB1523" s="19">
        <v>382552</v>
      </c>
      <c r="BC1523" s="19">
        <f t="shared" si="94"/>
        <v>2503429</v>
      </c>
      <c r="BE1523" s="20">
        <v>61534</v>
      </c>
      <c r="BF1523" s="21">
        <f t="shared" si="95"/>
        <v>2441895</v>
      </c>
      <c r="BH1523" s="73"/>
      <c r="BI1523" s="73"/>
      <c r="BJ1523" s="73"/>
      <c r="BK1523" s="73"/>
      <c r="BL1523" s="73"/>
      <c r="BM1523" s="73"/>
      <c r="BN1523" s="73"/>
    </row>
    <row r="1524" spans="1:66" ht="22.5" customHeight="1" x14ac:dyDescent="0.2">
      <c r="A1524" s="125" t="s">
        <v>3352</v>
      </c>
      <c r="B1524" s="126" t="s">
        <v>3339</v>
      </c>
      <c r="C1524" s="136" t="s">
        <v>1594</v>
      </c>
      <c r="D1524" s="129">
        <v>6</v>
      </c>
      <c r="E1524" s="130" t="s">
        <v>3561</v>
      </c>
      <c r="F1524" s="19">
        <v>478205</v>
      </c>
      <c r="G1524" s="20">
        <v>100319</v>
      </c>
      <c r="H1524" s="20">
        <v>64790</v>
      </c>
      <c r="I1524" s="20">
        <v>0</v>
      </c>
      <c r="J1524" s="20">
        <v>0</v>
      </c>
      <c r="K1524" s="20">
        <v>0</v>
      </c>
      <c r="L1524" s="20">
        <v>0</v>
      </c>
      <c r="M1524" s="20">
        <v>24457</v>
      </c>
      <c r="N1524" s="20">
        <v>13834</v>
      </c>
      <c r="O1524" s="20">
        <v>2183</v>
      </c>
      <c r="P1524" s="20">
        <v>233374</v>
      </c>
      <c r="Q1524" s="20">
        <v>50238</v>
      </c>
      <c r="R1524" s="20">
        <v>59985</v>
      </c>
      <c r="S1524" s="20">
        <v>56259</v>
      </c>
      <c r="T1524" s="21">
        <v>46292</v>
      </c>
      <c r="U1524" s="54">
        <v>23982</v>
      </c>
      <c r="V1524" s="20">
        <v>32277</v>
      </c>
      <c r="W1524" s="20">
        <v>30444</v>
      </c>
      <c r="X1524" s="20">
        <v>0</v>
      </c>
      <c r="Y1524" s="21">
        <v>0</v>
      </c>
      <c r="Z1524" s="20">
        <v>252080</v>
      </c>
      <c r="AA1524" s="21">
        <v>0</v>
      </c>
      <c r="AB1524" s="32">
        <v>0</v>
      </c>
      <c r="AC1524" s="20">
        <v>858589</v>
      </c>
      <c r="AD1524" s="20">
        <v>374806</v>
      </c>
      <c r="AE1524" s="20">
        <v>698000</v>
      </c>
      <c r="AF1524" s="20">
        <v>362733</v>
      </c>
      <c r="AG1524" s="20">
        <v>128196</v>
      </c>
      <c r="AH1524" s="20">
        <v>77921</v>
      </c>
      <c r="AI1524" s="21">
        <v>9891</v>
      </c>
      <c r="AJ1524" s="25">
        <v>52969</v>
      </c>
      <c r="AK1524" s="25">
        <v>55959</v>
      </c>
      <c r="AL1524" s="25">
        <v>16652</v>
      </c>
      <c r="AM1524" s="22">
        <v>30644</v>
      </c>
      <c r="AN1524" s="20">
        <v>551535</v>
      </c>
      <c r="AO1524" s="20">
        <v>12987</v>
      </c>
      <c r="AP1524" s="54">
        <v>4699601</v>
      </c>
      <c r="AQ1524" s="25">
        <v>95588</v>
      </c>
      <c r="AR1524" s="25">
        <v>192817</v>
      </c>
      <c r="AS1524" s="54">
        <v>93723</v>
      </c>
      <c r="AT1524" s="54">
        <v>41821</v>
      </c>
      <c r="AU1524" s="54">
        <v>68695</v>
      </c>
      <c r="AV1524" s="25">
        <f t="shared" si="92"/>
        <v>492644</v>
      </c>
      <c r="AW1524" s="165">
        <v>1173849</v>
      </c>
      <c r="AX1524" s="98">
        <f t="shared" si="93"/>
        <v>6366094</v>
      </c>
      <c r="AY1524" s="73"/>
      <c r="AZ1524" s="20">
        <v>617712</v>
      </c>
      <c r="BA1524" s="20">
        <v>67295</v>
      </c>
      <c r="BB1524" s="19">
        <v>685007</v>
      </c>
      <c r="BC1524" s="19">
        <f t="shared" si="94"/>
        <v>7051101</v>
      </c>
      <c r="BE1524" s="20">
        <v>101667</v>
      </c>
      <c r="BF1524" s="21">
        <f t="shared" si="95"/>
        <v>6949434</v>
      </c>
      <c r="BH1524" s="73"/>
      <c r="BI1524" s="73"/>
      <c r="BJ1524" s="73"/>
      <c r="BK1524" s="73"/>
      <c r="BL1524" s="73"/>
      <c r="BM1524" s="73"/>
      <c r="BN1524" s="73"/>
    </row>
    <row r="1525" spans="1:66" ht="22.5" customHeight="1" x14ac:dyDescent="0.2">
      <c r="A1525" s="125" t="s">
        <v>3353</v>
      </c>
      <c r="B1525" s="126" t="s">
        <v>3339</v>
      </c>
      <c r="C1525" s="136" t="s">
        <v>1595</v>
      </c>
      <c r="D1525" s="129">
        <v>6</v>
      </c>
      <c r="E1525" s="130" t="s">
        <v>3562</v>
      </c>
      <c r="F1525" s="19">
        <v>165324</v>
      </c>
      <c r="G1525" s="20">
        <v>63956</v>
      </c>
      <c r="H1525" s="20">
        <v>17670</v>
      </c>
      <c r="I1525" s="20">
        <v>0</v>
      </c>
      <c r="J1525" s="20">
        <v>0</v>
      </c>
      <c r="K1525" s="20">
        <v>9410</v>
      </c>
      <c r="L1525" s="20">
        <v>2293</v>
      </c>
      <c r="M1525" s="20">
        <v>0</v>
      </c>
      <c r="N1525" s="20">
        <v>2962</v>
      </c>
      <c r="O1525" s="20">
        <v>0</v>
      </c>
      <c r="P1525" s="20">
        <v>69056</v>
      </c>
      <c r="Q1525" s="20">
        <v>18500</v>
      </c>
      <c r="R1525" s="20">
        <v>54000</v>
      </c>
      <c r="S1525" s="20">
        <v>13395</v>
      </c>
      <c r="T1525" s="21">
        <v>11573</v>
      </c>
      <c r="U1525" s="54">
        <v>23394</v>
      </c>
      <c r="V1525" s="20">
        <v>8904</v>
      </c>
      <c r="W1525" s="20">
        <v>10148</v>
      </c>
      <c r="X1525" s="20">
        <v>0</v>
      </c>
      <c r="Y1525" s="21">
        <v>0</v>
      </c>
      <c r="Z1525" s="20">
        <v>72062</v>
      </c>
      <c r="AA1525" s="21">
        <v>0</v>
      </c>
      <c r="AB1525" s="32">
        <v>0</v>
      </c>
      <c r="AC1525" s="20">
        <v>267693</v>
      </c>
      <c r="AD1525" s="20">
        <v>136101</v>
      </c>
      <c r="AE1525" s="20">
        <v>177292</v>
      </c>
      <c r="AF1525" s="20">
        <v>72450</v>
      </c>
      <c r="AG1525" s="20">
        <v>32128</v>
      </c>
      <c r="AH1525" s="20">
        <v>75658</v>
      </c>
      <c r="AI1525" s="21">
        <v>10833</v>
      </c>
      <c r="AJ1525" s="25">
        <v>22171</v>
      </c>
      <c r="AK1525" s="25">
        <v>33802</v>
      </c>
      <c r="AL1525" s="25">
        <v>5659</v>
      </c>
      <c r="AM1525" s="22">
        <v>13059</v>
      </c>
      <c r="AN1525" s="20">
        <v>66122</v>
      </c>
      <c r="AO1525" s="20">
        <v>7452</v>
      </c>
      <c r="AP1525" s="54">
        <v>1463067</v>
      </c>
      <c r="AQ1525" s="25">
        <v>55556</v>
      </c>
      <c r="AR1525" s="25">
        <v>107845</v>
      </c>
      <c r="AS1525" s="54">
        <v>75174</v>
      </c>
      <c r="AT1525" s="54">
        <v>31852</v>
      </c>
      <c r="AU1525" s="54">
        <v>47916</v>
      </c>
      <c r="AV1525" s="25">
        <f t="shared" si="92"/>
        <v>318343</v>
      </c>
      <c r="AW1525" s="165">
        <v>97840</v>
      </c>
      <c r="AX1525" s="98">
        <f t="shared" si="93"/>
        <v>1879250</v>
      </c>
      <c r="AY1525" s="73"/>
      <c r="AZ1525" s="20">
        <v>293271</v>
      </c>
      <c r="BA1525" s="20">
        <v>44222</v>
      </c>
      <c r="BB1525" s="19">
        <v>337493</v>
      </c>
      <c r="BC1525" s="19">
        <f t="shared" si="94"/>
        <v>2216743</v>
      </c>
      <c r="BE1525" s="20">
        <v>0</v>
      </c>
      <c r="BF1525" s="21">
        <f t="shared" si="95"/>
        <v>2216743</v>
      </c>
      <c r="BH1525" s="73"/>
      <c r="BI1525" s="73"/>
      <c r="BJ1525" s="73"/>
      <c r="BK1525" s="73"/>
      <c r="BL1525" s="73"/>
      <c r="BM1525" s="73"/>
      <c r="BN1525" s="73"/>
    </row>
    <row r="1526" spans="1:66" ht="22.5" customHeight="1" x14ac:dyDescent="0.2">
      <c r="A1526" s="125" t="s">
        <v>3354</v>
      </c>
      <c r="B1526" s="126" t="s">
        <v>3339</v>
      </c>
      <c r="C1526" s="136" t="s">
        <v>1596</v>
      </c>
      <c r="D1526" s="129">
        <v>6</v>
      </c>
      <c r="E1526" s="130" t="s">
        <v>3561</v>
      </c>
      <c r="F1526" s="19">
        <v>364654</v>
      </c>
      <c r="G1526" s="20">
        <v>107235</v>
      </c>
      <c r="H1526" s="20">
        <v>54910</v>
      </c>
      <c r="I1526" s="20">
        <v>0</v>
      </c>
      <c r="J1526" s="20">
        <v>0</v>
      </c>
      <c r="K1526" s="20">
        <v>0</v>
      </c>
      <c r="L1526" s="20">
        <v>0</v>
      </c>
      <c r="M1526" s="20">
        <v>18402</v>
      </c>
      <c r="N1526" s="20">
        <v>10228</v>
      </c>
      <c r="O1526" s="20">
        <v>16613</v>
      </c>
      <c r="P1526" s="20">
        <v>254515</v>
      </c>
      <c r="Q1526" s="20">
        <v>37278</v>
      </c>
      <c r="R1526" s="20">
        <v>47475</v>
      </c>
      <c r="S1526" s="20">
        <v>59831</v>
      </c>
      <c r="T1526" s="21">
        <v>46292</v>
      </c>
      <c r="U1526" s="54">
        <v>21126</v>
      </c>
      <c r="V1526" s="20">
        <v>22260</v>
      </c>
      <c r="W1526" s="20">
        <v>20296</v>
      </c>
      <c r="X1526" s="20">
        <v>0</v>
      </c>
      <c r="Y1526" s="21">
        <v>0</v>
      </c>
      <c r="Z1526" s="20">
        <v>210254</v>
      </c>
      <c r="AA1526" s="21">
        <v>0</v>
      </c>
      <c r="AB1526" s="32">
        <v>0</v>
      </c>
      <c r="AC1526" s="20">
        <v>667709</v>
      </c>
      <c r="AD1526" s="20">
        <v>451175</v>
      </c>
      <c r="AE1526" s="20">
        <v>452444</v>
      </c>
      <c r="AF1526" s="20">
        <v>287788</v>
      </c>
      <c r="AG1526" s="20">
        <v>104687</v>
      </c>
      <c r="AH1526" s="20">
        <v>93306</v>
      </c>
      <c r="AI1526" s="21">
        <v>19311</v>
      </c>
      <c r="AJ1526" s="25">
        <v>45707</v>
      </c>
      <c r="AK1526" s="25">
        <v>52755</v>
      </c>
      <c r="AL1526" s="25">
        <v>14531</v>
      </c>
      <c r="AM1526" s="22">
        <v>26128</v>
      </c>
      <c r="AN1526" s="20">
        <v>372320</v>
      </c>
      <c r="AO1526" s="20">
        <v>12556</v>
      </c>
      <c r="AP1526" s="54">
        <v>3891786</v>
      </c>
      <c r="AQ1526" s="25">
        <v>77097</v>
      </c>
      <c r="AR1526" s="25">
        <v>142001</v>
      </c>
      <c r="AS1526" s="54">
        <v>95269</v>
      </c>
      <c r="AT1526" s="54">
        <v>51463</v>
      </c>
      <c r="AU1526" s="54">
        <v>82465</v>
      </c>
      <c r="AV1526" s="25">
        <f t="shared" si="92"/>
        <v>448295</v>
      </c>
      <c r="AW1526" s="165">
        <v>691370</v>
      </c>
      <c r="AX1526" s="98">
        <f t="shared" si="93"/>
        <v>5031451</v>
      </c>
      <c r="AY1526" s="73"/>
      <c r="AZ1526" s="20">
        <v>498326</v>
      </c>
      <c r="BA1526" s="20">
        <v>58432</v>
      </c>
      <c r="BB1526" s="19">
        <v>556758</v>
      </c>
      <c r="BC1526" s="19">
        <f t="shared" si="94"/>
        <v>5588209</v>
      </c>
      <c r="BE1526" s="20">
        <v>74764</v>
      </c>
      <c r="BF1526" s="21">
        <f t="shared" si="95"/>
        <v>5513445</v>
      </c>
      <c r="BH1526" s="73"/>
      <c r="BI1526" s="73"/>
      <c r="BJ1526" s="73"/>
      <c r="BK1526" s="73"/>
      <c r="BL1526" s="73"/>
      <c r="BM1526" s="73"/>
      <c r="BN1526" s="73"/>
    </row>
    <row r="1527" spans="1:66" ht="22.5" customHeight="1" x14ac:dyDescent="0.2">
      <c r="A1527" s="125" t="s">
        <v>3355</v>
      </c>
      <c r="B1527" s="126" t="s">
        <v>3339</v>
      </c>
      <c r="C1527" s="136" t="s">
        <v>1597</v>
      </c>
      <c r="D1527" s="129">
        <v>6</v>
      </c>
      <c r="E1527" s="130" t="s">
        <v>3561</v>
      </c>
      <c r="F1527" s="19">
        <v>164715</v>
      </c>
      <c r="G1527" s="20">
        <v>24599</v>
      </c>
      <c r="H1527" s="20">
        <v>8930</v>
      </c>
      <c r="I1527" s="20">
        <v>0</v>
      </c>
      <c r="J1527" s="20">
        <v>0</v>
      </c>
      <c r="K1527" s="20">
        <v>0</v>
      </c>
      <c r="L1527" s="20">
        <v>0</v>
      </c>
      <c r="M1527" s="20">
        <v>0</v>
      </c>
      <c r="N1527" s="20">
        <v>3323</v>
      </c>
      <c r="O1527" s="20">
        <v>0</v>
      </c>
      <c r="P1527" s="20">
        <v>208</v>
      </c>
      <c r="Q1527" s="20">
        <v>18176</v>
      </c>
      <c r="R1527" s="20">
        <v>12015</v>
      </c>
      <c r="S1527" s="20">
        <v>13395</v>
      </c>
      <c r="T1527" s="21">
        <v>11573</v>
      </c>
      <c r="U1527" s="54">
        <v>5586</v>
      </c>
      <c r="V1527" s="20">
        <v>7791</v>
      </c>
      <c r="W1527" s="20">
        <v>10148</v>
      </c>
      <c r="X1527" s="20">
        <v>0</v>
      </c>
      <c r="Y1527" s="21">
        <v>0</v>
      </c>
      <c r="Z1527" s="20">
        <v>61369</v>
      </c>
      <c r="AA1527" s="21">
        <v>0</v>
      </c>
      <c r="AB1527" s="32">
        <v>0</v>
      </c>
      <c r="AC1527" s="20">
        <v>302096</v>
      </c>
      <c r="AD1527" s="20">
        <v>169798</v>
      </c>
      <c r="AE1527" s="20">
        <v>268660</v>
      </c>
      <c r="AF1527" s="20">
        <v>103604</v>
      </c>
      <c r="AG1527" s="20">
        <v>31716</v>
      </c>
      <c r="AH1527" s="20">
        <v>19820</v>
      </c>
      <c r="AI1527" s="21">
        <v>4710</v>
      </c>
      <c r="AJ1527" s="25">
        <v>23482</v>
      </c>
      <c r="AK1527" s="25">
        <v>29515</v>
      </c>
      <c r="AL1527" s="25">
        <v>5693</v>
      </c>
      <c r="AM1527" s="22">
        <v>12593</v>
      </c>
      <c r="AN1527" s="20">
        <v>66564</v>
      </c>
      <c r="AO1527" s="20">
        <v>3024</v>
      </c>
      <c r="AP1527" s="54">
        <v>1383103</v>
      </c>
      <c r="AQ1527" s="25">
        <v>55549</v>
      </c>
      <c r="AR1527" s="25">
        <v>122322</v>
      </c>
      <c r="AS1527" s="54">
        <v>57909</v>
      </c>
      <c r="AT1527" s="54">
        <v>45105</v>
      </c>
      <c r="AU1527" s="54">
        <v>34718</v>
      </c>
      <c r="AV1527" s="25">
        <f t="shared" si="92"/>
        <v>315603</v>
      </c>
      <c r="AW1527" s="165">
        <v>484230</v>
      </c>
      <c r="AX1527" s="98">
        <f t="shared" si="93"/>
        <v>2182936</v>
      </c>
      <c r="AY1527" s="73"/>
      <c r="AZ1527" s="20">
        <v>307874</v>
      </c>
      <c r="BA1527" s="20">
        <v>13282</v>
      </c>
      <c r="BB1527" s="19">
        <v>321156</v>
      </c>
      <c r="BC1527" s="19">
        <f t="shared" si="94"/>
        <v>2504092</v>
      </c>
      <c r="BE1527" s="20">
        <v>29052</v>
      </c>
      <c r="BF1527" s="21">
        <f t="shared" si="95"/>
        <v>2475040</v>
      </c>
      <c r="BH1527" s="73"/>
      <c r="BI1527" s="73"/>
      <c r="BJ1527" s="73"/>
      <c r="BK1527" s="73"/>
      <c r="BL1527" s="73"/>
      <c r="BM1527" s="73"/>
      <c r="BN1527" s="73"/>
    </row>
    <row r="1528" spans="1:66" ht="22.5" customHeight="1" x14ac:dyDescent="0.2">
      <c r="A1528" s="125" t="s">
        <v>3356</v>
      </c>
      <c r="B1528" s="126" t="s">
        <v>3339</v>
      </c>
      <c r="C1528" s="136" t="s">
        <v>1598</v>
      </c>
      <c r="D1528" s="129">
        <v>6</v>
      </c>
      <c r="E1528" s="130" t="s">
        <v>3561</v>
      </c>
      <c r="F1528" s="19">
        <v>216281</v>
      </c>
      <c r="G1528" s="20">
        <v>46202</v>
      </c>
      <c r="H1528" s="20">
        <v>17480</v>
      </c>
      <c r="I1528" s="20">
        <v>0</v>
      </c>
      <c r="J1528" s="20">
        <v>0</v>
      </c>
      <c r="K1528" s="20">
        <v>0</v>
      </c>
      <c r="L1528" s="20">
        <v>0</v>
      </c>
      <c r="M1528" s="20">
        <v>0</v>
      </c>
      <c r="N1528" s="20">
        <v>5051</v>
      </c>
      <c r="O1528" s="20">
        <v>0</v>
      </c>
      <c r="P1528" s="20">
        <v>264229</v>
      </c>
      <c r="Q1528" s="20">
        <v>22244</v>
      </c>
      <c r="R1528" s="20">
        <v>24930</v>
      </c>
      <c r="S1528" s="20">
        <v>22325</v>
      </c>
      <c r="T1528" s="21">
        <v>11573</v>
      </c>
      <c r="U1528" s="54">
        <v>10164</v>
      </c>
      <c r="V1528" s="20">
        <v>14469</v>
      </c>
      <c r="W1528" s="20">
        <v>10148</v>
      </c>
      <c r="X1528" s="20">
        <v>0</v>
      </c>
      <c r="Y1528" s="21">
        <v>0</v>
      </c>
      <c r="Z1528" s="20">
        <v>97815</v>
      </c>
      <c r="AA1528" s="21">
        <v>7865</v>
      </c>
      <c r="AB1528" s="32">
        <v>0</v>
      </c>
      <c r="AC1528" s="20">
        <v>390570</v>
      </c>
      <c r="AD1528" s="20">
        <v>170355</v>
      </c>
      <c r="AE1528" s="20">
        <v>246324</v>
      </c>
      <c r="AF1528" s="20">
        <v>113344</v>
      </c>
      <c r="AG1528" s="20">
        <v>49703</v>
      </c>
      <c r="AH1528" s="20">
        <v>44074</v>
      </c>
      <c r="AI1528" s="21">
        <v>1884</v>
      </c>
      <c r="AJ1528" s="25">
        <v>29508</v>
      </c>
      <c r="AK1528" s="25">
        <v>36458</v>
      </c>
      <c r="AL1528" s="25">
        <v>7531</v>
      </c>
      <c r="AM1528" s="22">
        <v>15732</v>
      </c>
      <c r="AN1528" s="20">
        <v>50201</v>
      </c>
      <c r="AO1528" s="20">
        <v>5935</v>
      </c>
      <c r="AP1528" s="54">
        <v>1932395</v>
      </c>
      <c r="AQ1528" s="25">
        <v>62926</v>
      </c>
      <c r="AR1528" s="25">
        <v>136928</v>
      </c>
      <c r="AS1528" s="54">
        <v>54077</v>
      </c>
      <c r="AT1528" s="54">
        <v>40073</v>
      </c>
      <c r="AU1528" s="54">
        <v>50830</v>
      </c>
      <c r="AV1528" s="25">
        <f t="shared" si="92"/>
        <v>344834</v>
      </c>
      <c r="AW1528" s="165">
        <v>288449</v>
      </c>
      <c r="AX1528" s="98">
        <f t="shared" si="93"/>
        <v>2565678</v>
      </c>
      <c r="AY1528" s="73"/>
      <c r="AZ1528" s="20">
        <v>368266</v>
      </c>
      <c r="BA1528" s="20">
        <v>32531</v>
      </c>
      <c r="BB1528" s="19">
        <v>400797</v>
      </c>
      <c r="BC1528" s="19">
        <f t="shared" si="94"/>
        <v>2966475</v>
      </c>
      <c r="BE1528" s="20">
        <v>42162</v>
      </c>
      <c r="BF1528" s="21">
        <f t="shared" si="95"/>
        <v>2924313</v>
      </c>
      <c r="BH1528" s="73"/>
      <c r="BI1528" s="73"/>
      <c r="BJ1528" s="73"/>
      <c r="BK1528" s="73"/>
      <c r="BL1528" s="73"/>
      <c r="BM1528" s="73"/>
      <c r="BN1528" s="73"/>
    </row>
    <row r="1529" spans="1:66" ht="22.5" customHeight="1" x14ac:dyDescent="0.2">
      <c r="A1529" s="125" t="s">
        <v>3357</v>
      </c>
      <c r="B1529" s="126" t="s">
        <v>3339</v>
      </c>
      <c r="C1529" s="136" t="s">
        <v>1599</v>
      </c>
      <c r="D1529" s="129">
        <v>6</v>
      </c>
      <c r="E1529" s="130" t="s">
        <v>3561</v>
      </c>
      <c r="F1529" s="19">
        <v>444280</v>
      </c>
      <c r="G1529" s="20">
        <v>163491</v>
      </c>
      <c r="H1529" s="20">
        <v>77140</v>
      </c>
      <c r="I1529" s="20">
        <v>0</v>
      </c>
      <c r="J1529" s="20">
        <v>4051</v>
      </c>
      <c r="K1529" s="20">
        <v>15430</v>
      </c>
      <c r="L1529" s="20">
        <v>7927</v>
      </c>
      <c r="M1529" s="20">
        <v>7475</v>
      </c>
      <c r="N1529" s="20">
        <v>11643</v>
      </c>
      <c r="O1529" s="20">
        <v>2590</v>
      </c>
      <c r="P1529" s="20">
        <v>213078</v>
      </c>
      <c r="Q1529" s="20">
        <v>39225</v>
      </c>
      <c r="R1529" s="20">
        <v>48105</v>
      </c>
      <c r="S1529" s="20">
        <v>73226</v>
      </c>
      <c r="T1529" s="21">
        <v>92584</v>
      </c>
      <c r="U1529" s="54">
        <v>22554</v>
      </c>
      <c r="V1529" s="20">
        <v>48972</v>
      </c>
      <c r="W1529" s="20">
        <v>30444</v>
      </c>
      <c r="X1529" s="20">
        <v>0</v>
      </c>
      <c r="Y1529" s="21">
        <v>0</v>
      </c>
      <c r="Z1529" s="20">
        <v>221376</v>
      </c>
      <c r="AA1529" s="21">
        <v>0</v>
      </c>
      <c r="AB1529" s="32">
        <v>0</v>
      </c>
      <c r="AC1529" s="20">
        <v>640119</v>
      </c>
      <c r="AD1529" s="20">
        <v>443820</v>
      </c>
      <c r="AE1529" s="20">
        <v>612984</v>
      </c>
      <c r="AF1529" s="20">
        <v>353395</v>
      </c>
      <c r="AG1529" s="20">
        <v>121434</v>
      </c>
      <c r="AH1529" s="20">
        <v>208422</v>
      </c>
      <c r="AI1529" s="21">
        <v>19311</v>
      </c>
      <c r="AJ1529" s="25">
        <v>49476</v>
      </c>
      <c r="AK1529" s="25">
        <v>55759</v>
      </c>
      <c r="AL1529" s="25">
        <v>19841</v>
      </c>
      <c r="AM1529" s="22">
        <v>27487</v>
      </c>
      <c r="AN1529" s="20">
        <v>607262</v>
      </c>
      <c r="AO1529" s="20">
        <v>23965</v>
      </c>
      <c r="AP1529" s="54">
        <v>4706866</v>
      </c>
      <c r="AQ1529" s="25">
        <v>111300</v>
      </c>
      <c r="AR1529" s="25">
        <v>174689</v>
      </c>
      <c r="AS1529" s="54">
        <v>135492</v>
      </c>
      <c r="AT1529" s="54">
        <v>58588</v>
      </c>
      <c r="AU1529" s="54">
        <v>107050</v>
      </c>
      <c r="AV1529" s="25">
        <f t="shared" si="92"/>
        <v>587119</v>
      </c>
      <c r="AW1529" s="165">
        <v>1205303</v>
      </c>
      <c r="AX1529" s="98">
        <f t="shared" si="93"/>
        <v>6499288</v>
      </c>
      <c r="AY1529" s="73"/>
      <c r="AZ1529" s="20">
        <v>551107</v>
      </c>
      <c r="BA1529" s="20">
        <v>147761</v>
      </c>
      <c r="BB1529" s="19">
        <v>698868</v>
      </c>
      <c r="BC1529" s="19">
        <f t="shared" si="94"/>
        <v>7198156</v>
      </c>
      <c r="BE1529" s="20">
        <v>86867</v>
      </c>
      <c r="BF1529" s="21">
        <f t="shared" si="95"/>
        <v>7111289</v>
      </c>
      <c r="BH1529" s="73"/>
      <c r="BI1529" s="73"/>
      <c r="BJ1529" s="73"/>
      <c r="BK1529" s="73"/>
      <c r="BL1529" s="73"/>
      <c r="BM1529" s="73"/>
      <c r="BN1529" s="73"/>
    </row>
    <row r="1530" spans="1:66" ht="22.5" customHeight="1" x14ac:dyDescent="0.2">
      <c r="A1530" s="125" t="s">
        <v>3358</v>
      </c>
      <c r="B1530" s="126" t="s">
        <v>3339</v>
      </c>
      <c r="C1530" s="136" t="s">
        <v>1600</v>
      </c>
      <c r="D1530" s="129">
        <v>6</v>
      </c>
      <c r="E1530" s="130" t="s">
        <v>3561</v>
      </c>
      <c r="F1530" s="19">
        <v>204999</v>
      </c>
      <c r="G1530" s="20">
        <v>82138</v>
      </c>
      <c r="H1530" s="20">
        <v>42940</v>
      </c>
      <c r="I1530" s="20">
        <v>0</v>
      </c>
      <c r="J1530" s="20">
        <v>7005</v>
      </c>
      <c r="K1530" s="20">
        <v>46540</v>
      </c>
      <c r="L1530" s="20">
        <v>22624</v>
      </c>
      <c r="M1530" s="20">
        <v>0</v>
      </c>
      <c r="N1530" s="20">
        <v>4288</v>
      </c>
      <c r="O1530" s="20">
        <v>0</v>
      </c>
      <c r="P1530" s="20">
        <v>11906</v>
      </c>
      <c r="Q1530" s="20">
        <v>19982</v>
      </c>
      <c r="R1530" s="20">
        <v>14760</v>
      </c>
      <c r="S1530" s="20">
        <v>17860</v>
      </c>
      <c r="T1530" s="21">
        <v>23146</v>
      </c>
      <c r="U1530" s="54">
        <v>8064</v>
      </c>
      <c r="V1530" s="20">
        <v>18921</v>
      </c>
      <c r="W1530" s="20">
        <v>20296</v>
      </c>
      <c r="X1530" s="20">
        <v>0</v>
      </c>
      <c r="Y1530" s="21">
        <v>0</v>
      </c>
      <c r="Z1530" s="20">
        <v>105073</v>
      </c>
      <c r="AA1530" s="21">
        <v>0</v>
      </c>
      <c r="AB1530" s="32">
        <v>0</v>
      </c>
      <c r="AC1530" s="20">
        <v>272430</v>
      </c>
      <c r="AD1530" s="20">
        <v>273249</v>
      </c>
      <c r="AE1530" s="20">
        <v>303421</v>
      </c>
      <c r="AF1530" s="20">
        <v>145222</v>
      </c>
      <c r="AG1530" s="20">
        <v>63272</v>
      </c>
      <c r="AH1530" s="20">
        <v>106338</v>
      </c>
      <c r="AI1530" s="21">
        <v>60288</v>
      </c>
      <c r="AJ1530" s="25">
        <v>26970</v>
      </c>
      <c r="AK1530" s="25">
        <v>40795</v>
      </c>
      <c r="AL1530" s="25">
        <v>9797</v>
      </c>
      <c r="AM1530" s="22">
        <v>15405</v>
      </c>
      <c r="AN1530" s="20">
        <v>103406</v>
      </c>
      <c r="AO1530" s="20">
        <v>13551</v>
      </c>
      <c r="AP1530" s="54">
        <v>2084686</v>
      </c>
      <c r="AQ1530" s="25">
        <v>64803</v>
      </c>
      <c r="AR1530" s="25">
        <v>140872</v>
      </c>
      <c r="AS1530" s="54">
        <v>96299</v>
      </c>
      <c r="AT1530" s="54">
        <v>55844</v>
      </c>
      <c r="AU1530" s="54">
        <v>67594</v>
      </c>
      <c r="AV1530" s="25">
        <f t="shared" si="92"/>
        <v>425412</v>
      </c>
      <c r="AW1530" s="165">
        <v>431113</v>
      </c>
      <c r="AX1530" s="98">
        <f t="shared" si="93"/>
        <v>2941211</v>
      </c>
      <c r="AY1530" s="73"/>
      <c r="AZ1530" s="20">
        <v>346265</v>
      </c>
      <c r="BA1530" s="20">
        <v>74234</v>
      </c>
      <c r="BB1530" s="19">
        <v>420499</v>
      </c>
      <c r="BC1530" s="19">
        <f t="shared" si="94"/>
        <v>3361710</v>
      </c>
      <c r="BE1530" s="20">
        <v>34740</v>
      </c>
      <c r="BF1530" s="21">
        <f t="shared" si="95"/>
        <v>3326970</v>
      </c>
      <c r="BH1530" s="73"/>
      <c r="BI1530" s="73"/>
      <c r="BJ1530" s="73"/>
      <c r="BK1530" s="73"/>
      <c r="BL1530" s="73"/>
      <c r="BM1530" s="73"/>
      <c r="BN1530" s="73"/>
    </row>
    <row r="1531" spans="1:66" ht="22.5" customHeight="1" x14ac:dyDescent="0.2">
      <c r="A1531" s="125" t="s">
        <v>3359</v>
      </c>
      <c r="B1531" s="126" t="s">
        <v>3360</v>
      </c>
      <c r="C1531" s="136" t="s">
        <v>1601</v>
      </c>
      <c r="D1531" s="129">
        <v>3</v>
      </c>
      <c r="E1531" s="130" t="s">
        <v>3561</v>
      </c>
      <c r="F1531" s="19">
        <v>4634282</v>
      </c>
      <c r="G1531" s="20">
        <v>759702</v>
      </c>
      <c r="H1531" s="20">
        <v>1268440</v>
      </c>
      <c r="I1531" s="20">
        <v>0</v>
      </c>
      <c r="J1531" s="20">
        <v>95938</v>
      </c>
      <c r="K1531" s="20">
        <v>53600</v>
      </c>
      <c r="L1531" s="20">
        <v>109727</v>
      </c>
      <c r="M1531" s="20">
        <v>442348</v>
      </c>
      <c r="N1531" s="20">
        <v>255545</v>
      </c>
      <c r="O1531" s="20">
        <v>154364</v>
      </c>
      <c r="P1531" s="20">
        <v>3526616</v>
      </c>
      <c r="Q1531" s="20">
        <v>714761</v>
      </c>
      <c r="R1531" s="20">
        <v>842760</v>
      </c>
      <c r="S1531" s="20">
        <v>949259</v>
      </c>
      <c r="T1531" s="21">
        <v>801083</v>
      </c>
      <c r="U1531" s="54">
        <v>382116</v>
      </c>
      <c r="V1531" s="20">
        <v>463008</v>
      </c>
      <c r="W1531" s="20">
        <v>404804</v>
      </c>
      <c r="X1531" s="20">
        <v>407230</v>
      </c>
      <c r="Y1531" s="21">
        <v>60636</v>
      </c>
      <c r="Z1531" s="20">
        <v>2372032</v>
      </c>
      <c r="AA1531" s="21">
        <v>35035</v>
      </c>
      <c r="AB1531" s="32">
        <v>6529950</v>
      </c>
      <c r="AC1531" s="20">
        <v>10482622</v>
      </c>
      <c r="AD1531" s="20">
        <v>6265773</v>
      </c>
      <c r="AE1531" s="20">
        <v>9746314</v>
      </c>
      <c r="AF1531" s="20">
        <v>5407266</v>
      </c>
      <c r="AG1531" s="20">
        <v>2895817</v>
      </c>
      <c r="AH1531" s="20">
        <v>239282</v>
      </c>
      <c r="AI1531" s="21">
        <v>194052</v>
      </c>
      <c r="AJ1531" s="25">
        <v>548995</v>
      </c>
      <c r="AK1531" s="25">
        <v>497797</v>
      </c>
      <c r="AL1531" s="25">
        <v>198419</v>
      </c>
      <c r="AM1531" s="22">
        <v>289697</v>
      </c>
      <c r="AN1531" s="20">
        <v>5180956</v>
      </c>
      <c r="AO1531" s="20">
        <v>314573</v>
      </c>
      <c r="AP1531" s="54">
        <v>67524799</v>
      </c>
      <c r="AQ1531" s="25">
        <v>813565</v>
      </c>
      <c r="AR1531" s="25">
        <v>810954</v>
      </c>
      <c r="AS1531" s="54">
        <v>550467</v>
      </c>
      <c r="AT1531" s="54">
        <v>222004</v>
      </c>
      <c r="AU1531" s="54">
        <v>718002</v>
      </c>
      <c r="AV1531" s="25">
        <f t="shared" si="92"/>
        <v>3114992</v>
      </c>
      <c r="AW1531" s="165">
        <v>10603456</v>
      </c>
      <c r="AX1531" s="98">
        <f t="shared" si="93"/>
        <v>81243247</v>
      </c>
      <c r="AY1531" s="73"/>
      <c r="AZ1531" s="20">
        <v>5503461</v>
      </c>
      <c r="BA1531" s="20">
        <v>361667</v>
      </c>
      <c r="BB1531" s="19">
        <v>5865128</v>
      </c>
      <c r="BC1531" s="19">
        <f t="shared" si="94"/>
        <v>87108375</v>
      </c>
      <c r="BE1531" s="20">
        <v>3378399</v>
      </c>
      <c r="BF1531" s="21">
        <f t="shared" si="95"/>
        <v>83729976</v>
      </c>
      <c r="BH1531" s="73"/>
      <c r="BI1531" s="73"/>
      <c r="BJ1531" s="73"/>
      <c r="BK1531" s="73"/>
      <c r="BL1531" s="73"/>
      <c r="BM1531" s="73"/>
      <c r="BN1531" s="73"/>
    </row>
    <row r="1532" spans="1:66" ht="22.5" customHeight="1" x14ac:dyDescent="0.2">
      <c r="A1532" s="125" t="s">
        <v>3361</v>
      </c>
      <c r="B1532" s="126" t="s">
        <v>3360</v>
      </c>
      <c r="C1532" s="136" t="s">
        <v>1602</v>
      </c>
      <c r="D1532" s="129">
        <v>3</v>
      </c>
      <c r="E1532" s="130" t="s">
        <v>3561</v>
      </c>
      <c r="F1532" s="19">
        <v>2755113</v>
      </c>
      <c r="G1532" s="20">
        <v>734747</v>
      </c>
      <c r="H1532" s="20">
        <v>606100</v>
      </c>
      <c r="I1532" s="20">
        <v>358540</v>
      </c>
      <c r="J1532" s="20">
        <v>354665</v>
      </c>
      <c r="K1532" s="20">
        <v>84810</v>
      </c>
      <c r="L1532" s="20">
        <v>87295</v>
      </c>
      <c r="M1532" s="20">
        <v>236001</v>
      </c>
      <c r="N1532" s="20">
        <v>140879</v>
      </c>
      <c r="O1532" s="20">
        <v>135124</v>
      </c>
      <c r="P1532" s="20">
        <v>1251466</v>
      </c>
      <c r="Q1532" s="20">
        <v>468228</v>
      </c>
      <c r="R1532" s="20">
        <v>587520</v>
      </c>
      <c r="S1532" s="20">
        <v>596524</v>
      </c>
      <c r="T1532" s="21">
        <v>532358</v>
      </c>
      <c r="U1532" s="54">
        <v>267918</v>
      </c>
      <c r="V1532" s="20">
        <v>373968</v>
      </c>
      <c r="W1532" s="20">
        <v>263848</v>
      </c>
      <c r="X1532" s="20">
        <v>0</v>
      </c>
      <c r="Y1532" s="21">
        <v>0</v>
      </c>
      <c r="Z1532" s="20">
        <v>1517188</v>
      </c>
      <c r="AA1532" s="21">
        <v>12155</v>
      </c>
      <c r="AB1532" s="32">
        <v>3020173</v>
      </c>
      <c r="AC1532" s="20">
        <v>6764229</v>
      </c>
      <c r="AD1532" s="20">
        <v>4369797</v>
      </c>
      <c r="AE1532" s="20">
        <v>5559081</v>
      </c>
      <c r="AF1532" s="20">
        <v>3192308</v>
      </c>
      <c r="AG1532" s="20">
        <v>1323543</v>
      </c>
      <c r="AH1532" s="20">
        <v>265618</v>
      </c>
      <c r="AI1532" s="21">
        <v>170031</v>
      </c>
      <c r="AJ1532" s="25">
        <v>329665</v>
      </c>
      <c r="AK1532" s="25">
        <v>302274</v>
      </c>
      <c r="AL1532" s="25">
        <v>125727</v>
      </c>
      <c r="AM1532" s="22">
        <v>173592</v>
      </c>
      <c r="AN1532" s="20">
        <v>3155015</v>
      </c>
      <c r="AO1532" s="20">
        <v>300735</v>
      </c>
      <c r="AP1532" s="54">
        <v>40416235</v>
      </c>
      <c r="AQ1532" s="25">
        <v>583972</v>
      </c>
      <c r="AR1532" s="25">
        <v>635929</v>
      </c>
      <c r="AS1532" s="54">
        <v>407885</v>
      </c>
      <c r="AT1532" s="54">
        <v>153240</v>
      </c>
      <c r="AU1532" s="54">
        <v>484209</v>
      </c>
      <c r="AV1532" s="25">
        <f t="shared" si="92"/>
        <v>2265235</v>
      </c>
      <c r="AW1532" s="165">
        <v>6269789</v>
      </c>
      <c r="AX1532" s="98">
        <f t="shared" si="93"/>
        <v>48951259</v>
      </c>
      <c r="AY1532" s="73"/>
      <c r="AZ1532" s="20">
        <v>3594711</v>
      </c>
      <c r="BA1532" s="20">
        <v>378949</v>
      </c>
      <c r="BB1532" s="19">
        <v>3973660</v>
      </c>
      <c r="BC1532" s="19">
        <f t="shared" si="94"/>
        <v>52924919</v>
      </c>
      <c r="BE1532" s="20">
        <v>1814997</v>
      </c>
      <c r="BF1532" s="21">
        <f t="shared" si="95"/>
        <v>51109922</v>
      </c>
      <c r="BH1532" s="73"/>
      <c r="BI1532" s="73"/>
      <c r="BJ1532" s="73"/>
      <c r="BK1532" s="73"/>
      <c r="BL1532" s="73"/>
      <c r="BM1532" s="73"/>
      <c r="BN1532" s="73"/>
    </row>
    <row r="1533" spans="1:66" ht="22.5" customHeight="1" x14ac:dyDescent="0.2">
      <c r="A1533" s="125" t="s">
        <v>3362</v>
      </c>
      <c r="B1533" s="126" t="s">
        <v>3360</v>
      </c>
      <c r="C1533" s="136" t="s">
        <v>1603</v>
      </c>
      <c r="D1533" s="129">
        <v>5</v>
      </c>
      <c r="E1533" s="130" t="s">
        <v>3561</v>
      </c>
      <c r="F1533" s="19">
        <v>657375</v>
      </c>
      <c r="G1533" s="20">
        <v>176681</v>
      </c>
      <c r="H1533" s="20">
        <v>123880</v>
      </c>
      <c r="I1533" s="20">
        <v>0</v>
      </c>
      <c r="J1533" s="20">
        <v>23058</v>
      </c>
      <c r="K1533" s="20">
        <v>11740</v>
      </c>
      <c r="L1533" s="20">
        <v>22319</v>
      </c>
      <c r="M1533" s="20">
        <v>30743</v>
      </c>
      <c r="N1533" s="20">
        <v>22882</v>
      </c>
      <c r="O1533" s="20">
        <v>15910</v>
      </c>
      <c r="P1533" s="20">
        <v>4377</v>
      </c>
      <c r="Q1533" s="20">
        <v>104004</v>
      </c>
      <c r="R1533" s="20">
        <v>101835</v>
      </c>
      <c r="S1533" s="20">
        <v>108946</v>
      </c>
      <c r="T1533" s="21">
        <v>115730</v>
      </c>
      <c r="U1533" s="54">
        <v>45738</v>
      </c>
      <c r="V1533" s="20">
        <v>53424</v>
      </c>
      <c r="W1533" s="20">
        <v>50740</v>
      </c>
      <c r="X1533" s="20">
        <v>0</v>
      </c>
      <c r="Y1533" s="21">
        <v>0</v>
      </c>
      <c r="Z1533" s="20">
        <v>280359</v>
      </c>
      <c r="AA1533" s="21">
        <v>0</v>
      </c>
      <c r="AB1533" s="32">
        <v>259648</v>
      </c>
      <c r="AC1533" s="20">
        <v>1489761</v>
      </c>
      <c r="AD1533" s="20">
        <v>628444</v>
      </c>
      <c r="AE1533" s="20">
        <v>1240625</v>
      </c>
      <c r="AF1533" s="20">
        <v>676281</v>
      </c>
      <c r="AG1533" s="20">
        <v>219730</v>
      </c>
      <c r="AH1533" s="20">
        <v>143624</v>
      </c>
      <c r="AI1533" s="21">
        <v>30615</v>
      </c>
      <c r="AJ1533" s="25">
        <v>72255</v>
      </c>
      <c r="AK1533" s="25">
        <v>84353</v>
      </c>
      <c r="AL1533" s="25">
        <v>30707</v>
      </c>
      <c r="AM1533" s="22">
        <v>47315</v>
      </c>
      <c r="AN1533" s="20">
        <v>465419</v>
      </c>
      <c r="AO1533" s="20">
        <v>18624</v>
      </c>
      <c r="AP1533" s="54">
        <v>7357142</v>
      </c>
      <c r="AQ1533" s="25">
        <v>122692</v>
      </c>
      <c r="AR1533" s="25">
        <v>251229</v>
      </c>
      <c r="AS1533" s="54">
        <v>121354</v>
      </c>
      <c r="AT1533" s="54">
        <v>84318</v>
      </c>
      <c r="AU1533" s="54">
        <v>150556</v>
      </c>
      <c r="AV1533" s="25">
        <f t="shared" si="92"/>
        <v>730149</v>
      </c>
      <c r="AW1533" s="165">
        <v>1772578</v>
      </c>
      <c r="AX1533" s="98">
        <f t="shared" si="93"/>
        <v>9859869</v>
      </c>
      <c r="AY1533" s="73"/>
      <c r="AZ1533" s="20">
        <v>907461</v>
      </c>
      <c r="BA1533" s="20">
        <v>88687</v>
      </c>
      <c r="BB1533" s="19">
        <v>996148</v>
      </c>
      <c r="BC1533" s="19">
        <f t="shared" si="94"/>
        <v>10856017</v>
      </c>
      <c r="BE1533" s="20">
        <v>171402</v>
      </c>
      <c r="BF1533" s="21">
        <f t="shared" si="95"/>
        <v>10684615</v>
      </c>
      <c r="BH1533" s="73"/>
      <c r="BI1533" s="73"/>
      <c r="BJ1533" s="73"/>
      <c r="BK1533" s="73"/>
      <c r="BL1533" s="73"/>
      <c r="BM1533" s="73"/>
      <c r="BN1533" s="73"/>
    </row>
    <row r="1534" spans="1:66" ht="22.5" customHeight="1" x14ac:dyDescent="0.2">
      <c r="A1534" s="125" t="s">
        <v>3363</v>
      </c>
      <c r="B1534" s="126" t="s">
        <v>3360</v>
      </c>
      <c r="C1534" s="136" t="s">
        <v>1604</v>
      </c>
      <c r="D1534" s="129">
        <v>5</v>
      </c>
      <c r="E1534" s="130" t="s">
        <v>3561</v>
      </c>
      <c r="F1534" s="19">
        <v>1833307</v>
      </c>
      <c r="G1534" s="20">
        <v>519777</v>
      </c>
      <c r="H1534" s="20">
        <v>436620</v>
      </c>
      <c r="I1534" s="20">
        <v>0</v>
      </c>
      <c r="J1534" s="20">
        <v>28212</v>
      </c>
      <c r="K1534" s="20">
        <v>19450</v>
      </c>
      <c r="L1534" s="20">
        <v>25134</v>
      </c>
      <c r="M1534" s="20">
        <v>96326</v>
      </c>
      <c r="N1534" s="20">
        <v>75056</v>
      </c>
      <c r="O1534" s="20">
        <v>57461</v>
      </c>
      <c r="P1534" s="20">
        <v>1570427</v>
      </c>
      <c r="Q1534" s="20">
        <v>224060</v>
      </c>
      <c r="R1534" s="20">
        <v>356445</v>
      </c>
      <c r="S1534" s="20">
        <v>342019</v>
      </c>
      <c r="T1534" s="21">
        <v>324044</v>
      </c>
      <c r="U1534" s="54">
        <v>154476</v>
      </c>
      <c r="V1534" s="20">
        <v>163611</v>
      </c>
      <c r="W1534" s="20">
        <v>142072</v>
      </c>
      <c r="X1534" s="20">
        <v>0</v>
      </c>
      <c r="Y1534" s="21">
        <v>0</v>
      </c>
      <c r="Z1534" s="20">
        <v>779837</v>
      </c>
      <c r="AA1534" s="21">
        <v>26455</v>
      </c>
      <c r="AB1534" s="32">
        <v>981562</v>
      </c>
      <c r="AC1534" s="20">
        <v>4182285</v>
      </c>
      <c r="AD1534" s="20">
        <v>1731870</v>
      </c>
      <c r="AE1534" s="20">
        <v>2612195</v>
      </c>
      <c r="AF1534" s="20">
        <v>1659588</v>
      </c>
      <c r="AG1534" s="20">
        <v>694783</v>
      </c>
      <c r="AH1534" s="20">
        <v>355394</v>
      </c>
      <c r="AI1534" s="21">
        <v>130938</v>
      </c>
      <c r="AJ1534" s="25">
        <v>173834</v>
      </c>
      <c r="AK1534" s="25">
        <v>206566</v>
      </c>
      <c r="AL1534" s="25">
        <v>67446</v>
      </c>
      <c r="AM1534" s="22">
        <v>100476</v>
      </c>
      <c r="AN1534" s="20">
        <v>1692270</v>
      </c>
      <c r="AO1534" s="20">
        <v>147723</v>
      </c>
      <c r="AP1534" s="54">
        <v>21911719</v>
      </c>
      <c r="AQ1534" s="25">
        <v>384024</v>
      </c>
      <c r="AR1534" s="25">
        <v>390929</v>
      </c>
      <c r="AS1534" s="54">
        <v>272236</v>
      </c>
      <c r="AT1534" s="54">
        <v>118004</v>
      </c>
      <c r="AU1534" s="54">
        <v>228406</v>
      </c>
      <c r="AV1534" s="25">
        <f t="shared" si="92"/>
        <v>1393599</v>
      </c>
      <c r="AW1534" s="165">
        <v>3983477</v>
      </c>
      <c r="AX1534" s="98">
        <f t="shared" si="93"/>
        <v>27288795</v>
      </c>
      <c r="AY1534" s="73"/>
      <c r="AZ1534" s="20">
        <v>2200977</v>
      </c>
      <c r="BA1534" s="20">
        <v>337555</v>
      </c>
      <c r="BB1534" s="19">
        <v>2538532</v>
      </c>
      <c r="BC1534" s="19">
        <f t="shared" si="94"/>
        <v>29827327</v>
      </c>
      <c r="BE1534" s="20">
        <v>492647</v>
      </c>
      <c r="BF1534" s="21">
        <f t="shared" si="95"/>
        <v>29334680</v>
      </c>
      <c r="BH1534" s="73"/>
      <c r="BI1534" s="73"/>
      <c r="BJ1534" s="73"/>
      <c r="BK1534" s="73"/>
      <c r="BL1534" s="73"/>
      <c r="BM1534" s="73"/>
      <c r="BN1534" s="73"/>
    </row>
    <row r="1535" spans="1:66" ht="22.5" customHeight="1" x14ac:dyDescent="0.2">
      <c r="A1535" s="125" t="s">
        <v>3364</v>
      </c>
      <c r="B1535" s="126" t="s">
        <v>3360</v>
      </c>
      <c r="C1535" s="136" t="s">
        <v>1605</v>
      </c>
      <c r="D1535" s="129">
        <v>5</v>
      </c>
      <c r="E1535" s="130" t="s">
        <v>3561</v>
      </c>
      <c r="F1535" s="19">
        <v>1132175</v>
      </c>
      <c r="G1535" s="20">
        <v>233650</v>
      </c>
      <c r="H1535" s="20">
        <v>217930</v>
      </c>
      <c r="I1535" s="20">
        <v>0</v>
      </c>
      <c r="J1535" s="20">
        <v>11324</v>
      </c>
      <c r="K1535" s="20">
        <v>8550</v>
      </c>
      <c r="L1535" s="20">
        <v>10629</v>
      </c>
      <c r="M1535" s="20">
        <v>90522</v>
      </c>
      <c r="N1535" s="20">
        <v>53140</v>
      </c>
      <c r="O1535" s="20">
        <v>23236</v>
      </c>
      <c r="P1535" s="20">
        <v>901951</v>
      </c>
      <c r="Q1535" s="20">
        <v>169562</v>
      </c>
      <c r="R1535" s="20">
        <v>284805</v>
      </c>
      <c r="S1535" s="20">
        <v>232180</v>
      </c>
      <c r="T1535" s="21">
        <v>173595</v>
      </c>
      <c r="U1535" s="54">
        <v>125622</v>
      </c>
      <c r="V1535" s="20">
        <v>133560</v>
      </c>
      <c r="W1535" s="20">
        <v>60888</v>
      </c>
      <c r="X1535" s="20">
        <v>0</v>
      </c>
      <c r="Y1535" s="21">
        <v>0</v>
      </c>
      <c r="Z1535" s="20">
        <v>635425</v>
      </c>
      <c r="AA1535" s="21">
        <v>50765</v>
      </c>
      <c r="AB1535" s="32">
        <v>834794</v>
      </c>
      <c r="AC1535" s="20">
        <v>3392973</v>
      </c>
      <c r="AD1535" s="20">
        <v>1417437</v>
      </c>
      <c r="AE1535" s="20">
        <v>1630598</v>
      </c>
      <c r="AF1535" s="20">
        <v>944265</v>
      </c>
      <c r="AG1535" s="20">
        <v>553601</v>
      </c>
      <c r="AH1535" s="20">
        <v>138556</v>
      </c>
      <c r="AI1535" s="21">
        <v>68766</v>
      </c>
      <c r="AJ1535" s="25">
        <v>132134</v>
      </c>
      <c r="AK1535" s="25">
        <v>164286</v>
      </c>
      <c r="AL1535" s="25">
        <v>42043</v>
      </c>
      <c r="AM1535" s="22">
        <v>80981</v>
      </c>
      <c r="AN1535" s="20">
        <v>335799</v>
      </c>
      <c r="AO1535" s="20">
        <v>48647</v>
      </c>
      <c r="AP1535" s="54">
        <v>14334389</v>
      </c>
      <c r="AQ1535" s="25">
        <v>277075</v>
      </c>
      <c r="AR1535" s="25">
        <v>290941</v>
      </c>
      <c r="AS1535" s="54">
        <v>108451</v>
      </c>
      <c r="AT1535" s="54">
        <v>67281</v>
      </c>
      <c r="AU1535" s="54">
        <v>194380</v>
      </c>
      <c r="AV1535" s="25">
        <f t="shared" si="92"/>
        <v>938128</v>
      </c>
      <c r="AW1535" s="165">
        <v>1524047</v>
      </c>
      <c r="AX1535" s="98">
        <f t="shared" si="93"/>
        <v>16796564</v>
      </c>
      <c r="AY1535" s="73"/>
      <c r="AZ1535" s="20">
        <v>1700351</v>
      </c>
      <c r="BA1535" s="20">
        <v>114589</v>
      </c>
      <c r="BB1535" s="19">
        <v>1814940</v>
      </c>
      <c r="BC1535" s="19">
        <f t="shared" si="94"/>
        <v>18611504</v>
      </c>
      <c r="BE1535" s="20">
        <v>414938</v>
      </c>
      <c r="BF1535" s="21">
        <f t="shared" si="95"/>
        <v>18196566</v>
      </c>
      <c r="BH1535" s="73"/>
      <c r="BI1535" s="73"/>
      <c r="BJ1535" s="73"/>
      <c r="BK1535" s="73"/>
      <c r="BL1535" s="73"/>
      <c r="BM1535" s="73"/>
      <c r="BN1535" s="73"/>
    </row>
    <row r="1536" spans="1:66" ht="22.5" customHeight="1" x14ac:dyDescent="0.2">
      <c r="A1536" s="125" t="s">
        <v>3365</v>
      </c>
      <c r="B1536" s="126" t="s">
        <v>3360</v>
      </c>
      <c r="C1536" s="136" t="s">
        <v>1606</v>
      </c>
      <c r="D1536" s="129">
        <v>5</v>
      </c>
      <c r="E1536" s="130" t="s">
        <v>3561</v>
      </c>
      <c r="F1536" s="19">
        <v>574092</v>
      </c>
      <c r="G1536" s="20">
        <v>254898</v>
      </c>
      <c r="H1536" s="20">
        <v>192660</v>
      </c>
      <c r="I1536" s="20">
        <v>0</v>
      </c>
      <c r="J1536" s="20">
        <v>38990</v>
      </c>
      <c r="K1536" s="20">
        <v>72170</v>
      </c>
      <c r="L1536" s="20">
        <v>115499</v>
      </c>
      <c r="M1536" s="20">
        <v>13850</v>
      </c>
      <c r="N1536" s="20">
        <v>15505</v>
      </c>
      <c r="O1536" s="20">
        <v>9139</v>
      </c>
      <c r="P1536" s="20">
        <v>6027</v>
      </c>
      <c r="Q1536" s="20">
        <v>60988</v>
      </c>
      <c r="R1536" s="20">
        <v>115650</v>
      </c>
      <c r="S1536" s="20">
        <v>108053</v>
      </c>
      <c r="T1536" s="21">
        <v>180539</v>
      </c>
      <c r="U1536" s="54">
        <v>28770</v>
      </c>
      <c r="V1536" s="20">
        <v>47859</v>
      </c>
      <c r="W1536" s="20">
        <v>91332</v>
      </c>
      <c r="X1536" s="20">
        <v>0</v>
      </c>
      <c r="Y1536" s="21">
        <v>0</v>
      </c>
      <c r="Z1536" s="20">
        <v>268137</v>
      </c>
      <c r="AA1536" s="21">
        <v>0</v>
      </c>
      <c r="AB1536" s="32">
        <v>253638</v>
      </c>
      <c r="AC1536" s="20">
        <v>1198967</v>
      </c>
      <c r="AD1536" s="20">
        <v>933388</v>
      </c>
      <c r="AE1536" s="20">
        <v>1034715</v>
      </c>
      <c r="AF1536" s="20">
        <v>538384</v>
      </c>
      <c r="AG1536" s="20">
        <v>192226</v>
      </c>
      <c r="AH1536" s="20">
        <v>223716</v>
      </c>
      <c r="AI1536" s="21">
        <v>136119</v>
      </c>
      <c r="AJ1536" s="25">
        <v>56847</v>
      </c>
      <c r="AK1536" s="25">
        <v>82481</v>
      </c>
      <c r="AL1536" s="25">
        <v>31679</v>
      </c>
      <c r="AM1536" s="22">
        <v>42049</v>
      </c>
      <c r="AN1536" s="20">
        <v>1130734</v>
      </c>
      <c r="AO1536" s="20">
        <v>39247</v>
      </c>
      <c r="AP1536" s="54">
        <v>8088348</v>
      </c>
      <c r="AQ1536" s="25">
        <v>139449</v>
      </c>
      <c r="AR1536" s="25">
        <v>264078</v>
      </c>
      <c r="AS1536" s="54">
        <v>181118</v>
      </c>
      <c r="AT1536" s="54">
        <v>80231</v>
      </c>
      <c r="AU1536" s="54">
        <v>139702</v>
      </c>
      <c r="AV1536" s="25">
        <f t="shared" si="92"/>
        <v>804578</v>
      </c>
      <c r="AW1536" s="165">
        <v>2735865</v>
      </c>
      <c r="AX1536" s="98">
        <f t="shared" si="93"/>
        <v>11628791</v>
      </c>
      <c r="AY1536" s="73"/>
      <c r="AZ1536" s="20">
        <v>692318</v>
      </c>
      <c r="BA1536" s="20">
        <v>200756</v>
      </c>
      <c r="BB1536" s="19">
        <v>893074</v>
      </c>
      <c r="BC1536" s="19">
        <f t="shared" si="94"/>
        <v>12521865</v>
      </c>
      <c r="BE1536" s="20">
        <v>124070</v>
      </c>
      <c r="BF1536" s="21">
        <f t="shared" si="95"/>
        <v>12397795</v>
      </c>
      <c r="BH1536" s="73"/>
      <c r="BI1536" s="73"/>
      <c r="BJ1536" s="73"/>
      <c r="BK1536" s="73"/>
      <c r="BL1536" s="73"/>
      <c r="BM1536" s="73"/>
      <c r="BN1536" s="73"/>
    </row>
    <row r="1537" spans="1:66" ht="22.5" customHeight="1" x14ac:dyDescent="0.2">
      <c r="A1537" s="125" t="s">
        <v>3366</v>
      </c>
      <c r="B1537" s="126" t="s">
        <v>3360</v>
      </c>
      <c r="C1537" s="136" t="s">
        <v>1607</v>
      </c>
      <c r="D1537" s="129">
        <v>5</v>
      </c>
      <c r="E1537" s="130" t="s">
        <v>3561</v>
      </c>
      <c r="F1537" s="19">
        <v>447155</v>
      </c>
      <c r="G1537" s="20">
        <v>176539</v>
      </c>
      <c r="H1537" s="20">
        <v>92910</v>
      </c>
      <c r="I1537" s="20">
        <v>0</v>
      </c>
      <c r="J1537" s="20">
        <v>24499</v>
      </c>
      <c r="K1537" s="20">
        <v>38570</v>
      </c>
      <c r="L1537" s="20">
        <v>37140</v>
      </c>
      <c r="M1537" s="20">
        <v>13171</v>
      </c>
      <c r="N1537" s="20">
        <v>11231</v>
      </c>
      <c r="O1537" s="20">
        <v>8732</v>
      </c>
      <c r="P1537" s="20">
        <v>133165</v>
      </c>
      <c r="Q1537" s="20">
        <v>49051</v>
      </c>
      <c r="R1537" s="20">
        <v>57420</v>
      </c>
      <c r="S1537" s="20">
        <v>83049</v>
      </c>
      <c r="T1537" s="21">
        <v>104157</v>
      </c>
      <c r="U1537" s="54">
        <v>24528</v>
      </c>
      <c r="V1537" s="20">
        <v>45633</v>
      </c>
      <c r="W1537" s="20">
        <v>71036</v>
      </c>
      <c r="X1537" s="20">
        <v>0</v>
      </c>
      <c r="Y1537" s="21">
        <v>0</v>
      </c>
      <c r="Z1537" s="20">
        <v>237540</v>
      </c>
      <c r="AA1537" s="21">
        <v>0</v>
      </c>
      <c r="AB1537" s="32">
        <v>222926</v>
      </c>
      <c r="AC1537" s="20">
        <v>794852</v>
      </c>
      <c r="AD1537" s="20">
        <v>502356</v>
      </c>
      <c r="AE1537" s="20">
        <v>720964</v>
      </c>
      <c r="AF1537" s="20">
        <v>332546</v>
      </c>
      <c r="AG1537" s="20">
        <v>136680</v>
      </c>
      <c r="AH1537" s="20">
        <v>144257</v>
      </c>
      <c r="AI1537" s="21">
        <v>54165</v>
      </c>
      <c r="AJ1537" s="25">
        <v>48673</v>
      </c>
      <c r="AK1537" s="25">
        <v>65288</v>
      </c>
      <c r="AL1537" s="25">
        <v>19563</v>
      </c>
      <c r="AM1537" s="22">
        <v>32470</v>
      </c>
      <c r="AN1537" s="20">
        <v>759106</v>
      </c>
      <c r="AO1537" s="20">
        <v>24170</v>
      </c>
      <c r="AP1537" s="54">
        <v>5513542</v>
      </c>
      <c r="AQ1537" s="25">
        <v>96869</v>
      </c>
      <c r="AR1537" s="25">
        <v>180081</v>
      </c>
      <c r="AS1537" s="54">
        <v>138704</v>
      </c>
      <c r="AT1537" s="54">
        <v>62627</v>
      </c>
      <c r="AU1537" s="54">
        <v>74164</v>
      </c>
      <c r="AV1537" s="25">
        <f t="shared" si="92"/>
        <v>552445</v>
      </c>
      <c r="AW1537" s="165">
        <v>1381850</v>
      </c>
      <c r="AX1537" s="98">
        <f t="shared" si="93"/>
        <v>7447837</v>
      </c>
      <c r="AY1537" s="73"/>
      <c r="AZ1537" s="20">
        <v>536133</v>
      </c>
      <c r="BA1537" s="20">
        <v>119141</v>
      </c>
      <c r="BB1537" s="19">
        <v>655274</v>
      </c>
      <c r="BC1537" s="19">
        <f t="shared" si="94"/>
        <v>8103111</v>
      </c>
      <c r="BE1537" s="20">
        <v>132064</v>
      </c>
      <c r="BF1537" s="21">
        <f t="shared" si="95"/>
        <v>7971047</v>
      </c>
      <c r="BH1537" s="73"/>
      <c r="BI1537" s="73"/>
      <c r="BJ1537" s="73"/>
      <c r="BK1537" s="73"/>
      <c r="BL1537" s="73"/>
      <c r="BM1537" s="73"/>
      <c r="BN1537" s="73"/>
    </row>
    <row r="1538" spans="1:66" ht="22.5" customHeight="1" x14ac:dyDescent="0.2">
      <c r="A1538" s="125" t="s">
        <v>3367</v>
      </c>
      <c r="B1538" s="126" t="s">
        <v>3360</v>
      </c>
      <c r="C1538" s="136" t="s">
        <v>1608</v>
      </c>
      <c r="D1538" s="129">
        <v>5</v>
      </c>
      <c r="E1538" s="130" t="s">
        <v>3561</v>
      </c>
      <c r="F1538" s="19">
        <v>680455</v>
      </c>
      <c r="G1538" s="20">
        <v>256751</v>
      </c>
      <c r="H1538" s="20">
        <v>155990</v>
      </c>
      <c r="I1538" s="20">
        <v>0</v>
      </c>
      <c r="J1538" s="20">
        <v>35151</v>
      </c>
      <c r="K1538" s="20">
        <v>197270</v>
      </c>
      <c r="L1538" s="20">
        <v>220483</v>
      </c>
      <c r="M1538" s="20">
        <v>7722</v>
      </c>
      <c r="N1538" s="20">
        <v>15049</v>
      </c>
      <c r="O1538" s="20">
        <v>4514</v>
      </c>
      <c r="P1538" s="20">
        <v>11141</v>
      </c>
      <c r="Q1538" s="20">
        <v>69620</v>
      </c>
      <c r="R1538" s="20">
        <v>159525</v>
      </c>
      <c r="S1538" s="20">
        <v>127699</v>
      </c>
      <c r="T1538" s="21">
        <v>223359</v>
      </c>
      <c r="U1538" s="54">
        <v>71904</v>
      </c>
      <c r="V1538" s="20">
        <v>72345</v>
      </c>
      <c r="W1538" s="20">
        <v>130909</v>
      </c>
      <c r="X1538" s="20">
        <v>0</v>
      </c>
      <c r="Y1538" s="21">
        <v>0</v>
      </c>
      <c r="Z1538" s="20">
        <v>313623</v>
      </c>
      <c r="AA1538" s="21">
        <v>40040</v>
      </c>
      <c r="AB1538" s="32">
        <v>467577</v>
      </c>
      <c r="AC1538" s="20">
        <v>1268743</v>
      </c>
      <c r="AD1538" s="20">
        <v>1417079</v>
      </c>
      <c r="AE1538" s="20">
        <v>1083785</v>
      </c>
      <c r="AF1538" s="20">
        <v>458367</v>
      </c>
      <c r="AG1538" s="20">
        <v>203174</v>
      </c>
      <c r="AH1538" s="20">
        <v>117379</v>
      </c>
      <c r="AI1538" s="21">
        <v>421545</v>
      </c>
      <c r="AJ1538" s="25">
        <v>55985</v>
      </c>
      <c r="AK1538" s="25">
        <v>93939</v>
      </c>
      <c r="AL1538" s="25">
        <v>29158</v>
      </c>
      <c r="AM1538" s="22">
        <v>45396</v>
      </c>
      <c r="AN1538" s="20">
        <v>2472136</v>
      </c>
      <c r="AO1538" s="20">
        <v>98144</v>
      </c>
      <c r="AP1538" s="54">
        <v>11025957</v>
      </c>
      <c r="AQ1538" s="25">
        <v>105425</v>
      </c>
      <c r="AR1538" s="25">
        <v>248662</v>
      </c>
      <c r="AS1538" s="54">
        <v>185856</v>
      </c>
      <c r="AT1538" s="54">
        <v>84761</v>
      </c>
      <c r="AU1538" s="54">
        <v>145240</v>
      </c>
      <c r="AV1538" s="25">
        <f t="shared" si="92"/>
        <v>769944</v>
      </c>
      <c r="AW1538" s="165">
        <v>3372550</v>
      </c>
      <c r="AX1538" s="98">
        <f t="shared" si="93"/>
        <v>15168451</v>
      </c>
      <c r="AY1538" s="73"/>
      <c r="AZ1538" s="20">
        <v>675503</v>
      </c>
      <c r="BA1538" s="20">
        <v>410485</v>
      </c>
      <c r="BB1538" s="19">
        <v>1085988</v>
      </c>
      <c r="BC1538" s="19">
        <f t="shared" si="94"/>
        <v>16254439</v>
      </c>
      <c r="BE1538" s="20">
        <v>145701</v>
      </c>
      <c r="BF1538" s="21">
        <f t="shared" si="95"/>
        <v>16108738</v>
      </c>
      <c r="BH1538" s="73"/>
      <c r="BI1538" s="73"/>
      <c r="BJ1538" s="73"/>
      <c r="BK1538" s="73"/>
      <c r="BL1538" s="73"/>
      <c r="BM1538" s="73"/>
      <c r="BN1538" s="73"/>
    </row>
    <row r="1539" spans="1:66" ht="22.5" customHeight="1" x14ac:dyDescent="0.2">
      <c r="A1539" s="125" t="s">
        <v>3368</v>
      </c>
      <c r="B1539" s="126" t="s">
        <v>3360</v>
      </c>
      <c r="C1539" s="136" t="s">
        <v>1609</v>
      </c>
      <c r="D1539" s="129">
        <v>5</v>
      </c>
      <c r="E1539" s="130" t="s">
        <v>3561</v>
      </c>
      <c r="F1539" s="19">
        <v>523308</v>
      </c>
      <c r="G1539" s="20">
        <v>369762</v>
      </c>
      <c r="H1539" s="20">
        <v>273030</v>
      </c>
      <c r="I1539" s="20">
        <v>0</v>
      </c>
      <c r="J1539" s="20">
        <v>23800</v>
      </c>
      <c r="K1539" s="20">
        <v>91260</v>
      </c>
      <c r="L1539" s="20">
        <v>70592</v>
      </c>
      <c r="M1539" s="20">
        <v>4009</v>
      </c>
      <c r="N1539" s="20">
        <v>13173</v>
      </c>
      <c r="O1539" s="20">
        <v>4847</v>
      </c>
      <c r="P1539" s="20">
        <v>85873</v>
      </c>
      <c r="Q1539" s="20">
        <v>57702</v>
      </c>
      <c r="R1539" s="20">
        <v>66150</v>
      </c>
      <c r="S1539" s="20">
        <v>116090</v>
      </c>
      <c r="T1539" s="21">
        <v>208314</v>
      </c>
      <c r="U1539" s="54">
        <v>108192</v>
      </c>
      <c r="V1539" s="20">
        <v>40068</v>
      </c>
      <c r="W1539" s="20">
        <v>40592</v>
      </c>
      <c r="X1539" s="20">
        <v>0</v>
      </c>
      <c r="Y1539" s="21">
        <v>0</v>
      </c>
      <c r="Z1539" s="20">
        <v>217676</v>
      </c>
      <c r="AA1539" s="21">
        <v>125125</v>
      </c>
      <c r="AB1539" s="32">
        <v>279134</v>
      </c>
      <c r="AC1539" s="20">
        <v>1221099</v>
      </c>
      <c r="AD1539" s="20">
        <v>858298</v>
      </c>
      <c r="AE1539" s="20">
        <v>994510</v>
      </c>
      <c r="AF1539" s="20">
        <v>432285</v>
      </c>
      <c r="AG1539" s="20">
        <v>137764</v>
      </c>
      <c r="AH1539" s="20">
        <v>224078</v>
      </c>
      <c r="AI1539" s="21">
        <v>73476</v>
      </c>
      <c r="AJ1539" s="25">
        <v>52406</v>
      </c>
      <c r="AK1539" s="25">
        <v>68093</v>
      </c>
      <c r="AL1539" s="25">
        <v>24320</v>
      </c>
      <c r="AM1539" s="22">
        <v>34876</v>
      </c>
      <c r="AN1539" s="20">
        <v>1376733</v>
      </c>
      <c r="AO1539" s="20">
        <v>27706</v>
      </c>
      <c r="AP1539" s="54">
        <v>8244341</v>
      </c>
      <c r="AQ1539" s="25">
        <v>76436</v>
      </c>
      <c r="AR1539" s="25">
        <v>207223</v>
      </c>
      <c r="AS1539" s="54">
        <v>165356</v>
      </c>
      <c r="AT1539" s="54">
        <v>75634</v>
      </c>
      <c r="AU1539" s="54">
        <v>124794</v>
      </c>
      <c r="AV1539" s="25">
        <f t="shared" si="92"/>
        <v>649443</v>
      </c>
      <c r="AW1539" s="165">
        <v>2284244</v>
      </c>
      <c r="AX1539" s="98">
        <f t="shared" si="93"/>
        <v>11178028</v>
      </c>
      <c r="AY1539" s="73"/>
      <c r="AZ1539" s="20">
        <v>607181</v>
      </c>
      <c r="BA1539" s="20">
        <v>140799</v>
      </c>
      <c r="BB1539" s="19">
        <v>747980</v>
      </c>
      <c r="BC1539" s="19">
        <f t="shared" si="94"/>
        <v>11926008</v>
      </c>
      <c r="BE1539" s="20">
        <v>111310</v>
      </c>
      <c r="BF1539" s="21">
        <f t="shared" si="95"/>
        <v>11814698</v>
      </c>
      <c r="BH1539" s="73"/>
      <c r="BI1539" s="73"/>
      <c r="BJ1539" s="73"/>
      <c r="BK1539" s="73"/>
      <c r="BL1539" s="73"/>
      <c r="BM1539" s="73"/>
      <c r="BN1539" s="73"/>
    </row>
    <row r="1540" spans="1:66" ht="22.5" customHeight="1" x14ac:dyDescent="0.2">
      <c r="A1540" s="125" t="s">
        <v>3369</v>
      </c>
      <c r="B1540" s="126" t="s">
        <v>3360</v>
      </c>
      <c r="C1540" s="136" t="s">
        <v>1610</v>
      </c>
      <c r="D1540" s="129">
        <v>5</v>
      </c>
      <c r="E1540" s="130" t="s">
        <v>3561</v>
      </c>
      <c r="F1540" s="19">
        <v>698453</v>
      </c>
      <c r="G1540" s="20">
        <v>303096</v>
      </c>
      <c r="H1540" s="20">
        <v>203680</v>
      </c>
      <c r="I1540" s="20">
        <v>0</v>
      </c>
      <c r="J1540" s="20">
        <v>57881</v>
      </c>
      <c r="K1540" s="20">
        <v>140280</v>
      </c>
      <c r="L1540" s="20">
        <v>144709</v>
      </c>
      <c r="M1540" s="20">
        <v>18756</v>
      </c>
      <c r="N1540" s="20">
        <v>18158</v>
      </c>
      <c r="O1540" s="20">
        <v>5365</v>
      </c>
      <c r="P1540" s="20">
        <v>6040</v>
      </c>
      <c r="Q1540" s="20">
        <v>78783</v>
      </c>
      <c r="R1540" s="20">
        <v>97380</v>
      </c>
      <c r="S1540" s="20">
        <v>92872</v>
      </c>
      <c r="T1540" s="21">
        <v>175910</v>
      </c>
      <c r="U1540" s="54">
        <v>39522</v>
      </c>
      <c r="V1540" s="20">
        <v>58989</v>
      </c>
      <c r="W1540" s="20">
        <v>111628</v>
      </c>
      <c r="X1540" s="20">
        <v>0</v>
      </c>
      <c r="Y1540" s="21">
        <v>0</v>
      </c>
      <c r="Z1540" s="20">
        <v>364073</v>
      </c>
      <c r="AA1540" s="21">
        <v>0</v>
      </c>
      <c r="AB1540" s="32">
        <v>415668</v>
      </c>
      <c r="AC1540" s="20">
        <v>1257469</v>
      </c>
      <c r="AD1540" s="20">
        <v>1454092</v>
      </c>
      <c r="AE1540" s="20">
        <v>1362426</v>
      </c>
      <c r="AF1540" s="20">
        <v>616791</v>
      </c>
      <c r="AG1540" s="20">
        <v>201990</v>
      </c>
      <c r="AH1540" s="20">
        <v>159823</v>
      </c>
      <c r="AI1540" s="21">
        <v>155430</v>
      </c>
      <c r="AJ1540" s="25">
        <v>62352</v>
      </c>
      <c r="AK1540" s="25">
        <v>108224</v>
      </c>
      <c r="AL1540" s="25">
        <v>37256</v>
      </c>
      <c r="AM1540" s="22">
        <v>52584</v>
      </c>
      <c r="AN1540" s="20">
        <v>2048934</v>
      </c>
      <c r="AO1540" s="20">
        <v>68962</v>
      </c>
      <c r="AP1540" s="54">
        <v>10617576</v>
      </c>
      <c r="AQ1540" s="25">
        <v>158618</v>
      </c>
      <c r="AR1540" s="25">
        <v>296065</v>
      </c>
      <c r="AS1540" s="54">
        <v>168595</v>
      </c>
      <c r="AT1540" s="54">
        <v>97910</v>
      </c>
      <c r="AU1540" s="54">
        <v>151355</v>
      </c>
      <c r="AV1540" s="25">
        <f t="shared" si="92"/>
        <v>872543</v>
      </c>
      <c r="AW1540" s="165">
        <v>3002672</v>
      </c>
      <c r="AX1540" s="98">
        <f t="shared" si="93"/>
        <v>14492791</v>
      </c>
      <c r="AY1540" s="73"/>
      <c r="AZ1540" s="20">
        <v>771242</v>
      </c>
      <c r="BA1540" s="20">
        <v>345710</v>
      </c>
      <c r="BB1540" s="19">
        <v>1116952</v>
      </c>
      <c r="BC1540" s="19">
        <f t="shared" si="94"/>
        <v>15609743</v>
      </c>
      <c r="BE1540" s="20">
        <v>154406</v>
      </c>
      <c r="BF1540" s="21">
        <f t="shared" si="95"/>
        <v>15455337</v>
      </c>
      <c r="BH1540" s="73"/>
      <c r="BI1540" s="73"/>
      <c r="BJ1540" s="73"/>
      <c r="BK1540" s="73"/>
      <c r="BL1540" s="73"/>
      <c r="BM1540" s="73"/>
      <c r="BN1540" s="73"/>
    </row>
    <row r="1541" spans="1:66" ht="22.5" customHeight="1" x14ac:dyDescent="0.2">
      <c r="A1541" s="125" t="s">
        <v>3370</v>
      </c>
      <c r="B1541" s="126" t="s">
        <v>3360</v>
      </c>
      <c r="C1541" s="136" t="s">
        <v>1611</v>
      </c>
      <c r="D1541" s="129">
        <v>5</v>
      </c>
      <c r="E1541" s="130" t="s">
        <v>3561</v>
      </c>
      <c r="F1541" s="19">
        <v>576530</v>
      </c>
      <c r="G1541" s="20">
        <v>247482</v>
      </c>
      <c r="H1541" s="20">
        <v>207860</v>
      </c>
      <c r="I1541" s="20">
        <v>0</v>
      </c>
      <c r="J1541" s="20">
        <v>70931</v>
      </c>
      <c r="K1541" s="20">
        <v>27620</v>
      </c>
      <c r="L1541" s="20">
        <v>26636</v>
      </c>
      <c r="M1541" s="20">
        <v>4410</v>
      </c>
      <c r="N1541" s="20">
        <v>13873</v>
      </c>
      <c r="O1541" s="20">
        <v>10878</v>
      </c>
      <c r="P1541" s="20">
        <v>301320</v>
      </c>
      <c r="Q1541" s="20">
        <v>63418</v>
      </c>
      <c r="R1541" s="20">
        <v>94050</v>
      </c>
      <c r="S1541" s="20">
        <v>75012</v>
      </c>
      <c r="T1541" s="21">
        <v>153921</v>
      </c>
      <c r="U1541" s="54">
        <v>48888</v>
      </c>
      <c r="V1541" s="20">
        <v>34503</v>
      </c>
      <c r="W1541" s="20">
        <v>60888</v>
      </c>
      <c r="X1541" s="20">
        <v>0</v>
      </c>
      <c r="Y1541" s="21">
        <v>0</v>
      </c>
      <c r="Z1541" s="20">
        <v>255627</v>
      </c>
      <c r="AA1541" s="21">
        <v>7150</v>
      </c>
      <c r="AB1541" s="32">
        <v>206586</v>
      </c>
      <c r="AC1541" s="20">
        <v>1061159</v>
      </c>
      <c r="AD1541" s="20">
        <v>702635</v>
      </c>
      <c r="AE1541" s="20">
        <v>883389</v>
      </c>
      <c r="AF1541" s="20">
        <v>446695</v>
      </c>
      <c r="AG1541" s="20">
        <v>150103</v>
      </c>
      <c r="AH1541" s="20">
        <v>163805</v>
      </c>
      <c r="AI1541" s="21">
        <v>68295</v>
      </c>
      <c r="AJ1541" s="25">
        <v>53739</v>
      </c>
      <c r="AK1541" s="25">
        <v>80543</v>
      </c>
      <c r="AL1541" s="25">
        <v>25124</v>
      </c>
      <c r="AM1541" s="22">
        <v>39977</v>
      </c>
      <c r="AN1541" s="20">
        <v>1221691</v>
      </c>
      <c r="AO1541" s="20">
        <v>41021</v>
      </c>
      <c r="AP1541" s="54">
        <v>7425759</v>
      </c>
      <c r="AQ1541" s="25">
        <v>121119</v>
      </c>
      <c r="AR1541" s="25">
        <v>218066</v>
      </c>
      <c r="AS1541" s="54">
        <v>176508</v>
      </c>
      <c r="AT1541" s="54">
        <v>57850</v>
      </c>
      <c r="AU1541" s="54">
        <v>84989</v>
      </c>
      <c r="AV1541" s="25">
        <f t="shared" si="92"/>
        <v>658532</v>
      </c>
      <c r="AW1541" s="165">
        <v>2344261</v>
      </c>
      <c r="AX1541" s="98">
        <f t="shared" si="93"/>
        <v>10428552</v>
      </c>
      <c r="AY1541" s="73"/>
      <c r="AZ1541" s="20">
        <v>632492</v>
      </c>
      <c r="BA1541" s="20">
        <v>213840</v>
      </c>
      <c r="BB1541" s="19">
        <v>846332</v>
      </c>
      <c r="BC1541" s="19">
        <f t="shared" si="94"/>
        <v>11274884</v>
      </c>
      <c r="BE1541" s="20">
        <v>125587</v>
      </c>
      <c r="BF1541" s="21">
        <f t="shared" si="95"/>
        <v>11149297</v>
      </c>
      <c r="BH1541" s="73"/>
      <c r="BI1541" s="73"/>
      <c r="BJ1541" s="73"/>
      <c r="BK1541" s="73"/>
      <c r="BL1541" s="73"/>
      <c r="BM1541" s="73"/>
      <c r="BN1541" s="73"/>
    </row>
    <row r="1542" spans="1:66" ht="22.5" customHeight="1" x14ac:dyDescent="0.2">
      <c r="A1542" s="125" t="s">
        <v>3371</v>
      </c>
      <c r="B1542" s="126" t="s">
        <v>3360</v>
      </c>
      <c r="C1542" s="136" t="s">
        <v>1612</v>
      </c>
      <c r="D1542" s="129">
        <v>5</v>
      </c>
      <c r="E1542" s="130" t="s">
        <v>3561</v>
      </c>
      <c r="F1542" s="19">
        <v>870539</v>
      </c>
      <c r="G1542" s="20">
        <v>288622</v>
      </c>
      <c r="H1542" s="20">
        <v>227240</v>
      </c>
      <c r="I1542" s="20">
        <v>0</v>
      </c>
      <c r="J1542" s="20">
        <v>22659</v>
      </c>
      <c r="K1542" s="20">
        <v>33640</v>
      </c>
      <c r="L1542" s="20">
        <v>34194</v>
      </c>
      <c r="M1542" s="20">
        <v>14927</v>
      </c>
      <c r="N1542" s="20">
        <v>21699</v>
      </c>
      <c r="O1542" s="20">
        <v>3700</v>
      </c>
      <c r="P1542" s="20">
        <v>230592</v>
      </c>
      <c r="Q1542" s="20">
        <v>65616</v>
      </c>
      <c r="R1542" s="20">
        <v>91125</v>
      </c>
      <c r="S1542" s="20">
        <v>132164</v>
      </c>
      <c r="T1542" s="21">
        <v>217572</v>
      </c>
      <c r="U1542" s="54">
        <v>41790</v>
      </c>
      <c r="V1542" s="20">
        <v>58989</v>
      </c>
      <c r="W1542" s="20">
        <v>71036</v>
      </c>
      <c r="X1542" s="20">
        <v>0</v>
      </c>
      <c r="Y1542" s="21">
        <v>0</v>
      </c>
      <c r="Z1542" s="20">
        <v>350915</v>
      </c>
      <c r="AA1542" s="21">
        <v>0</v>
      </c>
      <c r="AB1542" s="32">
        <v>394178</v>
      </c>
      <c r="AC1542" s="20">
        <v>1500371</v>
      </c>
      <c r="AD1542" s="20">
        <v>1052528</v>
      </c>
      <c r="AE1542" s="20">
        <v>1409681</v>
      </c>
      <c r="AF1542" s="20">
        <v>640700</v>
      </c>
      <c r="AG1542" s="20">
        <v>257877</v>
      </c>
      <c r="AH1542" s="20">
        <v>318198</v>
      </c>
      <c r="AI1542" s="21">
        <v>56049</v>
      </c>
      <c r="AJ1542" s="25">
        <v>69794</v>
      </c>
      <c r="AK1542" s="25">
        <v>89980</v>
      </c>
      <c r="AL1542" s="25">
        <v>34839</v>
      </c>
      <c r="AM1542" s="22">
        <v>48023</v>
      </c>
      <c r="AN1542" s="20">
        <v>1685635</v>
      </c>
      <c r="AO1542" s="20">
        <v>39422</v>
      </c>
      <c r="AP1542" s="54">
        <v>10374294</v>
      </c>
      <c r="AQ1542" s="25">
        <v>167501</v>
      </c>
      <c r="AR1542" s="25">
        <v>264921</v>
      </c>
      <c r="AS1542" s="54">
        <v>196256</v>
      </c>
      <c r="AT1542" s="54">
        <v>84329</v>
      </c>
      <c r="AU1542" s="54">
        <v>165847</v>
      </c>
      <c r="AV1542" s="25">
        <f t="shared" si="92"/>
        <v>878854</v>
      </c>
      <c r="AW1542" s="165">
        <v>2869212</v>
      </c>
      <c r="AX1542" s="98">
        <f t="shared" si="93"/>
        <v>14122360</v>
      </c>
      <c r="AY1542" s="73"/>
      <c r="AZ1542" s="20">
        <v>873601</v>
      </c>
      <c r="BA1542" s="20">
        <v>210900</v>
      </c>
      <c r="BB1542" s="19">
        <v>1084501</v>
      </c>
      <c r="BC1542" s="19">
        <f t="shared" si="94"/>
        <v>15206861</v>
      </c>
      <c r="BE1542" s="20">
        <v>164591</v>
      </c>
      <c r="BF1542" s="21">
        <f t="shared" si="95"/>
        <v>15042270</v>
      </c>
      <c r="BH1542" s="73"/>
      <c r="BI1542" s="73"/>
      <c r="BJ1542" s="73"/>
      <c r="BK1542" s="73"/>
      <c r="BL1542" s="73"/>
      <c r="BM1542" s="73"/>
      <c r="BN1542" s="73"/>
    </row>
    <row r="1543" spans="1:66" ht="22.5" customHeight="1" x14ac:dyDescent="0.2">
      <c r="A1543" s="125" t="s">
        <v>3372</v>
      </c>
      <c r="B1543" s="126" t="s">
        <v>3360</v>
      </c>
      <c r="C1543" s="136" t="s">
        <v>1613</v>
      </c>
      <c r="D1543" s="129">
        <v>5</v>
      </c>
      <c r="E1543" s="130" t="s">
        <v>3561</v>
      </c>
      <c r="F1543" s="19">
        <v>904464</v>
      </c>
      <c r="G1543" s="20">
        <v>289549</v>
      </c>
      <c r="H1543" s="20">
        <v>227620</v>
      </c>
      <c r="I1543" s="20">
        <v>0</v>
      </c>
      <c r="J1543" s="20">
        <v>22943</v>
      </c>
      <c r="K1543" s="20">
        <v>33740</v>
      </c>
      <c r="L1543" s="20">
        <v>58877</v>
      </c>
      <c r="M1543" s="20">
        <v>16797</v>
      </c>
      <c r="N1543" s="20">
        <v>23021</v>
      </c>
      <c r="O1543" s="20">
        <v>6586</v>
      </c>
      <c r="P1543" s="20">
        <v>88871</v>
      </c>
      <c r="Q1543" s="20">
        <v>77109</v>
      </c>
      <c r="R1543" s="20">
        <v>193275</v>
      </c>
      <c r="S1543" s="20">
        <v>130378</v>
      </c>
      <c r="T1543" s="21">
        <v>196741</v>
      </c>
      <c r="U1543" s="54">
        <v>41118</v>
      </c>
      <c r="V1543" s="20">
        <v>57876</v>
      </c>
      <c r="W1543" s="20">
        <v>81184</v>
      </c>
      <c r="X1543" s="20">
        <v>0</v>
      </c>
      <c r="Y1543" s="21">
        <v>0</v>
      </c>
      <c r="Z1543" s="20">
        <v>351186</v>
      </c>
      <c r="AA1543" s="21">
        <v>0</v>
      </c>
      <c r="AB1543" s="32">
        <v>219609</v>
      </c>
      <c r="AC1543" s="20">
        <v>1463336</v>
      </c>
      <c r="AD1543" s="20">
        <v>1146040</v>
      </c>
      <c r="AE1543" s="20">
        <v>1445000</v>
      </c>
      <c r="AF1543" s="20">
        <v>756861</v>
      </c>
      <c r="AG1543" s="20">
        <v>234595</v>
      </c>
      <c r="AH1543" s="20">
        <v>287700</v>
      </c>
      <c r="AI1543" s="21">
        <v>39564</v>
      </c>
      <c r="AJ1543" s="25">
        <v>71146</v>
      </c>
      <c r="AK1543" s="25">
        <v>90308</v>
      </c>
      <c r="AL1543" s="25">
        <v>37869</v>
      </c>
      <c r="AM1543" s="22">
        <v>48357</v>
      </c>
      <c r="AN1543" s="20">
        <v>1798488</v>
      </c>
      <c r="AO1543" s="20">
        <v>46135</v>
      </c>
      <c r="AP1543" s="54">
        <v>10486343</v>
      </c>
      <c r="AQ1543" s="25">
        <v>140509</v>
      </c>
      <c r="AR1543" s="25">
        <v>270572</v>
      </c>
      <c r="AS1543" s="54">
        <v>213209</v>
      </c>
      <c r="AT1543" s="54">
        <v>90625</v>
      </c>
      <c r="AU1543" s="54">
        <v>180733</v>
      </c>
      <c r="AV1543" s="25">
        <f t="shared" ref="AV1543:AV1606" si="96">SUM(AQ1543:AU1543)</f>
        <v>895648</v>
      </c>
      <c r="AW1543" s="165">
        <v>3839747</v>
      </c>
      <c r="AX1543" s="98">
        <f t="shared" ref="AX1543:AX1606" si="97">SUM(AP1543,AV1543:AW1543)</f>
        <v>15221738</v>
      </c>
      <c r="AY1543" s="73"/>
      <c r="AZ1543" s="20">
        <v>892346</v>
      </c>
      <c r="BA1543" s="20">
        <v>200646</v>
      </c>
      <c r="BB1543" s="19">
        <v>1092992</v>
      </c>
      <c r="BC1543" s="19">
        <f t="shared" ref="BC1543:BC1606" si="98">AX1543+BB1543</f>
        <v>16314730</v>
      </c>
      <c r="BE1543" s="20">
        <v>166301</v>
      </c>
      <c r="BF1543" s="21">
        <f t="shared" ref="BF1543:BF1606" si="99">BC1543-BE1543</f>
        <v>16148429</v>
      </c>
      <c r="BH1543" s="73"/>
      <c r="BI1543" s="73"/>
      <c r="BJ1543" s="73"/>
      <c r="BK1543" s="73"/>
      <c r="BL1543" s="73"/>
      <c r="BM1543" s="73"/>
      <c r="BN1543" s="73"/>
    </row>
    <row r="1544" spans="1:66" ht="22.5" customHeight="1" x14ac:dyDescent="0.2">
      <c r="A1544" s="125" t="s">
        <v>3373</v>
      </c>
      <c r="B1544" s="126" t="s">
        <v>3360</v>
      </c>
      <c r="C1544" s="136" t="s">
        <v>1614</v>
      </c>
      <c r="D1544" s="129">
        <v>6</v>
      </c>
      <c r="E1544" s="130" t="s">
        <v>3561</v>
      </c>
      <c r="F1544" s="19">
        <v>562764</v>
      </c>
      <c r="G1544" s="20">
        <v>86416</v>
      </c>
      <c r="H1544" s="20">
        <v>77710</v>
      </c>
      <c r="I1544" s="20">
        <v>0</v>
      </c>
      <c r="J1544" s="20">
        <v>8829</v>
      </c>
      <c r="K1544" s="20">
        <v>0</v>
      </c>
      <c r="L1544" s="20">
        <v>0</v>
      </c>
      <c r="M1544" s="20">
        <v>35780</v>
      </c>
      <c r="N1544" s="20">
        <v>21532</v>
      </c>
      <c r="O1544" s="20">
        <v>11581</v>
      </c>
      <c r="P1544" s="20">
        <v>160538</v>
      </c>
      <c r="Q1544" s="20">
        <v>66406</v>
      </c>
      <c r="R1544" s="20">
        <v>103725</v>
      </c>
      <c r="S1544" s="20">
        <v>93765</v>
      </c>
      <c r="T1544" s="21">
        <v>57865</v>
      </c>
      <c r="U1544" s="54">
        <v>46284</v>
      </c>
      <c r="V1544" s="20">
        <v>47859</v>
      </c>
      <c r="W1544" s="20">
        <v>30444</v>
      </c>
      <c r="X1544" s="20">
        <v>0</v>
      </c>
      <c r="Y1544" s="21">
        <v>0</v>
      </c>
      <c r="Z1544" s="20">
        <v>306822</v>
      </c>
      <c r="AA1544" s="21">
        <v>0</v>
      </c>
      <c r="AB1544" s="32">
        <v>0</v>
      </c>
      <c r="AC1544" s="20">
        <v>1003100</v>
      </c>
      <c r="AD1544" s="20">
        <v>376160</v>
      </c>
      <c r="AE1544" s="20">
        <v>671267</v>
      </c>
      <c r="AF1544" s="20">
        <v>438484</v>
      </c>
      <c r="AG1544" s="20">
        <v>270227</v>
      </c>
      <c r="AH1544" s="20">
        <v>60635</v>
      </c>
      <c r="AI1544" s="21">
        <v>11775</v>
      </c>
      <c r="AJ1544" s="25">
        <v>69422</v>
      </c>
      <c r="AK1544" s="25">
        <v>80398</v>
      </c>
      <c r="AL1544" s="25">
        <v>16025</v>
      </c>
      <c r="AM1544" s="22">
        <v>45539</v>
      </c>
      <c r="AN1544" s="20">
        <v>145746</v>
      </c>
      <c r="AO1544" s="20">
        <v>7893</v>
      </c>
      <c r="AP1544" s="54">
        <v>4914991</v>
      </c>
      <c r="AQ1544" s="25">
        <v>114212</v>
      </c>
      <c r="AR1544" s="25">
        <v>198965</v>
      </c>
      <c r="AS1544" s="54">
        <v>65366</v>
      </c>
      <c r="AT1544" s="54">
        <v>34371</v>
      </c>
      <c r="AU1544" s="54">
        <v>125667</v>
      </c>
      <c r="AV1544" s="25">
        <f t="shared" si="96"/>
        <v>538581</v>
      </c>
      <c r="AW1544" s="165">
        <v>722724</v>
      </c>
      <c r="AX1544" s="98">
        <f t="shared" si="97"/>
        <v>6176296</v>
      </c>
      <c r="AY1544" s="73"/>
      <c r="AZ1544" s="20">
        <v>868327</v>
      </c>
      <c r="BA1544" s="20">
        <v>33504</v>
      </c>
      <c r="BB1544" s="19">
        <v>901831</v>
      </c>
      <c r="BC1544" s="19">
        <f t="shared" si="98"/>
        <v>7078127</v>
      </c>
      <c r="BE1544" s="20">
        <v>167226</v>
      </c>
      <c r="BF1544" s="21">
        <f t="shared" si="99"/>
        <v>6910901</v>
      </c>
      <c r="BH1544" s="73"/>
      <c r="BI1544" s="73"/>
      <c r="BJ1544" s="73"/>
      <c r="BK1544" s="73"/>
      <c r="BL1544" s="73"/>
      <c r="BM1544" s="73"/>
      <c r="BN1544" s="73"/>
    </row>
    <row r="1545" spans="1:66" ht="22.5" customHeight="1" x14ac:dyDescent="0.2">
      <c r="A1545" s="125" t="s">
        <v>3374</v>
      </c>
      <c r="B1545" s="126" t="s">
        <v>3360</v>
      </c>
      <c r="C1545" s="136" t="s">
        <v>1615</v>
      </c>
      <c r="D1545" s="129">
        <v>6</v>
      </c>
      <c r="E1545" s="130" t="s">
        <v>3561</v>
      </c>
      <c r="F1545" s="19">
        <v>448408</v>
      </c>
      <c r="G1545" s="20">
        <v>52833</v>
      </c>
      <c r="H1545" s="20">
        <v>49970</v>
      </c>
      <c r="I1545" s="20">
        <v>0</v>
      </c>
      <c r="J1545" s="20">
        <v>11018</v>
      </c>
      <c r="K1545" s="20">
        <v>1300</v>
      </c>
      <c r="L1545" s="20">
        <v>3504</v>
      </c>
      <c r="M1545" s="20">
        <v>28400</v>
      </c>
      <c r="N1545" s="20">
        <v>15491</v>
      </c>
      <c r="O1545" s="20">
        <v>11877</v>
      </c>
      <c r="P1545" s="20">
        <v>228913</v>
      </c>
      <c r="Q1545" s="20">
        <v>51054</v>
      </c>
      <c r="R1545" s="20">
        <v>77535</v>
      </c>
      <c r="S1545" s="20">
        <v>72333</v>
      </c>
      <c r="T1545" s="21">
        <v>46292</v>
      </c>
      <c r="U1545" s="54">
        <v>34650</v>
      </c>
      <c r="V1545" s="20">
        <v>31164</v>
      </c>
      <c r="W1545" s="20">
        <v>20296</v>
      </c>
      <c r="X1545" s="20">
        <v>0</v>
      </c>
      <c r="Y1545" s="21">
        <v>0</v>
      </c>
      <c r="Z1545" s="20">
        <v>242915</v>
      </c>
      <c r="AA1545" s="21">
        <v>0</v>
      </c>
      <c r="AB1545" s="32">
        <v>0</v>
      </c>
      <c r="AC1545" s="20">
        <v>902078</v>
      </c>
      <c r="AD1545" s="20">
        <v>314268</v>
      </c>
      <c r="AE1545" s="20">
        <v>487134</v>
      </c>
      <c r="AF1545" s="20">
        <v>306786</v>
      </c>
      <c r="AG1545" s="20">
        <v>147282</v>
      </c>
      <c r="AH1545" s="20">
        <v>39730</v>
      </c>
      <c r="AI1545" s="21">
        <v>8478</v>
      </c>
      <c r="AJ1545" s="25">
        <v>56836</v>
      </c>
      <c r="AK1545" s="25">
        <v>63827</v>
      </c>
      <c r="AL1545" s="25">
        <v>12793</v>
      </c>
      <c r="AM1545" s="22">
        <v>36224</v>
      </c>
      <c r="AN1545" s="20">
        <v>99344</v>
      </c>
      <c r="AO1545" s="20">
        <v>7503</v>
      </c>
      <c r="AP1545" s="54">
        <v>3910236</v>
      </c>
      <c r="AQ1545" s="25">
        <v>88702</v>
      </c>
      <c r="AR1545" s="25">
        <v>140750</v>
      </c>
      <c r="AS1545" s="54">
        <v>52348</v>
      </c>
      <c r="AT1545" s="54">
        <v>32533</v>
      </c>
      <c r="AU1545" s="54">
        <v>69921</v>
      </c>
      <c r="AV1545" s="25">
        <f t="shared" si="96"/>
        <v>384254</v>
      </c>
      <c r="AW1545" s="165">
        <v>487853</v>
      </c>
      <c r="AX1545" s="98">
        <f t="shared" si="97"/>
        <v>4782343</v>
      </c>
      <c r="AY1545" s="73"/>
      <c r="AZ1545" s="20">
        <v>691716</v>
      </c>
      <c r="BA1545" s="20">
        <v>23603</v>
      </c>
      <c r="BB1545" s="19">
        <v>715319</v>
      </c>
      <c r="BC1545" s="19">
        <f t="shared" si="98"/>
        <v>5497662</v>
      </c>
      <c r="BE1545" s="20">
        <v>145943</v>
      </c>
      <c r="BF1545" s="21">
        <f t="shared" si="99"/>
        <v>5351719</v>
      </c>
      <c r="BH1545" s="73"/>
      <c r="BI1545" s="73"/>
      <c r="BJ1545" s="73"/>
      <c r="BK1545" s="73"/>
      <c r="BL1545" s="73"/>
      <c r="BM1545" s="73"/>
      <c r="BN1545" s="73"/>
    </row>
    <row r="1546" spans="1:66" ht="22.5" customHeight="1" x14ac:dyDescent="0.2">
      <c r="A1546" s="125" t="s">
        <v>3375</v>
      </c>
      <c r="B1546" s="126" t="s">
        <v>3360</v>
      </c>
      <c r="C1546" s="136" t="s">
        <v>1616</v>
      </c>
      <c r="D1546" s="129">
        <v>6</v>
      </c>
      <c r="E1546" s="130" t="s">
        <v>3561</v>
      </c>
      <c r="F1546" s="19">
        <v>201296</v>
      </c>
      <c r="G1546" s="20">
        <v>73296</v>
      </c>
      <c r="H1546" s="20">
        <v>55480</v>
      </c>
      <c r="I1546" s="20">
        <v>0</v>
      </c>
      <c r="J1546" s="20">
        <v>3631</v>
      </c>
      <c r="K1546" s="20">
        <v>3290</v>
      </c>
      <c r="L1546" s="20">
        <v>5034</v>
      </c>
      <c r="M1546" s="20">
        <v>6761</v>
      </c>
      <c r="N1546" s="20">
        <v>4077</v>
      </c>
      <c r="O1546" s="20">
        <v>0</v>
      </c>
      <c r="P1546" s="20">
        <v>97258</v>
      </c>
      <c r="Q1546" s="20">
        <v>20947</v>
      </c>
      <c r="R1546" s="20">
        <v>39555</v>
      </c>
      <c r="S1546" s="20">
        <v>20539</v>
      </c>
      <c r="T1546" s="21">
        <v>23146</v>
      </c>
      <c r="U1546" s="54">
        <v>25200</v>
      </c>
      <c r="V1546" s="20">
        <v>11130</v>
      </c>
      <c r="W1546" s="20">
        <v>16237</v>
      </c>
      <c r="X1546" s="20">
        <v>0</v>
      </c>
      <c r="Y1546" s="21">
        <v>0</v>
      </c>
      <c r="Z1546" s="20">
        <v>110606</v>
      </c>
      <c r="AA1546" s="21">
        <v>0</v>
      </c>
      <c r="AB1546" s="32">
        <v>0</v>
      </c>
      <c r="AC1546" s="20">
        <v>267139</v>
      </c>
      <c r="AD1546" s="20">
        <v>188122</v>
      </c>
      <c r="AE1546" s="20">
        <v>272011</v>
      </c>
      <c r="AF1546" s="20">
        <v>128720</v>
      </c>
      <c r="AG1546" s="20">
        <v>43990</v>
      </c>
      <c r="AH1546" s="20">
        <v>98464</v>
      </c>
      <c r="AI1546" s="21">
        <v>22608</v>
      </c>
      <c r="AJ1546" s="25">
        <v>26225</v>
      </c>
      <c r="AK1546" s="25">
        <v>40400</v>
      </c>
      <c r="AL1546" s="25">
        <v>8336</v>
      </c>
      <c r="AM1546" s="22">
        <v>15137</v>
      </c>
      <c r="AN1546" s="20">
        <v>95695</v>
      </c>
      <c r="AO1546" s="20">
        <v>11142</v>
      </c>
      <c r="AP1546" s="54">
        <v>1935472</v>
      </c>
      <c r="AQ1546" s="25">
        <v>59579</v>
      </c>
      <c r="AR1546" s="25">
        <v>130050</v>
      </c>
      <c r="AS1546" s="54">
        <v>90246</v>
      </c>
      <c r="AT1546" s="54">
        <v>36599</v>
      </c>
      <c r="AU1546" s="54">
        <v>60802</v>
      </c>
      <c r="AV1546" s="25">
        <f t="shared" si="96"/>
        <v>377276</v>
      </c>
      <c r="AW1546" s="165">
        <v>302146</v>
      </c>
      <c r="AX1546" s="98">
        <f t="shared" si="97"/>
        <v>2614894</v>
      </c>
      <c r="AY1546" s="73"/>
      <c r="AZ1546" s="20">
        <v>338513</v>
      </c>
      <c r="BA1546" s="20">
        <v>61880</v>
      </c>
      <c r="BB1546" s="19">
        <v>400393</v>
      </c>
      <c r="BC1546" s="19">
        <f t="shared" si="98"/>
        <v>3015287</v>
      </c>
      <c r="BE1546" s="20">
        <v>34280</v>
      </c>
      <c r="BF1546" s="21">
        <f t="shared" si="99"/>
        <v>2981007</v>
      </c>
      <c r="BH1546" s="73"/>
      <c r="BI1546" s="73"/>
      <c r="BJ1546" s="73"/>
      <c r="BK1546" s="73"/>
      <c r="BL1546" s="73"/>
      <c r="BM1546" s="73"/>
      <c r="BN1546" s="73"/>
    </row>
    <row r="1547" spans="1:66" ht="22.5" customHeight="1" x14ac:dyDescent="0.2">
      <c r="A1547" s="125" t="s">
        <v>3376</v>
      </c>
      <c r="B1547" s="126" t="s">
        <v>3360</v>
      </c>
      <c r="C1547" s="136" t="s">
        <v>1617</v>
      </c>
      <c r="D1547" s="129">
        <v>6</v>
      </c>
      <c r="E1547" s="130" t="s">
        <v>3561</v>
      </c>
      <c r="F1547" s="19">
        <v>275517</v>
      </c>
      <c r="G1547" s="20">
        <v>47842</v>
      </c>
      <c r="H1547" s="20">
        <v>28500</v>
      </c>
      <c r="I1547" s="20">
        <v>0</v>
      </c>
      <c r="J1547" s="20">
        <v>10238</v>
      </c>
      <c r="K1547" s="20">
        <v>6750</v>
      </c>
      <c r="L1547" s="20">
        <v>7931</v>
      </c>
      <c r="M1547" s="20">
        <v>11754</v>
      </c>
      <c r="N1547" s="20">
        <v>7063</v>
      </c>
      <c r="O1547" s="20">
        <v>6142</v>
      </c>
      <c r="P1547" s="20">
        <v>188874</v>
      </c>
      <c r="Q1547" s="20">
        <v>28835</v>
      </c>
      <c r="R1547" s="20">
        <v>30330</v>
      </c>
      <c r="S1547" s="20">
        <v>32148</v>
      </c>
      <c r="T1547" s="21">
        <v>34719</v>
      </c>
      <c r="U1547" s="54">
        <v>15204</v>
      </c>
      <c r="V1547" s="20">
        <v>15582</v>
      </c>
      <c r="W1547" s="20">
        <v>10148</v>
      </c>
      <c r="X1547" s="20">
        <v>0</v>
      </c>
      <c r="Y1547" s="21">
        <v>0</v>
      </c>
      <c r="Z1547" s="20">
        <v>135879</v>
      </c>
      <c r="AA1547" s="21">
        <v>0</v>
      </c>
      <c r="AB1547" s="32">
        <v>0</v>
      </c>
      <c r="AC1547" s="20">
        <v>440956</v>
      </c>
      <c r="AD1547" s="20">
        <v>192310</v>
      </c>
      <c r="AE1547" s="20">
        <v>389484</v>
      </c>
      <c r="AF1547" s="20">
        <v>181367</v>
      </c>
      <c r="AG1547" s="20">
        <v>227918</v>
      </c>
      <c r="AH1547" s="20">
        <v>53395</v>
      </c>
      <c r="AI1547" s="21">
        <v>18840</v>
      </c>
      <c r="AJ1547" s="25">
        <v>36118</v>
      </c>
      <c r="AK1547" s="25">
        <v>43571</v>
      </c>
      <c r="AL1547" s="25">
        <v>9676</v>
      </c>
      <c r="AM1547" s="22">
        <v>20727</v>
      </c>
      <c r="AN1547" s="20">
        <v>78417</v>
      </c>
      <c r="AO1547" s="20">
        <v>7216</v>
      </c>
      <c r="AP1547" s="54">
        <v>2593451</v>
      </c>
      <c r="AQ1547" s="25">
        <v>47076</v>
      </c>
      <c r="AR1547" s="25">
        <v>118300</v>
      </c>
      <c r="AS1547" s="54">
        <v>61692</v>
      </c>
      <c r="AT1547" s="54">
        <v>32421</v>
      </c>
      <c r="AU1547" s="54">
        <v>59186</v>
      </c>
      <c r="AV1547" s="25">
        <f t="shared" si="96"/>
        <v>318675</v>
      </c>
      <c r="AW1547" s="165">
        <v>302633</v>
      </c>
      <c r="AX1547" s="98">
        <f t="shared" si="97"/>
        <v>3214759</v>
      </c>
      <c r="AY1547" s="73"/>
      <c r="AZ1547" s="20">
        <v>423579</v>
      </c>
      <c r="BA1547" s="20">
        <v>30675</v>
      </c>
      <c r="BB1547" s="19">
        <v>454254</v>
      </c>
      <c r="BC1547" s="19">
        <f t="shared" si="98"/>
        <v>3669013</v>
      </c>
      <c r="BE1547" s="20">
        <v>49489</v>
      </c>
      <c r="BF1547" s="21">
        <f t="shared" si="99"/>
        <v>3619524</v>
      </c>
      <c r="BH1547" s="73"/>
      <c r="BI1547" s="73"/>
      <c r="BJ1547" s="73"/>
      <c r="BK1547" s="73"/>
      <c r="BL1547" s="73"/>
      <c r="BM1547" s="73"/>
      <c r="BN1547" s="73"/>
    </row>
    <row r="1548" spans="1:66" ht="22.5" customHeight="1" x14ac:dyDescent="0.2">
      <c r="A1548" s="125" t="s">
        <v>3377</v>
      </c>
      <c r="B1548" s="126" t="s">
        <v>3360</v>
      </c>
      <c r="C1548" s="136" t="s">
        <v>1618</v>
      </c>
      <c r="D1548" s="129">
        <v>6</v>
      </c>
      <c r="E1548" s="130" t="s">
        <v>3561</v>
      </c>
      <c r="F1548" s="19">
        <v>287109</v>
      </c>
      <c r="G1548" s="20">
        <v>59749</v>
      </c>
      <c r="H1548" s="20">
        <v>29260</v>
      </c>
      <c r="I1548" s="20">
        <v>0</v>
      </c>
      <c r="J1548" s="20">
        <v>0</v>
      </c>
      <c r="K1548" s="20">
        <v>0</v>
      </c>
      <c r="L1548" s="20">
        <v>0</v>
      </c>
      <c r="M1548" s="20">
        <v>13274</v>
      </c>
      <c r="N1548" s="20">
        <v>7546</v>
      </c>
      <c r="O1548" s="20">
        <v>7067</v>
      </c>
      <c r="P1548" s="20">
        <v>108885</v>
      </c>
      <c r="Q1548" s="20">
        <v>29089</v>
      </c>
      <c r="R1548" s="20">
        <v>47070</v>
      </c>
      <c r="S1548" s="20">
        <v>35720</v>
      </c>
      <c r="T1548" s="21">
        <v>34719</v>
      </c>
      <c r="U1548" s="54">
        <v>16002</v>
      </c>
      <c r="V1548" s="20">
        <v>18921</v>
      </c>
      <c r="W1548" s="20">
        <v>10148</v>
      </c>
      <c r="X1548" s="20">
        <v>0</v>
      </c>
      <c r="Y1548" s="21">
        <v>0</v>
      </c>
      <c r="Z1548" s="20">
        <v>174101</v>
      </c>
      <c r="AA1548" s="21">
        <v>0</v>
      </c>
      <c r="AB1548" s="32">
        <v>0</v>
      </c>
      <c r="AC1548" s="20">
        <v>461981</v>
      </c>
      <c r="AD1548" s="20">
        <v>182055</v>
      </c>
      <c r="AE1548" s="20">
        <v>389624</v>
      </c>
      <c r="AF1548" s="20">
        <v>188612</v>
      </c>
      <c r="AG1548" s="20">
        <v>80064</v>
      </c>
      <c r="AH1548" s="20">
        <v>83441</v>
      </c>
      <c r="AI1548" s="21">
        <v>15543</v>
      </c>
      <c r="AJ1548" s="25">
        <v>37679</v>
      </c>
      <c r="AK1548" s="25">
        <v>45675</v>
      </c>
      <c r="AL1548" s="25">
        <v>10795</v>
      </c>
      <c r="AM1548" s="22">
        <v>21085</v>
      </c>
      <c r="AN1548" s="20">
        <v>86908</v>
      </c>
      <c r="AO1548" s="20">
        <v>12136</v>
      </c>
      <c r="AP1548" s="54">
        <v>2494258</v>
      </c>
      <c r="AQ1548" s="25">
        <v>63417</v>
      </c>
      <c r="AR1548" s="25">
        <v>113506</v>
      </c>
      <c r="AS1548" s="54">
        <v>78725</v>
      </c>
      <c r="AT1548" s="54">
        <v>39285</v>
      </c>
      <c r="AU1548" s="54">
        <v>48438</v>
      </c>
      <c r="AV1548" s="25">
        <f t="shared" si="96"/>
        <v>343371</v>
      </c>
      <c r="AW1548" s="165">
        <v>262368</v>
      </c>
      <c r="AX1548" s="98">
        <f t="shared" si="97"/>
        <v>3099997</v>
      </c>
      <c r="AY1548" s="73"/>
      <c r="AZ1548" s="20">
        <v>435827</v>
      </c>
      <c r="BA1548" s="20">
        <v>48090</v>
      </c>
      <c r="BB1548" s="19">
        <v>483917</v>
      </c>
      <c r="BC1548" s="19">
        <f t="shared" si="98"/>
        <v>3583914</v>
      </c>
      <c r="BE1548" s="20">
        <v>51352</v>
      </c>
      <c r="BF1548" s="21">
        <f t="shared" si="99"/>
        <v>3532562</v>
      </c>
      <c r="BH1548" s="73"/>
      <c r="BI1548" s="73"/>
      <c r="BJ1548" s="73"/>
      <c r="BK1548" s="73"/>
      <c r="BL1548" s="73"/>
      <c r="BM1548" s="73"/>
      <c r="BN1548" s="73"/>
    </row>
    <row r="1549" spans="1:66" ht="22.5" customHeight="1" x14ac:dyDescent="0.2">
      <c r="A1549" s="125" t="s">
        <v>3378</v>
      </c>
      <c r="B1549" s="126" t="s">
        <v>3360</v>
      </c>
      <c r="C1549" s="136" t="s">
        <v>1619</v>
      </c>
      <c r="D1549" s="129">
        <v>6</v>
      </c>
      <c r="E1549" s="130" t="s">
        <v>3561</v>
      </c>
      <c r="F1549" s="19">
        <v>83801</v>
      </c>
      <c r="G1549" s="20">
        <v>25312</v>
      </c>
      <c r="H1549" s="20">
        <v>25270</v>
      </c>
      <c r="I1549" s="20">
        <v>0</v>
      </c>
      <c r="J1549" s="20">
        <v>0</v>
      </c>
      <c r="K1549" s="20">
        <v>34500</v>
      </c>
      <c r="L1549" s="20">
        <v>31950</v>
      </c>
      <c r="M1549" s="20">
        <v>0</v>
      </c>
      <c r="N1549" s="20">
        <v>1208</v>
      </c>
      <c r="O1549" s="20">
        <v>0</v>
      </c>
      <c r="P1549" s="20">
        <v>49236</v>
      </c>
      <c r="Q1549" s="20">
        <v>9156</v>
      </c>
      <c r="R1549" s="20">
        <v>4410</v>
      </c>
      <c r="S1549" s="20">
        <v>12502</v>
      </c>
      <c r="T1549" s="21">
        <v>23146</v>
      </c>
      <c r="U1549" s="54">
        <v>1890</v>
      </c>
      <c r="V1549" s="20">
        <v>5565</v>
      </c>
      <c r="W1549" s="20">
        <v>10148</v>
      </c>
      <c r="X1549" s="20">
        <v>0</v>
      </c>
      <c r="Y1549" s="21">
        <v>0</v>
      </c>
      <c r="Z1549" s="20">
        <v>34263</v>
      </c>
      <c r="AA1549" s="21">
        <v>0</v>
      </c>
      <c r="AB1549" s="32">
        <v>41259</v>
      </c>
      <c r="AC1549" s="20">
        <v>135425</v>
      </c>
      <c r="AD1549" s="20">
        <v>102903</v>
      </c>
      <c r="AE1549" s="20">
        <v>127245</v>
      </c>
      <c r="AF1549" s="20">
        <v>51037</v>
      </c>
      <c r="AG1549" s="20">
        <v>14116</v>
      </c>
      <c r="AH1549" s="20">
        <v>36291</v>
      </c>
      <c r="AI1549" s="21">
        <v>11304</v>
      </c>
      <c r="AJ1549" s="25">
        <v>10919</v>
      </c>
      <c r="AK1549" s="25">
        <v>26270</v>
      </c>
      <c r="AL1549" s="25">
        <v>4685</v>
      </c>
      <c r="AM1549" s="22">
        <v>9200</v>
      </c>
      <c r="AN1549" s="20">
        <v>326595</v>
      </c>
      <c r="AO1549" s="20">
        <v>4090</v>
      </c>
      <c r="AP1549" s="54">
        <v>1253696</v>
      </c>
      <c r="AQ1549" s="25">
        <v>61626</v>
      </c>
      <c r="AR1549" s="25">
        <v>131587</v>
      </c>
      <c r="AS1549" s="54">
        <v>48824</v>
      </c>
      <c r="AT1549" s="54">
        <v>43309</v>
      </c>
      <c r="AU1549" s="54">
        <v>33507</v>
      </c>
      <c r="AV1549" s="25">
        <f t="shared" si="96"/>
        <v>318853</v>
      </c>
      <c r="AW1549" s="165">
        <v>299606</v>
      </c>
      <c r="AX1549" s="98">
        <f t="shared" si="97"/>
        <v>1872155</v>
      </c>
      <c r="AY1549" s="73"/>
      <c r="AZ1549" s="20">
        <v>179690</v>
      </c>
      <c r="BA1549" s="20">
        <v>22586</v>
      </c>
      <c r="BB1549" s="19">
        <v>202276</v>
      </c>
      <c r="BC1549" s="19">
        <f t="shared" si="98"/>
        <v>2074431</v>
      </c>
      <c r="BE1549" s="20">
        <v>15311</v>
      </c>
      <c r="BF1549" s="21">
        <f t="shared" si="99"/>
        <v>2059120</v>
      </c>
      <c r="BH1549" s="73"/>
      <c r="BI1549" s="73"/>
      <c r="BJ1549" s="73"/>
      <c r="BK1549" s="73"/>
      <c r="BL1549" s="73"/>
      <c r="BM1549" s="73"/>
      <c r="BN1549" s="73"/>
    </row>
    <row r="1550" spans="1:66" ht="22.5" customHeight="1" x14ac:dyDescent="0.2">
      <c r="A1550" s="125" t="s">
        <v>3379</v>
      </c>
      <c r="B1550" s="126" t="s">
        <v>3360</v>
      </c>
      <c r="C1550" s="136" t="s">
        <v>1620</v>
      </c>
      <c r="D1550" s="129">
        <v>6</v>
      </c>
      <c r="E1550" s="130" t="s">
        <v>3561</v>
      </c>
      <c r="F1550" s="19">
        <v>273585</v>
      </c>
      <c r="G1550" s="20">
        <v>60391</v>
      </c>
      <c r="H1550" s="20">
        <v>40850</v>
      </c>
      <c r="I1550" s="20">
        <v>0</v>
      </c>
      <c r="J1550" s="20">
        <v>601</v>
      </c>
      <c r="K1550" s="20">
        <v>0</v>
      </c>
      <c r="L1550" s="20">
        <v>0</v>
      </c>
      <c r="M1550" s="20">
        <v>13467</v>
      </c>
      <c r="N1550" s="20">
        <v>7346</v>
      </c>
      <c r="O1550" s="20">
        <v>4218</v>
      </c>
      <c r="P1550" s="20">
        <v>205299</v>
      </c>
      <c r="Q1550" s="20">
        <v>41853</v>
      </c>
      <c r="R1550" s="20">
        <v>44010</v>
      </c>
      <c r="S1550" s="20">
        <v>37506</v>
      </c>
      <c r="T1550" s="21">
        <v>23146</v>
      </c>
      <c r="U1550" s="54">
        <v>17262</v>
      </c>
      <c r="V1550" s="20">
        <v>22260</v>
      </c>
      <c r="W1550" s="20">
        <v>10148</v>
      </c>
      <c r="X1550" s="20">
        <v>0</v>
      </c>
      <c r="Y1550" s="21">
        <v>0</v>
      </c>
      <c r="Z1550" s="20">
        <v>131271</v>
      </c>
      <c r="AA1550" s="21">
        <v>0</v>
      </c>
      <c r="AB1550" s="32">
        <v>0</v>
      </c>
      <c r="AC1550" s="20">
        <v>480152</v>
      </c>
      <c r="AD1550" s="20">
        <v>178615</v>
      </c>
      <c r="AE1550" s="20">
        <v>280596</v>
      </c>
      <c r="AF1550" s="20">
        <v>148523</v>
      </c>
      <c r="AG1550" s="20">
        <v>70395</v>
      </c>
      <c r="AH1550" s="20">
        <v>43712</v>
      </c>
      <c r="AI1550" s="21">
        <v>14601</v>
      </c>
      <c r="AJ1550" s="25">
        <v>37036</v>
      </c>
      <c r="AK1550" s="25">
        <v>42774</v>
      </c>
      <c r="AL1550" s="25">
        <v>8354</v>
      </c>
      <c r="AM1550" s="22">
        <v>21033</v>
      </c>
      <c r="AN1550" s="20">
        <v>55120</v>
      </c>
      <c r="AO1550" s="20">
        <v>7513</v>
      </c>
      <c r="AP1550" s="54">
        <v>2321637</v>
      </c>
      <c r="AQ1550" s="25">
        <v>57512</v>
      </c>
      <c r="AR1550" s="25">
        <v>130788</v>
      </c>
      <c r="AS1550" s="54">
        <v>55721</v>
      </c>
      <c r="AT1550" s="54">
        <v>33379</v>
      </c>
      <c r="AU1550" s="54">
        <v>58572</v>
      </c>
      <c r="AV1550" s="25">
        <f t="shared" si="96"/>
        <v>335972</v>
      </c>
      <c r="AW1550" s="165">
        <v>278323</v>
      </c>
      <c r="AX1550" s="98">
        <f t="shared" si="97"/>
        <v>2935932</v>
      </c>
      <c r="AY1550" s="73"/>
      <c r="AZ1550" s="20">
        <v>430676</v>
      </c>
      <c r="BA1550" s="20">
        <v>28642</v>
      </c>
      <c r="BB1550" s="19">
        <v>459318</v>
      </c>
      <c r="BC1550" s="19">
        <f t="shared" si="98"/>
        <v>3395250</v>
      </c>
      <c r="BE1550" s="20">
        <v>68111</v>
      </c>
      <c r="BF1550" s="21">
        <f t="shared" si="99"/>
        <v>3327139</v>
      </c>
      <c r="BH1550" s="73"/>
      <c r="BI1550" s="73"/>
      <c r="BJ1550" s="73"/>
      <c r="BK1550" s="73"/>
      <c r="BL1550" s="73"/>
      <c r="BM1550" s="73"/>
      <c r="BN1550" s="73"/>
    </row>
    <row r="1551" spans="1:66" ht="22.5" customHeight="1" x14ac:dyDescent="0.2">
      <c r="A1551" s="125" t="s">
        <v>3380</v>
      </c>
      <c r="B1551" s="126" t="s">
        <v>3360</v>
      </c>
      <c r="C1551" s="136" t="s">
        <v>1621</v>
      </c>
      <c r="D1551" s="129">
        <v>6</v>
      </c>
      <c r="E1551" s="130" t="s">
        <v>3561</v>
      </c>
      <c r="F1551" s="19">
        <v>485496</v>
      </c>
      <c r="G1551" s="20">
        <v>125559</v>
      </c>
      <c r="H1551" s="20">
        <v>94430</v>
      </c>
      <c r="I1551" s="20">
        <v>0</v>
      </c>
      <c r="J1551" s="20">
        <v>17396</v>
      </c>
      <c r="K1551" s="20">
        <v>114400</v>
      </c>
      <c r="L1551" s="20">
        <v>100816</v>
      </c>
      <c r="M1551" s="20">
        <v>7389</v>
      </c>
      <c r="N1551" s="20">
        <v>9242</v>
      </c>
      <c r="O1551" s="20">
        <v>2849</v>
      </c>
      <c r="P1551" s="20">
        <v>446</v>
      </c>
      <c r="Q1551" s="20">
        <v>35941</v>
      </c>
      <c r="R1551" s="20">
        <v>50985</v>
      </c>
      <c r="S1551" s="20">
        <v>66975</v>
      </c>
      <c r="T1551" s="21">
        <v>127303</v>
      </c>
      <c r="U1551" s="54">
        <v>75684</v>
      </c>
      <c r="V1551" s="20">
        <v>27825</v>
      </c>
      <c r="W1551" s="20">
        <v>53784</v>
      </c>
      <c r="X1551" s="20">
        <v>0</v>
      </c>
      <c r="Y1551" s="21">
        <v>0</v>
      </c>
      <c r="Z1551" s="20">
        <v>190621</v>
      </c>
      <c r="AA1551" s="21">
        <v>67210</v>
      </c>
      <c r="AB1551" s="32">
        <v>0</v>
      </c>
      <c r="AC1551" s="20">
        <v>683137</v>
      </c>
      <c r="AD1551" s="20">
        <v>854226</v>
      </c>
      <c r="AE1551" s="20">
        <v>764170</v>
      </c>
      <c r="AF1551" s="20">
        <v>332143</v>
      </c>
      <c r="AG1551" s="20">
        <v>103156</v>
      </c>
      <c r="AH1551" s="20">
        <v>42807</v>
      </c>
      <c r="AI1551" s="21">
        <v>137061</v>
      </c>
      <c r="AJ1551" s="25">
        <v>43146</v>
      </c>
      <c r="AK1551" s="25">
        <v>69695</v>
      </c>
      <c r="AL1551" s="25">
        <v>21954</v>
      </c>
      <c r="AM1551" s="22">
        <v>32339</v>
      </c>
      <c r="AN1551" s="20">
        <v>1492610</v>
      </c>
      <c r="AO1551" s="20">
        <v>33876</v>
      </c>
      <c r="AP1551" s="54">
        <v>6264671</v>
      </c>
      <c r="AQ1551" s="25">
        <v>93570</v>
      </c>
      <c r="AR1551" s="25">
        <v>207570</v>
      </c>
      <c r="AS1551" s="54">
        <v>145295</v>
      </c>
      <c r="AT1551" s="54">
        <v>72378</v>
      </c>
      <c r="AU1551" s="54">
        <v>103464</v>
      </c>
      <c r="AV1551" s="25">
        <f t="shared" si="96"/>
        <v>622277</v>
      </c>
      <c r="AW1551" s="165">
        <v>1955883</v>
      </c>
      <c r="AX1551" s="98">
        <f t="shared" si="97"/>
        <v>8842831</v>
      </c>
      <c r="AY1551" s="73"/>
      <c r="AZ1551" s="20">
        <v>478343</v>
      </c>
      <c r="BA1551" s="20">
        <v>146987</v>
      </c>
      <c r="BB1551" s="19">
        <v>625330</v>
      </c>
      <c r="BC1551" s="19">
        <f t="shared" si="98"/>
        <v>9468161</v>
      </c>
      <c r="BE1551" s="20">
        <v>91857</v>
      </c>
      <c r="BF1551" s="21">
        <f t="shared" si="99"/>
        <v>9376304</v>
      </c>
      <c r="BH1551" s="73"/>
      <c r="BI1551" s="73"/>
      <c r="BJ1551" s="73"/>
      <c r="BK1551" s="73"/>
      <c r="BL1551" s="73"/>
      <c r="BM1551" s="73"/>
      <c r="BN1551" s="73"/>
    </row>
    <row r="1552" spans="1:66" ht="22.5" customHeight="1" x14ac:dyDescent="0.2">
      <c r="A1552" s="125" t="s">
        <v>3381</v>
      </c>
      <c r="B1552" s="126" t="s">
        <v>3382</v>
      </c>
      <c r="C1552" s="136" t="s">
        <v>1622</v>
      </c>
      <c r="D1552" s="129">
        <v>2</v>
      </c>
      <c r="E1552" s="130" t="s">
        <v>3561</v>
      </c>
      <c r="F1552" s="19">
        <v>8199558</v>
      </c>
      <c r="G1552" s="20">
        <v>2513468</v>
      </c>
      <c r="H1552" s="20">
        <v>4085000</v>
      </c>
      <c r="I1552" s="20">
        <v>0</v>
      </c>
      <c r="J1552" s="20">
        <v>37177</v>
      </c>
      <c r="K1552" s="20">
        <v>21530</v>
      </c>
      <c r="L1552" s="20">
        <v>17984</v>
      </c>
      <c r="M1552" s="20">
        <v>832629</v>
      </c>
      <c r="N1552" s="20">
        <v>486481</v>
      </c>
      <c r="O1552" s="20">
        <v>218855</v>
      </c>
      <c r="P1552" s="20">
        <v>5139449</v>
      </c>
      <c r="Q1552" s="20">
        <v>1349995</v>
      </c>
      <c r="R1552" s="20">
        <v>1853370</v>
      </c>
      <c r="S1552" s="20">
        <v>1595791</v>
      </c>
      <c r="T1552" s="21">
        <v>1067956</v>
      </c>
      <c r="U1552" s="54">
        <v>824208</v>
      </c>
      <c r="V1552" s="20">
        <v>853671</v>
      </c>
      <c r="W1552" s="20">
        <v>436364</v>
      </c>
      <c r="X1552" s="20">
        <v>831215</v>
      </c>
      <c r="Y1552" s="21">
        <v>154579</v>
      </c>
      <c r="Z1552" s="20">
        <v>30799764</v>
      </c>
      <c r="AA1552" s="21">
        <v>165165</v>
      </c>
      <c r="AB1552" s="32">
        <v>9139794</v>
      </c>
      <c r="AC1552" s="20">
        <v>23782140</v>
      </c>
      <c r="AD1552" s="20">
        <v>11948376</v>
      </c>
      <c r="AE1552" s="20">
        <v>13509790</v>
      </c>
      <c r="AF1552" s="20">
        <v>7831362</v>
      </c>
      <c r="AG1552" s="20">
        <v>5459797</v>
      </c>
      <c r="AH1552" s="20">
        <v>499922</v>
      </c>
      <c r="AI1552" s="21">
        <v>323106</v>
      </c>
      <c r="AJ1552" s="25">
        <v>1012430</v>
      </c>
      <c r="AK1552" s="25">
        <v>820816</v>
      </c>
      <c r="AL1552" s="25">
        <v>255720</v>
      </c>
      <c r="AM1552" s="22">
        <v>464575</v>
      </c>
      <c r="AN1552" s="20">
        <v>10967667</v>
      </c>
      <c r="AO1552" s="20">
        <v>1059430</v>
      </c>
      <c r="AP1552" s="54">
        <v>148559134</v>
      </c>
      <c r="AQ1552" s="25">
        <v>764556</v>
      </c>
      <c r="AR1552" s="25">
        <v>1170657</v>
      </c>
      <c r="AS1552" s="54">
        <v>442322</v>
      </c>
      <c r="AT1552" s="54">
        <v>297054</v>
      </c>
      <c r="AU1552" s="54">
        <v>1010767</v>
      </c>
      <c r="AV1552" s="25">
        <f t="shared" si="96"/>
        <v>3685356</v>
      </c>
      <c r="AW1552" s="165">
        <v>14120731</v>
      </c>
      <c r="AX1552" s="98">
        <f t="shared" si="97"/>
        <v>166365221</v>
      </c>
      <c r="AY1552" s="73"/>
      <c r="AZ1552" s="20">
        <v>9062984</v>
      </c>
      <c r="BA1552" s="20">
        <v>532698</v>
      </c>
      <c r="BB1552" s="19">
        <v>9595682</v>
      </c>
      <c r="BC1552" s="19">
        <f t="shared" si="98"/>
        <v>175960903</v>
      </c>
      <c r="BE1552" s="20">
        <v>13797558</v>
      </c>
      <c r="BF1552" s="21">
        <f t="shared" si="99"/>
        <v>162163345</v>
      </c>
      <c r="BH1552" s="73"/>
      <c r="BI1552" s="73"/>
      <c r="BJ1552" s="73"/>
      <c r="BK1552" s="73"/>
      <c r="BL1552" s="73"/>
      <c r="BM1552" s="73"/>
      <c r="BN1552" s="73"/>
    </row>
    <row r="1553" spans="1:66" ht="22.5" customHeight="1" x14ac:dyDescent="0.2">
      <c r="A1553" s="125" t="s">
        <v>3383</v>
      </c>
      <c r="B1553" s="126" t="s">
        <v>3382</v>
      </c>
      <c r="C1553" s="136" t="s">
        <v>1623</v>
      </c>
      <c r="D1553" s="129">
        <v>5</v>
      </c>
      <c r="E1553" s="130" t="s">
        <v>3561</v>
      </c>
      <c r="F1553" s="19">
        <v>1702575</v>
      </c>
      <c r="G1553" s="20">
        <v>556924</v>
      </c>
      <c r="H1553" s="20">
        <v>507300</v>
      </c>
      <c r="I1553" s="20">
        <v>32200</v>
      </c>
      <c r="J1553" s="20">
        <v>91750</v>
      </c>
      <c r="K1553" s="20">
        <v>9190</v>
      </c>
      <c r="L1553" s="20">
        <v>10402</v>
      </c>
      <c r="M1553" s="20">
        <v>113590</v>
      </c>
      <c r="N1553" s="20">
        <v>65239</v>
      </c>
      <c r="O1553" s="20">
        <v>25123</v>
      </c>
      <c r="P1553" s="20">
        <v>1024325</v>
      </c>
      <c r="Q1553" s="20">
        <v>215857</v>
      </c>
      <c r="R1553" s="20">
        <v>334755</v>
      </c>
      <c r="S1553" s="20">
        <v>305406</v>
      </c>
      <c r="T1553" s="21">
        <v>291640</v>
      </c>
      <c r="U1553" s="54">
        <v>119826</v>
      </c>
      <c r="V1553" s="20">
        <v>172515</v>
      </c>
      <c r="W1553" s="20">
        <v>152220</v>
      </c>
      <c r="X1553" s="20">
        <v>0</v>
      </c>
      <c r="Y1553" s="21">
        <v>0</v>
      </c>
      <c r="Z1553" s="20">
        <v>798906</v>
      </c>
      <c r="AA1553" s="21">
        <v>85085</v>
      </c>
      <c r="AB1553" s="32">
        <v>980390</v>
      </c>
      <c r="AC1553" s="20">
        <v>4308929</v>
      </c>
      <c r="AD1553" s="20">
        <v>1594365</v>
      </c>
      <c r="AE1553" s="20">
        <v>2964266</v>
      </c>
      <c r="AF1553" s="20">
        <v>1848119</v>
      </c>
      <c r="AG1553" s="20">
        <v>700581</v>
      </c>
      <c r="AH1553" s="20">
        <v>365892</v>
      </c>
      <c r="AI1553" s="21">
        <v>265173</v>
      </c>
      <c r="AJ1553" s="25">
        <v>158332</v>
      </c>
      <c r="AK1553" s="25">
        <v>227067</v>
      </c>
      <c r="AL1553" s="25">
        <v>80510</v>
      </c>
      <c r="AM1553" s="22">
        <v>103746</v>
      </c>
      <c r="AN1553" s="20">
        <v>1482896</v>
      </c>
      <c r="AO1553" s="20">
        <v>114503</v>
      </c>
      <c r="AP1553" s="54">
        <v>21809597</v>
      </c>
      <c r="AQ1553" s="25">
        <v>400408</v>
      </c>
      <c r="AR1553" s="25">
        <v>402526</v>
      </c>
      <c r="AS1553" s="54">
        <v>278618</v>
      </c>
      <c r="AT1553" s="54">
        <v>138332</v>
      </c>
      <c r="AU1553" s="54">
        <v>245002</v>
      </c>
      <c r="AV1553" s="25">
        <f t="shared" si="96"/>
        <v>1464886</v>
      </c>
      <c r="AW1553" s="165">
        <v>4095447</v>
      </c>
      <c r="AX1553" s="98">
        <f t="shared" si="97"/>
        <v>27369930</v>
      </c>
      <c r="AY1553" s="73"/>
      <c r="AZ1553" s="20">
        <v>2065024</v>
      </c>
      <c r="BA1553" s="20">
        <v>517140</v>
      </c>
      <c r="BB1553" s="19">
        <v>2582164</v>
      </c>
      <c r="BC1553" s="19">
        <f t="shared" si="98"/>
        <v>29952094</v>
      </c>
      <c r="BE1553" s="20">
        <v>514322</v>
      </c>
      <c r="BF1553" s="21">
        <f t="shared" si="99"/>
        <v>29437772</v>
      </c>
      <c r="BH1553" s="73"/>
      <c r="BI1553" s="73"/>
      <c r="BJ1553" s="73"/>
      <c r="BK1553" s="73"/>
      <c r="BL1553" s="73"/>
      <c r="BM1553" s="73"/>
      <c r="BN1553" s="73"/>
    </row>
    <row r="1554" spans="1:66" ht="22.5" customHeight="1" x14ac:dyDescent="0.2">
      <c r="A1554" s="125" t="s">
        <v>3384</v>
      </c>
      <c r="B1554" s="126" t="s">
        <v>3382</v>
      </c>
      <c r="C1554" s="136" t="s">
        <v>1624</v>
      </c>
      <c r="D1554" s="129">
        <v>5</v>
      </c>
      <c r="E1554" s="130" t="s">
        <v>3561</v>
      </c>
      <c r="F1554" s="19">
        <v>488681</v>
      </c>
      <c r="G1554" s="20">
        <v>136468</v>
      </c>
      <c r="H1554" s="20">
        <v>114570</v>
      </c>
      <c r="I1554" s="20">
        <v>0</v>
      </c>
      <c r="J1554" s="20">
        <v>0</v>
      </c>
      <c r="K1554" s="20">
        <v>0</v>
      </c>
      <c r="L1554" s="20">
        <v>0</v>
      </c>
      <c r="M1554" s="20">
        <v>28090</v>
      </c>
      <c r="N1554" s="20">
        <v>16425</v>
      </c>
      <c r="O1554" s="20">
        <v>25604</v>
      </c>
      <c r="P1554" s="20">
        <v>226868</v>
      </c>
      <c r="Q1554" s="20">
        <v>53490</v>
      </c>
      <c r="R1554" s="20">
        <v>69300</v>
      </c>
      <c r="S1554" s="20">
        <v>75012</v>
      </c>
      <c r="T1554" s="21">
        <v>69438</v>
      </c>
      <c r="U1554" s="54">
        <v>34734</v>
      </c>
      <c r="V1554" s="20">
        <v>36729</v>
      </c>
      <c r="W1554" s="20">
        <v>30444</v>
      </c>
      <c r="X1554" s="20">
        <v>0</v>
      </c>
      <c r="Y1554" s="21">
        <v>0</v>
      </c>
      <c r="Z1554" s="20">
        <v>373007</v>
      </c>
      <c r="AA1554" s="21">
        <v>0</v>
      </c>
      <c r="AB1554" s="32">
        <v>192846</v>
      </c>
      <c r="AC1554" s="20">
        <v>1057309</v>
      </c>
      <c r="AD1554" s="20">
        <v>379227</v>
      </c>
      <c r="AE1554" s="20">
        <v>936716</v>
      </c>
      <c r="AF1554" s="20">
        <v>516730</v>
      </c>
      <c r="AG1554" s="20">
        <v>173963</v>
      </c>
      <c r="AH1554" s="20">
        <v>127153</v>
      </c>
      <c r="AI1554" s="21">
        <v>240681</v>
      </c>
      <c r="AJ1554" s="25">
        <v>58752</v>
      </c>
      <c r="AK1554" s="25">
        <v>86137</v>
      </c>
      <c r="AL1554" s="25">
        <v>24462</v>
      </c>
      <c r="AM1554" s="22">
        <v>45297</v>
      </c>
      <c r="AN1554" s="20">
        <v>224848</v>
      </c>
      <c r="AO1554" s="20">
        <v>29684</v>
      </c>
      <c r="AP1554" s="54">
        <v>5872665</v>
      </c>
      <c r="AQ1554" s="25">
        <v>82875</v>
      </c>
      <c r="AR1554" s="25">
        <v>196727</v>
      </c>
      <c r="AS1554" s="54">
        <v>113131</v>
      </c>
      <c r="AT1554" s="54">
        <v>82156</v>
      </c>
      <c r="AU1554" s="54">
        <v>134386</v>
      </c>
      <c r="AV1554" s="25">
        <f t="shared" si="96"/>
        <v>609275</v>
      </c>
      <c r="AW1554" s="165">
        <v>908252</v>
      </c>
      <c r="AX1554" s="98">
        <f t="shared" si="97"/>
        <v>7390192</v>
      </c>
      <c r="AY1554" s="73"/>
      <c r="AZ1554" s="20">
        <v>721293</v>
      </c>
      <c r="BA1554" s="20">
        <v>142346</v>
      </c>
      <c r="BB1554" s="19">
        <v>863639</v>
      </c>
      <c r="BC1554" s="19">
        <f t="shared" si="98"/>
        <v>8253831</v>
      </c>
      <c r="BE1554" s="20">
        <v>126304</v>
      </c>
      <c r="BF1554" s="21">
        <f t="shared" si="99"/>
        <v>8127527</v>
      </c>
      <c r="BH1554" s="73"/>
      <c r="BI1554" s="73"/>
      <c r="BJ1554" s="73"/>
      <c r="BK1554" s="73"/>
      <c r="BL1554" s="73"/>
      <c r="BM1554" s="73"/>
      <c r="BN1554" s="73"/>
    </row>
    <row r="1555" spans="1:66" ht="22.5" customHeight="1" x14ac:dyDescent="0.2">
      <c r="A1555" s="125" t="s">
        <v>3385</v>
      </c>
      <c r="B1555" s="126" t="s">
        <v>3382</v>
      </c>
      <c r="C1555" s="136" t="s">
        <v>1625</v>
      </c>
      <c r="D1555" s="129">
        <v>5</v>
      </c>
      <c r="E1555" s="130" t="s">
        <v>3561</v>
      </c>
      <c r="F1555" s="19">
        <v>665827</v>
      </c>
      <c r="G1555" s="20">
        <v>147805</v>
      </c>
      <c r="H1555" s="20">
        <v>65170</v>
      </c>
      <c r="I1555" s="20">
        <v>19880</v>
      </c>
      <c r="J1555" s="20">
        <v>21818</v>
      </c>
      <c r="K1555" s="20">
        <v>5090</v>
      </c>
      <c r="L1555" s="20">
        <v>2116</v>
      </c>
      <c r="M1555" s="20">
        <v>49205</v>
      </c>
      <c r="N1555" s="20">
        <v>26839</v>
      </c>
      <c r="O1555" s="20">
        <v>14800</v>
      </c>
      <c r="P1555" s="20">
        <v>336063</v>
      </c>
      <c r="Q1555" s="20">
        <v>72814</v>
      </c>
      <c r="R1555" s="20">
        <v>125100</v>
      </c>
      <c r="S1555" s="20">
        <v>130378</v>
      </c>
      <c r="T1555" s="21">
        <v>115730</v>
      </c>
      <c r="U1555" s="54">
        <v>52122</v>
      </c>
      <c r="V1555" s="20">
        <v>75684</v>
      </c>
      <c r="W1555" s="20">
        <v>30444</v>
      </c>
      <c r="X1555" s="20">
        <v>0</v>
      </c>
      <c r="Y1555" s="21">
        <v>0</v>
      </c>
      <c r="Z1555" s="20">
        <v>319376</v>
      </c>
      <c r="AA1555" s="21">
        <v>0</v>
      </c>
      <c r="AB1555" s="32">
        <v>555301</v>
      </c>
      <c r="AC1555" s="20">
        <v>1619259</v>
      </c>
      <c r="AD1555" s="20">
        <v>898477</v>
      </c>
      <c r="AE1555" s="20">
        <v>1357750</v>
      </c>
      <c r="AF1555" s="20">
        <v>754285</v>
      </c>
      <c r="AG1555" s="20">
        <v>258751</v>
      </c>
      <c r="AH1555" s="20">
        <v>86156</v>
      </c>
      <c r="AI1555" s="21">
        <v>10833</v>
      </c>
      <c r="AJ1555" s="25">
        <v>80564</v>
      </c>
      <c r="AK1555" s="25">
        <v>97807</v>
      </c>
      <c r="AL1555" s="25">
        <v>31317</v>
      </c>
      <c r="AM1555" s="22">
        <v>53303</v>
      </c>
      <c r="AN1555" s="20">
        <v>206702</v>
      </c>
      <c r="AO1555" s="20">
        <v>18655</v>
      </c>
      <c r="AP1555" s="54">
        <v>8305421</v>
      </c>
      <c r="AQ1555" s="25">
        <v>187248</v>
      </c>
      <c r="AR1555" s="25">
        <v>249910</v>
      </c>
      <c r="AS1555" s="54">
        <v>121623</v>
      </c>
      <c r="AT1555" s="54">
        <v>51188</v>
      </c>
      <c r="AU1555" s="54">
        <v>153533</v>
      </c>
      <c r="AV1555" s="25">
        <f t="shared" si="96"/>
        <v>763502</v>
      </c>
      <c r="AW1555" s="165">
        <v>859596</v>
      </c>
      <c r="AX1555" s="98">
        <f t="shared" si="97"/>
        <v>9928519</v>
      </c>
      <c r="AY1555" s="73"/>
      <c r="AZ1555" s="20">
        <v>1021184</v>
      </c>
      <c r="BA1555" s="20">
        <v>72201</v>
      </c>
      <c r="BB1555" s="19">
        <v>1093385</v>
      </c>
      <c r="BC1555" s="19">
        <f t="shared" si="98"/>
        <v>11021904</v>
      </c>
      <c r="BE1555" s="20">
        <v>189327</v>
      </c>
      <c r="BF1555" s="21">
        <f t="shared" si="99"/>
        <v>10832577</v>
      </c>
      <c r="BH1555" s="73"/>
      <c r="BI1555" s="73"/>
      <c r="BJ1555" s="73"/>
      <c r="BK1555" s="73"/>
      <c r="BL1555" s="73"/>
      <c r="BM1555" s="73"/>
      <c r="BN1555" s="73"/>
    </row>
    <row r="1556" spans="1:66" ht="22.5" customHeight="1" x14ac:dyDescent="0.2">
      <c r="A1556" s="125" t="s">
        <v>3386</v>
      </c>
      <c r="B1556" s="126" t="s">
        <v>3382</v>
      </c>
      <c r="C1556" s="136" t="s">
        <v>1626</v>
      </c>
      <c r="D1556" s="129">
        <v>5</v>
      </c>
      <c r="E1556" s="130" t="s">
        <v>3561</v>
      </c>
      <c r="F1556" s="19">
        <v>393898</v>
      </c>
      <c r="G1556" s="20">
        <v>117431</v>
      </c>
      <c r="H1556" s="20">
        <v>67450</v>
      </c>
      <c r="I1556" s="20">
        <v>0</v>
      </c>
      <c r="J1556" s="20">
        <v>0</v>
      </c>
      <c r="K1556" s="20">
        <v>4720</v>
      </c>
      <c r="L1556" s="20">
        <v>9787</v>
      </c>
      <c r="M1556" s="20">
        <v>22350</v>
      </c>
      <c r="N1556" s="20">
        <v>12438</v>
      </c>
      <c r="O1556" s="20">
        <v>12210</v>
      </c>
      <c r="P1556" s="20">
        <v>172775</v>
      </c>
      <c r="Q1556" s="20">
        <v>60466</v>
      </c>
      <c r="R1556" s="20">
        <v>71910</v>
      </c>
      <c r="S1556" s="20">
        <v>66082</v>
      </c>
      <c r="T1556" s="21">
        <v>84483</v>
      </c>
      <c r="U1556" s="54">
        <v>41748</v>
      </c>
      <c r="V1556" s="20">
        <v>35616</v>
      </c>
      <c r="W1556" s="20">
        <v>46681</v>
      </c>
      <c r="X1556" s="20">
        <v>0</v>
      </c>
      <c r="Y1556" s="21">
        <v>0</v>
      </c>
      <c r="Z1556" s="20">
        <v>267979</v>
      </c>
      <c r="AA1556" s="21">
        <v>0</v>
      </c>
      <c r="AB1556" s="32">
        <v>187885</v>
      </c>
      <c r="AC1556" s="20">
        <v>913546</v>
      </c>
      <c r="AD1556" s="20">
        <v>709034</v>
      </c>
      <c r="AE1556" s="20">
        <v>828247</v>
      </c>
      <c r="AF1556" s="20">
        <v>433654</v>
      </c>
      <c r="AG1556" s="20">
        <v>130912</v>
      </c>
      <c r="AH1556" s="20">
        <v>103804</v>
      </c>
      <c r="AI1556" s="21">
        <v>97497</v>
      </c>
      <c r="AJ1556" s="25">
        <v>50979</v>
      </c>
      <c r="AK1556" s="25">
        <v>72596</v>
      </c>
      <c r="AL1556" s="25">
        <v>20132</v>
      </c>
      <c r="AM1556" s="22">
        <v>36484</v>
      </c>
      <c r="AN1556" s="20">
        <v>226424</v>
      </c>
      <c r="AO1556" s="20">
        <v>26240</v>
      </c>
      <c r="AP1556" s="54">
        <v>5325458</v>
      </c>
      <c r="AQ1556" s="25">
        <v>95239</v>
      </c>
      <c r="AR1556" s="25">
        <v>167317</v>
      </c>
      <c r="AS1556" s="54">
        <v>103586</v>
      </c>
      <c r="AT1556" s="54">
        <v>62948</v>
      </c>
      <c r="AU1556" s="54">
        <v>97441</v>
      </c>
      <c r="AV1556" s="25">
        <f t="shared" si="96"/>
        <v>526531</v>
      </c>
      <c r="AW1556" s="165">
        <v>1407630</v>
      </c>
      <c r="AX1556" s="98">
        <f t="shared" si="97"/>
        <v>7259619</v>
      </c>
      <c r="AY1556" s="73"/>
      <c r="AZ1556" s="20">
        <v>579994</v>
      </c>
      <c r="BA1556" s="20">
        <v>117660</v>
      </c>
      <c r="BB1556" s="19">
        <v>697654</v>
      </c>
      <c r="BC1556" s="19">
        <f t="shared" si="98"/>
        <v>7957273</v>
      </c>
      <c r="BE1556" s="20">
        <v>106792</v>
      </c>
      <c r="BF1556" s="21">
        <f t="shared" si="99"/>
        <v>7850481</v>
      </c>
      <c r="BH1556" s="73"/>
      <c r="BI1556" s="73"/>
      <c r="BJ1556" s="73"/>
      <c r="BK1556" s="73"/>
      <c r="BL1556" s="73"/>
      <c r="BM1556" s="73"/>
      <c r="BN1556" s="73"/>
    </row>
    <row r="1557" spans="1:66" ht="22.5" customHeight="1" x14ac:dyDescent="0.2">
      <c r="A1557" s="125" t="s">
        <v>3387</v>
      </c>
      <c r="B1557" s="126" t="s">
        <v>3382</v>
      </c>
      <c r="C1557" s="136" t="s">
        <v>1627</v>
      </c>
      <c r="D1557" s="129">
        <v>5</v>
      </c>
      <c r="E1557" s="130" t="s">
        <v>3561</v>
      </c>
      <c r="F1557" s="19">
        <v>992956</v>
      </c>
      <c r="G1557" s="20">
        <v>320280</v>
      </c>
      <c r="H1557" s="20">
        <v>181070</v>
      </c>
      <c r="I1557" s="20">
        <v>700</v>
      </c>
      <c r="J1557" s="20">
        <v>595</v>
      </c>
      <c r="K1557" s="20">
        <v>26540</v>
      </c>
      <c r="L1557" s="20">
        <v>20814</v>
      </c>
      <c r="M1557" s="20">
        <v>51776</v>
      </c>
      <c r="N1557" s="20">
        <v>33946</v>
      </c>
      <c r="O1557" s="20">
        <v>24864</v>
      </c>
      <c r="P1557" s="20">
        <v>473752</v>
      </c>
      <c r="Q1557" s="20">
        <v>117025</v>
      </c>
      <c r="R1557" s="20">
        <v>200565</v>
      </c>
      <c r="S1557" s="20">
        <v>152703</v>
      </c>
      <c r="T1557" s="21">
        <v>201370</v>
      </c>
      <c r="U1557" s="54">
        <v>62832</v>
      </c>
      <c r="V1557" s="20">
        <v>73458</v>
      </c>
      <c r="W1557" s="20">
        <v>60888</v>
      </c>
      <c r="X1557" s="20">
        <v>0</v>
      </c>
      <c r="Y1557" s="21">
        <v>0</v>
      </c>
      <c r="Z1557" s="20">
        <v>400316</v>
      </c>
      <c r="AA1557" s="21">
        <v>0</v>
      </c>
      <c r="AB1557" s="32">
        <v>318966</v>
      </c>
      <c r="AC1557" s="20">
        <v>1925150</v>
      </c>
      <c r="AD1557" s="20">
        <v>1597456</v>
      </c>
      <c r="AE1557" s="20">
        <v>1628015</v>
      </c>
      <c r="AF1557" s="20">
        <v>963505</v>
      </c>
      <c r="AG1557" s="20">
        <v>375029</v>
      </c>
      <c r="AH1557" s="20">
        <v>320280</v>
      </c>
      <c r="AI1557" s="21">
        <v>26376</v>
      </c>
      <c r="AJ1557" s="25">
        <v>95473</v>
      </c>
      <c r="AK1557" s="25">
        <v>115710</v>
      </c>
      <c r="AL1557" s="25">
        <v>40666</v>
      </c>
      <c r="AM1557" s="22">
        <v>60616</v>
      </c>
      <c r="AN1557" s="20">
        <v>930742</v>
      </c>
      <c r="AO1557" s="20">
        <v>69126</v>
      </c>
      <c r="AP1557" s="54">
        <v>11863560</v>
      </c>
      <c r="AQ1557" s="25">
        <v>178274</v>
      </c>
      <c r="AR1557" s="25">
        <v>307996</v>
      </c>
      <c r="AS1557" s="54">
        <v>198210</v>
      </c>
      <c r="AT1557" s="54">
        <v>81013</v>
      </c>
      <c r="AU1557" s="54">
        <v>190948</v>
      </c>
      <c r="AV1557" s="25">
        <f t="shared" si="96"/>
        <v>956441</v>
      </c>
      <c r="AW1557" s="165">
        <v>2339096</v>
      </c>
      <c r="AX1557" s="98">
        <f t="shared" si="97"/>
        <v>15159097</v>
      </c>
      <c r="AY1557" s="73"/>
      <c r="AZ1557" s="20">
        <v>1226734</v>
      </c>
      <c r="BA1557" s="20">
        <v>212624</v>
      </c>
      <c r="BB1557" s="19">
        <v>1439358</v>
      </c>
      <c r="BC1557" s="19">
        <f t="shared" si="98"/>
        <v>16598455</v>
      </c>
      <c r="BE1557" s="20">
        <v>253958</v>
      </c>
      <c r="BF1557" s="21">
        <f t="shared" si="99"/>
        <v>16344497</v>
      </c>
      <c r="BH1557" s="73"/>
      <c r="BI1557" s="73"/>
      <c r="BJ1557" s="73"/>
      <c r="BK1557" s="73"/>
      <c r="BL1557" s="73"/>
      <c r="BM1557" s="73"/>
      <c r="BN1557" s="73"/>
    </row>
    <row r="1558" spans="1:66" ht="22.5" customHeight="1" x14ac:dyDescent="0.2">
      <c r="A1558" s="125" t="s">
        <v>3388</v>
      </c>
      <c r="B1558" s="126" t="s">
        <v>3382</v>
      </c>
      <c r="C1558" s="136" t="s">
        <v>1628</v>
      </c>
      <c r="D1558" s="129">
        <v>5</v>
      </c>
      <c r="E1558" s="130" t="s">
        <v>3561</v>
      </c>
      <c r="F1558" s="19">
        <v>871056</v>
      </c>
      <c r="G1558" s="20">
        <v>362489</v>
      </c>
      <c r="H1558" s="20">
        <v>213180</v>
      </c>
      <c r="I1558" s="20">
        <v>0</v>
      </c>
      <c r="J1558" s="20">
        <v>0</v>
      </c>
      <c r="K1558" s="20">
        <v>0</v>
      </c>
      <c r="L1558" s="20">
        <v>0</v>
      </c>
      <c r="M1558" s="20">
        <v>20989</v>
      </c>
      <c r="N1558" s="20">
        <v>25885</v>
      </c>
      <c r="O1558" s="20">
        <v>15984</v>
      </c>
      <c r="P1558" s="20">
        <v>500391</v>
      </c>
      <c r="Q1558" s="20">
        <v>72526</v>
      </c>
      <c r="R1558" s="20">
        <v>205695</v>
      </c>
      <c r="S1558" s="20">
        <v>134843</v>
      </c>
      <c r="T1558" s="21">
        <v>136561</v>
      </c>
      <c r="U1558" s="54">
        <v>74214</v>
      </c>
      <c r="V1558" s="20">
        <v>63441</v>
      </c>
      <c r="W1558" s="20">
        <v>56829</v>
      </c>
      <c r="X1558" s="20">
        <v>0</v>
      </c>
      <c r="Y1558" s="21">
        <v>0</v>
      </c>
      <c r="Z1558" s="20">
        <v>356132</v>
      </c>
      <c r="AA1558" s="21">
        <v>45045</v>
      </c>
      <c r="AB1558" s="32">
        <v>199215</v>
      </c>
      <c r="AC1558" s="20">
        <v>1878115</v>
      </c>
      <c r="AD1558" s="20">
        <v>998122</v>
      </c>
      <c r="AE1558" s="20">
        <v>1486600</v>
      </c>
      <c r="AF1558" s="20">
        <v>821744</v>
      </c>
      <c r="AG1558" s="20">
        <v>273424</v>
      </c>
      <c r="AH1558" s="20">
        <v>325800</v>
      </c>
      <c r="AI1558" s="21">
        <v>97968</v>
      </c>
      <c r="AJ1558" s="25">
        <v>78561</v>
      </c>
      <c r="AK1558" s="25">
        <v>109855</v>
      </c>
      <c r="AL1558" s="25">
        <v>41576</v>
      </c>
      <c r="AM1558" s="22">
        <v>55546</v>
      </c>
      <c r="AN1558" s="20">
        <v>1095467</v>
      </c>
      <c r="AO1558" s="20">
        <v>58743</v>
      </c>
      <c r="AP1558" s="54">
        <v>10675996</v>
      </c>
      <c r="AQ1558" s="25">
        <v>190018</v>
      </c>
      <c r="AR1558" s="25">
        <v>256027</v>
      </c>
      <c r="AS1558" s="54">
        <v>203912</v>
      </c>
      <c r="AT1558" s="54">
        <v>88341</v>
      </c>
      <c r="AU1558" s="54">
        <v>167047</v>
      </c>
      <c r="AV1558" s="25">
        <f t="shared" si="96"/>
        <v>905345</v>
      </c>
      <c r="AW1558" s="165">
        <v>2809630</v>
      </c>
      <c r="AX1558" s="98">
        <f t="shared" si="97"/>
        <v>14390971</v>
      </c>
      <c r="AY1558" s="73"/>
      <c r="AZ1558" s="20">
        <v>994439</v>
      </c>
      <c r="BA1558" s="20">
        <v>297311</v>
      </c>
      <c r="BB1558" s="19">
        <v>1291750</v>
      </c>
      <c r="BC1558" s="19">
        <f t="shared" si="98"/>
        <v>15682721</v>
      </c>
      <c r="BE1558" s="20">
        <v>187545</v>
      </c>
      <c r="BF1558" s="21">
        <f t="shared" si="99"/>
        <v>15495176</v>
      </c>
      <c r="BH1558" s="73"/>
      <c r="BI1558" s="73"/>
      <c r="BJ1558" s="73"/>
      <c r="BK1558" s="73"/>
      <c r="BL1558" s="73"/>
      <c r="BM1558" s="73"/>
      <c r="BN1558" s="73"/>
    </row>
    <row r="1559" spans="1:66" ht="22.5" customHeight="1" x14ac:dyDescent="0.2">
      <c r="A1559" s="125" t="s">
        <v>3389</v>
      </c>
      <c r="B1559" s="126" t="s">
        <v>3382</v>
      </c>
      <c r="C1559" s="136" t="s">
        <v>1629</v>
      </c>
      <c r="D1559" s="129">
        <v>5</v>
      </c>
      <c r="E1559" s="130" t="s">
        <v>3561</v>
      </c>
      <c r="F1559" s="19">
        <v>817225</v>
      </c>
      <c r="G1559" s="20">
        <v>378674</v>
      </c>
      <c r="H1559" s="20">
        <v>174230</v>
      </c>
      <c r="I1559" s="20">
        <v>0</v>
      </c>
      <c r="J1559" s="20">
        <v>0</v>
      </c>
      <c r="K1559" s="20">
        <v>0</v>
      </c>
      <c r="L1559" s="20">
        <v>0</v>
      </c>
      <c r="M1559" s="20">
        <v>33815</v>
      </c>
      <c r="N1559" s="20">
        <v>24753</v>
      </c>
      <c r="O1559" s="20">
        <v>10730</v>
      </c>
      <c r="P1559" s="20">
        <v>449173</v>
      </c>
      <c r="Q1559" s="20">
        <v>72638</v>
      </c>
      <c r="R1559" s="20">
        <v>160155</v>
      </c>
      <c r="S1559" s="20">
        <v>121448</v>
      </c>
      <c r="T1559" s="21">
        <v>115730</v>
      </c>
      <c r="U1559" s="54">
        <v>51282</v>
      </c>
      <c r="V1559" s="20">
        <v>70119</v>
      </c>
      <c r="W1559" s="20">
        <v>50740</v>
      </c>
      <c r="X1559" s="20">
        <v>0</v>
      </c>
      <c r="Y1559" s="21">
        <v>0</v>
      </c>
      <c r="Z1559" s="20">
        <v>367548</v>
      </c>
      <c r="AA1559" s="21">
        <v>0</v>
      </c>
      <c r="AB1559" s="32">
        <v>251332</v>
      </c>
      <c r="AC1559" s="20">
        <v>1608428</v>
      </c>
      <c r="AD1559" s="20">
        <v>710106</v>
      </c>
      <c r="AE1559" s="20">
        <v>1283203</v>
      </c>
      <c r="AF1559" s="20">
        <v>681111</v>
      </c>
      <c r="AG1559" s="20">
        <v>269358</v>
      </c>
      <c r="AH1559" s="20">
        <v>282813</v>
      </c>
      <c r="AI1559" s="21">
        <v>154017</v>
      </c>
      <c r="AJ1559" s="25">
        <v>75696</v>
      </c>
      <c r="AK1559" s="25">
        <v>102800</v>
      </c>
      <c r="AL1559" s="25">
        <v>34455</v>
      </c>
      <c r="AM1559" s="22">
        <v>52795</v>
      </c>
      <c r="AN1559" s="20">
        <v>1053483</v>
      </c>
      <c r="AO1559" s="20">
        <v>58200</v>
      </c>
      <c r="AP1559" s="54">
        <v>9516057</v>
      </c>
      <c r="AQ1559" s="25">
        <v>131054</v>
      </c>
      <c r="AR1559" s="25">
        <v>212575</v>
      </c>
      <c r="AS1559" s="54">
        <v>168441</v>
      </c>
      <c r="AT1559" s="54">
        <v>66919</v>
      </c>
      <c r="AU1559" s="54">
        <v>108112</v>
      </c>
      <c r="AV1559" s="25">
        <f t="shared" si="96"/>
        <v>687101</v>
      </c>
      <c r="AW1559" s="165">
        <v>2339171</v>
      </c>
      <c r="AX1559" s="98">
        <f t="shared" si="97"/>
        <v>12542329</v>
      </c>
      <c r="AY1559" s="73"/>
      <c r="AZ1559" s="20">
        <v>954650</v>
      </c>
      <c r="BA1559" s="20">
        <v>276913</v>
      </c>
      <c r="BB1559" s="19">
        <v>1231563</v>
      </c>
      <c r="BC1559" s="19">
        <f t="shared" si="98"/>
        <v>13773892</v>
      </c>
      <c r="BE1559" s="20">
        <v>203603</v>
      </c>
      <c r="BF1559" s="21">
        <f t="shared" si="99"/>
        <v>13570289</v>
      </c>
      <c r="BH1559" s="73"/>
      <c r="BI1559" s="73"/>
      <c r="BJ1559" s="73"/>
      <c r="BK1559" s="73"/>
      <c r="BL1559" s="73"/>
      <c r="BM1559" s="73"/>
      <c r="BN1559" s="73"/>
    </row>
    <row r="1560" spans="1:66" ht="22.5" customHeight="1" x14ac:dyDescent="0.2">
      <c r="A1560" s="125" t="s">
        <v>3390</v>
      </c>
      <c r="B1560" s="126" t="s">
        <v>3382</v>
      </c>
      <c r="C1560" s="136" t="s">
        <v>1630</v>
      </c>
      <c r="D1560" s="129">
        <v>5</v>
      </c>
      <c r="E1560" s="130" t="s">
        <v>3561</v>
      </c>
      <c r="F1560" s="19">
        <v>535038</v>
      </c>
      <c r="G1560" s="20">
        <v>147805</v>
      </c>
      <c r="H1560" s="20">
        <v>132430</v>
      </c>
      <c r="I1560" s="20">
        <v>0</v>
      </c>
      <c r="J1560" s="20">
        <v>0</v>
      </c>
      <c r="K1560" s="20">
        <v>18500</v>
      </c>
      <c r="L1560" s="20">
        <v>19561</v>
      </c>
      <c r="M1560" s="20">
        <v>25105</v>
      </c>
      <c r="N1560" s="20">
        <v>19072</v>
      </c>
      <c r="O1560" s="20">
        <v>5365</v>
      </c>
      <c r="P1560" s="20">
        <v>204944</v>
      </c>
      <c r="Q1560" s="20">
        <v>68840</v>
      </c>
      <c r="R1560" s="20">
        <v>91125</v>
      </c>
      <c r="S1560" s="20">
        <v>108946</v>
      </c>
      <c r="T1560" s="21">
        <v>81011</v>
      </c>
      <c r="U1560" s="54">
        <v>39900</v>
      </c>
      <c r="V1560" s="20">
        <v>42294</v>
      </c>
      <c r="W1560" s="20">
        <v>30444</v>
      </c>
      <c r="X1560" s="20">
        <v>0</v>
      </c>
      <c r="Y1560" s="21">
        <v>0</v>
      </c>
      <c r="Z1560" s="20">
        <v>213711</v>
      </c>
      <c r="AA1560" s="21">
        <v>74360</v>
      </c>
      <c r="AB1560" s="32">
        <v>257380</v>
      </c>
      <c r="AC1560" s="20">
        <v>1158663</v>
      </c>
      <c r="AD1560" s="20">
        <v>483276</v>
      </c>
      <c r="AE1560" s="20">
        <v>824338</v>
      </c>
      <c r="AF1560" s="20">
        <v>476399</v>
      </c>
      <c r="AG1560" s="20">
        <v>213792</v>
      </c>
      <c r="AH1560" s="20">
        <v>134393</v>
      </c>
      <c r="AI1560" s="21">
        <v>37209</v>
      </c>
      <c r="AJ1560" s="25">
        <v>64272</v>
      </c>
      <c r="AK1560" s="25">
        <v>71202</v>
      </c>
      <c r="AL1560" s="25">
        <v>21818</v>
      </c>
      <c r="AM1560" s="22">
        <v>41458</v>
      </c>
      <c r="AN1560" s="20">
        <v>303954</v>
      </c>
      <c r="AO1560" s="20">
        <v>22847</v>
      </c>
      <c r="AP1560" s="54">
        <v>5969452</v>
      </c>
      <c r="AQ1560" s="25">
        <v>115697</v>
      </c>
      <c r="AR1560" s="25">
        <v>149097</v>
      </c>
      <c r="AS1560" s="54">
        <v>98261</v>
      </c>
      <c r="AT1560" s="54">
        <v>42826</v>
      </c>
      <c r="AU1560" s="54">
        <v>85761</v>
      </c>
      <c r="AV1560" s="25">
        <f t="shared" si="96"/>
        <v>491642</v>
      </c>
      <c r="AW1560" s="165">
        <v>954698</v>
      </c>
      <c r="AX1560" s="98">
        <f t="shared" si="97"/>
        <v>7415792</v>
      </c>
      <c r="AY1560" s="73"/>
      <c r="AZ1560" s="20">
        <v>797916</v>
      </c>
      <c r="BA1560" s="20">
        <v>85461</v>
      </c>
      <c r="BB1560" s="19">
        <v>883377</v>
      </c>
      <c r="BC1560" s="19">
        <f t="shared" si="98"/>
        <v>8299169</v>
      </c>
      <c r="BE1560" s="20">
        <v>153909</v>
      </c>
      <c r="BF1560" s="21">
        <f t="shared" si="99"/>
        <v>8145260</v>
      </c>
      <c r="BH1560" s="73"/>
      <c r="BI1560" s="73"/>
      <c r="BJ1560" s="73"/>
      <c r="BK1560" s="73"/>
      <c r="BL1560" s="73"/>
      <c r="BM1560" s="73"/>
      <c r="BN1560" s="73"/>
    </row>
    <row r="1561" spans="1:66" ht="22.5" customHeight="1" x14ac:dyDescent="0.2">
      <c r="A1561" s="125" t="s">
        <v>3391</v>
      </c>
      <c r="B1561" s="126" t="s">
        <v>3382</v>
      </c>
      <c r="C1561" s="136" t="s">
        <v>1631</v>
      </c>
      <c r="D1561" s="129">
        <v>5</v>
      </c>
      <c r="E1561" s="130" t="s">
        <v>3561</v>
      </c>
      <c r="F1561" s="19">
        <v>502803</v>
      </c>
      <c r="G1561" s="20">
        <v>142315</v>
      </c>
      <c r="H1561" s="20">
        <v>87020</v>
      </c>
      <c r="I1561" s="20">
        <v>67060</v>
      </c>
      <c r="J1561" s="20">
        <v>204892</v>
      </c>
      <c r="K1561" s="20">
        <v>86940</v>
      </c>
      <c r="L1561" s="20">
        <v>114104</v>
      </c>
      <c r="M1561" s="20">
        <v>0</v>
      </c>
      <c r="N1561" s="20">
        <v>12969</v>
      </c>
      <c r="O1561" s="20">
        <v>0</v>
      </c>
      <c r="P1561" s="20">
        <v>64951</v>
      </c>
      <c r="Q1561" s="20">
        <v>43694</v>
      </c>
      <c r="R1561" s="20">
        <v>106200</v>
      </c>
      <c r="S1561" s="20">
        <v>76798</v>
      </c>
      <c r="T1561" s="21">
        <v>127303</v>
      </c>
      <c r="U1561" s="54">
        <v>58758</v>
      </c>
      <c r="V1561" s="20">
        <v>36729</v>
      </c>
      <c r="W1561" s="20">
        <v>60888</v>
      </c>
      <c r="X1561" s="20">
        <v>0</v>
      </c>
      <c r="Y1561" s="21">
        <v>0</v>
      </c>
      <c r="Z1561" s="20">
        <v>233846</v>
      </c>
      <c r="AA1561" s="21">
        <v>0</v>
      </c>
      <c r="AB1561" s="32">
        <v>145076</v>
      </c>
      <c r="AC1561" s="20">
        <v>891331</v>
      </c>
      <c r="AD1561" s="20">
        <v>914449</v>
      </c>
      <c r="AE1561" s="20">
        <v>942998</v>
      </c>
      <c r="AF1561" s="20">
        <v>461668</v>
      </c>
      <c r="AG1561" s="20">
        <v>138351</v>
      </c>
      <c r="AH1561" s="20">
        <v>105704</v>
      </c>
      <c r="AI1561" s="21">
        <v>60759</v>
      </c>
      <c r="AJ1561" s="25">
        <v>51995</v>
      </c>
      <c r="AK1561" s="25">
        <v>68417</v>
      </c>
      <c r="AL1561" s="25">
        <v>26716</v>
      </c>
      <c r="AM1561" s="22">
        <v>35517</v>
      </c>
      <c r="AN1561" s="20">
        <v>1007714</v>
      </c>
      <c r="AO1561" s="20">
        <v>24938</v>
      </c>
      <c r="AP1561" s="54">
        <v>6902903</v>
      </c>
      <c r="AQ1561" s="25">
        <v>107323</v>
      </c>
      <c r="AR1561" s="25">
        <v>213880</v>
      </c>
      <c r="AS1561" s="54">
        <v>164865</v>
      </c>
      <c r="AT1561" s="54">
        <v>71573</v>
      </c>
      <c r="AU1561" s="54">
        <v>125302</v>
      </c>
      <c r="AV1561" s="25">
        <f t="shared" si="96"/>
        <v>682943</v>
      </c>
      <c r="AW1561" s="165">
        <v>1581775</v>
      </c>
      <c r="AX1561" s="98">
        <f t="shared" si="97"/>
        <v>9167621</v>
      </c>
      <c r="AY1561" s="73"/>
      <c r="AZ1561" s="20">
        <v>599534</v>
      </c>
      <c r="BA1561" s="20">
        <v>117174</v>
      </c>
      <c r="BB1561" s="19">
        <v>716708</v>
      </c>
      <c r="BC1561" s="19">
        <f t="shared" si="98"/>
        <v>9884329</v>
      </c>
      <c r="BE1561" s="20">
        <v>99744</v>
      </c>
      <c r="BF1561" s="21">
        <f t="shared" si="99"/>
        <v>9784585</v>
      </c>
      <c r="BH1561" s="73"/>
      <c r="BI1561" s="73"/>
      <c r="BJ1561" s="73"/>
      <c r="BK1561" s="73"/>
      <c r="BL1561" s="73"/>
      <c r="BM1561" s="73"/>
      <c r="BN1561" s="73"/>
    </row>
    <row r="1562" spans="1:66" ht="22.5" customHeight="1" x14ac:dyDescent="0.2">
      <c r="A1562" s="125" t="s">
        <v>3392</v>
      </c>
      <c r="B1562" s="126" t="s">
        <v>3382</v>
      </c>
      <c r="C1562" s="136" t="s">
        <v>1632</v>
      </c>
      <c r="D1562" s="129">
        <v>5</v>
      </c>
      <c r="E1562" s="130" t="s">
        <v>3561</v>
      </c>
      <c r="F1562" s="19">
        <v>996924</v>
      </c>
      <c r="G1562" s="20">
        <v>323559</v>
      </c>
      <c r="H1562" s="20">
        <v>211850</v>
      </c>
      <c r="I1562" s="20">
        <v>0</v>
      </c>
      <c r="J1562" s="20">
        <v>21349</v>
      </c>
      <c r="K1562" s="20">
        <v>21550</v>
      </c>
      <c r="L1562" s="20">
        <v>43644</v>
      </c>
      <c r="M1562" s="20">
        <v>36519</v>
      </c>
      <c r="N1562" s="20">
        <v>30113</v>
      </c>
      <c r="O1562" s="20">
        <v>14171</v>
      </c>
      <c r="P1562" s="20">
        <v>436591</v>
      </c>
      <c r="Q1562" s="20">
        <v>90746</v>
      </c>
      <c r="R1562" s="20">
        <v>163260</v>
      </c>
      <c r="S1562" s="20">
        <v>169670</v>
      </c>
      <c r="T1562" s="21">
        <v>150449</v>
      </c>
      <c r="U1562" s="54">
        <v>69342</v>
      </c>
      <c r="V1562" s="20">
        <v>75684</v>
      </c>
      <c r="W1562" s="20">
        <v>50740</v>
      </c>
      <c r="X1562" s="20">
        <v>0</v>
      </c>
      <c r="Y1562" s="21">
        <v>0</v>
      </c>
      <c r="Z1562" s="20">
        <v>390818</v>
      </c>
      <c r="AA1562" s="21">
        <v>0</v>
      </c>
      <c r="AB1562" s="32">
        <v>337384</v>
      </c>
      <c r="AC1562" s="20">
        <v>1914707</v>
      </c>
      <c r="AD1562" s="20">
        <v>1073461</v>
      </c>
      <c r="AE1562" s="20">
        <v>1416731</v>
      </c>
      <c r="AF1562" s="20">
        <v>865053</v>
      </c>
      <c r="AG1562" s="20">
        <v>319227</v>
      </c>
      <c r="AH1562" s="20">
        <v>257201</v>
      </c>
      <c r="AI1562" s="21">
        <v>38151</v>
      </c>
      <c r="AJ1562" s="25">
        <v>87464</v>
      </c>
      <c r="AK1562" s="25">
        <v>109925</v>
      </c>
      <c r="AL1562" s="25">
        <v>39540</v>
      </c>
      <c r="AM1562" s="22">
        <v>56833</v>
      </c>
      <c r="AN1562" s="20">
        <v>1725809</v>
      </c>
      <c r="AO1562" s="20">
        <v>76229</v>
      </c>
      <c r="AP1562" s="54">
        <v>11614694</v>
      </c>
      <c r="AQ1562" s="25">
        <v>177189</v>
      </c>
      <c r="AR1562" s="25">
        <v>237344</v>
      </c>
      <c r="AS1562" s="54">
        <v>197514</v>
      </c>
      <c r="AT1562" s="54">
        <v>75246</v>
      </c>
      <c r="AU1562" s="54">
        <v>141770</v>
      </c>
      <c r="AV1562" s="25">
        <f t="shared" si="96"/>
        <v>829063</v>
      </c>
      <c r="AW1562" s="165">
        <v>2694930</v>
      </c>
      <c r="AX1562" s="98">
        <f t="shared" si="97"/>
        <v>15138687</v>
      </c>
      <c r="AY1562" s="73"/>
      <c r="AZ1562" s="20">
        <v>1115454</v>
      </c>
      <c r="BA1562" s="20">
        <v>232691</v>
      </c>
      <c r="BB1562" s="19">
        <v>1348145</v>
      </c>
      <c r="BC1562" s="19">
        <f t="shared" si="98"/>
        <v>16486832</v>
      </c>
      <c r="BE1562" s="20">
        <v>229163</v>
      </c>
      <c r="BF1562" s="21">
        <f t="shared" si="99"/>
        <v>16257669</v>
      </c>
      <c r="BH1562" s="73"/>
      <c r="BI1562" s="73"/>
      <c r="BJ1562" s="73"/>
      <c r="BK1562" s="73"/>
      <c r="BL1562" s="73"/>
      <c r="BM1562" s="73"/>
      <c r="BN1562" s="73"/>
    </row>
    <row r="1563" spans="1:66" ht="22.5" customHeight="1" x14ac:dyDescent="0.2">
      <c r="A1563" s="125" t="s">
        <v>3393</v>
      </c>
      <c r="B1563" s="126" t="s">
        <v>3382</v>
      </c>
      <c r="C1563" s="136" t="s">
        <v>1633</v>
      </c>
      <c r="D1563" s="129">
        <v>5</v>
      </c>
      <c r="E1563" s="130" t="s">
        <v>3561</v>
      </c>
      <c r="F1563" s="19">
        <v>511175</v>
      </c>
      <c r="G1563" s="20">
        <v>252473</v>
      </c>
      <c r="H1563" s="20">
        <v>117800</v>
      </c>
      <c r="I1563" s="20">
        <v>0</v>
      </c>
      <c r="J1563" s="20">
        <v>0</v>
      </c>
      <c r="K1563" s="20">
        <v>0</v>
      </c>
      <c r="L1563" s="20">
        <v>0</v>
      </c>
      <c r="M1563" s="20">
        <v>10439</v>
      </c>
      <c r="N1563" s="20">
        <v>13163</v>
      </c>
      <c r="O1563" s="20">
        <v>0</v>
      </c>
      <c r="P1563" s="20">
        <v>121223</v>
      </c>
      <c r="Q1563" s="20">
        <v>59896</v>
      </c>
      <c r="R1563" s="20">
        <v>111690</v>
      </c>
      <c r="S1563" s="20">
        <v>61617</v>
      </c>
      <c r="T1563" s="21">
        <v>64809</v>
      </c>
      <c r="U1563" s="54">
        <v>53046</v>
      </c>
      <c r="V1563" s="20">
        <v>32277</v>
      </c>
      <c r="W1563" s="20">
        <v>30444</v>
      </c>
      <c r="X1563" s="20">
        <v>0</v>
      </c>
      <c r="Y1563" s="21">
        <v>0</v>
      </c>
      <c r="Z1563" s="20">
        <v>269823</v>
      </c>
      <c r="AA1563" s="21">
        <v>0</v>
      </c>
      <c r="AB1563" s="32">
        <v>122037</v>
      </c>
      <c r="AC1563" s="20">
        <v>974375</v>
      </c>
      <c r="AD1563" s="20">
        <v>590841</v>
      </c>
      <c r="AE1563" s="20">
        <v>896581</v>
      </c>
      <c r="AF1563" s="20">
        <v>454503</v>
      </c>
      <c r="AG1563" s="20">
        <v>174581</v>
      </c>
      <c r="AH1563" s="20">
        <v>204530</v>
      </c>
      <c r="AI1563" s="21">
        <v>217602</v>
      </c>
      <c r="AJ1563" s="25">
        <v>52368</v>
      </c>
      <c r="AK1563" s="25">
        <v>78414</v>
      </c>
      <c r="AL1563" s="25">
        <v>23332</v>
      </c>
      <c r="AM1563" s="22">
        <v>37117</v>
      </c>
      <c r="AN1563" s="20">
        <v>730663</v>
      </c>
      <c r="AO1563" s="20">
        <v>59255</v>
      </c>
      <c r="AP1563" s="54">
        <v>6326074</v>
      </c>
      <c r="AQ1563" s="25">
        <v>107287</v>
      </c>
      <c r="AR1563" s="25">
        <v>171051</v>
      </c>
      <c r="AS1563" s="54">
        <v>145062</v>
      </c>
      <c r="AT1563" s="54">
        <v>76848</v>
      </c>
      <c r="AU1563" s="54">
        <v>85261</v>
      </c>
      <c r="AV1563" s="25">
        <f t="shared" si="96"/>
        <v>585509</v>
      </c>
      <c r="AW1563" s="165">
        <v>1410169</v>
      </c>
      <c r="AX1563" s="98">
        <f t="shared" si="97"/>
        <v>8321752</v>
      </c>
      <c r="AY1563" s="73"/>
      <c r="AZ1563" s="20">
        <v>606738</v>
      </c>
      <c r="BA1563" s="20">
        <v>301665</v>
      </c>
      <c r="BB1563" s="19">
        <v>908403</v>
      </c>
      <c r="BC1563" s="19">
        <f t="shared" si="98"/>
        <v>9230155</v>
      </c>
      <c r="BE1563" s="20">
        <v>119773</v>
      </c>
      <c r="BF1563" s="21">
        <f t="shared" si="99"/>
        <v>9110382</v>
      </c>
      <c r="BH1563" s="73"/>
      <c r="BI1563" s="73"/>
      <c r="BJ1563" s="73"/>
      <c r="BK1563" s="73"/>
      <c r="BL1563" s="73"/>
      <c r="BM1563" s="73"/>
      <c r="BN1563" s="73"/>
    </row>
    <row r="1564" spans="1:66" ht="22.5" customHeight="1" x14ac:dyDescent="0.2">
      <c r="A1564" s="125" t="s">
        <v>3394</v>
      </c>
      <c r="B1564" s="126" t="s">
        <v>3382</v>
      </c>
      <c r="C1564" s="136" t="s">
        <v>1634</v>
      </c>
      <c r="D1564" s="129">
        <v>5</v>
      </c>
      <c r="E1564" s="130" t="s">
        <v>3561</v>
      </c>
      <c r="F1564" s="19">
        <v>1377850</v>
      </c>
      <c r="G1564" s="20">
        <v>596211</v>
      </c>
      <c r="H1564" s="20">
        <v>429590</v>
      </c>
      <c r="I1564" s="20">
        <v>108752</v>
      </c>
      <c r="J1564" s="20">
        <v>319323</v>
      </c>
      <c r="K1564" s="20">
        <v>138540</v>
      </c>
      <c r="L1564" s="20">
        <v>323015</v>
      </c>
      <c r="M1564" s="20">
        <v>29740</v>
      </c>
      <c r="N1564" s="20">
        <v>40693</v>
      </c>
      <c r="O1564" s="20">
        <v>28860</v>
      </c>
      <c r="P1564" s="20">
        <v>356244</v>
      </c>
      <c r="Q1564" s="20">
        <v>139092</v>
      </c>
      <c r="R1564" s="20">
        <v>379710</v>
      </c>
      <c r="S1564" s="20">
        <v>178600</v>
      </c>
      <c r="T1564" s="21">
        <v>210744</v>
      </c>
      <c r="U1564" s="54">
        <v>160566</v>
      </c>
      <c r="V1564" s="20">
        <v>123543</v>
      </c>
      <c r="W1564" s="20">
        <v>131924</v>
      </c>
      <c r="X1564" s="20">
        <v>0</v>
      </c>
      <c r="Y1564" s="21">
        <v>0</v>
      </c>
      <c r="Z1564" s="20">
        <v>537689</v>
      </c>
      <c r="AA1564" s="21">
        <v>50050</v>
      </c>
      <c r="AB1564" s="32">
        <v>442581</v>
      </c>
      <c r="AC1564" s="20">
        <v>2556821</v>
      </c>
      <c r="AD1564" s="20">
        <v>2265231</v>
      </c>
      <c r="AE1564" s="20">
        <v>2712219</v>
      </c>
      <c r="AF1564" s="20">
        <v>1391201</v>
      </c>
      <c r="AG1564" s="20">
        <v>436353</v>
      </c>
      <c r="AH1564" s="20">
        <v>380100</v>
      </c>
      <c r="AI1564" s="21">
        <v>365025</v>
      </c>
      <c r="AJ1564" s="25">
        <v>108240</v>
      </c>
      <c r="AK1564" s="25">
        <v>176583</v>
      </c>
      <c r="AL1564" s="25">
        <v>69169</v>
      </c>
      <c r="AM1564" s="22">
        <v>79055</v>
      </c>
      <c r="AN1564" s="20">
        <v>3184214</v>
      </c>
      <c r="AO1564" s="20">
        <v>114933</v>
      </c>
      <c r="AP1564" s="54">
        <v>19942461</v>
      </c>
      <c r="AQ1564" s="25">
        <v>282419</v>
      </c>
      <c r="AR1564" s="25">
        <v>391904</v>
      </c>
      <c r="AS1564" s="54">
        <v>332054</v>
      </c>
      <c r="AT1564" s="54">
        <v>140071</v>
      </c>
      <c r="AU1564" s="54">
        <v>294235</v>
      </c>
      <c r="AV1564" s="25">
        <f t="shared" si="96"/>
        <v>1440683</v>
      </c>
      <c r="AW1564" s="165">
        <v>5196930</v>
      </c>
      <c r="AX1564" s="98">
        <f t="shared" si="97"/>
        <v>26580074</v>
      </c>
      <c r="AY1564" s="73"/>
      <c r="AZ1564" s="20">
        <v>1401716</v>
      </c>
      <c r="BA1564" s="20">
        <v>544456</v>
      </c>
      <c r="BB1564" s="19">
        <v>1946172</v>
      </c>
      <c r="BC1564" s="19">
        <f t="shared" si="98"/>
        <v>28526246</v>
      </c>
      <c r="BE1564" s="20">
        <v>299393</v>
      </c>
      <c r="BF1564" s="21">
        <f t="shared" si="99"/>
        <v>28226853</v>
      </c>
      <c r="BH1564" s="73"/>
      <c r="BI1564" s="73"/>
      <c r="BJ1564" s="73"/>
      <c r="BK1564" s="73"/>
      <c r="BL1564" s="73"/>
      <c r="BM1564" s="73"/>
      <c r="BN1564" s="73"/>
    </row>
    <row r="1565" spans="1:66" ht="22.5" customHeight="1" x14ac:dyDescent="0.2">
      <c r="A1565" s="125" t="s">
        <v>3395</v>
      </c>
      <c r="B1565" s="126" t="s">
        <v>3382</v>
      </c>
      <c r="C1565" s="136" t="s">
        <v>1635</v>
      </c>
      <c r="D1565" s="129">
        <v>5</v>
      </c>
      <c r="E1565" s="130" t="s">
        <v>3561</v>
      </c>
      <c r="F1565" s="19">
        <v>825459</v>
      </c>
      <c r="G1565" s="20">
        <v>182813</v>
      </c>
      <c r="H1565" s="20">
        <v>93100</v>
      </c>
      <c r="I1565" s="20">
        <v>0</v>
      </c>
      <c r="J1565" s="20">
        <v>0</v>
      </c>
      <c r="K1565" s="20">
        <v>0</v>
      </c>
      <c r="L1565" s="20">
        <v>0</v>
      </c>
      <c r="M1565" s="20">
        <v>59795</v>
      </c>
      <c r="N1565" s="20">
        <v>33137</v>
      </c>
      <c r="O1565" s="20">
        <v>23421</v>
      </c>
      <c r="P1565" s="20">
        <v>339812</v>
      </c>
      <c r="Q1565" s="20">
        <v>84478</v>
      </c>
      <c r="R1565" s="20">
        <v>234450</v>
      </c>
      <c r="S1565" s="20">
        <v>190209</v>
      </c>
      <c r="T1565" s="21">
        <v>92584</v>
      </c>
      <c r="U1565" s="54">
        <v>93324</v>
      </c>
      <c r="V1565" s="20">
        <v>96831</v>
      </c>
      <c r="W1565" s="20">
        <v>40592</v>
      </c>
      <c r="X1565" s="20">
        <v>0</v>
      </c>
      <c r="Y1565" s="21">
        <v>0</v>
      </c>
      <c r="Z1565" s="20">
        <v>423998</v>
      </c>
      <c r="AA1565" s="21">
        <v>0</v>
      </c>
      <c r="AB1565" s="32">
        <v>219486</v>
      </c>
      <c r="AC1565" s="20">
        <v>2072126</v>
      </c>
      <c r="AD1565" s="20">
        <v>675537</v>
      </c>
      <c r="AE1565" s="20">
        <v>995139</v>
      </c>
      <c r="AF1565" s="20">
        <v>578554</v>
      </c>
      <c r="AG1565" s="20">
        <v>323740</v>
      </c>
      <c r="AH1565" s="20">
        <v>90138</v>
      </c>
      <c r="AI1565" s="21">
        <v>28260</v>
      </c>
      <c r="AJ1565" s="25">
        <v>92649</v>
      </c>
      <c r="AK1565" s="25">
        <v>103294</v>
      </c>
      <c r="AL1565" s="25">
        <v>22471</v>
      </c>
      <c r="AM1565" s="22">
        <v>55761</v>
      </c>
      <c r="AN1565" s="20">
        <v>657153</v>
      </c>
      <c r="AO1565" s="20">
        <v>18942</v>
      </c>
      <c r="AP1565" s="54">
        <v>8747253</v>
      </c>
      <c r="AQ1565" s="25">
        <v>208325</v>
      </c>
      <c r="AR1565" s="25">
        <v>229558</v>
      </c>
      <c r="AS1565" s="54">
        <v>71068</v>
      </c>
      <c r="AT1565" s="54">
        <v>40890</v>
      </c>
      <c r="AU1565" s="54">
        <v>95956</v>
      </c>
      <c r="AV1565" s="25">
        <f t="shared" si="96"/>
        <v>645797</v>
      </c>
      <c r="AW1565" s="165">
        <v>1610706</v>
      </c>
      <c r="AX1565" s="98">
        <f t="shared" si="97"/>
        <v>11003756</v>
      </c>
      <c r="AY1565" s="73"/>
      <c r="AZ1565" s="20">
        <v>1188484</v>
      </c>
      <c r="BA1565" s="20">
        <v>79096</v>
      </c>
      <c r="BB1565" s="19">
        <v>1267580</v>
      </c>
      <c r="BC1565" s="19">
        <f t="shared" si="98"/>
        <v>12271336</v>
      </c>
      <c r="BE1565" s="20">
        <v>325741</v>
      </c>
      <c r="BF1565" s="21">
        <f t="shared" si="99"/>
        <v>11945595</v>
      </c>
      <c r="BH1565" s="73"/>
      <c r="BI1565" s="73"/>
      <c r="BJ1565" s="73"/>
      <c r="BK1565" s="73"/>
      <c r="BL1565" s="73"/>
      <c r="BM1565" s="73"/>
      <c r="BN1565" s="73"/>
    </row>
    <row r="1566" spans="1:66" ht="22.5" customHeight="1" x14ac:dyDescent="0.2">
      <c r="A1566" s="125" t="s">
        <v>3396</v>
      </c>
      <c r="B1566" s="126" t="s">
        <v>3382</v>
      </c>
      <c r="C1566" s="136" t="s">
        <v>390</v>
      </c>
      <c r="D1566" s="129">
        <v>6</v>
      </c>
      <c r="E1566" s="130" t="s">
        <v>3561</v>
      </c>
      <c r="F1566" s="19">
        <v>256956</v>
      </c>
      <c r="G1566" s="20">
        <v>109160</v>
      </c>
      <c r="H1566" s="20">
        <v>46930</v>
      </c>
      <c r="I1566" s="20">
        <v>0</v>
      </c>
      <c r="J1566" s="20">
        <v>0</v>
      </c>
      <c r="K1566" s="20">
        <v>0</v>
      </c>
      <c r="L1566" s="20">
        <v>0</v>
      </c>
      <c r="M1566" s="20">
        <v>0</v>
      </c>
      <c r="N1566" s="20">
        <v>4959</v>
      </c>
      <c r="O1566" s="20">
        <v>0</v>
      </c>
      <c r="P1566" s="20">
        <v>15361</v>
      </c>
      <c r="Q1566" s="20">
        <v>22461</v>
      </c>
      <c r="R1566" s="20">
        <v>37530</v>
      </c>
      <c r="S1566" s="20">
        <v>18753</v>
      </c>
      <c r="T1566" s="21">
        <v>34719</v>
      </c>
      <c r="U1566" s="54">
        <v>13692</v>
      </c>
      <c r="V1566" s="20">
        <v>11130</v>
      </c>
      <c r="W1566" s="20">
        <v>20296</v>
      </c>
      <c r="X1566" s="20">
        <v>0</v>
      </c>
      <c r="Y1566" s="21">
        <v>0</v>
      </c>
      <c r="Z1566" s="20">
        <v>119557</v>
      </c>
      <c r="AA1566" s="21">
        <v>0</v>
      </c>
      <c r="AB1566" s="32">
        <v>0</v>
      </c>
      <c r="AC1566" s="20">
        <v>273177</v>
      </c>
      <c r="AD1566" s="20">
        <v>271995</v>
      </c>
      <c r="AE1566" s="20">
        <v>403793</v>
      </c>
      <c r="AF1566" s="20">
        <v>211393</v>
      </c>
      <c r="AG1566" s="20">
        <v>57143</v>
      </c>
      <c r="AH1566" s="20">
        <v>130230</v>
      </c>
      <c r="AI1566" s="21">
        <v>51339</v>
      </c>
      <c r="AJ1566" s="25">
        <v>29201</v>
      </c>
      <c r="AK1566" s="25">
        <v>47239</v>
      </c>
      <c r="AL1566" s="25">
        <v>12917</v>
      </c>
      <c r="AM1566" s="22">
        <v>17889</v>
      </c>
      <c r="AN1566" s="20">
        <v>398093</v>
      </c>
      <c r="AO1566" s="20">
        <v>21228</v>
      </c>
      <c r="AP1566" s="54">
        <v>2637141</v>
      </c>
      <c r="AQ1566" s="25">
        <v>64965</v>
      </c>
      <c r="AR1566" s="25">
        <v>134246</v>
      </c>
      <c r="AS1566" s="54">
        <v>112689</v>
      </c>
      <c r="AT1566" s="54">
        <v>45233</v>
      </c>
      <c r="AU1566" s="54">
        <v>72407</v>
      </c>
      <c r="AV1566" s="25">
        <f t="shared" si="96"/>
        <v>429540</v>
      </c>
      <c r="AW1566" s="165">
        <v>708892</v>
      </c>
      <c r="AX1566" s="98">
        <f t="shared" si="97"/>
        <v>3775573</v>
      </c>
      <c r="AY1566" s="73"/>
      <c r="AZ1566" s="20">
        <v>365558</v>
      </c>
      <c r="BA1566" s="20">
        <v>107030</v>
      </c>
      <c r="BB1566" s="19">
        <v>472588</v>
      </c>
      <c r="BC1566" s="19">
        <f t="shared" si="98"/>
        <v>4248161</v>
      </c>
      <c r="BE1566" s="20">
        <v>42671</v>
      </c>
      <c r="BF1566" s="21">
        <f t="shared" si="99"/>
        <v>4205490</v>
      </c>
      <c r="BH1566" s="73"/>
      <c r="BI1566" s="73"/>
      <c r="BJ1566" s="73"/>
      <c r="BK1566" s="73"/>
      <c r="BL1566" s="73"/>
      <c r="BM1566" s="73"/>
      <c r="BN1566" s="73"/>
    </row>
    <row r="1567" spans="1:66" ht="22.5" customHeight="1" x14ac:dyDescent="0.2">
      <c r="A1567" s="125" t="s">
        <v>3397</v>
      </c>
      <c r="B1567" s="126" t="s">
        <v>3382</v>
      </c>
      <c r="C1567" s="136" t="s">
        <v>1636</v>
      </c>
      <c r="D1567" s="129">
        <v>6</v>
      </c>
      <c r="E1567" s="130" t="s">
        <v>3561</v>
      </c>
      <c r="F1567" s="19">
        <v>155250</v>
      </c>
      <c r="G1567" s="20">
        <v>42281</v>
      </c>
      <c r="H1567" s="20">
        <v>21660</v>
      </c>
      <c r="I1567" s="20">
        <v>0</v>
      </c>
      <c r="J1567" s="20">
        <v>0</v>
      </c>
      <c r="K1567" s="20">
        <v>0</v>
      </c>
      <c r="L1567" s="20">
        <v>0</v>
      </c>
      <c r="M1567" s="20">
        <v>0</v>
      </c>
      <c r="N1567" s="20">
        <v>2664</v>
      </c>
      <c r="O1567" s="20">
        <v>0</v>
      </c>
      <c r="P1567" s="20">
        <v>193</v>
      </c>
      <c r="Q1567" s="20">
        <v>22606</v>
      </c>
      <c r="R1567" s="20">
        <v>13770</v>
      </c>
      <c r="S1567" s="20">
        <v>15181</v>
      </c>
      <c r="T1567" s="21">
        <v>23146</v>
      </c>
      <c r="U1567" s="54">
        <v>6132</v>
      </c>
      <c r="V1567" s="20">
        <v>10017</v>
      </c>
      <c r="W1567" s="20">
        <v>10148</v>
      </c>
      <c r="X1567" s="20">
        <v>0</v>
      </c>
      <c r="Y1567" s="21">
        <v>0</v>
      </c>
      <c r="Z1567" s="20">
        <v>65954</v>
      </c>
      <c r="AA1567" s="21">
        <v>0</v>
      </c>
      <c r="AB1567" s="32">
        <v>0</v>
      </c>
      <c r="AC1567" s="20">
        <v>175950</v>
      </c>
      <c r="AD1567" s="20">
        <v>160524</v>
      </c>
      <c r="AE1567" s="20">
        <v>180782</v>
      </c>
      <c r="AF1567" s="20">
        <v>83157</v>
      </c>
      <c r="AG1567" s="20">
        <v>79120</v>
      </c>
      <c r="AH1567" s="20">
        <v>60816</v>
      </c>
      <c r="AI1567" s="21">
        <v>3768</v>
      </c>
      <c r="AJ1567" s="25">
        <v>21092</v>
      </c>
      <c r="AK1567" s="25">
        <v>28743</v>
      </c>
      <c r="AL1567" s="25">
        <v>5286</v>
      </c>
      <c r="AM1567" s="22">
        <v>11284</v>
      </c>
      <c r="AN1567" s="20">
        <v>49614</v>
      </c>
      <c r="AO1567" s="20">
        <v>5176</v>
      </c>
      <c r="AP1567" s="54">
        <v>1254314</v>
      </c>
      <c r="AQ1567" s="25">
        <v>50686</v>
      </c>
      <c r="AR1567" s="25">
        <v>112404</v>
      </c>
      <c r="AS1567" s="54">
        <v>58672</v>
      </c>
      <c r="AT1567" s="54">
        <v>26050</v>
      </c>
      <c r="AU1567" s="54">
        <v>37323</v>
      </c>
      <c r="AV1567" s="25">
        <f t="shared" si="96"/>
        <v>285135</v>
      </c>
      <c r="AW1567" s="165">
        <v>149778</v>
      </c>
      <c r="AX1567" s="98">
        <f t="shared" si="97"/>
        <v>1689227</v>
      </c>
      <c r="AY1567" s="73"/>
      <c r="AZ1567" s="20">
        <v>281111</v>
      </c>
      <c r="BA1567" s="20">
        <v>29150</v>
      </c>
      <c r="BB1567" s="19">
        <v>310261</v>
      </c>
      <c r="BC1567" s="19">
        <f t="shared" si="98"/>
        <v>1999488</v>
      </c>
      <c r="BE1567" s="20">
        <v>21945</v>
      </c>
      <c r="BF1567" s="21">
        <f t="shared" si="99"/>
        <v>1977543</v>
      </c>
      <c r="BH1567" s="73"/>
      <c r="BI1567" s="73"/>
      <c r="BJ1567" s="73"/>
      <c r="BK1567" s="73"/>
      <c r="BL1567" s="73"/>
      <c r="BM1567" s="73"/>
      <c r="BN1567" s="73"/>
    </row>
    <row r="1568" spans="1:66" ht="22.5" customHeight="1" x14ac:dyDescent="0.2">
      <c r="A1568" s="125" t="s">
        <v>3398</v>
      </c>
      <c r="B1568" s="126" t="s">
        <v>3382</v>
      </c>
      <c r="C1568" s="136" t="s">
        <v>1637</v>
      </c>
      <c r="D1568" s="129">
        <v>6</v>
      </c>
      <c r="E1568" s="130" t="s">
        <v>3561</v>
      </c>
      <c r="F1568" s="19">
        <v>221076</v>
      </c>
      <c r="G1568" s="20">
        <v>76505</v>
      </c>
      <c r="H1568" s="20">
        <v>37050</v>
      </c>
      <c r="I1568" s="20">
        <v>0</v>
      </c>
      <c r="J1568" s="20">
        <v>0</v>
      </c>
      <c r="K1568" s="20">
        <v>0</v>
      </c>
      <c r="L1568" s="20">
        <v>0</v>
      </c>
      <c r="M1568" s="20">
        <v>0</v>
      </c>
      <c r="N1568" s="20">
        <v>4741</v>
      </c>
      <c r="O1568" s="20">
        <v>0</v>
      </c>
      <c r="P1568" s="20">
        <v>33714</v>
      </c>
      <c r="Q1568" s="20">
        <v>24398</v>
      </c>
      <c r="R1568" s="20">
        <v>17280</v>
      </c>
      <c r="S1568" s="20">
        <v>33934</v>
      </c>
      <c r="T1568" s="21">
        <v>46292</v>
      </c>
      <c r="U1568" s="54">
        <v>7392</v>
      </c>
      <c r="V1568" s="20">
        <v>8904</v>
      </c>
      <c r="W1568" s="20">
        <v>10148</v>
      </c>
      <c r="X1568" s="20">
        <v>0</v>
      </c>
      <c r="Y1568" s="21">
        <v>0</v>
      </c>
      <c r="Z1568" s="20">
        <v>109941</v>
      </c>
      <c r="AA1568" s="21">
        <v>0</v>
      </c>
      <c r="AB1568" s="32">
        <v>0</v>
      </c>
      <c r="AC1568" s="20">
        <v>282291</v>
      </c>
      <c r="AD1568" s="20">
        <v>164829</v>
      </c>
      <c r="AE1568" s="20">
        <v>395347</v>
      </c>
      <c r="AF1568" s="20">
        <v>159149</v>
      </c>
      <c r="AG1568" s="20">
        <v>50797</v>
      </c>
      <c r="AH1568" s="20">
        <v>121632</v>
      </c>
      <c r="AI1568" s="21">
        <v>19311</v>
      </c>
      <c r="AJ1568" s="25">
        <v>28474</v>
      </c>
      <c r="AK1568" s="25">
        <v>44239</v>
      </c>
      <c r="AL1568" s="25">
        <v>10807</v>
      </c>
      <c r="AM1568" s="22">
        <v>17660</v>
      </c>
      <c r="AN1568" s="20">
        <v>102489</v>
      </c>
      <c r="AO1568" s="20">
        <v>15334</v>
      </c>
      <c r="AP1568" s="54">
        <v>2043734</v>
      </c>
      <c r="AQ1568" s="25">
        <v>79713</v>
      </c>
      <c r="AR1568" s="25">
        <v>114237</v>
      </c>
      <c r="AS1568" s="54">
        <v>101587</v>
      </c>
      <c r="AT1568" s="54">
        <v>49440</v>
      </c>
      <c r="AU1568" s="54">
        <v>45173</v>
      </c>
      <c r="AV1568" s="25">
        <f t="shared" si="96"/>
        <v>390150</v>
      </c>
      <c r="AW1568" s="165">
        <v>564125</v>
      </c>
      <c r="AX1568" s="98">
        <f t="shared" si="97"/>
        <v>2998009</v>
      </c>
      <c r="AY1568" s="73"/>
      <c r="AZ1568" s="20">
        <v>359345</v>
      </c>
      <c r="BA1568" s="20">
        <v>72400</v>
      </c>
      <c r="BB1568" s="19">
        <v>431745</v>
      </c>
      <c r="BC1568" s="19">
        <f t="shared" si="98"/>
        <v>3429754</v>
      </c>
      <c r="BE1568" s="20">
        <v>48768</v>
      </c>
      <c r="BF1568" s="21">
        <f t="shared" si="99"/>
        <v>3380986</v>
      </c>
      <c r="BH1568" s="73"/>
      <c r="BI1568" s="73"/>
      <c r="BJ1568" s="73"/>
      <c r="BK1568" s="73"/>
      <c r="BL1568" s="73"/>
      <c r="BM1568" s="73"/>
      <c r="BN1568" s="73"/>
    </row>
    <row r="1569" spans="1:66" ht="22.5" customHeight="1" x14ac:dyDescent="0.2">
      <c r="A1569" s="125" t="s">
        <v>3399</v>
      </c>
      <c r="B1569" s="126" t="s">
        <v>3382</v>
      </c>
      <c r="C1569" s="136" t="s">
        <v>1638</v>
      </c>
      <c r="D1569" s="129">
        <v>6</v>
      </c>
      <c r="E1569" s="130" t="s">
        <v>3561</v>
      </c>
      <c r="F1569" s="19">
        <v>292744</v>
      </c>
      <c r="G1569" s="20">
        <v>52192</v>
      </c>
      <c r="H1569" s="20">
        <v>21470</v>
      </c>
      <c r="I1569" s="20">
        <v>0</v>
      </c>
      <c r="J1569" s="20">
        <v>11690</v>
      </c>
      <c r="K1569" s="20">
        <v>3540</v>
      </c>
      <c r="L1569" s="20">
        <v>4324</v>
      </c>
      <c r="M1569" s="20">
        <v>14880</v>
      </c>
      <c r="N1569" s="20">
        <v>8116</v>
      </c>
      <c r="O1569" s="20">
        <v>1850</v>
      </c>
      <c r="P1569" s="20">
        <v>284676</v>
      </c>
      <c r="Q1569" s="20">
        <v>30314</v>
      </c>
      <c r="R1569" s="20">
        <v>35685</v>
      </c>
      <c r="S1569" s="20">
        <v>50008</v>
      </c>
      <c r="T1569" s="21">
        <v>46292</v>
      </c>
      <c r="U1569" s="54">
        <v>14154</v>
      </c>
      <c r="V1569" s="20">
        <v>27825</v>
      </c>
      <c r="W1569" s="20">
        <v>20296</v>
      </c>
      <c r="X1569" s="20">
        <v>0</v>
      </c>
      <c r="Y1569" s="21">
        <v>0</v>
      </c>
      <c r="Z1569" s="20">
        <v>129613</v>
      </c>
      <c r="AA1569" s="21">
        <v>0</v>
      </c>
      <c r="AB1569" s="32">
        <v>0</v>
      </c>
      <c r="AC1569" s="20">
        <v>396858</v>
      </c>
      <c r="AD1569" s="20">
        <v>218437</v>
      </c>
      <c r="AE1569" s="20">
        <v>399047</v>
      </c>
      <c r="AF1569" s="20">
        <v>212118</v>
      </c>
      <c r="AG1569" s="20">
        <v>83648</v>
      </c>
      <c r="AH1569" s="20">
        <v>50499</v>
      </c>
      <c r="AI1569" s="21">
        <v>5181</v>
      </c>
      <c r="AJ1569" s="25">
        <v>39512</v>
      </c>
      <c r="AK1569" s="25">
        <v>46007</v>
      </c>
      <c r="AL1569" s="25">
        <v>11272</v>
      </c>
      <c r="AM1569" s="22">
        <v>23563</v>
      </c>
      <c r="AN1569" s="20">
        <v>60475</v>
      </c>
      <c r="AO1569" s="20">
        <v>9174</v>
      </c>
      <c r="AP1569" s="54">
        <v>2605460</v>
      </c>
      <c r="AQ1569" s="25">
        <v>81593</v>
      </c>
      <c r="AR1569" s="25">
        <v>124494</v>
      </c>
      <c r="AS1569" s="54">
        <v>71430</v>
      </c>
      <c r="AT1569" s="54">
        <v>24370</v>
      </c>
      <c r="AU1569" s="54">
        <v>38129</v>
      </c>
      <c r="AV1569" s="25">
        <f t="shared" si="96"/>
        <v>340016</v>
      </c>
      <c r="AW1569" s="165">
        <v>331658</v>
      </c>
      <c r="AX1569" s="98">
        <f t="shared" si="97"/>
        <v>3277134</v>
      </c>
      <c r="AY1569" s="73"/>
      <c r="AZ1569" s="20">
        <v>450023</v>
      </c>
      <c r="BA1569" s="20">
        <v>31691</v>
      </c>
      <c r="BB1569" s="19">
        <v>481714</v>
      </c>
      <c r="BC1569" s="19">
        <f t="shared" si="98"/>
        <v>3758848</v>
      </c>
      <c r="BE1569" s="20">
        <v>75491</v>
      </c>
      <c r="BF1569" s="21">
        <f t="shared" si="99"/>
        <v>3683357</v>
      </c>
      <c r="BH1569" s="73"/>
      <c r="BI1569" s="73"/>
      <c r="BJ1569" s="73"/>
      <c r="BK1569" s="73"/>
      <c r="BL1569" s="73"/>
      <c r="BM1569" s="73"/>
      <c r="BN1569" s="73"/>
    </row>
    <row r="1570" spans="1:66" ht="22.5" customHeight="1" x14ac:dyDescent="0.2">
      <c r="A1570" s="125" t="s">
        <v>3400</v>
      </c>
      <c r="B1570" s="126" t="s">
        <v>3382</v>
      </c>
      <c r="C1570" s="136" t="s">
        <v>1639</v>
      </c>
      <c r="D1570" s="129">
        <v>6</v>
      </c>
      <c r="E1570" s="130" t="s">
        <v>3561</v>
      </c>
      <c r="F1570" s="19">
        <v>251068</v>
      </c>
      <c r="G1570" s="20">
        <v>103100</v>
      </c>
      <c r="H1570" s="20">
        <v>38950</v>
      </c>
      <c r="I1570" s="20">
        <v>0</v>
      </c>
      <c r="J1570" s="20">
        <v>0</v>
      </c>
      <c r="K1570" s="20">
        <v>0</v>
      </c>
      <c r="L1570" s="20">
        <v>0</v>
      </c>
      <c r="M1570" s="20">
        <v>0</v>
      </c>
      <c r="N1570" s="20">
        <v>4933</v>
      </c>
      <c r="O1570" s="20">
        <v>0</v>
      </c>
      <c r="P1570" s="20">
        <v>23169</v>
      </c>
      <c r="Q1570" s="20">
        <v>21891</v>
      </c>
      <c r="R1570" s="20">
        <v>61065</v>
      </c>
      <c r="S1570" s="20">
        <v>25897</v>
      </c>
      <c r="T1570" s="21">
        <v>54393</v>
      </c>
      <c r="U1570" s="54">
        <v>7812</v>
      </c>
      <c r="V1570" s="20">
        <v>24486</v>
      </c>
      <c r="W1570" s="20">
        <v>20296</v>
      </c>
      <c r="X1570" s="20">
        <v>0</v>
      </c>
      <c r="Y1570" s="21">
        <v>0</v>
      </c>
      <c r="Z1570" s="20">
        <v>113652</v>
      </c>
      <c r="AA1570" s="21">
        <v>0</v>
      </c>
      <c r="AB1570" s="32">
        <v>0</v>
      </c>
      <c r="AC1570" s="20">
        <v>334588</v>
      </c>
      <c r="AD1570" s="20">
        <v>346934</v>
      </c>
      <c r="AE1570" s="20">
        <v>359679</v>
      </c>
      <c r="AF1570" s="20">
        <v>186760</v>
      </c>
      <c r="AG1570" s="20">
        <v>55667</v>
      </c>
      <c r="AH1570" s="20">
        <v>140456</v>
      </c>
      <c r="AI1570" s="21">
        <v>23550</v>
      </c>
      <c r="AJ1570" s="25">
        <v>29107</v>
      </c>
      <c r="AK1570" s="25">
        <v>45932</v>
      </c>
      <c r="AL1570" s="25">
        <v>12254</v>
      </c>
      <c r="AM1570" s="22">
        <v>17660</v>
      </c>
      <c r="AN1570" s="20">
        <v>299094</v>
      </c>
      <c r="AO1570" s="20">
        <v>18081</v>
      </c>
      <c r="AP1570" s="54">
        <v>2620474</v>
      </c>
      <c r="AQ1570" s="25">
        <v>70410</v>
      </c>
      <c r="AR1570" s="25">
        <v>128323</v>
      </c>
      <c r="AS1570" s="54">
        <v>113090</v>
      </c>
      <c r="AT1570" s="54">
        <v>37480</v>
      </c>
      <c r="AU1570" s="54">
        <v>57375</v>
      </c>
      <c r="AV1570" s="25">
        <f t="shared" si="96"/>
        <v>406678</v>
      </c>
      <c r="AW1570" s="165">
        <v>693011</v>
      </c>
      <c r="AX1570" s="98">
        <f t="shared" si="97"/>
        <v>3720163</v>
      </c>
      <c r="AY1570" s="73"/>
      <c r="AZ1570" s="20">
        <v>364939</v>
      </c>
      <c r="BA1570" s="20">
        <v>88157</v>
      </c>
      <c r="BB1570" s="19">
        <v>453096</v>
      </c>
      <c r="BC1570" s="19">
        <f t="shared" si="98"/>
        <v>4173259</v>
      </c>
      <c r="BE1570" s="20">
        <v>41598</v>
      </c>
      <c r="BF1570" s="21">
        <f t="shared" si="99"/>
        <v>4131661</v>
      </c>
      <c r="BH1570" s="73"/>
      <c r="BI1570" s="73"/>
      <c r="BJ1570" s="73"/>
      <c r="BK1570" s="73"/>
      <c r="BL1570" s="73"/>
      <c r="BM1570" s="73"/>
      <c r="BN1570" s="73"/>
    </row>
    <row r="1571" spans="1:66" ht="22.5" customHeight="1" x14ac:dyDescent="0.2">
      <c r="A1571" s="125" t="s">
        <v>3401</v>
      </c>
      <c r="B1571" s="126" t="s">
        <v>3382</v>
      </c>
      <c r="C1571" s="136" t="s">
        <v>1640</v>
      </c>
      <c r="D1571" s="129">
        <v>6</v>
      </c>
      <c r="E1571" s="130" t="s">
        <v>3561</v>
      </c>
      <c r="F1571" s="19">
        <v>524423</v>
      </c>
      <c r="G1571" s="20">
        <v>114864</v>
      </c>
      <c r="H1571" s="20">
        <v>59850</v>
      </c>
      <c r="I1571" s="20">
        <v>0</v>
      </c>
      <c r="J1571" s="20">
        <v>0</v>
      </c>
      <c r="K1571" s="20">
        <v>0</v>
      </c>
      <c r="L1571" s="20">
        <v>0</v>
      </c>
      <c r="M1571" s="20">
        <v>34061</v>
      </c>
      <c r="N1571" s="20">
        <v>20009</v>
      </c>
      <c r="O1571" s="20">
        <v>14504</v>
      </c>
      <c r="P1571" s="20">
        <v>255734</v>
      </c>
      <c r="Q1571" s="20">
        <v>66428</v>
      </c>
      <c r="R1571" s="20">
        <v>119880</v>
      </c>
      <c r="S1571" s="20">
        <v>100909</v>
      </c>
      <c r="T1571" s="21">
        <v>81011</v>
      </c>
      <c r="U1571" s="54">
        <v>55020</v>
      </c>
      <c r="V1571" s="20">
        <v>57876</v>
      </c>
      <c r="W1571" s="20">
        <v>20296</v>
      </c>
      <c r="X1571" s="20">
        <v>0</v>
      </c>
      <c r="Y1571" s="21">
        <v>0</v>
      </c>
      <c r="Z1571" s="20">
        <v>265136</v>
      </c>
      <c r="AA1571" s="21">
        <v>67210</v>
      </c>
      <c r="AB1571" s="32">
        <v>0</v>
      </c>
      <c r="AC1571" s="20">
        <v>1108222</v>
      </c>
      <c r="AD1571" s="20">
        <v>339771</v>
      </c>
      <c r="AE1571" s="20">
        <v>663240</v>
      </c>
      <c r="AF1571" s="20">
        <v>303083</v>
      </c>
      <c r="AG1571" s="20">
        <v>195007</v>
      </c>
      <c r="AH1571" s="20">
        <v>93034</v>
      </c>
      <c r="AI1571" s="21">
        <v>52281</v>
      </c>
      <c r="AJ1571" s="25">
        <v>63273</v>
      </c>
      <c r="AK1571" s="25">
        <v>77418</v>
      </c>
      <c r="AL1571" s="25">
        <v>17006</v>
      </c>
      <c r="AM1571" s="22">
        <v>43219</v>
      </c>
      <c r="AN1571" s="20">
        <v>329820</v>
      </c>
      <c r="AO1571" s="20">
        <v>25748</v>
      </c>
      <c r="AP1571" s="54">
        <v>5168333</v>
      </c>
      <c r="AQ1571" s="25">
        <v>111100</v>
      </c>
      <c r="AR1571" s="25">
        <v>168688</v>
      </c>
      <c r="AS1571" s="54">
        <v>67653</v>
      </c>
      <c r="AT1571" s="54">
        <v>39525</v>
      </c>
      <c r="AU1571" s="54">
        <v>61247</v>
      </c>
      <c r="AV1571" s="25">
        <f t="shared" si="96"/>
        <v>448213</v>
      </c>
      <c r="AW1571" s="165">
        <v>1088655</v>
      </c>
      <c r="AX1571" s="98">
        <f t="shared" si="97"/>
        <v>6705201</v>
      </c>
      <c r="AY1571" s="73"/>
      <c r="AZ1571" s="20">
        <v>783491</v>
      </c>
      <c r="BA1571" s="20">
        <v>105970</v>
      </c>
      <c r="BB1571" s="19">
        <v>889461</v>
      </c>
      <c r="BC1571" s="19">
        <f t="shared" si="98"/>
        <v>7594662</v>
      </c>
      <c r="BE1571" s="20">
        <v>216028</v>
      </c>
      <c r="BF1571" s="21">
        <f t="shared" si="99"/>
        <v>7378634</v>
      </c>
      <c r="BH1571" s="73"/>
      <c r="BI1571" s="73"/>
      <c r="BJ1571" s="73"/>
      <c r="BK1571" s="73"/>
      <c r="BL1571" s="73"/>
      <c r="BM1571" s="73"/>
      <c r="BN1571" s="73"/>
    </row>
    <row r="1572" spans="1:66" ht="22.5" customHeight="1" x14ac:dyDescent="0.2">
      <c r="A1572" s="125" t="s">
        <v>3402</v>
      </c>
      <c r="B1572" s="126" t="s">
        <v>3382</v>
      </c>
      <c r="C1572" s="136" t="s">
        <v>1641</v>
      </c>
      <c r="D1572" s="129">
        <v>6</v>
      </c>
      <c r="E1572" s="130" t="s">
        <v>3561</v>
      </c>
      <c r="F1572" s="19">
        <v>595562</v>
      </c>
      <c r="G1572" s="20">
        <v>119641</v>
      </c>
      <c r="H1572" s="20">
        <v>74290</v>
      </c>
      <c r="I1572" s="20">
        <v>0</v>
      </c>
      <c r="J1572" s="20">
        <v>0</v>
      </c>
      <c r="K1572" s="20">
        <v>0</v>
      </c>
      <c r="L1572" s="20">
        <v>0</v>
      </c>
      <c r="M1572" s="20">
        <v>41950</v>
      </c>
      <c r="N1572" s="20">
        <v>22882</v>
      </c>
      <c r="O1572" s="20">
        <v>13949</v>
      </c>
      <c r="P1572" s="20">
        <v>283453</v>
      </c>
      <c r="Q1572" s="20">
        <v>65128</v>
      </c>
      <c r="R1572" s="20">
        <v>136890</v>
      </c>
      <c r="S1572" s="20">
        <v>138415</v>
      </c>
      <c r="T1572" s="21">
        <v>69438</v>
      </c>
      <c r="U1572" s="54">
        <v>61278</v>
      </c>
      <c r="V1572" s="20">
        <v>73458</v>
      </c>
      <c r="W1572" s="20">
        <v>20296</v>
      </c>
      <c r="X1572" s="20">
        <v>0</v>
      </c>
      <c r="Y1572" s="21">
        <v>0</v>
      </c>
      <c r="Z1572" s="20">
        <v>305524</v>
      </c>
      <c r="AA1572" s="21">
        <v>0</v>
      </c>
      <c r="AB1572" s="32">
        <v>0</v>
      </c>
      <c r="AC1572" s="20">
        <v>1272455</v>
      </c>
      <c r="AD1572" s="20">
        <v>401182</v>
      </c>
      <c r="AE1572" s="20">
        <v>563007</v>
      </c>
      <c r="AF1572" s="20">
        <v>347197</v>
      </c>
      <c r="AG1572" s="20">
        <v>228646</v>
      </c>
      <c r="AH1572" s="20">
        <v>71224</v>
      </c>
      <c r="AI1572" s="21">
        <v>22608</v>
      </c>
      <c r="AJ1572" s="25">
        <v>72253</v>
      </c>
      <c r="AK1572" s="25">
        <v>86918</v>
      </c>
      <c r="AL1572" s="25">
        <v>14815</v>
      </c>
      <c r="AM1572" s="22">
        <v>48463</v>
      </c>
      <c r="AN1572" s="20">
        <v>279757</v>
      </c>
      <c r="AO1572" s="20">
        <v>12413</v>
      </c>
      <c r="AP1572" s="54">
        <v>5443092</v>
      </c>
      <c r="AQ1572" s="25">
        <v>127406</v>
      </c>
      <c r="AR1572" s="25">
        <v>164438</v>
      </c>
      <c r="AS1572" s="54">
        <v>40225</v>
      </c>
      <c r="AT1572" s="54">
        <v>37416</v>
      </c>
      <c r="AU1572" s="54">
        <v>83311</v>
      </c>
      <c r="AV1572" s="25">
        <f t="shared" si="96"/>
        <v>452796</v>
      </c>
      <c r="AW1572" s="165">
        <v>665533</v>
      </c>
      <c r="AX1572" s="98">
        <f t="shared" si="97"/>
        <v>6561421</v>
      </c>
      <c r="AY1572" s="73"/>
      <c r="AZ1572" s="20">
        <v>907444</v>
      </c>
      <c r="BA1572" s="20">
        <v>55051</v>
      </c>
      <c r="BB1572" s="19">
        <v>962495</v>
      </c>
      <c r="BC1572" s="19">
        <f t="shared" si="98"/>
        <v>7523916</v>
      </c>
      <c r="BE1572" s="20">
        <v>90854</v>
      </c>
      <c r="BF1572" s="21">
        <f t="shared" si="99"/>
        <v>7433062</v>
      </c>
      <c r="BH1572" s="73"/>
      <c r="BI1572" s="73"/>
      <c r="BJ1572" s="73"/>
      <c r="BK1572" s="73"/>
      <c r="BL1572" s="73"/>
      <c r="BM1572" s="73"/>
      <c r="BN1572" s="73"/>
    </row>
    <row r="1573" spans="1:66" ht="22.5" customHeight="1" x14ac:dyDescent="0.2">
      <c r="A1573" s="125" t="s">
        <v>3403</v>
      </c>
      <c r="B1573" s="126" t="s">
        <v>3382</v>
      </c>
      <c r="C1573" s="136" t="s">
        <v>1642</v>
      </c>
      <c r="D1573" s="129">
        <v>6</v>
      </c>
      <c r="E1573" s="130" t="s">
        <v>3561</v>
      </c>
      <c r="F1573" s="19">
        <v>153054</v>
      </c>
      <c r="G1573" s="20">
        <v>75435</v>
      </c>
      <c r="H1573" s="20">
        <v>63650</v>
      </c>
      <c r="I1573" s="20">
        <v>0</v>
      </c>
      <c r="J1573" s="20">
        <v>0</v>
      </c>
      <c r="K1573" s="20">
        <v>0</v>
      </c>
      <c r="L1573" s="20">
        <v>0</v>
      </c>
      <c r="M1573" s="20">
        <v>0</v>
      </c>
      <c r="N1573" s="20">
        <v>1980</v>
      </c>
      <c r="O1573" s="20">
        <v>0</v>
      </c>
      <c r="P1573" s="20">
        <v>16623</v>
      </c>
      <c r="Q1573" s="20">
        <v>15960</v>
      </c>
      <c r="R1573" s="20">
        <v>19485</v>
      </c>
      <c r="S1573" s="20">
        <v>18753</v>
      </c>
      <c r="T1573" s="21">
        <v>34719</v>
      </c>
      <c r="U1573" s="54">
        <v>3192</v>
      </c>
      <c r="V1573" s="20">
        <v>6678</v>
      </c>
      <c r="W1573" s="20">
        <v>10148</v>
      </c>
      <c r="X1573" s="20">
        <v>0</v>
      </c>
      <c r="Y1573" s="21">
        <v>0</v>
      </c>
      <c r="Z1573" s="20">
        <v>68464</v>
      </c>
      <c r="AA1573" s="21">
        <v>0</v>
      </c>
      <c r="AB1573" s="32">
        <v>0</v>
      </c>
      <c r="AC1573" s="20">
        <v>289604</v>
      </c>
      <c r="AD1573" s="20">
        <v>143040</v>
      </c>
      <c r="AE1573" s="20">
        <v>192090</v>
      </c>
      <c r="AF1573" s="20">
        <v>65447</v>
      </c>
      <c r="AG1573" s="20">
        <v>30818</v>
      </c>
      <c r="AH1573" s="20">
        <v>69685</v>
      </c>
      <c r="AI1573" s="21">
        <v>103620</v>
      </c>
      <c r="AJ1573" s="25">
        <v>17896</v>
      </c>
      <c r="AK1573" s="25">
        <v>32412</v>
      </c>
      <c r="AL1573" s="25">
        <v>5162</v>
      </c>
      <c r="AM1573" s="22">
        <v>11248</v>
      </c>
      <c r="AN1573" s="20">
        <v>88759</v>
      </c>
      <c r="AO1573" s="20">
        <v>16134</v>
      </c>
      <c r="AP1573" s="54">
        <v>1554056</v>
      </c>
      <c r="AQ1573" s="25">
        <v>45940</v>
      </c>
      <c r="AR1573" s="25">
        <v>121611</v>
      </c>
      <c r="AS1573" s="54">
        <v>71817</v>
      </c>
      <c r="AT1573" s="54">
        <v>50197</v>
      </c>
      <c r="AU1573" s="54">
        <v>48404</v>
      </c>
      <c r="AV1573" s="25">
        <f t="shared" si="96"/>
        <v>337969</v>
      </c>
      <c r="AW1573" s="165">
        <v>299031</v>
      </c>
      <c r="AX1573" s="98">
        <f t="shared" si="97"/>
        <v>2191056</v>
      </c>
      <c r="AY1573" s="73"/>
      <c r="AZ1573" s="20">
        <v>247251</v>
      </c>
      <c r="BA1573" s="20">
        <v>71670</v>
      </c>
      <c r="BB1573" s="19">
        <v>318921</v>
      </c>
      <c r="BC1573" s="19">
        <f t="shared" si="98"/>
        <v>2509977</v>
      </c>
      <c r="BE1573" s="20">
        <v>23122</v>
      </c>
      <c r="BF1573" s="21">
        <f t="shared" si="99"/>
        <v>2486855</v>
      </c>
      <c r="BH1573" s="73"/>
      <c r="BI1573" s="73"/>
      <c r="BJ1573" s="73"/>
      <c r="BK1573" s="73"/>
      <c r="BL1573" s="73"/>
      <c r="BM1573" s="73"/>
      <c r="BN1573" s="73"/>
    </row>
    <row r="1574" spans="1:66" ht="22.5" customHeight="1" x14ac:dyDescent="0.2">
      <c r="A1574" s="125" t="s">
        <v>3404</v>
      </c>
      <c r="B1574" s="126" t="s">
        <v>3382</v>
      </c>
      <c r="C1574" s="136" t="s">
        <v>447</v>
      </c>
      <c r="D1574" s="129">
        <v>6</v>
      </c>
      <c r="E1574" s="130" t="s">
        <v>3561</v>
      </c>
      <c r="F1574" s="19">
        <v>201664</v>
      </c>
      <c r="G1574" s="20">
        <v>100533</v>
      </c>
      <c r="H1574" s="20">
        <v>54910</v>
      </c>
      <c r="I1574" s="20">
        <v>0</v>
      </c>
      <c r="J1574" s="20">
        <v>0</v>
      </c>
      <c r="K1574" s="20">
        <v>0</v>
      </c>
      <c r="L1574" s="20">
        <v>0</v>
      </c>
      <c r="M1574" s="20">
        <v>0</v>
      </c>
      <c r="N1574" s="20">
        <v>3480</v>
      </c>
      <c r="O1574" s="20">
        <v>0</v>
      </c>
      <c r="P1574" s="20">
        <v>36372</v>
      </c>
      <c r="Q1574" s="20">
        <v>21226</v>
      </c>
      <c r="R1574" s="20">
        <v>46575</v>
      </c>
      <c r="S1574" s="20">
        <v>11609</v>
      </c>
      <c r="T1574" s="21">
        <v>11573</v>
      </c>
      <c r="U1574" s="54">
        <v>6174</v>
      </c>
      <c r="V1574" s="20">
        <v>11130</v>
      </c>
      <c r="W1574" s="20">
        <v>10148</v>
      </c>
      <c r="X1574" s="20">
        <v>0</v>
      </c>
      <c r="Y1574" s="21">
        <v>0</v>
      </c>
      <c r="Z1574" s="20">
        <v>101244</v>
      </c>
      <c r="AA1574" s="21">
        <v>0</v>
      </c>
      <c r="AB1574" s="32">
        <v>0</v>
      </c>
      <c r="AC1574" s="20">
        <v>374033</v>
      </c>
      <c r="AD1574" s="20">
        <v>237782</v>
      </c>
      <c r="AE1574" s="20">
        <v>324989</v>
      </c>
      <c r="AF1574" s="20">
        <v>122038</v>
      </c>
      <c r="AG1574" s="20">
        <v>46445</v>
      </c>
      <c r="AH1574" s="20">
        <v>91315</v>
      </c>
      <c r="AI1574" s="21">
        <v>139416</v>
      </c>
      <c r="AJ1574" s="25">
        <v>24056</v>
      </c>
      <c r="AK1574" s="25">
        <v>42683</v>
      </c>
      <c r="AL1574" s="25">
        <v>8835</v>
      </c>
      <c r="AM1574" s="22">
        <v>15358</v>
      </c>
      <c r="AN1574" s="20">
        <v>116317</v>
      </c>
      <c r="AO1574" s="20">
        <v>19803</v>
      </c>
      <c r="AP1574" s="54">
        <v>2179708</v>
      </c>
      <c r="AQ1574" s="25">
        <v>64290</v>
      </c>
      <c r="AR1574" s="25">
        <v>136184</v>
      </c>
      <c r="AS1574" s="54">
        <v>89542</v>
      </c>
      <c r="AT1574" s="54">
        <v>55048</v>
      </c>
      <c r="AU1574" s="54">
        <v>66866</v>
      </c>
      <c r="AV1574" s="25">
        <f t="shared" si="96"/>
        <v>411930</v>
      </c>
      <c r="AW1574" s="165">
        <v>397336</v>
      </c>
      <c r="AX1574" s="98">
        <f t="shared" si="97"/>
        <v>2988974</v>
      </c>
      <c r="AY1574" s="73"/>
      <c r="AZ1574" s="20">
        <v>314228</v>
      </c>
      <c r="BA1574" s="20">
        <v>90831</v>
      </c>
      <c r="BB1574" s="19">
        <v>405059</v>
      </c>
      <c r="BC1574" s="19">
        <f t="shared" si="98"/>
        <v>3394033</v>
      </c>
      <c r="BE1574" s="20">
        <v>33264</v>
      </c>
      <c r="BF1574" s="21">
        <f t="shared" si="99"/>
        <v>3360769</v>
      </c>
      <c r="BH1574" s="73"/>
      <c r="BI1574" s="73"/>
      <c r="BJ1574" s="73"/>
      <c r="BK1574" s="73"/>
      <c r="BL1574" s="73"/>
      <c r="BM1574" s="73"/>
      <c r="BN1574" s="73"/>
    </row>
    <row r="1575" spans="1:66" ht="22.5" customHeight="1" x14ac:dyDescent="0.2">
      <c r="A1575" s="125" t="s">
        <v>3405</v>
      </c>
      <c r="B1575" s="126" t="s">
        <v>3382</v>
      </c>
      <c r="C1575" s="136" t="s">
        <v>1643</v>
      </c>
      <c r="D1575" s="129">
        <v>6</v>
      </c>
      <c r="E1575" s="130" t="s">
        <v>3561</v>
      </c>
      <c r="F1575" s="19">
        <v>56902</v>
      </c>
      <c r="G1575" s="20">
        <v>58537</v>
      </c>
      <c r="H1575" s="20">
        <v>25840</v>
      </c>
      <c r="I1575" s="20">
        <v>0</v>
      </c>
      <c r="J1575" s="20">
        <v>0</v>
      </c>
      <c r="K1575" s="20">
        <v>0</v>
      </c>
      <c r="L1575" s="20">
        <v>0</v>
      </c>
      <c r="M1575" s="20">
        <v>0</v>
      </c>
      <c r="N1575" s="20">
        <v>730</v>
      </c>
      <c r="O1575" s="20">
        <v>0</v>
      </c>
      <c r="P1575" s="20">
        <v>35</v>
      </c>
      <c r="Q1575" s="20">
        <v>12679</v>
      </c>
      <c r="R1575" s="20">
        <v>14940</v>
      </c>
      <c r="S1575" s="20">
        <v>7144</v>
      </c>
      <c r="T1575" s="21">
        <v>11573</v>
      </c>
      <c r="U1575" s="54">
        <v>1428</v>
      </c>
      <c r="V1575" s="20">
        <v>6678</v>
      </c>
      <c r="W1575" s="20">
        <v>10148</v>
      </c>
      <c r="X1575" s="20">
        <v>0</v>
      </c>
      <c r="Y1575" s="21">
        <v>0</v>
      </c>
      <c r="Z1575" s="20">
        <v>25854</v>
      </c>
      <c r="AA1575" s="21">
        <v>0</v>
      </c>
      <c r="AB1575" s="32">
        <v>0</v>
      </c>
      <c r="AC1575" s="20">
        <v>79084</v>
      </c>
      <c r="AD1575" s="20">
        <v>58236</v>
      </c>
      <c r="AE1575" s="20">
        <v>71056</v>
      </c>
      <c r="AF1575" s="20">
        <v>28336</v>
      </c>
      <c r="AG1575" s="20">
        <v>10612</v>
      </c>
      <c r="AH1575" s="20">
        <v>43531</v>
      </c>
      <c r="AI1575" s="21">
        <v>38151</v>
      </c>
      <c r="AJ1575" s="25">
        <v>6595</v>
      </c>
      <c r="AK1575" s="25">
        <v>13903</v>
      </c>
      <c r="AL1575" s="25">
        <v>2158</v>
      </c>
      <c r="AM1575" s="22">
        <v>4657</v>
      </c>
      <c r="AN1575" s="20">
        <v>58784</v>
      </c>
      <c r="AO1575" s="20">
        <v>8528</v>
      </c>
      <c r="AP1575" s="54">
        <v>656119</v>
      </c>
      <c r="AQ1575" s="25">
        <v>43597</v>
      </c>
      <c r="AR1575" s="25">
        <v>95982</v>
      </c>
      <c r="AS1575" s="54">
        <v>41361</v>
      </c>
      <c r="AT1575" s="54">
        <v>46946</v>
      </c>
      <c r="AU1575" s="54">
        <v>23333</v>
      </c>
      <c r="AV1575" s="25">
        <f t="shared" si="96"/>
        <v>251219</v>
      </c>
      <c r="AW1575" s="165">
        <v>139691</v>
      </c>
      <c r="AX1575" s="98">
        <f t="shared" si="97"/>
        <v>1047029</v>
      </c>
      <c r="AY1575" s="73"/>
      <c r="AZ1575" s="20">
        <v>132148</v>
      </c>
      <c r="BA1575" s="20">
        <v>41415</v>
      </c>
      <c r="BB1575" s="19">
        <v>173563</v>
      </c>
      <c r="BC1575" s="19">
        <f t="shared" si="98"/>
        <v>1220592</v>
      </c>
      <c r="BE1575" s="20">
        <v>10453</v>
      </c>
      <c r="BF1575" s="21">
        <f t="shared" si="99"/>
        <v>1210139</v>
      </c>
      <c r="BH1575" s="73"/>
      <c r="BI1575" s="73"/>
      <c r="BJ1575" s="73"/>
      <c r="BK1575" s="73"/>
      <c r="BL1575" s="73"/>
      <c r="BM1575" s="73"/>
      <c r="BN1575" s="73"/>
    </row>
    <row r="1576" spans="1:66" ht="22.5" customHeight="1" x14ac:dyDescent="0.2">
      <c r="A1576" s="125" t="s">
        <v>3406</v>
      </c>
      <c r="B1576" s="126" t="s">
        <v>3382</v>
      </c>
      <c r="C1576" s="136" t="s">
        <v>946</v>
      </c>
      <c r="D1576" s="129">
        <v>6</v>
      </c>
      <c r="E1576" s="130" t="s">
        <v>3561</v>
      </c>
      <c r="F1576" s="19">
        <v>193534</v>
      </c>
      <c r="G1576" s="20">
        <v>102743</v>
      </c>
      <c r="H1576" s="20">
        <v>41040</v>
      </c>
      <c r="I1576" s="20">
        <v>0</v>
      </c>
      <c r="J1576" s="20">
        <v>0</v>
      </c>
      <c r="K1576" s="20">
        <v>0</v>
      </c>
      <c r="L1576" s="20">
        <v>0</v>
      </c>
      <c r="M1576" s="20">
        <v>0</v>
      </c>
      <c r="N1576" s="20">
        <v>3057</v>
      </c>
      <c r="O1576" s="20">
        <v>0</v>
      </c>
      <c r="P1576" s="20">
        <v>154</v>
      </c>
      <c r="Q1576" s="20">
        <v>24222</v>
      </c>
      <c r="R1576" s="20">
        <v>53685</v>
      </c>
      <c r="S1576" s="20">
        <v>15181</v>
      </c>
      <c r="T1576" s="21">
        <v>23146</v>
      </c>
      <c r="U1576" s="54">
        <v>18102</v>
      </c>
      <c r="V1576" s="20">
        <v>23373</v>
      </c>
      <c r="W1576" s="20">
        <v>20296</v>
      </c>
      <c r="X1576" s="20">
        <v>0</v>
      </c>
      <c r="Y1576" s="21">
        <v>0</v>
      </c>
      <c r="Z1576" s="20">
        <v>93348</v>
      </c>
      <c r="AA1576" s="21">
        <v>0</v>
      </c>
      <c r="AB1576" s="32">
        <v>0</v>
      </c>
      <c r="AC1576" s="20">
        <v>247915</v>
      </c>
      <c r="AD1576" s="20">
        <v>179388</v>
      </c>
      <c r="AE1576" s="20">
        <v>291624</v>
      </c>
      <c r="AF1576" s="20">
        <v>109158</v>
      </c>
      <c r="AG1576" s="20">
        <v>42429</v>
      </c>
      <c r="AH1576" s="20">
        <v>68509</v>
      </c>
      <c r="AI1576" s="21">
        <v>95142</v>
      </c>
      <c r="AJ1576" s="25">
        <v>22515</v>
      </c>
      <c r="AK1576" s="25">
        <v>40284</v>
      </c>
      <c r="AL1576" s="25">
        <v>7946</v>
      </c>
      <c r="AM1576" s="22">
        <v>14361</v>
      </c>
      <c r="AN1576" s="20">
        <v>75003</v>
      </c>
      <c r="AO1576" s="20">
        <v>25072</v>
      </c>
      <c r="AP1576" s="54">
        <v>1831227</v>
      </c>
      <c r="AQ1576" s="25">
        <v>54205</v>
      </c>
      <c r="AR1576" s="25">
        <v>114730</v>
      </c>
      <c r="AS1576" s="54">
        <v>78421</v>
      </c>
      <c r="AT1576" s="54">
        <v>63526</v>
      </c>
      <c r="AU1576" s="54">
        <v>51653</v>
      </c>
      <c r="AV1576" s="25">
        <f t="shared" si="96"/>
        <v>362535</v>
      </c>
      <c r="AW1576" s="165">
        <v>383713</v>
      </c>
      <c r="AX1576" s="98">
        <f t="shared" si="97"/>
        <v>2577475</v>
      </c>
      <c r="AY1576" s="73"/>
      <c r="AZ1576" s="20">
        <v>297041</v>
      </c>
      <c r="BA1576" s="20">
        <v>121395</v>
      </c>
      <c r="BB1576" s="19">
        <v>418436</v>
      </c>
      <c r="BC1576" s="19">
        <f t="shared" si="98"/>
        <v>2995911</v>
      </c>
      <c r="BE1576" s="20">
        <v>29621</v>
      </c>
      <c r="BF1576" s="21">
        <f t="shared" si="99"/>
        <v>2966290</v>
      </c>
      <c r="BH1576" s="73"/>
      <c r="BI1576" s="73"/>
      <c r="BJ1576" s="73"/>
      <c r="BK1576" s="73"/>
      <c r="BL1576" s="73"/>
      <c r="BM1576" s="73"/>
      <c r="BN1576" s="73"/>
    </row>
    <row r="1577" spans="1:66" ht="22.5" customHeight="1" x14ac:dyDescent="0.2">
      <c r="A1577" s="125" t="s">
        <v>3407</v>
      </c>
      <c r="B1577" s="126" t="s">
        <v>3382</v>
      </c>
      <c r="C1577" s="136" t="s">
        <v>1644</v>
      </c>
      <c r="D1577" s="129">
        <v>6</v>
      </c>
      <c r="E1577" s="130" t="s">
        <v>3561</v>
      </c>
      <c r="F1577" s="19">
        <v>185415</v>
      </c>
      <c r="G1577" s="20">
        <v>63101</v>
      </c>
      <c r="H1577" s="20">
        <v>25460</v>
      </c>
      <c r="I1577" s="20">
        <v>0</v>
      </c>
      <c r="J1577" s="20">
        <v>0</v>
      </c>
      <c r="K1577" s="20">
        <v>0</v>
      </c>
      <c r="L1577" s="20">
        <v>0</v>
      </c>
      <c r="M1577" s="20">
        <v>0</v>
      </c>
      <c r="N1577" s="20">
        <v>3393</v>
      </c>
      <c r="O1577" s="20">
        <v>0</v>
      </c>
      <c r="P1577" s="20">
        <v>253</v>
      </c>
      <c r="Q1577" s="20">
        <v>18747</v>
      </c>
      <c r="R1577" s="20">
        <v>17055</v>
      </c>
      <c r="S1577" s="20">
        <v>24111</v>
      </c>
      <c r="T1577" s="21">
        <v>23146</v>
      </c>
      <c r="U1577" s="54">
        <v>9240</v>
      </c>
      <c r="V1577" s="20">
        <v>15582</v>
      </c>
      <c r="W1577" s="20">
        <v>10148</v>
      </c>
      <c r="X1577" s="20">
        <v>0</v>
      </c>
      <c r="Y1577" s="21">
        <v>0</v>
      </c>
      <c r="Z1577" s="20">
        <v>88069</v>
      </c>
      <c r="AA1577" s="21">
        <v>0</v>
      </c>
      <c r="AB1577" s="32">
        <v>0</v>
      </c>
      <c r="AC1577" s="20">
        <v>325392</v>
      </c>
      <c r="AD1577" s="20">
        <v>159502</v>
      </c>
      <c r="AE1577" s="20">
        <v>192997</v>
      </c>
      <c r="AF1577" s="20">
        <v>78005</v>
      </c>
      <c r="AG1577" s="20">
        <v>38162</v>
      </c>
      <c r="AH1577" s="20">
        <v>70409</v>
      </c>
      <c r="AI1577" s="21">
        <v>23079</v>
      </c>
      <c r="AJ1577" s="25">
        <v>23744</v>
      </c>
      <c r="AK1577" s="25">
        <v>37914</v>
      </c>
      <c r="AL1577" s="25">
        <v>5883</v>
      </c>
      <c r="AM1577" s="22">
        <v>13925</v>
      </c>
      <c r="AN1577" s="20">
        <v>372056</v>
      </c>
      <c r="AO1577" s="20">
        <v>12577</v>
      </c>
      <c r="AP1577" s="54">
        <v>1837365</v>
      </c>
      <c r="AQ1577" s="25">
        <v>55536</v>
      </c>
      <c r="AR1577" s="25">
        <v>71009</v>
      </c>
      <c r="AS1577" s="54">
        <v>67490</v>
      </c>
      <c r="AT1577" s="54">
        <v>44779</v>
      </c>
      <c r="AU1577" s="54">
        <v>28928</v>
      </c>
      <c r="AV1577" s="25">
        <f t="shared" si="96"/>
        <v>267742</v>
      </c>
      <c r="AW1577" s="165">
        <v>632395</v>
      </c>
      <c r="AX1577" s="98">
        <f t="shared" si="97"/>
        <v>2737502</v>
      </c>
      <c r="AY1577" s="73"/>
      <c r="AZ1577" s="20">
        <v>310741</v>
      </c>
      <c r="BA1577" s="20">
        <v>57659</v>
      </c>
      <c r="BB1577" s="19">
        <v>368400</v>
      </c>
      <c r="BC1577" s="19">
        <f t="shared" si="98"/>
        <v>3105902</v>
      </c>
      <c r="BE1577" s="20">
        <v>44275</v>
      </c>
      <c r="BF1577" s="21">
        <f t="shared" si="99"/>
        <v>3061627</v>
      </c>
      <c r="BH1577" s="73"/>
      <c r="BI1577" s="73"/>
      <c r="BJ1577" s="73"/>
      <c r="BK1577" s="73"/>
      <c r="BL1577" s="73"/>
      <c r="BM1577" s="73"/>
      <c r="BN1577" s="73"/>
    </row>
    <row r="1578" spans="1:66" ht="22.5" customHeight="1" x14ac:dyDescent="0.2">
      <c r="A1578" s="125" t="s">
        <v>3408</v>
      </c>
      <c r="B1578" s="126" t="s">
        <v>3382</v>
      </c>
      <c r="C1578" s="136" t="s">
        <v>1645</v>
      </c>
      <c r="D1578" s="129">
        <v>6</v>
      </c>
      <c r="E1578" s="130" t="s">
        <v>3561</v>
      </c>
      <c r="F1578" s="19">
        <v>278829</v>
      </c>
      <c r="G1578" s="20">
        <v>149302</v>
      </c>
      <c r="H1578" s="20">
        <v>102410</v>
      </c>
      <c r="I1578" s="20">
        <v>0</v>
      </c>
      <c r="J1578" s="20">
        <v>0</v>
      </c>
      <c r="K1578" s="20">
        <v>0</v>
      </c>
      <c r="L1578" s="20">
        <v>0</v>
      </c>
      <c r="M1578" s="20">
        <v>0</v>
      </c>
      <c r="N1578" s="20">
        <v>5193</v>
      </c>
      <c r="O1578" s="20">
        <v>0</v>
      </c>
      <c r="P1578" s="20">
        <v>29608</v>
      </c>
      <c r="Q1578" s="20">
        <v>32224</v>
      </c>
      <c r="R1578" s="20">
        <v>67005</v>
      </c>
      <c r="S1578" s="20">
        <v>33041</v>
      </c>
      <c r="T1578" s="21">
        <v>57865</v>
      </c>
      <c r="U1578" s="54">
        <v>39690</v>
      </c>
      <c r="V1578" s="20">
        <v>15582</v>
      </c>
      <c r="W1578" s="20">
        <v>10148</v>
      </c>
      <c r="X1578" s="20">
        <v>0</v>
      </c>
      <c r="Y1578" s="21">
        <v>0</v>
      </c>
      <c r="Z1578" s="20">
        <v>124932</v>
      </c>
      <c r="AA1578" s="21">
        <v>0</v>
      </c>
      <c r="AB1578" s="32">
        <v>0</v>
      </c>
      <c r="AC1578" s="20">
        <v>484418</v>
      </c>
      <c r="AD1578" s="20">
        <v>290493</v>
      </c>
      <c r="AE1578" s="20">
        <v>417544</v>
      </c>
      <c r="AF1578" s="20">
        <v>178791</v>
      </c>
      <c r="AG1578" s="20">
        <v>67645</v>
      </c>
      <c r="AH1578" s="20">
        <v>140818</v>
      </c>
      <c r="AI1578" s="21">
        <v>46158</v>
      </c>
      <c r="AJ1578" s="25">
        <v>29984</v>
      </c>
      <c r="AK1578" s="25">
        <v>49746</v>
      </c>
      <c r="AL1578" s="25">
        <v>11077</v>
      </c>
      <c r="AM1578" s="22">
        <v>19730</v>
      </c>
      <c r="AN1578" s="20">
        <v>669474</v>
      </c>
      <c r="AO1578" s="20">
        <v>26209</v>
      </c>
      <c r="AP1578" s="54">
        <v>3377916</v>
      </c>
      <c r="AQ1578" s="25">
        <v>64055</v>
      </c>
      <c r="AR1578" s="25">
        <v>120761</v>
      </c>
      <c r="AS1578" s="54">
        <v>114391</v>
      </c>
      <c r="AT1578" s="54">
        <v>63548</v>
      </c>
      <c r="AU1578" s="54">
        <v>69421</v>
      </c>
      <c r="AV1578" s="25">
        <f t="shared" si="96"/>
        <v>432176</v>
      </c>
      <c r="AW1578" s="165">
        <v>1567719</v>
      </c>
      <c r="AX1578" s="98">
        <f t="shared" si="97"/>
        <v>5377811</v>
      </c>
      <c r="AY1578" s="73"/>
      <c r="AZ1578" s="20">
        <v>372390</v>
      </c>
      <c r="BA1578" s="20">
        <v>119893</v>
      </c>
      <c r="BB1578" s="19">
        <v>492283</v>
      </c>
      <c r="BC1578" s="19">
        <f t="shared" si="98"/>
        <v>5870094</v>
      </c>
      <c r="BE1578" s="20">
        <v>62078</v>
      </c>
      <c r="BF1578" s="21">
        <f t="shared" si="99"/>
        <v>5808016</v>
      </c>
      <c r="BH1578" s="73"/>
      <c r="BI1578" s="73"/>
      <c r="BJ1578" s="73"/>
      <c r="BK1578" s="73"/>
      <c r="BL1578" s="73"/>
      <c r="BM1578" s="73"/>
      <c r="BN1578" s="73"/>
    </row>
    <row r="1579" spans="1:66" ht="22.5" customHeight="1" x14ac:dyDescent="0.2">
      <c r="A1579" s="125" t="s">
        <v>3409</v>
      </c>
      <c r="B1579" s="126" t="s">
        <v>3382</v>
      </c>
      <c r="C1579" s="136" t="s">
        <v>1646</v>
      </c>
      <c r="D1579" s="129">
        <v>6</v>
      </c>
      <c r="E1579" s="130" t="s">
        <v>3561</v>
      </c>
      <c r="F1579" s="19">
        <v>310845</v>
      </c>
      <c r="G1579" s="20">
        <v>85061</v>
      </c>
      <c r="H1579" s="20">
        <v>82460</v>
      </c>
      <c r="I1579" s="20">
        <v>0</v>
      </c>
      <c r="J1579" s="20">
        <v>0</v>
      </c>
      <c r="K1579" s="20">
        <v>0</v>
      </c>
      <c r="L1579" s="20">
        <v>0</v>
      </c>
      <c r="M1579" s="20">
        <v>13737</v>
      </c>
      <c r="N1579" s="20">
        <v>8608</v>
      </c>
      <c r="O1579" s="20">
        <v>555</v>
      </c>
      <c r="P1579" s="20">
        <v>118677</v>
      </c>
      <c r="Q1579" s="20">
        <v>38675</v>
      </c>
      <c r="R1579" s="20">
        <v>55305</v>
      </c>
      <c r="S1579" s="20">
        <v>61617</v>
      </c>
      <c r="T1579" s="21">
        <v>69438</v>
      </c>
      <c r="U1579" s="54">
        <v>18522</v>
      </c>
      <c r="V1579" s="20">
        <v>25599</v>
      </c>
      <c r="W1579" s="20">
        <v>10148</v>
      </c>
      <c r="X1579" s="20">
        <v>0</v>
      </c>
      <c r="Y1579" s="21">
        <v>0</v>
      </c>
      <c r="Z1579" s="20">
        <v>186746</v>
      </c>
      <c r="AA1579" s="21">
        <v>0</v>
      </c>
      <c r="AB1579" s="32">
        <v>0</v>
      </c>
      <c r="AC1579" s="20">
        <v>640812</v>
      </c>
      <c r="AD1579" s="20">
        <v>244813</v>
      </c>
      <c r="AE1579" s="20">
        <v>543114</v>
      </c>
      <c r="AF1579" s="20">
        <v>230794</v>
      </c>
      <c r="AG1579" s="20">
        <v>90842</v>
      </c>
      <c r="AH1579" s="20">
        <v>111949</v>
      </c>
      <c r="AI1579" s="21">
        <v>41448</v>
      </c>
      <c r="AJ1579" s="25">
        <v>41091</v>
      </c>
      <c r="AK1579" s="25">
        <v>54050</v>
      </c>
      <c r="AL1579" s="25">
        <v>14034</v>
      </c>
      <c r="AM1579" s="22">
        <v>25219</v>
      </c>
      <c r="AN1579" s="20">
        <v>350591</v>
      </c>
      <c r="AO1579" s="20">
        <v>21166</v>
      </c>
      <c r="AP1579" s="54">
        <v>3495916</v>
      </c>
      <c r="AQ1579" s="25">
        <v>78863</v>
      </c>
      <c r="AR1579" s="25">
        <v>152266</v>
      </c>
      <c r="AS1579" s="54">
        <v>91207</v>
      </c>
      <c r="AT1579" s="54">
        <v>30096</v>
      </c>
      <c r="AU1579" s="54">
        <v>56344</v>
      </c>
      <c r="AV1579" s="25">
        <f t="shared" si="96"/>
        <v>408776</v>
      </c>
      <c r="AW1579" s="165">
        <v>690245</v>
      </c>
      <c r="AX1579" s="98">
        <f t="shared" si="97"/>
        <v>4594937</v>
      </c>
      <c r="AY1579" s="73"/>
      <c r="AZ1579" s="20">
        <v>462572</v>
      </c>
      <c r="BA1579" s="20">
        <v>88732</v>
      </c>
      <c r="BB1579" s="19">
        <v>551304</v>
      </c>
      <c r="BC1579" s="19">
        <f t="shared" si="98"/>
        <v>5146241</v>
      </c>
      <c r="BE1579" s="20">
        <v>66504</v>
      </c>
      <c r="BF1579" s="21">
        <f t="shared" si="99"/>
        <v>5079737</v>
      </c>
      <c r="BH1579" s="73"/>
      <c r="BI1579" s="73"/>
      <c r="BJ1579" s="73"/>
      <c r="BK1579" s="73"/>
      <c r="BL1579" s="73"/>
      <c r="BM1579" s="73"/>
      <c r="BN1579" s="73"/>
    </row>
    <row r="1580" spans="1:66" ht="22.5" customHeight="1" x14ac:dyDescent="0.2">
      <c r="A1580" s="125" t="s">
        <v>3410</v>
      </c>
      <c r="B1580" s="126" t="s">
        <v>3382</v>
      </c>
      <c r="C1580" s="136" t="s">
        <v>1647</v>
      </c>
      <c r="D1580" s="129">
        <v>6</v>
      </c>
      <c r="E1580" s="130" t="s">
        <v>3561</v>
      </c>
      <c r="F1580" s="19">
        <v>220570</v>
      </c>
      <c r="G1580" s="20">
        <v>51621</v>
      </c>
      <c r="H1580" s="20">
        <v>24700</v>
      </c>
      <c r="I1580" s="20">
        <v>0</v>
      </c>
      <c r="J1580" s="20">
        <v>0</v>
      </c>
      <c r="K1580" s="20">
        <v>0</v>
      </c>
      <c r="L1580" s="20">
        <v>0</v>
      </c>
      <c r="M1580" s="20">
        <v>9241</v>
      </c>
      <c r="N1580" s="20">
        <v>5041</v>
      </c>
      <c r="O1580" s="20">
        <v>9916</v>
      </c>
      <c r="P1580" s="20">
        <v>108105</v>
      </c>
      <c r="Q1580" s="20">
        <v>22253</v>
      </c>
      <c r="R1580" s="20">
        <v>34020</v>
      </c>
      <c r="S1580" s="20">
        <v>33041</v>
      </c>
      <c r="T1580" s="21">
        <v>23146</v>
      </c>
      <c r="U1580" s="54">
        <v>12012</v>
      </c>
      <c r="V1580" s="20">
        <v>15582</v>
      </c>
      <c r="W1580" s="20">
        <v>10148</v>
      </c>
      <c r="X1580" s="20">
        <v>0</v>
      </c>
      <c r="Y1580" s="21">
        <v>0</v>
      </c>
      <c r="Z1580" s="20">
        <v>87285</v>
      </c>
      <c r="AA1580" s="21">
        <v>0</v>
      </c>
      <c r="AB1580" s="32">
        <v>0</v>
      </c>
      <c r="AC1580" s="20">
        <v>323148</v>
      </c>
      <c r="AD1580" s="20">
        <v>135661</v>
      </c>
      <c r="AE1580" s="20">
        <v>233202</v>
      </c>
      <c r="AF1580" s="20">
        <v>111171</v>
      </c>
      <c r="AG1580" s="20">
        <v>48117</v>
      </c>
      <c r="AH1580" s="20">
        <v>52400</v>
      </c>
      <c r="AI1580" s="21">
        <v>3297</v>
      </c>
      <c r="AJ1580" s="25">
        <v>29476</v>
      </c>
      <c r="AK1580" s="25">
        <v>35507</v>
      </c>
      <c r="AL1580" s="25">
        <v>7045</v>
      </c>
      <c r="AM1580" s="22">
        <v>15827</v>
      </c>
      <c r="AN1580" s="20">
        <v>223129</v>
      </c>
      <c r="AO1580" s="20">
        <v>5289</v>
      </c>
      <c r="AP1580" s="54">
        <v>1889950</v>
      </c>
      <c r="AQ1580" s="25">
        <v>58645</v>
      </c>
      <c r="AR1580" s="25">
        <v>108188</v>
      </c>
      <c r="AS1580" s="54">
        <v>44735</v>
      </c>
      <c r="AT1580" s="54">
        <v>43904</v>
      </c>
      <c r="AU1580" s="54">
        <v>35143</v>
      </c>
      <c r="AV1580" s="25">
        <f t="shared" si="96"/>
        <v>290615</v>
      </c>
      <c r="AW1580" s="165">
        <v>250735</v>
      </c>
      <c r="AX1580" s="98">
        <f t="shared" si="97"/>
        <v>2431300</v>
      </c>
      <c r="AY1580" s="73"/>
      <c r="AZ1580" s="20">
        <v>368036</v>
      </c>
      <c r="BA1580" s="20">
        <v>25570</v>
      </c>
      <c r="BB1580" s="19">
        <v>393606</v>
      </c>
      <c r="BC1580" s="19">
        <f t="shared" si="98"/>
        <v>2824906</v>
      </c>
      <c r="BE1580" s="20">
        <v>74561</v>
      </c>
      <c r="BF1580" s="21">
        <f t="shared" si="99"/>
        <v>2750345</v>
      </c>
      <c r="BH1580" s="73"/>
      <c r="BI1580" s="73"/>
      <c r="BJ1580" s="73"/>
      <c r="BK1580" s="73"/>
      <c r="BL1580" s="73"/>
      <c r="BM1580" s="73"/>
      <c r="BN1580" s="73"/>
    </row>
    <row r="1581" spans="1:66" ht="22.5" customHeight="1" x14ac:dyDescent="0.2">
      <c r="A1581" s="125" t="s">
        <v>3411</v>
      </c>
      <c r="B1581" s="126" t="s">
        <v>3382</v>
      </c>
      <c r="C1581" s="136" t="s">
        <v>1648</v>
      </c>
      <c r="D1581" s="129">
        <v>6</v>
      </c>
      <c r="E1581" s="130" t="s">
        <v>3561</v>
      </c>
      <c r="F1581" s="19">
        <v>494247</v>
      </c>
      <c r="G1581" s="20">
        <v>95257</v>
      </c>
      <c r="H1581" s="20">
        <v>45030</v>
      </c>
      <c r="I1581" s="20">
        <v>0</v>
      </c>
      <c r="J1581" s="20">
        <v>0</v>
      </c>
      <c r="K1581" s="20">
        <v>0</v>
      </c>
      <c r="L1581" s="20">
        <v>0</v>
      </c>
      <c r="M1581" s="20">
        <v>39369</v>
      </c>
      <c r="N1581" s="20">
        <v>17165</v>
      </c>
      <c r="O1581" s="20">
        <v>9176</v>
      </c>
      <c r="P1581" s="20">
        <v>301407</v>
      </c>
      <c r="Q1581" s="20">
        <v>55766</v>
      </c>
      <c r="R1581" s="20">
        <v>106245</v>
      </c>
      <c r="S1581" s="20">
        <v>119662</v>
      </c>
      <c r="T1581" s="21">
        <v>57865</v>
      </c>
      <c r="U1581" s="54">
        <v>43050</v>
      </c>
      <c r="V1581" s="20">
        <v>41181</v>
      </c>
      <c r="W1581" s="20">
        <v>20296</v>
      </c>
      <c r="X1581" s="20">
        <v>0</v>
      </c>
      <c r="Y1581" s="21">
        <v>0</v>
      </c>
      <c r="Z1581" s="20">
        <v>211776</v>
      </c>
      <c r="AA1581" s="21">
        <v>81510</v>
      </c>
      <c r="AB1581" s="32">
        <v>0</v>
      </c>
      <c r="AC1581" s="20">
        <v>1206695</v>
      </c>
      <c r="AD1581" s="20">
        <v>416855</v>
      </c>
      <c r="AE1581" s="20">
        <v>758866</v>
      </c>
      <c r="AF1581" s="20">
        <v>398797</v>
      </c>
      <c r="AG1581" s="20">
        <v>163692</v>
      </c>
      <c r="AH1581" s="20">
        <v>118827</v>
      </c>
      <c r="AI1581" s="21">
        <v>16014</v>
      </c>
      <c r="AJ1581" s="25">
        <v>60303</v>
      </c>
      <c r="AK1581" s="25">
        <v>64968</v>
      </c>
      <c r="AL1581" s="25">
        <v>17212</v>
      </c>
      <c r="AM1581" s="22">
        <v>37014</v>
      </c>
      <c r="AN1581" s="20">
        <v>841497</v>
      </c>
      <c r="AO1581" s="20">
        <v>16390</v>
      </c>
      <c r="AP1581" s="54">
        <v>5856132</v>
      </c>
      <c r="AQ1581" s="25">
        <v>112684</v>
      </c>
      <c r="AR1581" s="25">
        <v>179619</v>
      </c>
      <c r="AS1581" s="54">
        <v>56737</v>
      </c>
      <c r="AT1581" s="54">
        <v>35282</v>
      </c>
      <c r="AU1581" s="54">
        <v>72562</v>
      </c>
      <c r="AV1581" s="25">
        <f t="shared" si="96"/>
        <v>456884</v>
      </c>
      <c r="AW1581" s="165">
        <v>770603</v>
      </c>
      <c r="AX1581" s="98">
        <f t="shared" si="97"/>
        <v>7083619</v>
      </c>
      <c r="AY1581" s="73"/>
      <c r="AZ1581" s="20">
        <v>742869</v>
      </c>
      <c r="BA1581" s="20">
        <v>80974</v>
      </c>
      <c r="BB1581" s="19">
        <v>823843</v>
      </c>
      <c r="BC1581" s="19">
        <f t="shared" si="98"/>
        <v>7907462</v>
      </c>
      <c r="BE1581" s="20">
        <v>158878</v>
      </c>
      <c r="BF1581" s="21">
        <f t="shared" si="99"/>
        <v>7748584</v>
      </c>
      <c r="BH1581" s="73"/>
      <c r="BI1581" s="73"/>
      <c r="BJ1581" s="73"/>
      <c r="BK1581" s="73"/>
      <c r="BL1581" s="73"/>
      <c r="BM1581" s="73"/>
      <c r="BN1581" s="73"/>
    </row>
    <row r="1582" spans="1:66" ht="22.5" customHeight="1" x14ac:dyDescent="0.2">
      <c r="A1582" s="125" t="s">
        <v>3412</v>
      </c>
      <c r="B1582" s="126" t="s">
        <v>3382</v>
      </c>
      <c r="C1582" s="136" t="s">
        <v>1649</v>
      </c>
      <c r="D1582" s="129">
        <v>6</v>
      </c>
      <c r="E1582" s="130" t="s">
        <v>3561</v>
      </c>
      <c r="F1582" s="19">
        <v>238395</v>
      </c>
      <c r="G1582" s="20">
        <v>70231</v>
      </c>
      <c r="H1582" s="20">
        <v>37050</v>
      </c>
      <c r="I1582" s="20">
        <v>0</v>
      </c>
      <c r="J1582" s="20">
        <v>0</v>
      </c>
      <c r="K1582" s="20">
        <v>0</v>
      </c>
      <c r="L1582" s="20">
        <v>0</v>
      </c>
      <c r="M1582" s="20">
        <v>0</v>
      </c>
      <c r="N1582" s="20">
        <v>5350</v>
      </c>
      <c r="O1582" s="20">
        <v>0</v>
      </c>
      <c r="P1582" s="20">
        <v>360</v>
      </c>
      <c r="Q1582" s="20">
        <v>23365</v>
      </c>
      <c r="R1582" s="20">
        <v>31185</v>
      </c>
      <c r="S1582" s="20">
        <v>41078</v>
      </c>
      <c r="T1582" s="21">
        <v>46292</v>
      </c>
      <c r="U1582" s="54">
        <v>11592</v>
      </c>
      <c r="V1582" s="20">
        <v>12243</v>
      </c>
      <c r="W1582" s="20">
        <v>10148</v>
      </c>
      <c r="X1582" s="20">
        <v>0</v>
      </c>
      <c r="Y1582" s="21">
        <v>0</v>
      </c>
      <c r="Z1582" s="20">
        <v>112174</v>
      </c>
      <c r="AA1582" s="21">
        <v>0</v>
      </c>
      <c r="AB1582" s="32">
        <v>0</v>
      </c>
      <c r="AC1582" s="20">
        <v>344920</v>
      </c>
      <c r="AD1582" s="20">
        <v>169740</v>
      </c>
      <c r="AE1582" s="20">
        <v>411890</v>
      </c>
      <c r="AF1582" s="20">
        <v>178308</v>
      </c>
      <c r="AG1582" s="20">
        <v>55898</v>
      </c>
      <c r="AH1582" s="20">
        <v>113306</v>
      </c>
      <c r="AI1582" s="21">
        <v>17898</v>
      </c>
      <c r="AJ1582" s="25">
        <v>30502</v>
      </c>
      <c r="AK1582" s="25">
        <v>42816</v>
      </c>
      <c r="AL1582" s="25">
        <v>11206</v>
      </c>
      <c r="AM1582" s="22">
        <v>17861</v>
      </c>
      <c r="AN1582" s="20">
        <v>271779</v>
      </c>
      <c r="AO1582" s="20">
        <v>11993</v>
      </c>
      <c r="AP1582" s="54">
        <v>2317580</v>
      </c>
      <c r="AQ1582" s="25">
        <v>56599</v>
      </c>
      <c r="AR1582" s="25">
        <v>137656</v>
      </c>
      <c r="AS1582" s="54">
        <v>85470</v>
      </c>
      <c r="AT1582" s="54">
        <v>49921</v>
      </c>
      <c r="AU1582" s="54">
        <v>69048</v>
      </c>
      <c r="AV1582" s="25">
        <f t="shared" si="96"/>
        <v>398694</v>
      </c>
      <c r="AW1582" s="165">
        <v>680197</v>
      </c>
      <c r="AX1582" s="98">
        <f t="shared" si="97"/>
        <v>3396471</v>
      </c>
      <c r="AY1582" s="73"/>
      <c r="AZ1582" s="20">
        <v>376957</v>
      </c>
      <c r="BA1582" s="20">
        <v>58565</v>
      </c>
      <c r="BB1582" s="19">
        <v>435522</v>
      </c>
      <c r="BC1582" s="19">
        <f t="shared" si="98"/>
        <v>3831993</v>
      </c>
      <c r="BE1582" s="20">
        <v>44414</v>
      </c>
      <c r="BF1582" s="21">
        <f t="shared" si="99"/>
        <v>3787579</v>
      </c>
      <c r="BH1582" s="73"/>
      <c r="BI1582" s="73"/>
      <c r="BJ1582" s="73"/>
      <c r="BK1582" s="73"/>
      <c r="BL1582" s="73"/>
      <c r="BM1582" s="73"/>
      <c r="BN1582" s="73"/>
    </row>
    <row r="1583" spans="1:66" ht="22.5" customHeight="1" x14ac:dyDescent="0.2">
      <c r="A1583" s="125" t="s">
        <v>3413</v>
      </c>
      <c r="B1583" s="126" t="s">
        <v>3382</v>
      </c>
      <c r="C1583" s="136" t="s">
        <v>1650</v>
      </c>
      <c r="D1583" s="129">
        <v>6</v>
      </c>
      <c r="E1583" s="130" t="s">
        <v>3561</v>
      </c>
      <c r="F1583" s="19">
        <v>374394</v>
      </c>
      <c r="G1583" s="20">
        <v>290548</v>
      </c>
      <c r="H1583" s="20">
        <v>171380</v>
      </c>
      <c r="I1583" s="20">
        <v>0</v>
      </c>
      <c r="J1583" s="20">
        <v>0</v>
      </c>
      <c r="K1583" s="20">
        <v>0</v>
      </c>
      <c r="L1583" s="20">
        <v>0</v>
      </c>
      <c r="M1583" s="20">
        <v>0</v>
      </c>
      <c r="N1583" s="20">
        <v>7130</v>
      </c>
      <c r="O1583" s="20">
        <v>0</v>
      </c>
      <c r="P1583" s="20">
        <v>338</v>
      </c>
      <c r="Q1583" s="20">
        <v>36653</v>
      </c>
      <c r="R1583" s="20">
        <v>123615</v>
      </c>
      <c r="S1583" s="20">
        <v>40185</v>
      </c>
      <c r="T1583" s="21">
        <v>76382</v>
      </c>
      <c r="U1583" s="54">
        <v>53298</v>
      </c>
      <c r="V1583" s="20">
        <v>20034</v>
      </c>
      <c r="W1583" s="20">
        <v>30444</v>
      </c>
      <c r="X1583" s="20">
        <v>0</v>
      </c>
      <c r="Y1583" s="21">
        <v>0</v>
      </c>
      <c r="Z1583" s="20">
        <v>192144</v>
      </c>
      <c r="AA1583" s="21">
        <v>0</v>
      </c>
      <c r="AB1583" s="32">
        <v>0</v>
      </c>
      <c r="AC1583" s="20">
        <v>634746</v>
      </c>
      <c r="AD1583" s="20">
        <v>449737</v>
      </c>
      <c r="AE1583" s="20">
        <v>748116</v>
      </c>
      <c r="AF1583" s="20">
        <v>314433</v>
      </c>
      <c r="AG1583" s="20">
        <v>96389</v>
      </c>
      <c r="AH1583" s="20">
        <v>262993</v>
      </c>
      <c r="AI1583" s="21">
        <v>232674</v>
      </c>
      <c r="AJ1583" s="25">
        <v>36330</v>
      </c>
      <c r="AK1583" s="25">
        <v>58088</v>
      </c>
      <c r="AL1583" s="25">
        <v>18622</v>
      </c>
      <c r="AM1583" s="22">
        <v>23859</v>
      </c>
      <c r="AN1583" s="20">
        <v>576690</v>
      </c>
      <c r="AO1583" s="20">
        <v>65026</v>
      </c>
      <c r="AP1583" s="54">
        <v>4934248</v>
      </c>
      <c r="AQ1583" s="25">
        <v>89916</v>
      </c>
      <c r="AR1583" s="25">
        <v>192732</v>
      </c>
      <c r="AS1583" s="54">
        <v>152008</v>
      </c>
      <c r="AT1583" s="54">
        <v>71066</v>
      </c>
      <c r="AU1583" s="54">
        <v>89298</v>
      </c>
      <c r="AV1583" s="25">
        <f t="shared" si="96"/>
        <v>595020</v>
      </c>
      <c r="AW1583" s="165">
        <v>842665</v>
      </c>
      <c r="AX1583" s="98">
        <f t="shared" si="97"/>
        <v>6371933</v>
      </c>
      <c r="AY1583" s="73"/>
      <c r="AZ1583" s="20">
        <v>425189</v>
      </c>
      <c r="BA1583" s="20">
        <v>360142</v>
      </c>
      <c r="BB1583" s="19">
        <v>785331</v>
      </c>
      <c r="BC1583" s="19">
        <f t="shared" si="98"/>
        <v>7157264</v>
      </c>
      <c r="BE1583" s="20">
        <v>66605</v>
      </c>
      <c r="BF1583" s="21">
        <f t="shared" si="99"/>
        <v>7090659</v>
      </c>
      <c r="BH1583" s="73"/>
      <c r="BI1583" s="73"/>
      <c r="BJ1583" s="73"/>
      <c r="BK1583" s="73"/>
      <c r="BL1583" s="73"/>
      <c r="BM1583" s="73"/>
      <c r="BN1583" s="73"/>
    </row>
    <row r="1584" spans="1:66" ht="22.5" customHeight="1" x14ac:dyDescent="0.2">
      <c r="A1584" s="125" t="s">
        <v>3414</v>
      </c>
      <c r="B1584" s="126" t="s">
        <v>3382</v>
      </c>
      <c r="C1584" s="136" t="s">
        <v>1651</v>
      </c>
      <c r="D1584" s="129">
        <v>6</v>
      </c>
      <c r="E1584" s="130" t="s">
        <v>3561</v>
      </c>
      <c r="F1584" s="19">
        <v>272389</v>
      </c>
      <c r="G1584" s="20">
        <v>88269</v>
      </c>
      <c r="H1584" s="20">
        <v>57190</v>
      </c>
      <c r="I1584" s="20">
        <v>0</v>
      </c>
      <c r="J1584" s="20">
        <v>0</v>
      </c>
      <c r="K1584" s="20">
        <v>0</v>
      </c>
      <c r="L1584" s="20">
        <v>0</v>
      </c>
      <c r="M1584" s="20">
        <v>0</v>
      </c>
      <c r="N1584" s="20">
        <v>5858</v>
      </c>
      <c r="O1584" s="20">
        <v>0</v>
      </c>
      <c r="P1584" s="20">
        <v>148300</v>
      </c>
      <c r="Q1584" s="20">
        <v>24680</v>
      </c>
      <c r="R1584" s="20">
        <v>22815</v>
      </c>
      <c r="S1584" s="20">
        <v>27683</v>
      </c>
      <c r="T1584" s="21">
        <v>34719</v>
      </c>
      <c r="U1584" s="54">
        <v>12180</v>
      </c>
      <c r="V1584" s="20">
        <v>16695</v>
      </c>
      <c r="W1584" s="20">
        <v>20296</v>
      </c>
      <c r="X1584" s="20">
        <v>0</v>
      </c>
      <c r="Y1584" s="21">
        <v>0</v>
      </c>
      <c r="Z1584" s="20">
        <v>113753</v>
      </c>
      <c r="AA1584" s="21">
        <v>0</v>
      </c>
      <c r="AB1584" s="32">
        <v>0</v>
      </c>
      <c r="AC1584" s="20">
        <v>381678</v>
      </c>
      <c r="AD1584" s="20">
        <v>206603</v>
      </c>
      <c r="AE1584" s="20">
        <v>359121</v>
      </c>
      <c r="AF1584" s="20">
        <v>187163</v>
      </c>
      <c r="AG1584" s="20">
        <v>60205</v>
      </c>
      <c r="AH1584" s="20">
        <v>105433</v>
      </c>
      <c r="AI1584" s="21">
        <v>6594</v>
      </c>
      <c r="AJ1584" s="25">
        <v>32185</v>
      </c>
      <c r="AK1584" s="25">
        <v>39554</v>
      </c>
      <c r="AL1584" s="25">
        <v>10740</v>
      </c>
      <c r="AM1584" s="22">
        <v>17459</v>
      </c>
      <c r="AN1584" s="20">
        <v>320960</v>
      </c>
      <c r="AO1584" s="20">
        <v>8467</v>
      </c>
      <c r="AP1584" s="54">
        <v>2580989</v>
      </c>
      <c r="AQ1584" s="25">
        <v>65287</v>
      </c>
      <c r="AR1584" s="25">
        <v>123267</v>
      </c>
      <c r="AS1584" s="54">
        <v>87118</v>
      </c>
      <c r="AT1584" s="54">
        <v>45842</v>
      </c>
      <c r="AU1584" s="54">
        <v>67696</v>
      </c>
      <c r="AV1584" s="25">
        <f t="shared" si="96"/>
        <v>389210</v>
      </c>
      <c r="AW1584" s="165">
        <v>591857</v>
      </c>
      <c r="AX1584" s="98">
        <f t="shared" si="97"/>
        <v>3562056</v>
      </c>
      <c r="AY1584" s="73"/>
      <c r="AZ1584" s="20">
        <v>391542</v>
      </c>
      <c r="BA1584" s="20">
        <v>50079</v>
      </c>
      <c r="BB1584" s="19">
        <v>441621</v>
      </c>
      <c r="BC1584" s="19">
        <f t="shared" si="98"/>
        <v>4003677</v>
      </c>
      <c r="BE1584" s="20">
        <v>42885</v>
      </c>
      <c r="BF1584" s="21">
        <f t="shared" si="99"/>
        <v>3960792</v>
      </c>
      <c r="BH1584" s="73"/>
      <c r="BI1584" s="73"/>
      <c r="BJ1584" s="73"/>
      <c r="BK1584" s="73"/>
      <c r="BL1584" s="73"/>
      <c r="BM1584" s="73"/>
      <c r="BN1584" s="73"/>
    </row>
    <row r="1585" spans="1:66" ht="22.5" customHeight="1" x14ac:dyDescent="0.2">
      <c r="A1585" s="125" t="s">
        <v>3415</v>
      </c>
      <c r="B1585" s="126" t="s">
        <v>3382</v>
      </c>
      <c r="C1585" s="136" t="s">
        <v>1652</v>
      </c>
      <c r="D1585" s="129">
        <v>6</v>
      </c>
      <c r="E1585" s="130" t="s">
        <v>3561</v>
      </c>
      <c r="F1585" s="19">
        <v>356512</v>
      </c>
      <c r="G1585" s="20">
        <v>134401</v>
      </c>
      <c r="H1585" s="20">
        <v>60230</v>
      </c>
      <c r="I1585" s="20">
        <v>0</v>
      </c>
      <c r="J1585" s="20">
        <v>4439</v>
      </c>
      <c r="K1585" s="20">
        <v>11360</v>
      </c>
      <c r="L1585" s="20">
        <v>38723</v>
      </c>
      <c r="M1585" s="20">
        <v>8472</v>
      </c>
      <c r="N1585" s="20">
        <v>8280</v>
      </c>
      <c r="O1585" s="20">
        <v>8325</v>
      </c>
      <c r="P1585" s="20">
        <v>77871</v>
      </c>
      <c r="Q1585" s="20">
        <v>32373</v>
      </c>
      <c r="R1585" s="20">
        <v>118260</v>
      </c>
      <c r="S1585" s="20">
        <v>38399</v>
      </c>
      <c r="T1585" s="21">
        <v>69438</v>
      </c>
      <c r="U1585" s="54">
        <v>27426</v>
      </c>
      <c r="V1585" s="20">
        <v>18921</v>
      </c>
      <c r="W1585" s="20">
        <v>30444</v>
      </c>
      <c r="X1585" s="20">
        <v>0</v>
      </c>
      <c r="Y1585" s="21">
        <v>0</v>
      </c>
      <c r="Z1585" s="20">
        <v>192183</v>
      </c>
      <c r="AA1585" s="21">
        <v>0</v>
      </c>
      <c r="AB1585" s="32">
        <v>0</v>
      </c>
      <c r="AC1585" s="20">
        <v>460429</v>
      </c>
      <c r="AD1585" s="20">
        <v>287850</v>
      </c>
      <c r="AE1585" s="20">
        <v>671267</v>
      </c>
      <c r="AF1585" s="20">
        <v>324818</v>
      </c>
      <c r="AG1585" s="20">
        <v>94778</v>
      </c>
      <c r="AH1585" s="20">
        <v>156837</v>
      </c>
      <c r="AI1585" s="21">
        <v>126228</v>
      </c>
      <c r="AJ1585" s="25">
        <v>40032</v>
      </c>
      <c r="AK1585" s="25">
        <v>59295</v>
      </c>
      <c r="AL1585" s="25">
        <v>17959</v>
      </c>
      <c r="AM1585" s="22">
        <v>25599</v>
      </c>
      <c r="AN1585" s="20">
        <v>379642</v>
      </c>
      <c r="AO1585" s="20">
        <v>34051</v>
      </c>
      <c r="AP1585" s="54">
        <v>3914842</v>
      </c>
      <c r="AQ1585" s="25">
        <v>85694</v>
      </c>
      <c r="AR1585" s="25">
        <v>162557</v>
      </c>
      <c r="AS1585" s="54">
        <v>129987</v>
      </c>
      <c r="AT1585" s="54">
        <v>50626</v>
      </c>
      <c r="AU1585" s="54">
        <v>93258</v>
      </c>
      <c r="AV1585" s="25">
        <f t="shared" si="96"/>
        <v>522122</v>
      </c>
      <c r="AW1585" s="165">
        <v>796078</v>
      </c>
      <c r="AX1585" s="98">
        <f t="shared" si="97"/>
        <v>5233042</v>
      </c>
      <c r="AY1585" s="73"/>
      <c r="AZ1585" s="20">
        <v>454076</v>
      </c>
      <c r="BA1585" s="20">
        <v>162413</v>
      </c>
      <c r="BB1585" s="19">
        <v>616489</v>
      </c>
      <c r="BC1585" s="19">
        <f t="shared" si="98"/>
        <v>5849531</v>
      </c>
      <c r="BE1585" s="20">
        <v>70597</v>
      </c>
      <c r="BF1585" s="21">
        <f t="shared" si="99"/>
        <v>5778934</v>
      </c>
      <c r="BH1585" s="73"/>
      <c r="BI1585" s="73"/>
      <c r="BJ1585" s="73"/>
      <c r="BK1585" s="73"/>
      <c r="BL1585" s="73"/>
      <c r="BM1585" s="73"/>
      <c r="BN1585" s="73"/>
    </row>
    <row r="1586" spans="1:66" ht="22.5" customHeight="1" x14ac:dyDescent="0.2">
      <c r="A1586" s="125" t="s">
        <v>3416</v>
      </c>
      <c r="B1586" s="126" t="s">
        <v>3382</v>
      </c>
      <c r="C1586" s="136" t="s">
        <v>1653</v>
      </c>
      <c r="D1586" s="129">
        <v>6</v>
      </c>
      <c r="E1586" s="130" t="s">
        <v>3561</v>
      </c>
      <c r="F1586" s="19">
        <v>146717</v>
      </c>
      <c r="G1586" s="20">
        <v>38359</v>
      </c>
      <c r="H1586" s="20">
        <v>19000</v>
      </c>
      <c r="I1586" s="20">
        <v>0</v>
      </c>
      <c r="J1586" s="20">
        <v>0</v>
      </c>
      <c r="K1586" s="20">
        <v>10740</v>
      </c>
      <c r="L1586" s="20">
        <v>15790</v>
      </c>
      <c r="M1586" s="20">
        <v>0</v>
      </c>
      <c r="N1586" s="20">
        <v>2246</v>
      </c>
      <c r="O1586" s="20">
        <v>0</v>
      </c>
      <c r="P1586" s="20">
        <v>127</v>
      </c>
      <c r="Q1586" s="20">
        <v>16250</v>
      </c>
      <c r="R1586" s="20">
        <v>20655</v>
      </c>
      <c r="S1586" s="20">
        <v>8930</v>
      </c>
      <c r="T1586" s="21">
        <v>11573</v>
      </c>
      <c r="U1586" s="54">
        <v>4368</v>
      </c>
      <c r="V1586" s="20">
        <v>6678</v>
      </c>
      <c r="W1586" s="20">
        <v>10148</v>
      </c>
      <c r="X1586" s="20">
        <v>0</v>
      </c>
      <c r="Y1586" s="21">
        <v>0</v>
      </c>
      <c r="Z1586" s="20">
        <v>60630</v>
      </c>
      <c r="AA1586" s="21">
        <v>2860</v>
      </c>
      <c r="AB1586" s="32">
        <v>0</v>
      </c>
      <c r="AC1586" s="20">
        <v>207390</v>
      </c>
      <c r="AD1586" s="20">
        <v>136666</v>
      </c>
      <c r="AE1586" s="20">
        <v>203188</v>
      </c>
      <c r="AF1586" s="20">
        <v>85169</v>
      </c>
      <c r="AG1586" s="20">
        <v>23895</v>
      </c>
      <c r="AH1586" s="20">
        <v>54572</v>
      </c>
      <c r="AI1586" s="21">
        <v>31086</v>
      </c>
      <c r="AJ1586" s="25">
        <v>19578</v>
      </c>
      <c r="AK1586" s="25">
        <v>30133</v>
      </c>
      <c r="AL1586" s="25">
        <v>5584</v>
      </c>
      <c r="AM1586" s="22">
        <v>11176</v>
      </c>
      <c r="AN1586" s="20">
        <v>71940</v>
      </c>
      <c r="AO1586" s="20">
        <v>6150</v>
      </c>
      <c r="AP1586" s="54">
        <v>1261598</v>
      </c>
      <c r="AQ1586" s="25">
        <v>56257</v>
      </c>
      <c r="AR1586" s="25">
        <v>120816</v>
      </c>
      <c r="AS1586" s="54">
        <v>69258</v>
      </c>
      <c r="AT1586" s="54">
        <v>34616</v>
      </c>
      <c r="AU1586" s="54">
        <v>44419</v>
      </c>
      <c r="AV1586" s="25">
        <f t="shared" si="96"/>
        <v>325366</v>
      </c>
      <c r="AW1586" s="165">
        <v>216391</v>
      </c>
      <c r="AX1586" s="98">
        <f t="shared" si="97"/>
        <v>1803355</v>
      </c>
      <c r="AY1586" s="73"/>
      <c r="AZ1586" s="20">
        <v>264208</v>
      </c>
      <c r="BA1586" s="20">
        <v>29901</v>
      </c>
      <c r="BB1586" s="19">
        <v>294109</v>
      </c>
      <c r="BC1586" s="19">
        <f t="shared" si="98"/>
        <v>2097464</v>
      </c>
      <c r="BE1586" s="20">
        <v>19635</v>
      </c>
      <c r="BF1586" s="21">
        <f t="shared" si="99"/>
        <v>2077829</v>
      </c>
      <c r="BH1586" s="73"/>
      <c r="BI1586" s="73"/>
      <c r="BJ1586" s="73"/>
      <c r="BK1586" s="73"/>
      <c r="BL1586" s="73"/>
      <c r="BM1586" s="73"/>
      <c r="BN1586" s="73"/>
    </row>
    <row r="1587" spans="1:66" ht="22.5" customHeight="1" x14ac:dyDescent="0.2">
      <c r="A1587" s="125" t="s">
        <v>3417</v>
      </c>
      <c r="B1587" s="126" t="s">
        <v>3382</v>
      </c>
      <c r="C1587" s="136" t="s">
        <v>1654</v>
      </c>
      <c r="D1587" s="129">
        <v>6</v>
      </c>
      <c r="E1587" s="130" t="s">
        <v>3561</v>
      </c>
      <c r="F1587" s="19">
        <v>245617</v>
      </c>
      <c r="G1587" s="20">
        <v>80498</v>
      </c>
      <c r="H1587" s="20">
        <v>37430</v>
      </c>
      <c r="I1587" s="20">
        <v>0</v>
      </c>
      <c r="J1587" s="20">
        <v>0</v>
      </c>
      <c r="K1587" s="20">
        <v>0</v>
      </c>
      <c r="L1587" s="20">
        <v>0</v>
      </c>
      <c r="M1587" s="20">
        <v>0</v>
      </c>
      <c r="N1587" s="20">
        <v>5432</v>
      </c>
      <c r="O1587" s="20">
        <v>0</v>
      </c>
      <c r="P1587" s="20">
        <v>66729</v>
      </c>
      <c r="Q1587" s="20">
        <v>23610</v>
      </c>
      <c r="R1587" s="20">
        <v>28170</v>
      </c>
      <c r="S1587" s="20">
        <v>32148</v>
      </c>
      <c r="T1587" s="21">
        <v>34719</v>
      </c>
      <c r="U1587" s="54">
        <v>13104</v>
      </c>
      <c r="V1587" s="20">
        <v>14469</v>
      </c>
      <c r="W1587" s="20">
        <v>10148</v>
      </c>
      <c r="X1587" s="20">
        <v>0</v>
      </c>
      <c r="Y1587" s="21">
        <v>0</v>
      </c>
      <c r="Z1587" s="20">
        <v>130436</v>
      </c>
      <c r="AA1587" s="21">
        <v>0</v>
      </c>
      <c r="AB1587" s="32">
        <v>0</v>
      </c>
      <c r="AC1587" s="20">
        <v>366194</v>
      </c>
      <c r="AD1587" s="20">
        <v>230578</v>
      </c>
      <c r="AE1587" s="20">
        <v>270475</v>
      </c>
      <c r="AF1587" s="20">
        <v>137092</v>
      </c>
      <c r="AG1587" s="20">
        <v>57790</v>
      </c>
      <c r="AH1587" s="20">
        <v>112220</v>
      </c>
      <c r="AI1587" s="21">
        <v>79599</v>
      </c>
      <c r="AJ1587" s="25">
        <v>30777</v>
      </c>
      <c r="AK1587" s="25">
        <v>45712</v>
      </c>
      <c r="AL1587" s="25">
        <v>9320</v>
      </c>
      <c r="AM1587" s="22">
        <v>18402</v>
      </c>
      <c r="AN1587" s="20">
        <v>86445</v>
      </c>
      <c r="AO1587" s="20">
        <v>19895</v>
      </c>
      <c r="AP1587" s="54">
        <v>2187009</v>
      </c>
      <c r="AQ1587" s="25">
        <v>69679</v>
      </c>
      <c r="AR1587" s="25">
        <v>98641</v>
      </c>
      <c r="AS1587" s="54">
        <v>82333</v>
      </c>
      <c r="AT1587" s="54">
        <v>39548</v>
      </c>
      <c r="AU1587" s="54">
        <v>36722</v>
      </c>
      <c r="AV1587" s="25">
        <f t="shared" si="96"/>
        <v>326923</v>
      </c>
      <c r="AW1587" s="165">
        <v>278763</v>
      </c>
      <c r="AX1587" s="98">
        <f t="shared" si="97"/>
        <v>2792695</v>
      </c>
      <c r="AY1587" s="73"/>
      <c r="AZ1587" s="20">
        <v>379311</v>
      </c>
      <c r="BA1587" s="20">
        <v>77770</v>
      </c>
      <c r="BB1587" s="19">
        <v>457081</v>
      </c>
      <c r="BC1587" s="19">
        <f t="shared" si="98"/>
        <v>3249776</v>
      </c>
      <c r="BE1587" s="20">
        <v>46040</v>
      </c>
      <c r="BF1587" s="21">
        <f t="shared" si="99"/>
        <v>3203736</v>
      </c>
      <c r="BH1587" s="73"/>
      <c r="BI1587" s="73"/>
      <c r="BJ1587" s="73"/>
      <c r="BK1587" s="73"/>
      <c r="BL1587" s="73"/>
      <c r="BM1587" s="73"/>
      <c r="BN1587" s="73"/>
    </row>
    <row r="1588" spans="1:66" ht="22.5" customHeight="1" x14ac:dyDescent="0.2">
      <c r="A1588" s="125" t="s">
        <v>3418</v>
      </c>
      <c r="B1588" s="126" t="s">
        <v>3382</v>
      </c>
      <c r="C1588" s="136" t="s">
        <v>1655</v>
      </c>
      <c r="D1588" s="129">
        <v>6</v>
      </c>
      <c r="E1588" s="130" t="s">
        <v>3561</v>
      </c>
      <c r="F1588" s="19">
        <v>243087</v>
      </c>
      <c r="G1588" s="20">
        <v>93760</v>
      </c>
      <c r="H1588" s="20">
        <v>39710</v>
      </c>
      <c r="I1588" s="20">
        <v>0</v>
      </c>
      <c r="J1588" s="20">
        <v>0</v>
      </c>
      <c r="K1588" s="20">
        <v>0</v>
      </c>
      <c r="L1588" s="20">
        <v>0</v>
      </c>
      <c r="M1588" s="20">
        <v>0</v>
      </c>
      <c r="N1588" s="20">
        <v>4792</v>
      </c>
      <c r="O1588" s="20">
        <v>0</v>
      </c>
      <c r="P1588" s="20">
        <v>83451</v>
      </c>
      <c r="Q1588" s="20">
        <v>23083</v>
      </c>
      <c r="R1588" s="20">
        <v>18765</v>
      </c>
      <c r="S1588" s="20">
        <v>29469</v>
      </c>
      <c r="T1588" s="21">
        <v>49764</v>
      </c>
      <c r="U1588" s="54">
        <v>10416</v>
      </c>
      <c r="V1588" s="20">
        <v>12243</v>
      </c>
      <c r="W1588" s="20">
        <v>10148</v>
      </c>
      <c r="X1588" s="20">
        <v>0</v>
      </c>
      <c r="Y1588" s="21">
        <v>0</v>
      </c>
      <c r="Z1588" s="20">
        <v>123465</v>
      </c>
      <c r="AA1588" s="21">
        <v>0</v>
      </c>
      <c r="AB1588" s="32">
        <v>0</v>
      </c>
      <c r="AC1588" s="20">
        <v>354228</v>
      </c>
      <c r="AD1588" s="20">
        <v>371224</v>
      </c>
      <c r="AE1588" s="20">
        <v>357376</v>
      </c>
      <c r="AF1588" s="20">
        <v>175732</v>
      </c>
      <c r="AG1588" s="20">
        <v>56771</v>
      </c>
      <c r="AH1588" s="20">
        <v>127424</v>
      </c>
      <c r="AI1588" s="21">
        <v>182277</v>
      </c>
      <c r="AJ1588" s="25">
        <v>28647</v>
      </c>
      <c r="AK1588" s="25">
        <v>48028</v>
      </c>
      <c r="AL1588" s="25">
        <v>10675</v>
      </c>
      <c r="AM1588" s="22">
        <v>18036</v>
      </c>
      <c r="AN1588" s="20">
        <v>106977</v>
      </c>
      <c r="AO1588" s="20">
        <v>23544</v>
      </c>
      <c r="AP1588" s="54">
        <v>2603092</v>
      </c>
      <c r="AQ1588" s="25">
        <v>62228</v>
      </c>
      <c r="AR1588" s="25">
        <v>131951</v>
      </c>
      <c r="AS1588" s="54">
        <v>93128</v>
      </c>
      <c r="AT1588" s="54">
        <v>60755</v>
      </c>
      <c r="AU1588" s="54">
        <v>71800</v>
      </c>
      <c r="AV1588" s="25">
        <f t="shared" si="96"/>
        <v>419862</v>
      </c>
      <c r="AW1588" s="165">
        <v>477036</v>
      </c>
      <c r="AX1588" s="98">
        <f t="shared" si="97"/>
        <v>3499990</v>
      </c>
      <c r="AY1588" s="73"/>
      <c r="AZ1588" s="20">
        <v>360815</v>
      </c>
      <c r="BA1588" s="20">
        <v>116732</v>
      </c>
      <c r="BB1588" s="19">
        <v>477547</v>
      </c>
      <c r="BC1588" s="19">
        <f t="shared" si="98"/>
        <v>3977537</v>
      </c>
      <c r="BE1588" s="20">
        <v>39307</v>
      </c>
      <c r="BF1588" s="21">
        <f t="shared" si="99"/>
        <v>3938230</v>
      </c>
      <c r="BH1588" s="73"/>
      <c r="BI1588" s="73"/>
      <c r="BJ1588" s="73"/>
      <c r="BK1588" s="73"/>
      <c r="BL1588" s="73"/>
      <c r="BM1588" s="73"/>
      <c r="BN1588" s="73"/>
    </row>
    <row r="1589" spans="1:66" ht="22.5" customHeight="1" x14ac:dyDescent="0.2">
      <c r="A1589" s="125" t="s">
        <v>3419</v>
      </c>
      <c r="B1589" s="126" t="s">
        <v>3382</v>
      </c>
      <c r="C1589" s="136" t="s">
        <v>1656</v>
      </c>
      <c r="D1589" s="129">
        <v>6</v>
      </c>
      <c r="E1589" s="130" t="s">
        <v>3561</v>
      </c>
      <c r="F1589" s="19">
        <v>135562</v>
      </c>
      <c r="G1589" s="20">
        <v>40213</v>
      </c>
      <c r="H1589" s="20">
        <v>12540</v>
      </c>
      <c r="I1589" s="20">
        <v>0</v>
      </c>
      <c r="J1589" s="20">
        <v>0</v>
      </c>
      <c r="K1589" s="20">
        <v>0</v>
      </c>
      <c r="L1589" s="20">
        <v>0</v>
      </c>
      <c r="M1589" s="20">
        <v>0</v>
      </c>
      <c r="N1589" s="20">
        <v>1915</v>
      </c>
      <c r="O1589" s="20">
        <v>0</v>
      </c>
      <c r="P1589" s="20">
        <v>42566</v>
      </c>
      <c r="Q1589" s="20">
        <v>15822</v>
      </c>
      <c r="R1589" s="20">
        <v>8055</v>
      </c>
      <c r="S1589" s="20">
        <v>10716</v>
      </c>
      <c r="T1589" s="21">
        <v>11573</v>
      </c>
      <c r="U1589" s="54">
        <v>3696</v>
      </c>
      <c r="V1589" s="20">
        <v>6678</v>
      </c>
      <c r="W1589" s="20">
        <v>10148</v>
      </c>
      <c r="X1589" s="20">
        <v>0</v>
      </c>
      <c r="Y1589" s="21">
        <v>0</v>
      </c>
      <c r="Z1589" s="20">
        <v>62880</v>
      </c>
      <c r="AA1589" s="21">
        <v>0</v>
      </c>
      <c r="AB1589" s="32">
        <v>0</v>
      </c>
      <c r="AC1589" s="20">
        <v>150300</v>
      </c>
      <c r="AD1589" s="20">
        <v>104831</v>
      </c>
      <c r="AE1589" s="20">
        <v>195231</v>
      </c>
      <c r="AF1589" s="20">
        <v>74704</v>
      </c>
      <c r="AG1589" s="20">
        <v>21576</v>
      </c>
      <c r="AH1589" s="20">
        <v>54934</v>
      </c>
      <c r="AI1589" s="21">
        <v>89019</v>
      </c>
      <c r="AJ1589" s="25">
        <v>17308</v>
      </c>
      <c r="AK1589" s="25">
        <v>29158</v>
      </c>
      <c r="AL1589" s="25">
        <v>5021</v>
      </c>
      <c r="AM1589" s="22">
        <v>10293</v>
      </c>
      <c r="AN1589" s="20">
        <v>92853</v>
      </c>
      <c r="AO1589" s="20">
        <v>7544</v>
      </c>
      <c r="AP1589" s="54">
        <v>1215136</v>
      </c>
      <c r="AQ1589" s="25">
        <v>52166</v>
      </c>
      <c r="AR1589" s="25">
        <v>114070</v>
      </c>
      <c r="AS1589" s="54">
        <v>59099</v>
      </c>
      <c r="AT1589" s="54">
        <v>51454</v>
      </c>
      <c r="AU1589" s="54">
        <v>44766</v>
      </c>
      <c r="AV1589" s="25">
        <f t="shared" si="96"/>
        <v>321555</v>
      </c>
      <c r="AW1589" s="165">
        <v>230089</v>
      </c>
      <c r="AX1589" s="98">
        <f t="shared" si="97"/>
        <v>1766780</v>
      </c>
      <c r="AY1589" s="73"/>
      <c r="AZ1589" s="20">
        <v>241517</v>
      </c>
      <c r="BA1589" s="20">
        <v>35316</v>
      </c>
      <c r="BB1589" s="19">
        <v>276833</v>
      </c>
      <c r="BC1589" s="19">
        <f t="shared" si="98"/>
        <v>2043613</v>
      </c>
      <c r="BE1589" s="20">
        <v>17129</v>
      </c>
      <c r="BF1589" s="21">
        <f t="shared" si="99"/>
        <v>2026484</v>
      </c>
      <c r="BH1589" s="73"/>
      <c r="BI1589" s="73"/>
      <c r="BJ1589" s="73"/>
      <c r="BK1589" s="73"/>
      <c r="BL1589" s="73"/>
      <c r="BM1589" s="73"/>
      <c r="BN1589" s="73"/>
    </row>
    <row r="1590" spans="1:66" ht="22.5" customHeight="1" x14ac:dyDescent="0.2">
      <c r="A1590" s="125" t="s">
        <v>3420</v>
      </c>
      <c r="B1590" s="126" t="s">
        <v>3382</v>
      </c>
      <c r="C1590" s="136" t="s">
        <v>1657</v>
      </c>
      <c r="D1590" s="129">
        <v>6</v>
      </c>
      <c r="E1590" s="130" t="s">
        <v>3561</v>
      </c>
      <c r="F1590" s="19">
        <v>97543</v>
      </c>
      <c r="G1590" s="20">
        <v>52192</v>
      </c>
      <c r="H1590" s="20">
        <v>21280</v>
      </c>
      <c r="I1590" s="20">
        <v>0</v>
      </c>
      <c r="J1590" s="20">
        <v>0</v>
      </c>
      <c r="K1590" s="20">
        <v>0</v>
      </c>
      <c r="L1590" s="20">
        <v>0</v>
      </c>
      <c r="M1590" s="20">
        <v>0</v>
      </c>
      <c r="N1590" s="20">
        <v>1073</v>
      </c>
      <c r="O1590" s="20">
        <v>0</v>
      </c>
      <c r="P1590" s="20">
        <v>37241</v>
      </c>
      <c r="Q1590" s="20">
        <v>12664</v>
      </c>
      <c r="R1590" s="20">
        <v>4365</v>
      </c>
      <c r="S1590" s="20">
        <v>16967</v>
      </c>
      <c r="T1590" s="21">
        <v>23146</v>
      </c>
      <c r="U1590" s="54">
        <v>26124</v>
      </c>
      <c r="V1590" s="20">
        <v>5565</v>
      </c>
      <c r="W1590" s="20">
        <v>10148</v>
      </c>
      <c r="X1590" s="20">
        <v>0</v>
      </c>
      <c r="Y1590" s="21">
        <v>0</v>
      </c>
      <c r="Z1590" s="20">
        <v>46654</v>
      </c>
      <c r="AA1590" s="21">
        <v>0</v>
      </c>
      <c r="AB1590" s="32">
        <v>0</v>
      </c>
      <c r="AC1590" s="20">
        <v>149275</v>
      </c>
      <c r="AD1590" s="20">
        <v>79942</v>
      </c>
      <c r="AE1590" s="20">
        <v>116147</v>
      </c>
      <c r="AF1590" s="20">
        <v>43712</v>
      </c>
      <c r="AG1590" s="20">
        <v>18504</v>
      </c>
      <c r="AH1590" s="20">
        <v>43350</v>
      </c>
      <c r="AI1590" s="21">
        <v>145068</v>
      </c>
      <c r="AJ1590" s="25">
        <v>9702</v>
      </c>
      <c r="AK1590" s="25">
        <v>21742</v>
      </c>
      <c r="AL1590" s="25">
        <v>3468</v>
      </c>
      <c r="AM1590" s="22">
        <v>7178</v>
      </c>
      <c r="AN1590" s="20">
        <v>66221</v>
      </c>
      <c r="AO1590" s="20">
        <v>23001</v>
      </c>
      <c r="AP1590" s="54">
        <v>1082272</v>
      </c>
      <c r="AQ1590" s="25">
        <v>59417</v>
      </c>
      <c r="AR1590" s="25">
        <v>102908</v>
      </c>
      <c r="AS1590" s="54">
        <v>43505</v>
      </c>
      <c r="AT1590" s="54">
        <v>34865</v>
      </c>
      <c r="AU1590" s="54">
        <v>29257</v>
      </c>
      <c r="AV1590" s="25">
        <f t="shared" si="96"/>
        <v>269952</v>
      </c>
      <c r="AW1590" s="165">
        <v>284255</v>
      </c>
      <c r="AX1590" s="98">
        <f t="shared" si="97"/>
        <v>1636479</v>
      </c>
      <c r="AY1590" s="73"/>
      <c r="AZ1590" s="20">
        <v>167902</v>
      </c>
      <c r="BA1590" s="20">
        <v>106522</v>
      </c>
      <c r="BB1590" s="19">
        <v>274424</v>
      </c>
      <c r="BC1590" s="19">
        <f t="shared" si="98"/>
        <v>1910903</v>
      </c>
      <c r="BE1590" s="20">
        <v>15541</v>
      </c>
      <c r="BF1590" s="21">
        <f t="shared" si="99"/>
        <v>1895362</v>
      </c>
      <c r="BH1590" s="73"/>
      <c r="BI1590" s="73"/>
      <c r="BJ1590" s="73"/>
      <c r="BK1590" s="73"/>
      <c r="BL1590" s="73"/>
      <c r="BM1590" s="73"/>
      <c r="BN1590" s="73"/>
    </row>
    <row r="1591" spans="1:66" ht="22.5" customHeight="1" x14ac:dyDescent="0.2">
      <c r="A1591" s="125" t="s">
        <v>3421</v>
      </c>
      <c r="B1591" s="126" t="s">
        <v>3382</v>
      </c>
      <c r="C1591" s="136" t="s">
        <v>1658</v>
      </c>
      <c r="D1591" s="129">
        <v>6</v>
      </c>
      <c r="E1591" s="130" t="s">
        <v>3561</v>
      </c>
      <c r="F1591" s="19">
        <v>160586</v>
      </c>
      <c r="G1591" s="20">
        <v>52334</v>
      </c>
      <c r="H1591" s="20">
        <v>15390</v>
      </c>
      <c r="I1591" s="20">
        <v>0</v>
      </c>
      <c r="J1591" s="20">
        <v>0</v>
      </c>
      <c r="K1591" s="20">
        <v>0</v>
      </c>
      <c r="L1591" s="20">
        <v>0</v>
      </c>
      <c r="M1591" s="20">
        <v>0</v>
      </c>
      <c r="N1591" s="20">
        <v>2149</v>
      </c>
      <c r="O1591" s="20">
        <v>0</v>
      </c>
      <c r="P1591" s="20">
        <v>57054</v>
      </c>
      <c r="Q1591" s="20">
        <v>19366</v>
      </c>
      <c r="R1591" s="20">
        <v>25920</v>
      </c>
      <c r="S1591" s="20">
        <v>17860</v>
      </c>
      <c r="T1591" s="21">
        <v>23146</v>
      </c>
      <c r="U1591" s="54">
        <v>4536</v>
      </c>
      <c r="V1591" s="20">
        <v>7791</v>
      </c>
      <c r="W1591" s="20">
        <v>10148</v>
      </c>
      <c r="X1591" s="20">
        <v>0</v>
      </c>
      <c r="Y1591" s="21">
        <v>0</v>
      </c>
      <c r="Z1591" s="20">
        <v>69254</v>
      </c>
      <c r="AA1591" s="21">
        <v>0</v>
      </c>
      <c r="AB1591" s="32">
        <v>0</v>
      </c>
      <c r="AC1591" s="20">
        <v>187363</v>
      </c>
      <c r="AD1591" s="20">
        <v>147768</v>
      </c>
      <c r="AE1591" s="20">
        <v>201164</v>
      </c>
      <c r="AF1591" s="20">
        <v>76958</v>
      </c>
      <c r="AG1591" s="20">
        <v>26541</v>
      </c>
      <c r="AH1591" s="20">
        <v>77559</v>
      </c>
      <c r="AI1591" s="21">
        <v>72063</v>
      </c>
      <c r="AJ1591" s="25">
        <v>19225</v>
      </c>
      <c r="AK1591" s="25">
        <v>30888</v>
      </c>
      <c r="AL1591" s="25">
        <v>5336</v>
      </c>
      <c r="AM1591" s="22">
        <v>10679</v>
      </c>
      <c r="AN1591" s="20">
        <v>70761</v>
      </c>
      <c r="AO1591" s="20">
        <v>13223</v>
      </c>
      <c r="AP1591" s="54">
        <v>1405062</v>
      </c>
      <c r="AQ1591" s="25">
        <v>53186</v>
      </c>
      <c r="AR1591" s="25">
        <v>104615</v>
      </c>
      <c r="AS1591" s="54">
        <v>74461</v>
      </c>
      <c r="AT1591" s="54">
        <v>55640</v>
      </c>
      <c r="AU1591" s="54">
        <v>49275</v>
      </c>
      <c r="AV1591" s="25">
        <f t="shared" si="96"/>
        <v>337177</v>
      </c>
      <c r="AW1591" s="165">
        <v>233928</v>
      </c>
      <c r="AX1591" s="98">
        <f t="shared" si="97"/>
        <v>1976167</v>
      </c>
      <c r="AY1591" s="73"/>
      <c r="AZ1591" s="20">
        <v>260279</v>
      </c>
      <c r="BA1591" s="20">
        <v>68797</v>
      </c>
      <c r="BB1591" s="19">
        <v>329076</v>
      </c>
      <c r="BC1591" s="19">
        <f t="shared" si="98"/>
        <v>2305243</v>
      </c>
      <c r="BE1591" s="20">
        <v>20339</v>
      </c>
      <c r="BF1591" s="21">
        <f t="shared" si="99"/>
        <v>2284904</v>
      </c>
      <c r="BH1591" s="73"/>
      <c r="BI1591" s="73"/>
      <c r="BJ1591" s="73"/>
      <c r="BK1591" s="73"/>
      <c r="BL1591" s="73"/>
      <c r="BM1591" s="73"/>
      <c r="BN1591" s="73"/>
    </row>
    <row r="1592" spans="1:66" ht="22.5" customHeight="1" x14ac:dyDescent="0.2">
      <c r="A1592" s="125" t="s">
        <v>3422</v>
      </c>
      <c r="B1592" s="126" t="s">
        <v>3382</v>
      </c>
      <c r="C1592" s="136" t="s">
        <v>1659</v>
      </c>
      <c r="D1592" s="129">
        <v>6</v>
      </c>
      <c r="E1592" s="130" t="s">
        <v>3561</v>
      </c>
      <c r="F1592" s="19">
        <v>60674</v>
      </c>
      <c r="G1592" s="20">
        <v>57967</v>
      </c>
      <c r="H1592" s="20">
        <v>18240</v>
      </c>
      <c r="I1592" s="20">
        <v>0</v>
      </c>
      <c r="J1592" s="20">
        <v>0</v>
      </c>
      <c r="K1592" s="20">
        <v>0</v>
      </c>
      <c r="L1592" s="20">
        <v>0</v>
      </c>
      <c r="M1592" s="20">
        <v>0</v>
      </c>
      <c r="N1592" s="20">
        <v>492</v>
      </c>
      <c r="O1592" s="20">
        <v>0</v>
      </c>
      <c r="P1592" s="20">
        <v>3257</v>
      </c>
      <c r="Q1592" s="20">
        <v>3726</v>
      </c>
      <c r="R1592" s="20">
        <v>18900</v>
      </c>
      <c r="S1592" s="20">
        <v>4465</v>
      </c>
      <c r="T1592" s="21">
        <v>11573</v>
      </c>
      <c r="U1592" s="54">
        <v>6930</v>
      </c>
      <c r="V1592" s="20">
        <v>3339</v>
      </c>
      <c r="W1592" s="20">
        <v>10148</v>
      </c>
      <c r="X1592" s="20">
        <v>0</v>
      </c>
      <c r="Y1592" s="21">
        <v>0</v>
      </c>
      <c r="Z1592" s="20">
        <v>34584</v>
      </c>
      <c r="AA1592" s="21">
        <v>0</v>
      </c>
      <c r="AB1592" s="32">
        <v>0</v>
      </c>
      <c r="AC1592" s="20">
        <v>34764</v>
      </c>
      <c r="AD1592" s="20">
        <v>38326</v>
      </c>
      <c r="AE1592" s="20">
        <v>69730</v>
      </c>
      <c r="AF1592" s="20">
        <v>22057</v>
      </c>
      <c r="AG1592" s="20">
        <v>13996</v>
      </c>
      <c r="AH1592" s="20">
        <v>15476</v>
      </c>
      <c r="AI1592" s="21">
        <v>133764</v>
      </c>
      <c r="AJ1592" s="25">
        <v>4443</v>
      </c>
      <c r="AK1592" s="25">
        <v>12898</v>
      </c>
      <c r="AL1592" s="25">
        <v>2698</v>
      </c>
      <c r="AM1592" s="22">
        <v>4094</v>
      </c>
      <c r="AN1592" s="20">
        <v>58704</v>
      </c>
      <c r="AO1592" s="20">
        <v>28639</v>
      </c>
      <c r="AP1592" s="54">
        <v>673884</v>
      </c>
      <c r="AQ1592" s="25">
        <v>55265</v>
      </c>
      <c r="AR1592" s="25">
        <v>85989</v>
      </c>
      <c r="AS1592" s="54">
        <v>35769</v>
      </c>
      <c r="AT1592" s="54">
        <v>47068</v>
      </c>
      <c r="AU1592" s="54">
        <v>19044</v>
      </c>
      <c r="AV1592" s="25">
        <f t="shared" si="96"/>
        <v>243135</v>
      </c>
      <c r="AW1592" s="165">
        <v>216045</v>
      </c>
      <c r="AX1592" s="98">
        <f t="shared" si="97"/>
        <v>1133064</v>
      </c>
      <c r="AY1592" s="73"/>
      <c r="AZ1592" s="20">
        <v>107156</v>
      </c>
      <c r="BA1592" s="20">
        <v>132733</v>
      </c>
      <c r="BB1592" s="19">
        <v>239889</v>
      </c>
      <c r="BC1592" s="19">
        <f t="shared" si="98"/>
        <v>1372953</v>
      </c>
      <c r="BE1592" s="20">
        <v>12953</v>
      </c>
      <c r="BF1592" s="21">
        <f t="shared" si="99"/>
        <v>1360000</v>
      </c>
      <c r="BH1592" s="73"/>
      <c r="BI1592" s="73"/>
      <c r="BJ1592" s="73"/>
      <c r="BK1592" s="73"/>
      <c r="BL1592" s="73"/>
      <c r="BM1592" s="73"/>
      <c r="BN1592" s="73"/>
    </row>
    <row r="1593" spans="1:66" ht="22.5" customHeight="1" x14ac:dyDescent="0.2">
      <c r="A1593" s="125" t="s">
        <v>3423</v>
      </c>
      <c r="B1593" s="126" t="s">
        <v>3382</v>
      </c>
      <c r="C1593" s="136" t="s">
        <v>1660</v>
      </c>
      <c r="D1593" s="129">
        <v>6</v>
      </c>
      <c r="E1593" s="130" t="s">
        <v>3561</v>
      </c>
      <c r="F1593" s="19">
        <v>132940</v>
      </c>
      <c r="G1593" s="20">
        <v>49411</v>
      </c>
      <c r="H1593" s="20">
        <v>21280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20">
        <v>1710</v>
      </c>
      <c r="O1593" s="20">
        <v>0</v>
      </c>
      <c r="P1593" s="20">
        <v>50783</v>
      </c>
      <c r="Q1593" s="20">
        <v>16802</v>
      </c>
      <c r="R1593" s="20">
        <v>9720</v>
      </c>
      <c r="S1593" s="20">
        <v>14288</v>
      </c>
      <c r="T1593" s="21">
        <v>23146</v>
      </c>
      <c r="U1593" s="54">
        <v>11088</v>
      </c>
      <c r="V1593" s="20">
        <v>12243</v>
      </c>
      <c r="W1593" s="20">
        <v>10148</v>
      </c>
      <c r="X1593" s="20">
        <v>0</v>
      </c>
      <c r="Y1593" s="21">
        <v>0</v>
      </c>
      <c r="Z1593" s="20">
        <v>67116</v>
      </c>
      <c r="AA1593" s="21">
        <v>0</v>
      </c>
      <c r="AB1593" s="32">
        <v>0</v>
      </c>
      <c r="AC1593" s="20">
        <v>155979</v>
      </c>
      <c r="AD1593" s="20">
        <v>123154</v>
      </c>
      <c r="AE1593" s="20">
        <v>132969</v>
      </c>
      <c r="AF1593" s="20">
        <v>49910</v>
      </c>
      <c r="AG1593" s="20">
        <v>22791</v>
      </c>
      <c r="AH1593" s="20">
        <v>55839</v>
      </c>
      <c r="AI1593" s="21">
        <v>74418</v>
      </c>
      <c r="AJ1593" s="25">
        <v>15452</v>
      </c>
      <c r="AK1593" s="25">
        <v>27909</v>
      </c>
      <c r="AL1593" s="25">
        <v>4133</v>
      </c>
      <c r="AM1593" s="22">
        <v>9443</v>
      </c>
      <c r="AN1593" s="20">
        <v>70200</v>
      </c>
      <c r="AO1593" s="20">
        <v>18696</v>
      </c>
      <c r="AP1593" s="54">
        <v>1181568</v>
      </c>
      <c r="AQ1593" s="25">
        <v>54888</v>
      </c>
      <c r="AR1593" s="25">
        <v>88934</v>
      </c>
      <c r="AS1593" s="54">
        <v>54635</v>
      </c>
      <c r="AT1593" s="54">
        <v>31915</v>
      </c>
      <c r="AU1593" s="54">
        <v>38275</v>
      </c>
      <c r="AV1593" s="25">
        <f t="shared" si="96"/>
        <v>268647</v>
      </c>
      <c r="AW1593" s="165">
        <v>225780</v>
      </c>
      <c r="AX1593" s="98">
        <f t="shared" si="97"/>
        <v>1675995</v>
      </c>
      <c r="AY1593" s="73"/>
      <c r="AZ1593" s="20">
        <v>223569</v>
      </c>
      <c r="BA1593" s="20">
        <v>72952</v>
      </c>
      <c r="BB1593" s="19">
        <v>296521</v>
      </c>
      <c r="BC1593" s="19">
        <f t="shared" si="98"/>
        <v>1972516</v>
      </c>
      <c r="BE1593" s="20">
        <v>15774</v>
      </c>
      <c r="BF1593" s="21">
        <f t="shared" si="99"/>
        <v>1956742</v>
      </c>
      <c r="BH1593" s="73"/>
      <c r="BI1593" s="73"/>
      <c r="BJ1593" s="73"/>
      <c r="BK1593" s="73"/>
      <c r="BL1593" s="73"/>
      <c r="BM1593" s="73"/>
      <c r="BN1593" s="73"/>
    </row>
    <row r="1594" spans="1:66" ht="22.5" customHeight="1" x14ac:dyDescent="0.2">
      <c r="A1594" s="125" t="s">
        <v>3424</v>
      </c>
      <c r="B1594" s="126" t="s">
        <v>3382</v>
      </c>
      <c r="C1594" s="136" t="s">
        <v>1661</v>
      </c>
      <c r="D1594" s="129">
        <v>6</v>
      </c>
      <c r="E1594" s="130" t="s">
        <v>3561</v>
      </c>
      <c r="F1594" s="19">
        <v>113712</v>
      </c>
      <c r="G1594" s="20">
        <v>53119</v>
      </c>
      <c r="H1594" s="20">
        <v>19000</v>
      </c>
      <c r="I1594" s="20">
        <v>0</v>
      </c>
      <c r="J1594" s="20">
        <v>0</v>
      </c>
      <c r="K1594" s="20">
        <v>0</v>
      </c>
      <c r="L1594" s="20">
        <v>0</v>
      </c>
      <c r="M1594" s="20">
        <v>0</v>
      </c>
      <c r="N1594" s="20">
        <v>1285</v>
      </c>
      <c r="O1594" s="20">
        <v>0</v>
      </c>
      <c r="P1594" s="20">
        <v>71</v>
      </c>
      <c r="Q1594" s="20">
        <v>11724</v>
      </c>
      <c r="R1594" s="20">
        <v>5175</v>
      </c>
      <c r="S1594" s="20">
        <v>15181</v>
      </c>
      <c r="T1594" s="21">
        <v>23146</v>
      </c>
      <c r="U1594" s="54">
        <v>56112</v>
      </c>
      <c r="V1594" s="20">
        <v>6678</v>
      </c>
      <c r="W1594" s="20">
        <v>10148</v>
      </c>
      <c r="X1594" s="20">
        <v>0</v>
      </c>
      <c r="Y1594" s="21">
        <v>0</v>
      </c>
      <c r="Z1594" s="20">
        <v>54172</v>
      </c>
      <c r="AA1594" s="21">
        <v>0</v>
      </c>
      <c r="AB1594" s="32">
        <v>0</v>
      </c>
      <c r="AC1594" s="20">
        <v>132711</v>
      </c>
      <c r="AD1594" s="20">
        <v>94867</v>
      </c>
      <c r="AE1594" s="20">
        <v>183365</v>
      </c>
      <c r="AF1594" s="20">
        <v>47415</v>
      </c>
      <c r="AG1594" s="20">
        <v>21385</v>
      </c>
      <c r="AH1594" s="20">
        <v>60183</v>
      </c>
      <c r="AI1594" s="21">
        <v>166734</v>
      </c>
      <c r="AJ1594" s="25">
        <v>11611</v>
      </c>
      <c r="AK1594" s="25">
        <v>26846</v>
      </c>
      <c r="AL1594" s="25">
        <v>6058</v>
      </c>
      <c r="AM1594" s="22">
        <v>8890</v>
      </c>
      <c r="AN1594" s="20">
        <v>303105</v>
      </c>
      <c r="AO1594" s="20">
        <v>27142</v>
      </c>
      <c r="AP1594" s="54">
        <v>1459835</v>
      </c>
      <c r="AQ1594" s="25">
        <v>53806</v>
      </c>
      <c r="AR1594" s="25">
        <v>114753</v>
      </c>
      <c r="AS1594" s="54">
        <v>59243</v>
      </c>
      <c r="AT1594" s="54">
        <v>35632</v>
      </c>
      <c r="AU1594" s="54">
        <v>40005</v>
      </c>
      <c r="AV1594" s="25">
        <f t="shared" si="96"/>
        <v>303439</v>
      </c>
      <c r="AW1594" s="165">
        <v>283634</v>
      </c>
      <c r="AX1594" s="98">
        <f t="shared" si="97"/>
        <v>2046908</v>
      </c>
      <c r="AY1594" s="73"/>
      <c r="AZ1594" s="20">
        <v>186381</v>
      </c>
      <c r="BA1594" s="20">
        <v>119406</v>
      </c>
      <c r="BB1594" s="19">
        <v>305787</v>
      </c>
      <c r="BC1594" s="19">
        <f t="shared" si="98"/>
        <v>2352695</v>
      </c>
      <c r="BE1594" s="20">
        <v>19167</v>
      </c>
      <c r="BF1594" s="21">
        <f t="shared" si="99"/>
        <v>2333528</v>
      </c>
      <c r="BH1594" s="73"/>
      <c r="BI1594" s="73"/>
      <c r="BJ1594" s="73"/>
      <c r="BK1594" s="73"/>
      <c r="BL1594" s="73"/>
      <c r="BM1594" s="73"/>
      <c r="BN1594" s="73"/>
    </row>
    <row r="1595" spans="1:66" ht="22.5" customHeight="1" x14ac:dyDescent="0.2">
      <c r="A1595" s="125" t="s">
        <v>3425</v>
      </c>
      <c r="B1595" s="126" t="s">
        <v>3382</v>
      </c>
      <c r="C1595" s="136" t="s">
        <v>1662</v>
      </c>
      <c r="D1595" s="129">
        <v>6</v>
      </c>
      <c r="E1595" s="130" t="s">
        <v>3561</v>
      </c>
      <c r="F1595" s="19">
        <v>373497</v>
      </c>
      <c r="G1595" s="20">
        <v>170336</v>
      </c>
      <c r="H1595" s="20">
        <v>78660</v>
      </c>
      <c r="I1595" s="20">
        <v>0</v>
      </c>
      <c r="J1595" s="20">
        <v>0</v>
      </c>
      <c r="K1595" s="20">
        <v>0</v>
      </c>
      <c r="L1595" s="20">
        <v>0</v>
      </c>
      <c r="M1595" s="20">
        <v>0</v>
      </c>
      <c r="N1595" s="20">
        <v>7749</v>
      </c>
      <c r="O1595" s="20">
        <v>0</v>
      </c>
      <c r="P1595" s="20">
        <v>210357</v>
      </c>
      <c r="Q1595" s="20">
        <v>46986</v>
      </c>
      <c r="R1595" s="20">
        <v>35865</v>
      </c>
      <c r="S1595" s="20">
        <v>44650</v>
      </c>
      <c r="T1595" s="21">
        <v>57865</v>
      </c>
      <c r="U1595" s="54">
        <v>36708</v>
      </c>
      <c r="V1595" s="20">
        <v>21147</v>
      </c>
      <c r="W1595" s="20">
        <v>10148</v>
      </c>
      <c r="X1595" s="20">
        <v>0</v>
      </c>
      <c r="Y1595" s="21">
        <v>0</v>
      </c>
      <c r="Z1595" s="20">
        <v>176803</v>
      </c>
      <c r="AA1595" s="21">
        <v>0</v>
      </c>
      <c r="AB1595" s="32">
        <v>0</v>
      </c>
      <c r="AC1595" s="20">
        <v>544333</v>
      </c>
      <c r="AD1595" s="20">
        <v>389656</v>
      </c>
      <c r="AE1595" s="20">
        <v>453351</v>
      </c>
      <c r="AF1595" s="20">
        <v>248101</v>
      </c>
      <c r="AG1595" s="20">
        <v>84798</v>
      </c>
      <c r="AH1595" s="20">
        <v>144800</v>
      </c>
      <c r="AI1595" s="21">
        <v>140358</v>
      </c>
      <c r="AJ1595" s="25">
        <v>38337</v>
      </c>
      <c r="AK1595" s="25">
        <v>55046</v>
      </c>
      <c r="AL1595" s="25">
        <v>13399</v>
      </c>
      <c r="AM1595" s="22">
        <v>23581</v>
      </c>
      <c r="AN1595" s="20">
        <v>729749</v>
      </c>
      <c r="AO1595" s="20">
        <v>35885</v>
      </c>
      <c r="AP1595" s="54">
        <v>4172165</v>
      </c>
      <c r="AQ1595" s="25">
        <v>93792</v>
      </c>
      <c r="AR1595" s="25">
        <v>158127</v>
      </c>
      <c r="AS1595" s="54">
        <v>107576</v>
      </c>
      <c r="AT1595" s="54">
        <v>40968</v>
      </c>
      <c r="AU1595" s="54">
        <v>83504</v>
      </c>
      <c r="AV1595" s="25">
        <f t="shared" si="96"/>
        <v>483967</v>
      </c>
      <c r="AW1595" s="165">
        <v>966911</v>
      </c>
      <c r="AX1595" s="98">
        <f t="shared" si="97"/>
        <v>5623043</v>
      </c>
      <c r="AY1595" s="73"/>
      <c r="AZ1595" s="20">
        <v>440819</v>
      </c>
      <c r="BA1595" s="20">
        <v>138678</v>
      </c>
      <c r="BB1595" s="19">
        <v>579497</v>
      </c>
      <c r="BC1595" s="19">
        <f t="shared" si="98"/>
        <v>6202540</v>
      </c>
      <c r="BE1595" s="20">
        <v>58920</v>
      </c>
      <c r="BF1595" s="21">
        <f t="shared" si="99"/>
        <v>6143620</v>
      </c>
      <c r="BH1595" s="73"/>
      <c r="BI1595" s="73"/>
      <c r="BJ1595" s="73"/>
      <c r="BK1595" s="73"/>
      <c r="BL1595" s="73"/>
      <c r="BM1595" s="73"/>
      <c r="BN1595" s="73"/>
    </row>
    <row r="1596" spans="1:66" ht="22.5" customHeight="1" x14ac:dyDescent="0.2">
      <c r="A1596" s="125" t="s">
        <v>3426</v>
      </c>
      <c r="B1596" s="126" t="s">
        <v>3382</v>
      </c>
      <c r="C1596" s="136" t="s">
        <v>1663</v>
      </c>
      <c r="D1596" s="129">
        <v>6</v>
      </c>
      <c r="E1596" s="130" t="s">
        <v>3561</v>
      </c>
      <c r="F1596" s="19">
        <v>191924</v>
      </c>
      <c r="G1596" s="20">
        <v>82779</v>
      </c>
      <c r="H1596" s="20">
        <v>51680</v>
      </c>
      <c r="I1596" s="20">
        <v>4676</v>
      </c>
      <c r="J1596" s="20">
        <v>13366</v>
      </c>
      <c r="K1596" s="20">
        <v>12700</v>
      </c>
      <c r="L1596" s="20">
        <v>41191</v>
      </c>
      <c r="M1596" s="20">
        <v>0</v>
      </c>
      <c r="N1596" s="20">
        <v>3756</v>
      </c>
      <c r="O1596" s="20">
        <v>0</v>
      </c>
      <c r="P1596" s="20">
        <v>157740</v>
      </c>
      <c r="Q1596" s="20">
        <v>19448</v>
      </c>
      <c r="R1596" s="20">
        <v>19755</v>
      </c>
      <c r="S1596" s="20">
        <v>28576</v>
      </c>
      <c r="T1596" s="21">
        <v>46292</v>
      </c>
      <c r="U1596" s="54">
        <v>18648</v>
      </c>
      <c r="V1596" s="20">
        <v>8904</v>
      </c>
      <c r="W1596" s="20">
        <v>10148</v>
      </c>
      <c r="X1596" s="20">
        <v>0</v>
      </c>
      <c r="Y1596" s="21">
        <v>0</v>
      </c>
      <c r="Z1596" s="20">
        <v>88311</v>
      </c>
      <c r="AA1596" s="21">
        <v>0</v>
      </c>
      <c r="AB1596" s="32">
        <v>0</v>
      </c>
      <c r="AC1596" s="20">
        <v>234508</v>
      </c>
      <c r="AD1596" s="20">
        <v>191188</v>
      </c>
      <c r="AE1596" s="20">
        <v>297069</v>
      </c>
      <c r="AF1596" s="20">
        <v>142485</v>
      </c>
      <c r="AG1596" s="20">
        <v>40642</v>
      </c>
      <c r="AH1596" s="20">
        <v>63984</v>
      </c>
      <c r="AI1596" s="21">
        <v>33912</v>
      </c>
      <c r="AJ1596" s="25">
        <v>25056</v>
      </c>
      <c r="AK1596" s="25">
        <v>40931</v>
      </c>
      <c r="AL1596" s="25">
        <v>8858</v>
      </c>
      <c r="AM1596" s="22">
        <v>15372</v>
      </c>
      <c r="AN1596" s="20">
        <v>115576</v>
      </c>
      <c r="AO1596" s="20">
        <v>14063</v>
      </c>
      <c r="AP1596" s="54">
        <v>2023538</v>
      </c>
      <c r="AQ1596" s="25">
        <v>57722</v>
      </c>
      <c r="AR1596" s="25">
        <v>105482</v>
      </c>
      <c r="AS1596" s="54">
        <v>83025</v>
      </c>
      <c r="AT1596" s="54">
        <v>46248</v>
      </c>
      <c r="AU1596" s="54">
        <v>67406</v>
      </c>
      <c r="AV1596" s="25">
        <f t="shared" si="96"/>
        <v>359883</v>
      </c>
      <c r="AW1596" s="165">
        <v>430247</v>
      </c>
      <c r="AX1596" s="98">
        <f t="shared" si="97"/>
        <v>2813668</v>
      </c>
      <c r="AY1596" s="73"/>
      <c r="AZ1596" s="20">
        <v>325503</v>
      </c>
      <c r="BA1596" s="20">
        <v>56222</v>
      </c>
      <c r="BB1596" s="19">
        <v>381725</v>
      </c>
      <c r="BC1596" s="19">
        <f t="shared" si="98"/>
        <v>3195393</v>
      </c>
      <c r="BE1596" s="20">
        <v>55874</v>
      </c>
      <c r="BF1596" s="21">
        <f t="shared" si="99"/>
        <v>3139519</v>
      </c>
      <c r="BH1596" s="73"/>
      <c r="BI1596" s="73"/>
      <c r="BJ1596" s="73"/>
      <c r="BK1596" s="73"/>
      <c r="BL1596" s="73"/>
      <c r="BM1596" s="73"/>
      <c r="BN1596" s="73"/>
    </row>
    <row r="1597" spans="1:66" ht="22.5" customHeight="1" x14ac:dyDescent="0.2">
      <c r="A1597" s="125" t="s">
        <v>3427</v>
      </c>
      <c r="B1597" s="126" t="s">
        <v>3428</v>
      </c>
      <c r="C1597" s="136" t="s">
        <v>1664</v>
      </c>
      <c r="D1597" s="129">
        <v>3</v>
      </c>
      <c r="E1597" s="130" t="s">
        <v>3561</v>
      </c>
      <c r="F1597" s="19">
        <v>5157796</v>
      </c>
      <c r="G1597" s="20">
        <v>1171316</v>
      </c>
      <c r="H1597" s="20">
        <v>1166220</v>
      </c>
      <c r="I1597" s="20">
        <v>0</v>
      </c>
      <c r="J1597" s="20">
        <v>10035</v>
      </c>
      <c r="K1597" s="20">
        <v>17450</v>
      </c>
      <c r="L1597" s="20">
        <v>22031</v>
      </c>
      <c r="M1597" s="20">
        <v>506661</v>
      </c>
      <c r="N1597" s="20">
        <v>295071</v>
      </c>
      <c r="O1597" s="20">
        <v>187516</v>
      </c>
      <c r="P1597" s="20">
        <v>1326590</v>
      </c>
      <c r="Q1597" s="20">
        <v>735765</v>
      </c>
      <c r="R1597" s="20">
        <v>1164915</v>
      </c>
      <c r="S1597" s="20">
        <v>1090353</v>
      </c>
      <c r="T1597" s="21">
        <v>643575</v>
      </c>
      <c r="U1597" s="54">
        <v>511056</v>
      </c>
      <c r="V1597" s="20">
        <v>533127</v>
      </c>
      <c r="W1597" s="20">
        <v>294292</v>
      </c>
      <c r="X1597" s="20">
        <v>0</v>
      </c>
      <c r="Y1597" s="21">
        <v>0</v>
      </c>
      <c r="Z1597" s="20">
        <v>2701239</v>
      </c>
      <c r="AA1597" s="21">
        <v>182325</v>
      </c>
      <c r="AB1597" s="32">
        <v>5150760</v>
      </c>
      <c r="AC1597" s="20">
        <v>12779284</v>
      </c>
      <c r="AD1597" s="20">
        <v>5632103</v>
      </c>
      <c r="AE1597" s="20">
        <v>8248266</v>
      </c>
      <c r="AF1597" s="20">
        <v>5120525</v>
      </c>
      <c r="AG1597" s="20">
        <v>3044168</v>
      </c>
      <c r="AH1597" s="20">
        <v>321185</v>
      </c>
      <c r="AI1597" s="21">
        <v>238797</v>
      </c>
      <c r="AJ1597" s="25">
        <v>627953</v>
      </c>
      <c r="AK1597" s="25">
        <v>543492</v>
      </c>
      <c r="AL1597" s="25">
        <v>162882</v>
      </c>
      <c r="AM1597" s="22">
        <v>313775</v>
      </c>
      <c r="AN1597" s="20">
        <v>3723229</v>
      </c>
      <c r="AO1597" s="20">
        <v>428460</v>
      </c>
      <c r="AP1597" s="54">
        <v>64052212</v>
      </c>
      <c r="AQ1597" s="25">
        <v>648581</v>
      </c>
      <c r="AR1597" s="25">
        <v>745477</v>
      </c>
      <c r="AS1597" s="54">
        <v>363560</v>
      </c>
      <c r="AT1597" s="54">
        <v>216157</v>
      </c>
      <c r="AU1597" s="54">
        <v>529072</v>
      </c>
      <c r="AV1597" s="25">
        <f t="shared" si="96"/>
        <v>2502847</v>
      </c>
      <c r="AW1597" s="165">
        <v>10959813</v>
      </c>
      <c r="AX1597" s="98">
        <f t="shared" si="97"/>
        <v>77514872</v>
      </c>
      <c r="AY1597" s="73"/>
      <c r="AZ1597" s="20">
        <v>6221178</v>
      </c>
      <c r="BA1597" s="20">
        <v>456188</v>
      </c>
      <c r="BB1597" s="19">
        <v>6677366</v>
      </c>
      <c r="BC1597" s="19">
        <f t="shared" si="98"/>
        <v>84192238</v>
      </c>
      <c r="BE1597" s="20">
        <v>3504046</v>
      </c>
      <c r="BF1597" s="21">
        <f t="shared" si="99"/>
        <v>80688192</v>
      </c>
      <c r="BH1597" s="73"/>
      <c r="BI1597" s="73"/>
      <c r="BJ1597" s="73"/>
      <c r="BK1597" s="73"/>
      <c r="BL1597" s="73"/>
      <c r="BM1597" s="73"/>
      <c r="BN1597" s="73"/>
    </row>
    <row r="1598" spans="1:66" ht="22.5" customHeight="1" x14ac:dyDescent="0.2">
      <c r="A1598" s="125" t="s">
        <v>3429</v>
      </c>
      <c r="B1598" s="126" t="s">
        <v>3428</v>
      </c>
      <c r="C1598" s="136" t="s">
        <v>1665</v>
      </c>
      <c r="D1598" s="129">
        <v>5</v>
      </c>
      <c r="E1598" s="130" t="s">
        <v>3561</v>
      </c>
      <c r="F1598" s="19">
        <v>1384543</v>
      </c>
      <c r="G1598" s="20">
        <v>227376</v>
      </c>
      <c r="H1598" s="20">
        <v>238450</v>
      </c>
      <c r="I1598" s="20">
        <v>0</v>
      </c>
      <c r="J1598" s="20">
        <v>25356</v>
      </c>
      <c r="K1598" s="20">
        <v>0</v>
      </c>
      <c r="L1598" s="20">
        <v>1640</v>
      </c>
      <c r="M1598" s="20">
        <v>115085</v>
      </c>
      <c r="N1598" s="20">
        <v>72946</v>
      </c>
      <c r="O1598" s="20">
        <v>33078</v>
      </c>
      <c r="P1598" s="20">
        <v>441216</v>
      </c>
      <c r="Q1598" s="20">
        <v>189380</v>
      </c>
      <c r="R1598" s="20">
        <v>221715</v>
      </c>
      <c r="S1598" s="20">
        <v>202711</v>
      </c>
      <c r="T1598" s="21">
        <v>162022</v>
      </c>
      <c r="U1598" s="54">
        <v>105714</v>
      </c>
      <c r="V1598" s="20">
        <v>99057</v>
      </c>
      <c r="W1598" s="20">
        <v>81184</v>
      </c>
      <c r="X1598" s="20">
        <v>0</v>
      </c>
      <c r="Y1598" s="21">
        <v>0</v>
      </c>
      <c r="Z1598" s="20">
        <v>697888</v>
      </c>
      <c r="AA1598" s="21">
        <v>408980</v>
      </c>
      <c r="AB1598" s="32">
        <v>1900584</v>
      </c>
      <c r="AC1598" s="20">
        <v>3548979</v>
      </c>
      <c r="AD1598" s="20">
        <v>1278394</v>
      </c>
      <c r="AE1598" s="20">
        <v>2881414</v>
      </c>
      <c r="AF1598" s="20">
        <v>1739927</v>
      </c>
      <c r="AG1598" s="20">
        <v>864313</v>
      </c>
      <c r="AH1598" s="20">
        <v>54029</v>
      </c>
      <c r="AI1598" s="21">
        <v>61701</v>
      </c>
      <c r="AJ1598" s="25">
        <v>160198</v>
      </c>
      <c r="AK1598" s="25">
        <v>203172</v>
      </c>
      <c r="AL1598" s="25">
        <v>55465</v>
      </c>
      <c r="AM1598" s="22">
        <v>101569</v>
      </c>
      <c r="AN1598" s="20">
        <v>507264</v>
      </c>
      <c r="AO1598" s="20">
        <v>37761</v>
      </c>
      <c r="AP1598" s="54">
        <v>18103111</v>
      </c>
      <c r="AQ1598" s="25">
        <v>258500</v>
      </c>
      <c r="AR1598" s="25">
        <v>408558</v>
      </c>
      <c r="AS1598" s="54">
        <v>169332</v>
      </c>
      <c r="AT1598" s="54">
        <v>121036</v>
      </c>
      <c r="AU1598" s="54">
        <v>324029</v>
      </c>
      <c r="AV1598" s="25">
        <f t="shared" si="96"/>
        <v>1281455</v>
      </c>
      <c r="AW1598" s="165">
        <v>2003786</v>
      </c>
      <c r="AX1598" s="98">
        <f t="shared" si="97"/>
        <v>21388352</v>
      </c>
      <c r="AY1598" s="73"/>
      <c r="AZ1598" s="20">
        <v>1965656</v>
      </c>
      <c r="BA1598" s="20">
        <v>93085</v>
      </c>
      <c r="BB1598" s="19">
        <v>2058741</v>
      </c>
      <c r="BC1598" s="19">
        <f t="shared" si="98"/>
        <v>23447093</v>
      </c>
      <c r="BE1598" s="20">
        <v>490125</v>
      </c>
      <c r="BF1598" s="21">
        <f t="shared" si="99"/>
        <v>22956968</v>
      </c>
      <c r="BH1598" s="73"/>
      <c r="BI1598" s="73"/>
      <c r="BJ1598" s="73"/>
      <c r="BK1598" s="73"/>
      <c r="BL1598" s="73"/>
      <c r="BM1598" s="73"/>
      <c r="BN1598" s="73"/>
    </row>
    <row r="1599" spans="1:66" ht="22.5" customHeight="1" x14ac:dyDescent="0.2">
      <c r="A1599" s="125" t="s">
        <v>3430</v>
      </c>
      <c r="B1599" s="126" t="s">
        <v>3428</v>
      </c>
      <c r="C1599" s="136" t="s">
        <v>1666</v>
      </c>
      <c r="D1599" s="129">
        <v>5</v>
      </c>
      <c r="E1599" s="130" t="s">
        <v>3561</v>
      </c>
      <c r="F1599" s="19">
        <v>1195920</v>
      </c>
      <c r="G1599" s="20">
        <v>340172</v>
      </c>
      <c r="H1599" s="20">
        <v>213940</v>
      </c>
      <c r="I1599" s="20">
        <v>0</v>
      </c>
      <c r="J1599" s="20">
        <v>49025</v>
      </c>
      <c r="K1599" s="20">
        <v>9410</v>
      </c>
      <c r="L1599" s="20">
        <v>16508</v>
      </c>
      <c r="M1599" s="20">
        <v>67809</v>
      </c>
      <c r="N1599" s="20">
        <v>44102</v>
      </c>
      <c r="O1599" s="20">
        <v>22385</v>
      </c>
      <c r="P1599" s="20">
        <v>662528</v>
      </c>
      <c r="Q1599" s="20">
        <v>144082</v>
      </c>
      <c r="R1599" s="20">
        <v>228465</v>
      </c>
      <c r="S1599" s="20">
        <v>201818</v>
      </c>
      <c r="T1599" s="21">
        <v>246389</v>
      </c>
      <c r="U1599" s="54">
        <v>94920</v>
      </c>
      <c r="V1599" s="20">
        <v>121317</v>
      </c>
      <c r="W1599" s="20">
        <v>101480</v>
      </c>
      <c r="X1599" s="20">
        <v>0</v>
      </c>
      <c r="Y1599" s="21">
        <v>0</v>
      </c>
      <c r="Z1599" s="20">
        <v>677652</v>
      </c>
      <c r="AA1599" s="21">
        <v>288145</v>
      </c>
      <c r="AB1599" s="32">
        <v>587289</v>
      </c>
      <c r="AC1599" s="20">
        <v>2882905</v>
      </c>
      <c r="AD1599" s="20">
        <v>1374432</v>
      </c>
      <c r="AE1599" s="20">
        <v>1831761</v>
      </c>
      <c r="AF1599" s="20">
        <v>1046178</v>
      </c>
      <c r="AG1599" s="20">
        <v>459651</v>
      </c>
      <c r="AH1599" s="20">
        <v>296659</v>
      </c>
      <c r="AI1599" s="21">
        <v>223725</v>
      </c>
      <c r="AJ1599" s="25">
        <v>116004</v>
      </c>
      <c r="AK1599" s="25">
        <v>189755</v>
      </c>
      <c r="AL1599" s="25">
        <v>52481</v>
      </c>
      <c r="AM1599" s="22">
        <v>86543</v>
      </c>
      <c r="AN1599" s="20">
        <v>1156625</v>
      </c>
      <c r="AO1599" s="20">
        <v>89237</v>
      </c>
      <c r="AP1599" s="54">
        <v>15119312</v>
      </c>
      <c r="AQ1599" s="25">
        <v>187840</v>
      </c>
      <c r="AR1599" s="25">
        <v>289340</v>
      </c>
      <c r="AS1599" s="54">
        <v>171762</v>
      </c>
      <c r="AT1599" s="54">
        <v>79790</v>
      </c>
      <c r="AU1599" s="54">
        <v>137221</v>
      </c>
      <c r="AV1599" s="25">
        <f t="shared" si="96"/>
        <v>865953</v>
      </c>
      <c r="AW1599" s="165">
        <v>3358350</v>
      </c>
      <c r="AX1599" s="98">
        <f t="shared" si="97"/>
        <v>19343615</v>
      </c>
      <c r="AY1599" s="73"/>
      <c r="AZ1599" s="20">
        <v>1509208</v>
      </c>
      <c r="BA1599" s="20">
        <v>364407</v>
      </c>
      <c r="BB1599" s="19">
        <v>1873615</v>
      </c>
      <c r="BC1599" s="19">
        <f t="shared" si="98"/>
        <v>21217230</v>
      </c>
      <c r="BE1599" s="20">
        <v>376527</v>
      </c>
      <c r="BF1599" s="21">
        <f t="shared" si="99"/>
        <v>20840703</v>
      </c>
      <c r="BH1599" s="73"/>
      <c r="BI1599" s="73"/>
      <c r="BJ1599" s="73"/>
      <c r="BK1599" s="73"/>
      <c r="BL1599" s="73"/>
      <c r="BM1599" s="73"/>
      <c r="BN1599" s="73"/>
    </row>
    <row r="1600" spans="1:66" ht="22.5" customHeight="1" x14ac:dyDescent="0.2">
      <c r="A1600" s="125" t="s">
        <v>3431</v>
      </c>
      <c r="B1600" s="126" t="s">
        <v>3428</v>
      </c>
      <c r="C1600" s="136" t="s">
        <v>1667</v>
      </c>
      <c r="D1600" s="129">
        <v>5</v>
      </c>
      <c r="E1600" s="130" t="s">
        <v>3561</v>
      </c>
      <c r="F1600" s="19">
        <v>972751</v>
      </c>
      <c r="G1600" s="20">
        <v>431151</v>
      </c>
      <c r="H1600" s="20">
        <v>237880</v>
      </c>
      <c r="I1600" s="20">
        <v>0</v>
      </c>
      <c r="J1600" s="20">
        <v>0</v>
      </c>
      <c r="K1600" s="20">
        <v>0</v>
      </c>
      <c r="L1600" s="20">
        <v>0</v>
      </c>
      <c r="M1600" s="20">
        <v>48276</v>
      </c>
      <c r="N1600" s="20">
        <v>33579</v>
      </c>
      <c r="O1600" s="20">
        <v>17871</v>
      </c>
      <c r="P1600" s="20">
        <v>493802</v>
      </c>
      <c r="Q1600" s="20">
        <v>152787</v>
      </c>
      <c r="R1600" s="20">
        <v>336465</v>
      </c>
      <c r="S1600" s="20">
        <v>157168</v>
      </c>
      <c r="T1600" s="21">
        <v>208314</v>
      </c>
      <c r="U1600" s="54">
        <v>72240</v>
      </c>
      <c r="V1600" s="20">
        <v>123543</v>
      </c>
      <c r="W1600" s="20">
        <v>121776</v>
      </c>
      <c r="X1600" s="20">
        <v>0</v>
      </c>
      <c r="Y1600" s="21">
        <v>0</v>
      </c>
      <c r="Z1600" s="20">
        <v>626909</v>
      </c>
      <c r="AA1600" s="21">
        <v>0</v>
      </c>
      <c r="AB1600" s="32">
        <v>414477</v>
      </c>
      <c r="AC1600" s="20">
        <v>2011546</v>
      </c>
      <c r="AD1600" s="20">
        <v>962738</v>
      </c>
      <c r="AE1600" s="20">
        <v>1627666</v>
      </c>
      <c r="AF1600" s="20">
        <v>955777</v>
      </c>
      <c r="AG1600" s="20">
        <v>365807</v>
      </c>
      <c r="AH1600" s="20">
        <v>319284</v>
      </c>
      <c r="AI1600" s="21">
        <v>757839</v>
      </c>
      <c r="AJ1600" s="25">
        <v>93637</v>
      </c>
      <c r="AK1600" s="25">
        <v>148250</v>
      </c>
      <c r="AL1600" s="25">
        <v>48996</v>
      </c>
      <c r="AM1600" s="22">
        <v>68316</v>
      </c>
      <c r="AN1600" s="20">
        <v>1295632</v>
      </c>
      <c r="AO1600" s="20">
        <v>104673</v>
      </c>
      <c r="AP1600" s="54">
        <v>13209150</v>
      </c>
      <c r="AQ1600" s="25">
        <v>244917</v>
      </c>
      <c r="AR1600" s="25">
        <v>298034</v>
      </c>
      <c r="AS1600" s="54">
        <v>213818</v>
      </c>
      <c r="AT1600" s="54">
        <v>122906</v>
      </c>
      <c r="AU1600" s="54">
        <v>209212</v>
      </c>
      <c r="AV1600" s="25">
        <f t="shared" si="96"/>
        <v>1088887</v>
      </c>
      <c r="AW1600" s="165">
        <v>2999942</v>
      </c>
      <c r="AX1600" s="98">
        <f t="shared" si="97"/>
        <v>17297979</v>
      </c>
      <c r="AY1600" s="73"/>
      <c r="AZ1600" s="20">
        <v>1201087</v>
      </c>
      <c r="BA1600" s="20">
        <v>442530</v>
      </c>
      <c r="BB1600" s="19">
        <v>1643617</v>
      </c>
      <c r="BC1600" s="19">
        <f t="shared" si="98"/>
        <v>18941596</v>
      </c>
      <c r="BE1600" s="20">
        <v>263883</v>
      </c>
      <c r="BF1600" s="21">
        <f t="shared" si="99"/>
        <v>18677713</v>
      </c>
      <c r="BH1600" s="73"/>
      <c r="BI1600" s="73"/>
      <c r="BJ1600" s="73"/>
      <c r="BK1600" s="73"/>
      <c r="BL1600" s="73"/>
      <c r="BM1600" s="73"/>
      <c r="BN1600" s="73"/>
    </row>
    <row r="1601" spans="1:66" ht="22.5" customHeight="1" x14ac:dyDescent="0.2">
      <c r="A1601" s="125" t="s">
        <v>3432</v>
      </c>
      <c r="B1601" s="126" t="s">
        <v>3428</v>
      </c>
      <c r="C1601" s="136" t="s">
        <v>1668</v>
      </c>
      <c r="D1601" s="129">
        <v>5</v>
      </c>
      <c r="E1601" s="130" t="s">
        <v>3561</v>
      </c>
      <c r="F1601" s="19">
        <v>1191619</v>
      </c>
      <c r="G1601" s="20">
        <v>396214</v>
      </c>
      <c r="H1601" s="20">
        <v>202160</v>
      </c>
      <c r="I1601" s="20">
        <v>0</v>
      </c>
      <c r="J1601" s="20">
        <v>29724</v>
      </c>
      <c r="K1601" s="20">
        <v>220840</v>
      </c>
      <c r="L1601" s="20">
        <v>154943</v>
      </c>
      <c r="M1601" s="20">
        <v>35247</v>
      </c>
      <c r="N1601" s="20">
        <v>35580</v>
      </c>
      <c r="O1601" s="20">
        <v>40145</v>
      </c>
      <c r="P1601" s="20">
        <v>471894</v>
      </c>
      <c r="Q1601" s="20">
        <v>129156</v>
      </c>
      <c r="R1601" s="20">
        <v>214875</v>
      </c>
      <c r="S1601" s="20">
        <v>155382</v>
      </c>
      <c r="T1601" s="21">
        <v>219887</v>
      </c>
      <c r="U1601" s="54">
        <v>69090</v>
      </c>
      <c r="V1601" s="20">
        <v>90153</v>
      </c>
      <c r="W1601" s="20">
        <v>121776</v>
      </c>
      <c r="X1601" s="20">
        <v>0</v>
      </c>
      <c r="Y1601" s="21">
        <v>0</v>
      </c>
      <c r="Z1601" s="20">
        <v>566690</v>
      </c>
      <c r="AA1601" s="21">
        <v>100100</v>
      </c>
      <c r="AB1601" s="32">
        <v>625420</v>
      </c>
      <c r="AC1601" s="20">
        <v>2033235</v>
      </c>
      <c r="AD1601" s="20">
        <v>1267167</v>
      </c>
      <c r="AE1601" s="20">
        <v>1907006</v>
      </c>
      <c r="AF1601" s="20">
        <v>1224808</v>
      </c>
      <c r="AG1601" s="20">
        <v>398011</v>
      </c>
      <c r="AH1601" s="20">
        <v>206612</v>
      </c>
      <c r="AI1601" s="21">
        <v>528933</v>
      </c>
      <c r="AJ1601" s="25">
        <v>98281</v>
      </c>
      <c r="AK1601" s="25">
        <v>168034</v>
      </c>
      <c r="AL1601" s="25">
        <v>56879</v>
      </c>
      <c r="AM1601" s="22">
        <v>74690</v>
      </c>
      <c r="AN1601" s="20">
        <v>2001764</v>
      </c>
      <c r="AO1601" s="20">
        <v>115764</v>
      </c>
      <c r="AP1601" s="54">
        <v>15152079</v>
      </c>
      <c r="AQ1601" s="25">
        <v>226637</v>
      </c>
      <c r="AR1601" s="25">
        <v>305255</v>
      </c>
      <c r="AS1601" s="54">
        <v>267238</v>
      </c>
      <c r="AT1601" s="54">
        <v>133368</v>
      </c>
      <c r="AU1601" s="54">
        <v>216839</v>
      </c>
      <c r="AV1601" s="25">
        <f t="shared" si="96"/>
        <v>1149337</v>
      </c>
      <c r="AW1601" s="165">
        <v>4802756</v>
      </c>
      <c r="AX1601" s="98">
        <f t="shared" si="97"/>
        <v>21104172</v>
      </c>
      <c r="AY1601" s="73"/>
      <c r="AZ1601" s="20">
        <v>1264913</v>
      </c>
      <c r="BA1601" s="20">
        <v>540323</v>
      </c>
      <c r="BB1601" s="19">
        <v>1805236</v>
      </c>
      <c r="BC1601" s="19">
        <f t="shared" si="98"/>
        <v>22909408</v>
      </c>
      <c r="BE1601" s="20">
        <v>265660</v>
      </c>
      <c r="BF1601" s="21">
        <f t="shared" si="99"/>
        <v>22643748</v>
      </c>
      <c r="BH1601" s="73"/>
      <c r="BI1601" s="73"/>
      <c r="BJ1601" s="73"/>
      <c r="BK1601" s="73"/>
      <c r="BL1601" s="73"/>
      <c r="BM1601" s="73"/>
      <c r="BN1601" s="73"/>
    </row>
    <row r="1602" spans="1:66" ht="22.5" customHeight="1" x14ac:dyDescent="0.2">
      <c r="A1602" s="125" t="s">
        <v>3433</v>
      </c>
      <c r="B1602" s="126" t="s">
        <v>3428</v>
      </c>
      <c r="C1602" s="136" t="s">
        <v>1669</v>
      </c>
      <c r="D1602" s="129">
        <v>5</v>
      </c>
      <c r="E1602" s="130" t="s">
        <v>3561</v>
      </c>
      <c r="F1602" s="19">
        <v>597529</v>
      </c>
      <c r="G1602" s="20">
        <v>209907</v>
      </c>
      <c r="H1602" s="20">
        <v>120080</v>
      </c>
      <c r="I1602" s="20">
        <v>0</v>
      </c>
      <c r="J1602" s="20">
        <v>18029</v>
      </c>
      <c r="K1602" s="20">
        <v>32140</v>
      </c>
      <c r="L1602" s="20">
        <v>33998</v>
      </c>
      <c r="M1602" s="20">
        <v>25308</v>
      </c>
      <c r="N1602" s="20">
        <v>19359</v>
      </c>
      <c r="O1602" s="20">
        <v>9361</v>
      </c>
      <c r="P1602" s="20">
        <v>343967</v>
      </c>
      <c r="Q1602" s="20">
        <v>61674</v>
      </c>
      <c r="R1602" s="20">
        <v>99225</v>
      </c>
      <c r="S1602" s="20">
        <v>91979</v>
      </c>
      <c r="T1602" s="21">
        <v>150449</v>
      </c>
      <c r="U1602" s="54">
        <v>41118</v>
      </c>
      <c r="V1602" s="20">
        <v>62328</v>
      </c>
      <c r="W1602" s="20">
        <v>50740</v>
      </c>
      <c r="X1602" s="20">
        <v>0</v>
      </c>
      <c r="Y1602" s="21">
        <v>0</v>
      </c>
      <c r="Z1602" s="20">
        <v>378292</v>
      </c>
      <c r="AA1602" s="21">
        <v>6435</v>
      </c>
      <c r="AB1602" s="32">
        <v>282924</v>
      </c>
      <c r="AC1602" s="20">
        <v>1131794</v>
      </c>
      <c r="AD1602" s="20">
        <v>515012</v>
      </c>
      <c r="AE1602" s="20">
        <v>1177805</v>
      </c>
      <c r="AF1602" s="20">
        <v>655270</v>
      </c>
      <c r="AG1602" s="20">
        <v>202934</v>
      </c>
      <c r="AH1602" s="20">
        <v>174213</v>
      </c>
      <c r="AI1602" s="21">
        <v>82425</v>
      </c>
      <c r="AJ1602" s="25">
        <v>64336</v>
      </c>
      <c r="AK1602" s="25">
        <v>94994</v>
      </c>
      <c r="AL1602" s="25">
        <v>33055</v>
      </c>
      <c r="AM1602" s="22">
        <v>48529</v>
      </c>
      <c r="AN1602" s="20">
        <v>491366</v>
      </c>
      <c r="AO1602" s="20">
        <v>46945</v>
      </c>
      <c r="AP1602" s="54">
        <v>7353520</v>
      </c>
      <c r="AQ1602" s="25">
        <v>116180</v>
      </c>
      <c r="AR1602" s="25">
        <v>213418</v>
      </c>
      <c r="AS1602" s="54">
        <v>154906</v>
      </c>
      <c r="AT1602" s="54">
        <v>68810</v>
      </c>
      <c r="AU1602" s="54">
        <v>121903</v>
      </c>
      <c r="AV1602" s="25">
        <f t="shared" si="96"/>
        <v>675217</v>
      </c>
      <c r="AW1602" s="165">
        <v>2033476</v>
      </c>
      <c r="AX1602" s="98">
        <f t="shared" si="97"/>
        <v>10062213</v>
      </c>
      <c r="AY1602" s="73"/>
      <c r="AZ1602" s="20">
        <v>798075</v>
      </c>
      <c r="BA1602" s="20">
        <v>219895</v>
      </c>
      <c r="BB1602" s="19">
        <v>1017970</v>
      </c>
      <c r="BC1602" s="19">
        <f t="shared" si="98"/>
        <v>11080183</v>
      </c>
      <c r="BE1602" s="20">
        <v>151325</v>
      </c>
      <c r="BF1602" s="21">
        <f t="shared" si="99"/>
        <v>10928858</v>
      </c>
      <c r="BH1602" s="73"/>
      <c r="BI1602" s="73"/>
      <c r="BJ1602" s="73"/>
      <c r="BK1602" s="73"/>
      <c r="BL1602" s="73"/>
      <c r="BM1602" s="73"/>
      <c r="BN1602" s="73"/>
    </row>
    <row r="1603" spans="1:66" ht="22.5" customHeight="1" x14ac:dyDescent="0.2">
      <c r="A1603" s="125" t="s">
        <v>3434</v>
      </c>
      <c r="B1603" s="126" t="s">
        <v>3428</v>
      </c>
      <c r="C1603" s="136" t="s">
        <v>1670</v>
      </c>
      <c r="D1603" s="129">
        <v>5</v>
      </c>
      <c r="E1603" s="130" t="s">
        <v>3561</v>
      </c>
      <c r="F1603" s="19">
        <v>299943</v>
      </c>
      <c r="G1603" s="20">
        <v>56042</v>
      </c>
      <c r="H1603" s="20">
        <v>28500</v>
      </c>
      <c r="I1603" s="20">
        <v>0</v>
      </c>
      <c r="J1603" s="20">
        <v>10303</v>
      </c>
      <c r="K1603" s="20">
        <v>51980</v>
      </c>
      <c r="L1603" s="20">
        <v>50314</v>
      </c>
      <c r="M1603" s="20">
        <v>13408</v>
      </c>
      <c r="N1603" s="20">
        <v>8501</v>
      </c>
      <c r="O1603" s="20">
        <v>5365</v>
      </c>
      <c r="P1603" s="20">
        <v>156268</v>
      </c>
      <c r="Q1603" s="20">
        <v>32683</v>
      </c>
      <c r="R1603" s="20">
        <v>26505</v>
      </c>
      <c r="S1603" s="20">
        <v>34827</v>
      </c>
      <c r="T1603" s="21">
        <v>57865</v>
      </c>
      <c r="U1603" s="54">
        <v>13314</v>
      </c>
      <c r="V1603" s="20">
        <v>16695</v>
      </c>
      <c r="W1603" s="20">
        <v>30444</v>
      </c>
      <c r="X1603" s="20">
        <v>0</v>
      </c>
      <c r="Y1603" s="21">
        <v>0</v>
      </c>
      <c r="Z1603" s="20">
        <v>179245</v>
      </c>
      <c r="AA1603" s="21">
        <v>0</v>
      </c>
      <c r="AB1603" s="32">
        <v>147732</v>
      </c>
      <c r="AC1603" s="20">
        <v>440624</v>
      </c>
      <c r="AD1603" s="20">
        <v>260759</v>
      </c>
      <c r="AE1603" s="20">
        <v>685087</v>
      </c>
      <c r="AF1603" s="20">
        <v>318700</v>
      </c>
      <c r="AG1603" s="20">
        <v>91088</v>
      </c>
      <c r="AH1603" s="20">
        <v>33033</v>
      </c>
      <c r="AI1603" s="21">
        <v>28731</v>
      </c>
      <c r="AJ1603" s="25">
        <v>40754</v>
      </c>
      <c r="AK1603" s="25">
        <v>55415</v>
      </c>
      <c r="AL1603" s="25">
        <v>16266</v>
      </c>
      <c r="AM1603" s="22">
        <v>27051</v>
      </c>
      <c r="AN1603" s="20">
        <v>238343</v>
      </c>
      <c r="AO1603" s="20">
        <v>13192</v>
      </c>
      <c r="AP1603" s="54">
        <v>3468977</v>
      </c>
      <c r="AQ1603" s="25">
        <v>75316</v>
      </c>
      <c r="AR1603" s="25">
        <v>154476</v>
      </c>
      <c r="AS1603" s="54">
        <v>99743</v>
      </c>
      <c r="AT1603" s="54">
        <v>63260</v>
      </c>
      <c r="AU1603" s="54">
        <v>74363</v>
      </c>
      <c r="AV1603" s="25">
        <f t="shared" si="96"/>
        <v>467158</v>
      </c>
      <c r="AW1603" s="165">
        <v>915166</v>
      </c>
      <c r="AX1603" s="98">
        <f t="shared" si="97"/>
        <v>4851301</v>
      </c>
      <c r="AY1603" s="73"/>
      <c r="AZ1603" s="20">
        <v>459651</v>
      </c>
      <c r="BA1603" s="20">
        <v>58101</v>
      </c>
      <c r="BB1603" s="19">
        <v>517752</v>
      </c>
      <c r="BC1603" s="19">
        <f t="shared" si="98"/>
        <v>5369053</v>
      </c>
      <c r="BE1603" s="20">
        <v>77012</v>
      </c>
      <c r="BF1603" s="21">
        <f t="shared" si="99"/>
        <v>5292041</v>
      </c>
      <c r="BH1603" s="73"/>
      <c r="BI1603" s="73"/>
      <c r="BJ1603" s="73"/>
      <c r="BK1603" s="73"/>
      <c r="BL1603" s="73"/>
      <c r="BM1603" s="73"/>
      <c r="BN1603" s="73"/>
    </row>
    <row r="1604" spans="1:66" ht="22.5" customHeight="1" x14ac:dyDescent="0.2">
      <c r="A1604" s="125" t="s">
        <v>3435</v>
      </c>
      <c r="B1604" s="126" t="s">
        <v>3428</v>
      </c>
      <c r="C1604" s="136" t="s">
        <v>1671</v>
      </c>
      <c r="D1604" s="129">
        <v>5</v>
      </c>
      <c r="E1604" s="130" t="s">
        <v>3561</v>
      </c>
      <c r="F1604" s="19">
        <v>468568</v>
      </c>
      <c r="G1604" s="20">
        <v>378603</v>
      </c>
      <c r="H1604" s="20">
        <v>195700</v>
      </c>
      <c r="I1604" s="20">
        <v>0</v>
      </c>
      <c r="J1604" s="20">
        <v>0</v>
      </c>
      <c r="K1604" s="20">
        <v>0</v>
      </c>
      <c r="L1604" s="20">
        <v>0</v>
      </c>
      <c r="M1604" s="20">
        <v>7262</v>
      </c>
      <c r="N1604" s="20">
        <v>10735</v>
      </c>
      <c r="O1604" s="20">
        <v>8547</v>
      </c>
      <c r="P1604" s="20">
        <v>50950</v>
      </c>
      <c r="Q1604" s="20">
        <v>37261</v>
      </c>
      <c r="R1604" s="20">
        <v>63720</v>
      </c>
      <c r="S1604" s="20">
        <v>68761</v>
      </c>
      <c r="T1604" s="21">
        <v>137719</v>
      </c>
      <c r="U1604" s="54">
        <v>29484</v>
      </c>
      <c r="V1604" s="20">
        <v>30051</v>
      </c>
      <c r="W1604" s="20">
        <v>60888</v>
      </c>
      <c r="X1604" s="20">
        <v>0</v>
      </c>
      <c r="Y1604" s="21">
        <v>0</v>
      </c>
      <c r="Z1604" s="20">
        <v>262598</v>
      </c>
      <c r="AA1604" s="21">
        <v>32890</v>
      </c>
      <c r="AB1604" s="32">
        <v>205585</v>
      </c>
      <c r="AC1604" s="20">
        <v>792414</v>
      </c>
      <c r="AD1604" s="20">
        <v>438785</v>
      </c>
      <c r="AE1604" s="20">
        <v>888624</v>
      </c>
      <c r="AF1604" s="20">
        <v>467625</v>
      </c>
      <c r="AG1604" s="20">
        <v>133914</v>
      </c>
      <c r="AH1604" s="20">
        <v>284080</v>
      </c>
      <c r="AI1604" s="21">
        <v>192168</v>
      </c>
      <c r="AJ1604" s="25">
        <v>47732</v>
      </c>
      <c r="AK1604" s="25">
        <v>74260</v>
      </c>
      <c r="AL1604" s="25">
        <v>25946</v>
      </c>
      <c r="AM1604" s="22">
        <v>33764</v>
      </c>
      <c r="AN1604" s="20">
        <v>724040</v>
      </c>
      <c r="AO1604" s="20">
        <v>68921</v>
      </c>
      <c r="AP1604" s="54">
        <v>6221595</v>
      </c>
      <c r="AQ1604" s="25">
        <v>89969</v>
      </c>
      <c r="AR1604" s="25">
        <v>186510</v>
      </c>
      <c r="AS1604" s="54">
        <v>168540</v>
      </c>
      <c r="AT1604" s="54">
        <v>87259</v>
      </c>
      <c r="AU1604" s="54">
        <v>110855</v>
      </c>
      <c r="AV1604" s="25">
        <f t="shared" si="96"/>
        <v>643133</v>
      </c>
      <c r="AW1604" s="165">
        <v>1584182</v>
      </c>
      <c r="AX1604" s="98">
        <f t="shared" si="97"/>
        <v>8448910</v>
      </c>
      <c r="AY1604" s="73"/>
      <c r="AZ1604" s="20">
        <v>517867</v>
      </c>
      <c r="BA1604" s="20">
        <v>358749</v>
      </c>
      <c r="BB1604" s="19">
        <v>876616</v>
      </c>
      <c r="BC1604" s="19">
        <f t="shared" si="98"/>
        <v>9325526</v>
      </c>
      <c r="BE1604" s="20">
        <v>94421</v>
      </c>
      <c r="BF1604" s="21">
        <f t="shared" si="99"/>
        <v>9231105</v>
      </c>
      <c r="BH1604" s="73"/>
      <c r="BI1604" s="73"/>
      <c r="BJ1604" s="73"/>
      <c r="BK1604" s="73"/>
      <c r="BL1604" s="73"/>
      <c r="BM1604" s="73"/>
      <c r="BN1604" s="73"/>
    </row>
    <row r="1605" spans="1:66" ht="22.5" customHeight="1" x14ac:dyDescent="0.2">
      <c r="A1605" s="125" t="s">
        <v>3436</v>
      </c>
      <c r="B1605" s="126" t="s">
        <v>3428</v>
      </c>
      <c r="C1605" s="136" t="s">
        <v>1672</v>
      </c>
      <c r="D1605" s="129">
        <v>5</v>
      </c>
      <c r="E1605" s="130" t="s">
        <v>3561</v>
      </c>
      <c r="F1605" s="19">
        <v>442969</v>
      </c>
      <c r="G1605" s="20">
        <v>195291</v>
      </c>
      <c r="H1605" s="20">
        <v>101270</v>
      </c>
      <c r="I1605" s="20">
        <v>0</v>
      </c>
      <c r="J1605" s="20">
        <v>21032</v>
      </c>
      <c r="K1605" s="20">
        <v>10830</v>
      </c>
      <c r="L1605" s="20">
        <v>9706</v>
      </c>
      <c r="M1605" s="20">
        <v>14925</v>
      </c>
      <c r="N1605" s="20">
        <v>11675</v>
      </c>
      <c r="O1605" s="20">
        <v>4958</v>
      </c>
      <c r="P1605" s="20">
        <v>198399</v>
      </c>
      <c r="Q1605" s="20">
        <v>40188</v>
      </c>
      <c r="R1605" s="20">
        <v>57195</v>
      </c>
      <c r="S1605" s="20">
        <v>64296</v>
      </c>
      <c r="T1605" s="21">
        <v>127303</v>
      </c>
      <c r="U1605" s="54">
        <v>21546</v>
      </c>
      <c r="V1605" s="20">
        <v>44520</v>
      </c>
      <c r="W1605" s="20">
        <v>60888</v>
      </c>
      <c r="X1605" s="20">
        <v>0</v>
      </c>
      <c r="Y1605" s="21">
        <v>0</v>
      </c>
      <c r="Z1605" s="20">
        <v>216373</v>
      </c>
      <c r="AA1605" s="21">
        <v>87945</v>
      </c>
      <c r="AB1605" s="32">
        <v>135825</v>
      </c>
      <c r="AC1605" s="20">
        <v>731335</v>
      </c>
      <c r="AD1605" s="20">
        <v>373385</v>
      </c>
      <c r="AE1605" s="20">
        <v>740718</v>
      </c>
      <c r="AF1605" s="20">
        <v>387930</v>
      </c>
      <c r="AG1605" s="20">
        <v>125766</v>
      </c>
      <c r="AH1605" s="20">
        <v>175118</v>
      </c>
      <c r="AI1605" s="21">
        <v>43332</v>
      </c>
      <c r="AJ1605" s="25">
        <v>49523</v>
      </c>
      <c r="AK1605" s="25">
        <v>73501</v>
      </c>
      <c r="AL1605" s="25">
        <v>22565</v>
      </c>
      <c r="AM1605" s="22">
        <v>35485</v>
      </c>
      <c r="AN1605" s="20">
        <v>492055</v>
      </c>
      <c r="AO1605" s="20">
        <v>39176</v>
      </c>
      <c r="AP1605" s="54">
        <v>5157023</v>
      </c>
      <c r="AQ1605" s="25">
        <v>106796</v>
      </c>
      <c r="AR1605" s="25">
        <v>216896</v>
      </c>
      <c r="AS1605" s="54">
        <v>125172</v>
      </c>
      <c r="AT1605" s="54">
        <v>67053</v>
      </c>
      <c r="AU1605" s="54">
        <v>75942</v>
      </c>
      <c r="AV1605" s="25">
        <f t="shared" si="96"/>
        <v>591859</v>
      </c>
      <c r="AW1605" s="165">
        <v>1512506</v>
      </c>
      <c r="AX1605" s="98">
        <f t="shared" si="97"/>
        <v>7261388</v>
      </c>
      <c r="AY1605" s="73"/>
      <c r="AZ1605" s="20">
        <v>552240</v>
      </c>
      <c r="BA1605" s="20">
        <v>193950</v>
      </c>
      <c r="BB1605" s="19">
        <v>746190</v>
      </c>
      <c r="BC1605" s="19">
        <f t="shared" si="98"/>
        <v>8007578</v>
      </c>
      <c r="BE1605" s="20">
        <v>88517</v>
      </c>
      <c r="BF1605" s="21">
        <f t="shared" si="99"/>
        <v>7919061</v>
      </c>
      <c r="BH1605" s="73"/>
      <c r="BI1605" s="73"/>
      <c r="BJ1605" s="73"/>
      <c r="BK1605" s="73"/>
      <c r="BL1605" s="73"/>
      <c r="BM1605" s="73"/>
      <c r="BN1605" s="73"/>
    </row>
    <row r="1606" spans="1:66" ht="22.5" customHeight="1" x14ac:dyDescent="0.2">
      <c r="A1606" s="125" t="s">
        <v>3437</v>
      </c>
      <c r="B1606" s="126" t="s">
        <v>3428</v>
      </c>
      <c r="C1606" s="136" t="s">
        <v>1673</v>
      </c>
      <c r="D1606" s="129">
        <v>5</v>
      </c>
      <c r="E1606" s="130" t="s">
        <v>3561</v>
      </c>
      <c r="F1606" s="19">
        <v>530955</v>
      </c>
      <c r="G1606" s="20">
        <v>289692</v>
      </c>
      <c r="H1606" s="20">
        <v>188290</v>
      </c>
      <c r="I1606" s="20">
        <v>0</v>
      </c>
      <c r="J1606" s="20">
        <v>20055</v>
      </c>
      <c r="K1606" s="20">
        <v>14260</v>
      </c>
      <c r="L1606" s="20">
        <v>4303</v>
      </c>
      <c r="M1606" s="20">
        <v>18784</v>
      </c>
      <c r="N1606" s="20">
        <v>14783</v>
      </c>
      <c r="O1606" s="20">
        <v>8806</v>
      </c>
      <c r="P1606" s="20">
        <v>220288</v>
      </c>
      <c r="Q1606" s="20">
        <v>51235</v>
      </c>
      <c r="R1606" s="20">
        <v>104265</v>
      </c>
      <c r="S1606" s="20">
        <v>78584</v>
      </c>
      <c r="T1606" s="21">
        <v>115730</v>
      </c>
      <c r="U1606" s="54">
        <v>60900</v>
      </c>
      <c r="V1606" s="20">
        <v>37842</v>
      </c>
      <c r="W1606" s="20">
        <v>30444</v>
      </c>
      <c r="X1606" s="20">
        <v>0</v>
      </c>
      <c r="Y1606" s="21">
        <v>0</v>
      </c>
      <c r="Z1606" s="20">
        <v>326567</v>
      </c>
      <c r="AA1606" s="21">
        <v>35750</v>
      </c>
      <c r="AB1606" s="32">
        <v>268295</v>
      </c>
      <c r="AC1606" s="20">
        <v>832191</v>
      </c>
      <c r="AD1606" s="20">
        <v>605641</v>
      </c>
      <c r="AE1606" s="20">
        <v>838089</v>
      </c>
      <c r="AF1606" s="20">
        <v>467142</v>
      </c>
      <c r="AG1606" s="20">
        <v>160374</v>
      </c>
      <c r="AH1606" s="20">
        <v>198286</v>
      </c>
      <c r="AI1606" s="21">
        <v>76773</v>
      </c>
      <c r="AJ1606" s="25">
        <v>55489</v>
      </c>
      <c r="AK1606" s="25">
        <v>85706</v>
      </c>
      <c r="AL1606" s="25">
        <v>26106</v>
      </c>
      <c r="AM1606" s="22">
        <v>42646</v>
      </c>
      <c r="AN1606" s="20">
        <v>563864</v>
      </c>
      <c r="AO1606" s="20">
        <v>45080</v>
      </c>
      <c r="AP1606" s="54">
        <v>6417215</v>
      </c>
      <c r="AQ1606" s="25">
        <v>102290</v>
      </c>
      <c r="AR1606" s="25">
        <v>187347</v>
      </c>
      <c r="AS1606" s="54">
        <v>158771</v>
      </c>
      <c r="AT1606" s="54">
        <v>72073</v>
      </c>
      <c r="AU1606" s="54">
        <v>113850</v>
      </c>
      <c r="AV1606" s="25">
        <f t="shared" si="96"/>
        <v>634331</v>
      </c>
      <c r="AW1606" s="165">
        <v>1869834</v>
      </c>
      <c r="AX1606" s="98">
        <f t="shared" si="97"/>
        <v>8921380</v>
      </c>
      <c r="AY1606" s="73"/>
      <c r="AZ1606" s="20">
        <v>666069</v>
      </c>
      <c r="BA1606" s="20">
        <v>226613</v>
      </c>
      <c r="BB1606" s="19">
        <v>892682</v>
      </c>
      <c r="BC1606" s="19">
        <f t="shared" si="98"/>
        <v>9814062</v>
      </c>
      <c r="BE1606" s="20">
        <v>118266</v>
      </c>
      <c r="BF1606" s="21">
        <f t="shared" si="99"/>
        <v>9695796</v>
      </c>
      <c r="BH1606" s="73"/>
      <c r="BI1606" s="73"/>
      <c r="BJ1606" s="73"/>
      <c r="BK1606" s="73"/>
      <c r="BL1606" s="73"/>
      <c r="BM1606" s="73"/>
      <c r="BN1606" s="73"/>
    </row>
    <row r="1607" spans="1:66" ht="22.5" customHeight="1" x14ac:dyDescent="0.2">
      <c r="A1607" s="125" t="s">
        <v>3438</v>
      </c>
      <c r="B1607" s="126" t="s">
        <v>3428</v>
      </c>
      <c r="C1607" s="136" t="s">
        <v>1674</v>
      </c>
      <c r="D1607" s="129">
        <v>5</v>
      </c>
      <c r="E1607" s="130" t="s">
        <v>3561</v>
      </c>
      <c r="F1607" s="19">
        <v>822308</v>
      </c>
      <c r="G1607" s="20">
        <v>408264</v>
      </c>
      <c r="H1607" s="20">
        <v>241110</v>
      </c>
      <c r="I1607" s="20">
        <v>0</v>
      </c>
      <c r="J1607" s="20">
        <v>3418</v>
      </c>
      <c r="K1607" s="20">
        <v>5310</v>
      </c>
      <c r="L1607" s="20">
        <v>22322</v>
      </c>
      <c r="M1607" s="20">
        <v>41208</v>
      </c>
      <c r="N1607" s="20">
        <v>27863</v>
      </c>
      <c r="O1607" s="20">
        <v>5735</v>
      </c>
      <c r="P1607" s="20">
        <v>418795</v>
      </c>
      <c r="Q1607" s="20">
        <v>109528</v>
      </c>
      <c r="R1607" s="20">
        <v>115470</v>
      </c>
      <c r="S1607" s="20">
        <v>171456</v>
      </c>
      <c r="T1607" s="21">
        <v>284696</v>
      </c>
      <c r="U1607" s="54">
        <v>63504</v>
      </c>
      <c r="V1607" s="20">
        <v>93492</v>
      </c>
      <c r="W1607" s="20">
        <v>71036</v>
      </c>
      <c r="X1607" s="20">
        <v>0</v>
      </c>
      <c r="Y1607" s="21">
        <v>0</v>
      </c>
      <c r="Z1607" s="20">
        <v>461623</v>
      </c>
      <c r="AA1607" s="21">
        <v>0</v>
      </c>
      <c r="AB1607" s="32">
        <v>378000</v>
      </c>
      <c r="AC1607" s="20">
        <v>1638621</v>
      </c>
      <c r="AD1607" s="20">
        <v>749878</v>
      </c>
      <c r="AE1607" s="20">
        <v>1501468</v>
      </c>
      <c r="AF1607" s="20">
        <v>841547</v>
      </c>
      <c r="AG1607" s="20">
        <v>296963</v>
      </c>
      <c r="AH1607" s="20">
        <v>345529</v>
      </c>
      <c r="AI1607" s="21">
        <v>92316</v>
      </c>
      <c r="AJ1607" s="25">
        <v>82710</v>
      </c>
      <c r="AK1607" s="25">
        <v>128729</v>
      </c>
      <c r="AL1607" s="25">
        <v>47151</v>
      </c>
      <c r="AM1607" s="22">
        <v>61820</v>
      </c>
      <c r="AN1607" s="20">
        <v>701333</v>
      </c>
      <c r="AO1607" s="20">
        <v>78208</v>
      </c>
      <c r="AP1607" s="54">
        <v>10311411</v>
      </c>
      <c r="AQ1607" s="25">
        <v>220426</v>
      </c>
      <c r="AR1607" s="25">
        <v>243474</v>
      </c>
      <c r="AS1607" s="54">
        <v>231223</v>
      </c>
      <c r="AT1607" s="54">
        <v>98380</v>
      </c>
      <c r="AU1607" s="54">
        <v>152455</v>
      </c>
      <c r="AV1607" s="25">
        <f t="shared" ref="AV1607:AV1670" si="100">SUM(AQ1607:AU1607)</f>
        <v>945958</v>
      </c>
      <c r="AW1607" s="165">
        <v>2109629</v>
      </c>
      <c r="AX1607" s="98">
        <f t="shared" ref="AX1607:AX1670" si="101">SUM(AP1607,AV1607:AW1607)</f>
        <v>13366998</v>
      </c>
      <c r="AY1607" s="73"/>
      <c r="AZ1607" s="20">
        <v>1050796</v>
      </c>
      <c r="BA1607" s="20">
        <v>395435</v>
      </c>
      <c r="BB1607" s="19">
        <v>1446231</v>
      </c>
      <c r="BC1607" s="19">
        <f t="shared" ref="BC1607:BC1670" si="102">AX1607+BB1607</f>
        <v>14813229</v>
      </c>
      <c r="BE1607" s="20">
        <v>212948</v>
      </c>
      <c r="BF1607" s="21">
        <f t="shared" ref="BF1607:BF1670" si="103">BC1607-BE1607</f>
        <v>14600281</v>
      </c>
      <c r="BH1607" s="73"/>
      <c r="BI1607" s="73"/>
      <c r="BJ1607" s="73"/>
      <c r="BK1607" s="73"/>
      <c r="BL1607" s="73"/>
      <c r="BM1607" s="73"/>
      <c r="BN1607" s="73"/>
    </row>
    <row r="1608" spans="1:66" ht="22.5" customHeight="1" x14ac:dyDescent="0.2">
      <c r="A1608" s="125" t="s">
        <v>3439</v>
      </c>
      <c r="B1608" s="126" t="s">
        <v>3428</v>
      </c>
      <c r="C1608" s="136" t="s">
        <v>1675</v>
      </c>
      <c r="D1608" s="129">
        <v>5</v>
      </c>
      <c r="E1608" s="130" t="s">
        <v>3561</v>
      </c>
      <c r="F1608" s="19">
        <v>760645</v>
      </c>
      <c r="G1608" s="20">
        <v>490972</v>
      </c>
      <c r="H1608" s="20">
        <v>245290</v>
      </c>
      <c r="I1608" s="20">
        <v>0</v>
      </c>
      <c r="J1608" s="20">
        <v>0</v>
      </c>
      <c r="K1608" s="20">
        <v>0</v>
      </c>
      <c r="L1608" s="20">
        <v>0</v>
      </c>
      <c r="M1608" s="20">
        <v>13466</v>
      </c>
      <c r="N1608" s="20">
        <v>17791</v>
      </c>
      <c r="O1608" s="20">
        <v>5883</v>
      </c>
      <c r="P1608" s="20">
        <v>89194</v>
      </c>
      <c r="Q1608" s="20">
        <v>61425</v>
      </c>
      <c r="R1608" s="20">
        <v>152055</v>
      </c>
      <c r="S1608" s="20">
        <v>107160</v>
      </c>
      <c r="T1608" s="21">
        <v>127303</v>
      </c>
      <c r="U1608" s="54">
        <v>43134</v>
      </c>
      <c r="V1608" s="20">
        <v>48972</v>
      </c>
      <c r="W1608" s="20">
        <v>71036</v>
      </c>
      <c r="X1608" s="20">
        <v>0</v>
      </c>
      <c r="Y1608" s="21">
        <v>0</v>
      </c>
      <c r="Z1608" s="20">
        <v>346065</v>
      </c>
      <c r="AA1608" s="21">
        <v>49335</v>
      </c>
      <c r="AB1608" s="32">
        <v>319372</v>
      </c>
      <c r="AC1608" s="20">
        <v>1133096</v>
      </c>
      <c r="AD1608" s="20">
        <v>964342</v>
      </c>
      <c r="AE1608" s="20">
        <v>1373385</v>
      </c>
      <c r="AF1608" s="20">
        <v>698499</v>
      </c>
      <c r="AG1608" s="20">
        <v>210082</v>
      </c>
      <c r="AH1608" s="20">
        <v>326977</v>
      </c>
      <c r="AI1608" s="21">
        <v>191697</v>
      </c>
      <c r="AJ1608" s="25">
        <v>61591</v>
      </c>
      <c r="AK1608" s="25">
        <v>97849</v>
      </c>
      <c r="AL1608" s="25">
        <v>35421</v>
      </c>
      <c r="AM1608" s="22">
        <v>48029</v>
      </c>
      <c r="AN1608" s="20">
        <v>1310951</v>
      </c>
      <c r="AO1608" s="20">
        <v>90128</v>
      </c>
      <c r="AP1608" s="54">
        <v>9491145</v>
      </c>
      <c r="AQ1608" s="25">
        <v>144496</v>
      </c>
      <c r="AR1608" s="25">
        <v>218470</v>
      </c>
      <c r="AS1608" s="54">
        <v>204212</v>
      </c>
      <c r="AT1608" s="54">
        <v>98412</v>
      </c>
      <c r="AU1608" s="54">
        <v>139376</v>
      </c>
      <c r="AV1608" s="25">
        <f t="shared" si="100"/>
        <v>804966</v>
      </c>
      <c r="AW1608" s="165">
        <v>2156262</v>
      </c>
      <c r="AX1608" s="98">
        <f t="shared" si="101"/>
        <v>12452373</v>
      </c>
      <c r="AY1608" s="73"/>
      <c r="AZ1608" s="20">
        <v>761012</v>
      </c>
      <c r="BA1608" s="20">
        <v>456144</v>
      </c>
      <c r="BB1608" s="19">
        <v>1217156</v>
      </c>
      <c r="BC1608" s="19">
        <f t="shared" si="102"/>
        <v>13669529</v>
      </c>
      <c r="BE1608" s="20">
        <v>146685</v>
      </c>
      <c r="BF1608" s="21">
        <f t="shared" si="103"/>
        <v>13522844</v>
      </c>
      <c r="BH1608" s="73"/>
      <c r="BI1608" s="73"/>
      <c r="BJ1608" s="73"/>
      <c r="BK1608" s="73"/>
      <c r="BL1608" s="73"/>
      <c r="BM1608" s="73"/>
      <c r="BN1608" s="73"/>
    </row>
    <row r="1609" spans="1:66" ht="22.5" customHeight="1" x14ac:dyDescent="0.2">
      <c r="A1609" s="125" t="s">
        <v>3440</v>
      </c>
      <c r="B1609" s="126" t="s">
        <v>3428</v>
      </c>
      <c r="C1609" s="136" t="s">
        <v>1676</v>
      </c>
      <c r="D1609" s="129">
        <v>5</v>
      </c>
      <c r="E1609" s="130" t="s">
        <v>3561</v>
      </c>
      <c r="F1609" s="19">
        <v>627498</v>
      </c>
      <c r="G1609" s="20">
        <v>221600</v>
      </c>
      <c r="H1609" s="20">
        <v>113620</v>
      </c>
      <c r="I1609" s="20">
        <v>0</v>
      </c>
      <c r="J1609" s="20">
        <v>0</v>
      </c>
      <c r="K1609" s="20">
        <v>0</v>
      </c>
      <c r="L1609" s="20">
        <v>0</v>
      </c>
      <c r="M1609" s="20">
        <v>23161</v>
      </c>
      <c r="N1609" s="20">
        <v>17304</v>
      </c>
      <c r="O1609" s="20">
        <v>3811</v>
      </c>
      <c r="P1609" s="20">
        <v>46181</v>
      </c>
      <c r="Q1609" s="20">
        <v>55628</v>
      </c>
      <c r="R1609" s="20">
        <v>84420</v>
      </c>
      <c r="S1609" s="20">
        <v>91086</v>
      </c>
      <c r="T1609" s="21">
        <v>122674</v>
      </c>
      <c r="U1609" s="54">
        <v>57960</v>
      </c>
      <c r="V1609" s="20">
        <v>43407</v>
      </c>
      <c r="W1609" s="20">
        <v>30444</v>
      </c>
      <c r="X1609" s="20">
        <v>0</v>
      </c>
      <c r="Y1609" s="21">
        <v>0</v>
      </c>
      <c r="Z1609" s="20">
        <v>319021</v>
      </c>
      <c r="AA1609" s="21">
        <v>104390</v>
      </c>
      <c r="AB1609" s="32">
        <v>184577</v>
      </c>
      <c r="AC1609" s="20">
        <v>958614</v>
      </c>
      <c r="AD1609" s="20">
        <v>543308</v>
      </c>
      <c r="AE1609" s="20">
        <v>1016637</v>
      </c>
      <c r="AF1609" s="20">
        <v>483081</v>
      </c>
      <c r="AG1609" s="20">
        <v>201202</v>
      </c>
      <c r="AH1609" s="20">
        <v>197200</v>
      </c>
      <c r="AI1609" s="21">
        <v>121047</v>
      </c>
      <c r="AJ1609" s="25">
        <v>60568</v>
      </c>
      <c r="AK1609" s="25">
        <v>90545</v>
      </c>
      <c r="AL1609" s="25">
        <v>25029</v>
      </c>
      <c r="AM1609" s="22">
        <v>45814</v>
      </c>
      <c r="AN1609" s="20">
        <v>712050</v>
      </c>
      <c r="AO1609" s="20">
        <v>51742</v>
      </c>
      <c r="AP1609" s="54">
        <v>6653619</v>
      </c>
      <c r="AQ1609" s="25">
        <v>118068</v>
      </c>
      <c r="AR1609" s="25">
        <v>200121</v>
      </c>
      <c r="AS1609" s="54">
        <v>134521</v>
      </c>
      <c r="AT1609" s="54">
        <v>55915</v>
      </c>
      <c r="AU1609" s="54">
        <v>123761</v>
      </c>
      <c r="AV1609" s="25">
        <f t="shared" si="100"/>
        <v>632386</v>
      </c>
      <c r="AW1609" s="165">
        <v>1760248</v>
      </c>
      <c r="AX1609" s="98">
        <f t="shared" si="101"/>
        <v>9046253</v>
      </c>
      <c r="AY1609" s="73"/>
      <c r="AZ1609" s="20">
        <v>746551</v>
      </c>
      <c r="BA1609" s="20">
        <v>244934</v>
      </c>
      <c r="BB1609" s="19">
        <v>991485</v>
      </c>
      <c r="BC1609" s="19">
        <f t="shared" si="102"/>
        <v>10037738</v>
      </c>
      <c r="BE1609" s="20">
        <v>144926</v>
      </c>
      <c r="BF1609" s="21">
        <f t="shared" si="103"/>
        <v>9892812</v>
      </c>
      <c r="BH1609" s="73"/>
      <c r="BI1609" s="73"/>
      <c r="BJ1609" s="73"/>
      <c r="BK1609" s="73"/>
      <c r="BL1609" s="73"/>
      <c r="BM1609" s="73"/>
      <c r="BN1609" s="73"/>
    </row>
    <row r="1610" spans="1:66" ht="22.5" customHeight="1" x14ac:dyDescent="0.2">
      <c r="A1610" s="125" t="s">
        <v>3441</v>
      </c>
      <c r="B1610" s="126" t="s">
        <v>3428</v>
      </c>
      <c r="C1610" s="136" t="s">
        <v>1677</v>
      </c>
      <c r="D1610" s="129">
        <v>5</v>
      </c>
      <c r="E1610" s="130" t="s">
        <v>3561</v>
      </c>
      <c r="F1610" s="19">
        <v>570147</v>
      </c>
      <c r="G1610" s="20">
        <v>336607</v>
      </c>
      <c r="H1610" s="20">
        <v>188100</v>
      </c>
      <c r="I1610" s="20">
        <v>0</v>
      </c>
      <c r="J1610" s="20">
        <v>32531</v>
      </c>
      <c r="K1610" s="20">
        <v>38770</v>
      </c>
      <c r="L1610" s="20">
        <v>47918</v>
      </c>
      <c r="M1610" s="20">
        <v>4253</v>
      </c>
      <c r="N1610" s="20">
        <v>13850</v>
      </c>
      <c r="O1610" s="20">
        <v>2146</v>
      </c>
      <c r="P1610" s="20">
        <v>243258</v>
      </c>
      <c r="Q1610" s="20">
        <v>56363</v>
      </c>
      <c r="R1610" s="20">
        <v>102645</v>
      </c>
      <c r="S1610" s="20">
        <v>61617</v>
      </c>
      <c r="T1610" s="21">
        <v>126146</v>
      </c>
      <c r="U1610" s="54">
        <v>34398</v>
      </c>
      <c r="V1610" s="20">
        <v>40068</v>
      </c>
      <c r="W1610" s="20">
        <v>40592</v>
      </c>
      <c r="X1610" s="20">
        <v>0</v>
      </c>
      <c r="Y1610" s="21">
        <v>0</v>
      </c>
      <c r="Z1610" s="20">
        <v>294713</v>
      </c>
      <c r="AA1610" s="21">
        <v>11440</v>
      </c>
      <c r="AB1610" s="32">
        <v>211208</v>
      </c>
      <c r="AC1610" s="20">
        <v>940969</v>
      </c>
      <c r="AD1610" s="20">
        <v>842526</v>
      </c>
      <c r="AE1610" s="20">
        <v>987530</v>
      </c>
      <c r="AF1610" s="20">
        <v>529368</v>
      </c>
      <c r="AG1610" s="20">
        <v>163552</v>
      </c>
      <c r="AH1610" s="20">
        <v>254667</v>
      </c>
      <c r="AI1610" s="21">
        <v>87606</v>
      </c>
      <c r="AJ1610" s="25">
        <v>53687</v>
      </c>
      <c r="AK1610" s="25">
        <v>86220</v>
      </c>
      <c r="AL1610" s="25">
        <v>29465</v>
      </c>
      <c r="AM1610" s="22">
        <v>42431</v>
      </c>
      <c r="AN1610" s="20">
        <v>956600</v>
      </c>
      <c r="AO1610" s="20">
        <v>51783</v>
      </c>
      <c r="AP1610" s="54">
        <v>7483174</v>
      </c>
      <c r="AQ1610" s="25">
        <v>109638</v>
      </c>
      <c r="AR1610" s="25">
        <v>194609</v>
      </c>
      <c r="AS1610" s="54">
        <v>187422</v>
      </c>
      <c r="AT1610" s="54">
        <v>78469</v>
      </c>
      <c r="AU1610" s="54">
        <v>83527</v>
      </c>
      <c r="AV1610" s="25">
        <f t="shared" si="100"/>
        <v>653665</v>
      </c>
      <c r="AW1610" s="165">
        <v>2197849</v>
      </c>
      <c r="AX1610" s="98">
        <f t="shared" si="101"/>
        <v>10334688</v>
      </c>
      <c r="AY1610" s="73"/>
      <c r="AZ1610" s="20">
        <v>631925</v>
      </c>
      <c r="BA1610" s="20">
        <v>244249</v>
      </c>
      <c r="BB1610" s="19">
        <v>876174</v>
      </c>
      <c r="BC1610" s="19">
        <f t="shared" si="102"/>
        <v>11210862</v>
      </c>
      <c r="BE1610" s="20">
        <v>126815</v>
      </c>
      <c r="BF1610" s="21">
        <f t="shared" si="103"/>
        <v>11084047</v>
      </c>
      <c r="BH1610" s="73"/>
      <c r="BI1610" s="73"/>
      <c r="BJ1610" s="73"/>
      <c r="BK1610" s="73"/>
      <c r="BL1610" s="73"/>
      <c r="BM1610" s="73"/>
      <c r="BN1610" s="73"/>
    </row>
    <row r="1611" spans="1:66" ht="22.5" customHeight="1" x14ac:dyDescent="0.2">
      <c r="A1611" s="125" t="s">
        <v>3442</v>
      </c>
      <c r="B1611" s="126" t="s">
        <v>3428</v>
      </c>
      <c r="C1611" s="136" t="s">
        <v>1678</v>
      </c>
      <c r="D1611" s="129">
        <v>6</v>
      </c>
      <c r="E1611" s="130" t="s">
        <v>3561</v>
      </c>
      <c r="F1611" s="19">
        <v>58466</v>
      </c>
      <c r="G1611" s="20">
        <v>9483</v>
      </c>
      <c r="H1611" s="20">
        <v>6080</v>
      </c>
      <c r="I1611" s="20">
        <v>0</v>
      </c>
      <c r="J1611" s="20">
        <v>6672</v>
      </c>
      <c r="K1611" s="20">
        <v>19660</v>
      </c>
      <c r="L1611" s="20">
        <v>24399</v>
      </c>
      <c r="M1611" s="20">
        <v>0</v>
      </c>
      <c r="N1611" s="20">
        <v>911</v>
      </c>
      <c r="O1611" s="20">
        <v>0</v>
      </c>
      <c r="P1611" s="20">
        <v>19989</v>
      </c>
      <c r="Q1611" s="20">
        <v>7103</v>
      </c>
      <c r="R1611" s="20">
        <v>8910</v>
      </c>
      <c r="S1611" s="20">
        <v>7144</v>
      </c>
      <c r="T1611" s="21">
        <v>11573</v>
      </c>
      <c r="U1611" s="54">
        <v>1134</v>
      </c>
      <c r="V1611" s="20">
        <v>3339</v>
      </c>
      <c r="W1611" s="20">
        <v>10148</v>
      </c>
      <c r="X1611" s="20">
        <v>0</v>
      </c>
      <c r="Y1611" s="21">
        <v>0</v>
      </c>
      <c r="Z1611" s="20">
        <v>22481</v>
      </c>
      <c r="AA1611" s="21">
        <v>6435</v>
      </c>
      <c r="AB1611" s="32">
        <v>0</v>
      </c>
      <c r="AC1611" s="20">
        <v>94956</v>
      </c>
      <c r="AD1611" s="20">
        <v>79169</v>
      </c>
      <c r="AE1611" s="20">
        <v>90740</v>
      </c>
      <c r="AF1611" s="20">
        <v>40572</v>
      </c>
      <c r="AG1611" s="20">
        <v>9493</v>
      </c>
      <c r="AH1611" s="20">
        <v>14661</v>
      </c>
      <c r="AI1611" s="21">
        <v>9891</v>
      </c>
      <c r="AJ1611" s="25">
        <v>8232</v>
      </c>
      <c r="AK1611" s="25">
        <v>17916</v>
      </c>
      <c r="AL1611" s="25">
        <v>2714</v>
      </c>
      <c r="AM1611" s="22">
        <v>6804</v>
      </c>
      <c r="AN1611" s="20">
        <v>207070</v>
      </c>
      <c r="AO1611" s="20">
        <v>1374</v>
      </c>
      <c r="AP1611" s="54">
        <v>807519</v>
      </c>
      <c r="AQ1611" s="25">
        <v>64578</v>
      </c>
      <c r="AR1611" s="25">
        <v>115002</v>
      </c>
      <c r="AS1611" s="54">
        <v>38091</v>
      </c>
      <c r="AT1611" s="54">
        <v>42050</v>
      </c>
      <c r="AU1611" s="54">
        <v>27445</v>
      </c>
      <c r="AV1611" s="25">
        <f t="shared" si="100"/>
        <v>287166</v>
      </c>
      <c r="AW1611" s="165">
        <v>176083</v>
      </c>
      <c r="AX1611" s="98">
        <f t="shared" si="101"/>
        <v>1270768</v>
      </c>
      <c r="AY1611" s="73"/>
      <c r="AZ1611" s="20">
        <v>151140</v>
      </c>
      <c r="BA1611" s="20">
        <v>7138</v>
      </c>
      <c r="BB1611" s="19">
        <v>158278</v>
      </c>
      <c r="BC1611" s="19">
        <f t="shared" si="102"/>
        <v>1429046</v>
      </c>
      <c r="BE1611" s="20">
        <v>10445</v>
      </c>
      <c r="BF1611" s="21">
        <f t="shared" si="103"/>
        <v>1418601</v>
      </c>
      <c r="BH1611" s="73"/>
      <c r="BI1611" s="73"/>
      <c r="BJ1611" s="73"/>
      <c r="BK1611" s="73"/>
      <c r="BL1611" s="73"/>
      <c r="BM1611" s="73"/>
      <c r="BN1611" s="73"/>
    </row>
    <row r="1612" spans="1:66" ht="22.5" customHeight="1" x14ac:dyDescent="0.2">
      <c r="A1612" s="125" t="s">
        <v>3443</v>
      </c>
      <c r="B1612" s="126" t="s">
        <v>3428</v>
      </c>
      <c r="C1612" s="136" t="s">
        <v>1679</v>
      </c>
      <c r="D1612" s="129">
        <v>6</v>
      </c>
      <c r="E1612" s="130" t="s">
        <v>3561</v>
      </c>
      <c r="F1612" s="19">
        <v>429123</v>
      </c>
      <c r="G1612" s="20">
        <v>129980</v>
      </c>
      <c r="H1612" s="20">
        <v>73530</v>
      </c>
      <c r="I1612" s="20">
        <v>0</v>
      </c>
      <c r="J1612" s="20">
        <v>7093</v>
      </c>
      <c r="K1612" s="20">
        <v>17920</v>
      </c>
      <c r="L1612" s="20">
        <v>15141</v>
      </c>
      <c r="M1612" s="20">
        <v>26308</v>
      </c>
      <c r="N1612" s="20">
        <v>15502</v>
      </c>
      <c r="O1612" s="20">
        <v>8251</v>
      </c>
      <c r="P1612" s="20">
        <v>172165</v>
      </c>
      <c r="Q1612" s="20">
        <v>50385</v>
      </c>
      <c r="R1612" s="20">
        <v>68175</v>
      </c>
      <c r="S1612" s="20">
        <v>71440</v>
      </c>
      <c r="T1612" s="21">
        <v>57865</v>
      </c>
      <c r="U1612" s="54">
        <v>31836</v>
      </c>
      <c r="V1612" s="20">
        <v>30051</v>
      </c>
      <c r="W1612" s="20">
        <v>20296</v>
      </c>
      <c r="X1612" s="20">
        <v>0</v>
      </c>
      <c r="Y1612" s="21">
        <v>0</v>
      </c>
      <c r="Z1612" s="20">
        <v>254708</v>
      </c>
      <c r="AA1612" s="21">
        <v>97240</v>
      </c>
      <c r="AB1612" s="32">
        <v>0</v>
      </c>
      <c r="AC1612" s="20">
        <v>749507</v>
      </c>
      <c r="AD1612" s="20">
        <v>318148</v>
      </c>
      <c r="AE1612" s="20">
        <v>582132</v>
      </c>
      <c r="AF1612" s="20">
        <v>357259</v>
      </c>
      <c r="AG1612" s="20">
        <v>161298</v>
      </c>
      <c r="AH1612" s="20">
        <v>95478</v>
      </c>
      <c r="AI1612" s="21">
        <v>27318</v>
      </c>
      <c r="AJ1612" s="25">
        <v>55203</v>
      </c>
      <c r="AK1612" s="25">
        <v>64790</v>
      </c>
      <c r="AL1612" s="25">
        <v>15469</v>
      </c>
      <c r="AM1612" s="22">
        <v>35607</v>
      </c>
      <c r="AN1612" s="20">
        <v>111285</v>
      </c>
      <c r="AO1612" s="20">
        <v>14893</v>
      </c>
      <c r="AP1612" s="54">
        <v>4165396</v>
      </c>
      <c r="AQ1612" s="25">
        <v>77856</v>
      </c>
      <c r="AR1612" s="25">
        <v>144310</v>
      </c>
      <c r="AS1612" s="54">
        <v>91145</v>
      </c>
      <c r="AT1612" s="54">
        <v>44373</v>
      </c>
      <c r="AU1612" s="54">
        <v>78095</v>
      </c>
      <c r="AV1612" s="25">
        <f t="shared" si="100"/>
        <v>435779</v>
      </c>
      <c r="AW1612" s="165">
        <v>529380</v>
      </c>
      <c r="AX1612" s="98">
        <f t="shared" si="101"/>
        <v>5130555</v>
      </c>
      <c r="AY1612" s="73"/>
      <c r="AZ1612" s="20">
        <v>660476</v>
      </c>
      <c r="BA1612" s="20">
        <v>70610</v>
      </c>
      <c r="BB1612" s="19">
        <v>731086</v>
      </c>
      <c r="BC1612" s="19">
        <f t="shared" si="102"/>
        <v>5861641</v>
      </c>
      <c r="BE1612" s="20">
        <v>103513</v>
      </c>
      <c r="BF1612" s="21">
        <f t="shared" si="103"/>
        <v>5758128</v>
      </c>
      <c r="BH1612" s="73"/>
      <c r="BI1612" s="73"/>
      <c r="BJ1612" s="73"/>
      <c r="BK1612" s="73"/>
      <c r="BL1612" s="73"/>
      <c r="BM1612" s="73"/>
      <c r="BN1612" s="73"/>
    </row>
    <row r="1613" spans="1:66" ht="22.5" customHeight="1" x14ac:dyDescent="0.2">
      <c r="A1613" s="125" t="s">
        <v>3444</v>
      </c>
      <c r="B1613" s="126" t="s">
        <v>3428</v>
      </c>
      <c r="C1613" s="136" t="s">
        <v>1680</v>
      </c>
      <c r="D1613" s="129">
        <v>6</v>
      </c>
      <c r="E1613" s="130" t="s">
        <v>3561</v>
      </c>
      <c r="F1613" s="19">
        <v>241719</v>
      </c>
      <c r="G1613" s="20">
        <v>117003</v>
      </c>
      <c r="H1613" s="20">
        <v>53580</v>
      </c>
      <c r="I1613" s="20">
        <v>0</v>
      </c>
      <c r="J1613" s="20">
        <v>0</v>
      </c>
      <c r="K1613" s="20">
        <v>0</v>
      </c>
      <c r="L1613" s="20">
        <v>0</v>
      </c>
      <c r="M1613" s="20">
        <v>0</v>
      </c>
      <c r="N1613" s="20">
        <v>4510</v>
      </c>
      <c r="O1613" s="20">
        <v>0</v>
      </c>
      <c r="P1613" s="20">
        <v>228</v>
      </c>
      <c r="Q1613" s="20">
        <v>25128</v>
      </c>
      <c r="R1613" s="20">
        <v>17190</v>
      </c>
      <c r="S1613" s="20">
        <v>32148</v>
      </c>
      <c r="T1613" s="21">
        <v>69438</v>
      </c>
      <c r="U1613" s="54">
        <v>68628</v>
      </c>
      <c r="V1613" s="20">
        <v>8904</v>
      </c>
      <c r="W1613" s="20">
        <v>10148</v>
      </c>
      <c r="X1613" s="20">
        <v>0</v>
      </c>
      <c r="Y1613" s="21">
        <v>0</v>
      </c>
      <c r="Z1613" s="20">
        <v>124667</v>
      </c>
      <c r="AA1613" s="21">
        <v>19305</v>
      </c>
      <c r="AB1613" s="32">
        <v>0</v>
      </c>
      <c r="AC1613" s="20">
        <v>377579</v>
      </c>
      <c r="AD1613" s="20">
        <v>199656</v>
      </c>
      <c r="AE1613" s="20">
        <v>361843</v>
      </c>
      <c r="AF1613" s="20">
        <v>175973</v>
      </c>
      <c r="AG1613" s="20">
        <v>61013</v>
      </c>
      <c r="AH1613" s="20">
        <v>143714</v>
      </c>
      <c r="AI1613" s="21">
        <v>141771</v>
      </c>
      <c r="AJ1613" s="25">
        <v>27707</v>
      </c>
      <c r="AK1613" s="25">
        <v>48244</v>
      </c>
      <c r="AL1613" s="25">
        <v>11285</v>
      </c>
      <c r="AM1613" s="22">
        <v>17772</v>
      </c>
      <c r="AN1613" s="20">
        <v>121983</v>
      </c>
      <c r="AO1613" s="20">
        <v>33477</v>
      </c>
      <c r="AP1613" s="54">
        <v>2514613</v>
      </c>
      <c r="AQ1613" s="25">
        <v>46934</v>
      </c>
      <c r="AR1613" s="25">
        <v>122169</v>
      </c>
      <c r="AS1613" s="54">
        <v>115851</v>
      </c>
      <c r="AT1613" s="54">
        <v>74343</v>
      </c>
      <c r="AU1613" s="54">
        <v>77222</v>
      </c>
      <c r="AV1613" s="25">
        <f t="shared" si="100"/>
        <v>436519</v>
      </c>
      <c r="AW1613" s="165">
        <v>512552</v>
      </c>
      <c r="AX1613" s="98">
        <f t="shared" si="101"/>
        <v>3463684</v>
      </c>
      <c r="AY1613" s="73"/>
      <c r="AZ1613" s="20">
        <v>352690</v>
      </c>
      <c r="BA1613" s="20">
        <v>167231</v>
      </c>
      <c r="BB1613" s="19">
        <v>519921</v>
      </c>
      <c r="BC1613" s="19">
        <f t="shared" si="102"/>
        <v>3983605</v>
      </c>
      <c r="BE1613" s="20">
        <v>48465</v>
      </c>
      <c r="BF1613" s="21">
        <f t="shared" si="103"/>
        <v>3935140</v>
      </c>
      <c r="BH1613" s="73"/>
      <c r="BI1613" s="73"/>
      <c r="BJ1613" s="73"/>
      <c r="BK1613" s="73"/>
      <c r="BL1613" s="73"/>
      <c r="BM1613" s="73"/>
      <c r="BN1613" s="73"/>
    </row>
    <row r="1614" spans="1:66" ht="22.5" customHeight="1" x14ac:dyDescent="0.2">
      <c r="A1614" s="125" t="s">
        <v>3445</v>
      </c>
      <c r="B1614" s="126" t="s">
        <v>3428</v>
      </c>
      <c r="C1614" s="136" t="s">
        <v>1681</v>
      </c>
      <c r="D1614" s="129">
        <v>6</v>
      </c>
      <c r="E1614" s="130" t="s">
        <v>3561</v>
      </c>
      <c r="F1614" s="19">
        <v>327072</v>
      </c>
      <c r="G1614" s="20">
        <v>108590</v>
      </c>
      <c r="H1614" s="20">
        <v>45980</v>
      </c>
      <c r="I1614" s="20">
        <v>0</v>
      </c>
      <c r="J1614" s="20">
        <v>0</v>
      </c>
      <c r="K1614" s="20">
        <v>0</v>
      </c>
      <c r="L1614" s="20">
        <v>0</v>
      </c>
      <c r="M1614" s="20">
        <v>9073</v>
      </c>
      <c r="N1614" s="20">
        <v>7596</v>
      </c>
      <c r="O1614" s="20">
        <v>5291</v>
      </c>
      <c r="P1614" s="20">
        <v>391</v>
      </c>
      <c r="Q1614" s="20">
        <v>29064</v>
      </c>
      <c r="R1614" s="20">
        <v>34425</v>
      </c>
      <c r="S1614" s="20">
        <v>39292</v>
      </c>
      <c r="T1614" s="21">
        <v>92584</v>
      </c>
      <c r="U1614" s="54">
        <v>86982</v>
      </c>
      <c r="V1614" s="20">
        <v>15582</v>
      </c>
      <c r="W1614" s="20">
        <v>40592</v>
      </c>
      <c r="X1614" s="20">
        <v>0</v>
      </c>
      <c r="Y1614" s="21">
        <v>0</v>
      </c>
      <c r="Z1614" s="20">
        <v>201951</v>
      </c>
      <c r="AA1614" s="21">
        <v>3575</v>
      </c>
      <c r="AB1614" s="32">
        <v>0</v>
      </c>
      <c r="AC1614" s="20">
        <v>394503</v>
      </c>
      <c r="AD1614" s="20">
        <v>230012</v>
      </c>
      <c r="AE1614" s="20">
        <v>513100</v>
      </c>
      <c r="AF1614" s="20">
        <v>241661</v>
      </c>
      <c r="AG1614" s="20">
        <v>91931</v>
      </c>
      <c r="AH1614" s="20">
        <v>158556</v>
      </c>
      <c r="AI1614" s="21">
        <v>151662</v>
      </c>
      <c r="AJ1614" s="25">
        <v>37832</v>
      </c>
      <c r="AK1614" s="25">
        <v>59968</v>
      </c>
      <c r="AL1614" s="25">
        <v>14633</v>
      </c>
      <c r="AM1614" s="22">
        <v>25264</v>
      </c>
      <c r="AN1614" s="20">
        <v>185009</v>
      </c>
      <c r="AO1614" s="20">
        <v>37495</v>
      </c>
      <c r="AP1614" s="54">
        <v>3189666</v>
      </c>
      <c r="AQ1614" s="25">
        <v>57469</v>
      </c>
      <c r="AR1614" s="25">
        <v>174029</v>
      </c>
      <c r="AS1614" s="54">
        <v>111004</v>
      </c>
      <c r="AT1614" s="54">
        <v>68661</v>
      </c>
      <c r="AU1614" s="54">
        <v>84857</v>
      </c>
      <c r="AV1614" s="25">
        <f t="shared" si="100"/>
        <v>496020</v>
      </c>
      <c r="AW1614" s="165">
        <v>593716</v>
      </c>
      <c r="AX1614" s="98">
        <f t="shared" si="101"/>
        <v>4279402</v>
      </c>
      <c r="AY1614" s="73"/>
      <c r="AZ1614" s="20">
        <v>436942</v>
      </c>
      <c r="BA1614" s="20">
        <v>184159</v>
      </c>
      <c r="BB1614" s="19">
        <v>621101</v>
      </c>
      <c r="BC1614" s="19">
        <f t="shared" si="102"/>
        <v>4900503</v>
      </c>
      <c r="BE1614" s="20">
        <v>62698</v>
      </c>
      <c r="BF1614" s="21">
        <f t="shared" si="103"/>
        <v>4837805</v>
      </c>
      <c r="BH1614" s="73"/>
      <c r="BI1614" s="73"/>
      <c r="BJ1614" s="73"/>
      <c r="BK1614" s="73"/>
      <c r="BL1614" s="73"/>
      <c r="BM1614" s="73"/>
      <c r="BN1614" s="73"/>
    </row>
    <row r="1615" spans="1:66" ht="22.5" customHeight="1" x14ac:dyDescent="0.2">
      <c r="A1615" s="125" t="s">
        <v>3446</v>
      </c>
      <c r="B1615" s="126" t="s">
        <v>3447</v>
      </c>
      <c r="C1615" s="136" t="s">
        <v>1682</v>
      </c>
      <c r="D1615" s="129">
        <v>3</v>
      </c>
      <c r="E1615" s="130" t="s">
        <v>3561</v>
      </c>
      <c r="F1615" s="19">
        <v>4527711</v>
      </c>
      <c r="G1615" s="20">
        <v>1176807</v>
      </c>
      <c r="H1615" s="20">
        <v>1437350</v>
      </c>
      <c r="I1615" s="20">
        <v>0</v>
      </c>
      <c r="J1615" s="20">
        <v>28043</v>
      </c>
      <c r="K1615" s="20">
        <v>0</v>
      </c>
      <c r="L1615" s="20">
        <v>7757</v>
      </c>
      <c r="M1615" s="20">
        <v>417113</v>
      </c>
      <c r="N1615" s="20">
        <v>244541</v>
      </c>
      <c r="O1615" s="20">
        <v>232434</v>
      </c>
      <c r="P1615" s="20">
        <v>3778654</v>
      </c>
      <c r="Q1615" s="20">
        <v>572125</v>
      </c>
      <c r="R1615" s="20">
        <v>1011150</v>
      </c>
      <c r="S1615" s="20">
        <v>838527</v>
      </c>
      <c r="T1615" s="21">
        <v>550991</v>
      </c>
      <c r="U1615" s="54">
        <v>423402</v>
      </c>
      <c r="V1615" s="20">
        <v>411810</v>
      </c>
      <c r="W1615" s="20">
        <v>253700</v>
      </c>
      <c r="X1615" s="20">
        <v>0</v>
      </c>
      <c r="Y1615" s="21">
        <v>0</v>
      </c>
      <c r="Z1615" s="20">
        <v>3139545</v>
      </c>
      <c r="AA1615" s="21">
        <v>12870</v>
      </c>
      <c r="AB1615" s="32">
        <v>4581530</v>
      </c>
      <c r="AC1615" s="20">
        <v>11005930</v>
      </c>
      <c r="AD1615" s="20">
        <v>5042716</v>
      </c>
      <c r="AE1615" s="20">
        <v>7327325</v>
      </c>
      <c r="AF1615" s="20">
        <v>4442071</v>
      </c>
      <c r="AG1615" s="20">
        <v>2379385</v>
      </c>
      <c r="AH1615" s="20">
        <v>400101</v>
      </c>
      <c r="AI1615" s="21">
        <v>438501</v>
      </c>
      <c r="AJ1615" s="25">
        <v>521760</v>
      </c>
      <c r="AK1615" s="25">
        <v>483218</v>
      </c>
      <c r="AL1615" s="25">
        <v>151865</v>
      </c>
      <c r="AM1615" s="22">
        <v>281440</v>
      </c>
      <c r="AN1615" s="20">
        <v>4861772</v>
      </c>
      <c r="AO1615" s="20">
        <v>427886</v>
      </c>
      <c r="AP1615" s="54">
        <v>61410030</v>
      </c>
      <c r="AQ1615" s="25">
        <v>563540</v>
      </c>
      <c r="AR1615" s="25">
        <v>724577</v>
      </c>
      <c r="AS1615" s="54">
        <v>386609</v>
      </c>
      <c r="AT1615" s="54">
        <v>217172</v>
      </c>
      <c r="AU1615" s="54">
        <v>614048</v>
      </c>
      <c r="AV1615" s="25">
        <f t="shared" si="100"/>
        <v>2505946</v>
      </c>
      <c r="AW1615" s="165">
        <v>7680782</v>
      </c>
      <c r="AX1615" s="98">
        <f t="shared" si="101"/>
        <v>71596758</v>
      </c>
      <c r="AY1615" s="73"/>
      <c r="AZ1615" s="20">
        <v>5420129</v>
      </c>
      <c r="BA1615" s="20">
        <v>545494</v>
      </c>
      <c r="BB1615" s="19">
        <v>5965623</v>
      </c>
      <c r="BC1615" s="19">
        <f t="shared" si="102"/>
        <v>77562381</v>
      </c>
      <c r="BE1615" s="20">
        <v>3256145</v>
      </c>
      <c r="BF1615" s="21">
        <f t="shared" si="103"/>
        <v>74306236</v>
      </c>
      <c r="BH1615" s="73"/>
      <c r="BI1615" s="73"/>
      <c r="BJ1615" s="73"/>
      <c r="BK1615" s="73"/>
      <c r="BL1615" s="73"/>
      <c r="BM1615" s="73"/>
      <c r="BN1615" s="73"/>
    </row>
    <row r="1616" spans="1:66" ht="22.5" customHeight="1" x14ac:dyDescent="0.2">
      <c r="A1616" s="125" t="s">
        <v>3448</v>
      </c>
      <c r="B1616" s="126" t="s">
        <v>3447</v>
      </c>
      <c r="C1616" s="136" t="s">
        <v>1683</v>
      </c>
      <c r="D1616" s="129">
        <v>5</v>
      </c>
      <c r="E1616" s="130" t="s">
        <v>3561</v>
      </c>
      <c r="F1616" s="19">
        <v>1995147</v>
      </c>
      <c r="G1616" s="20">
        <v>1162261</v>
      </c>
      <c r="H1616" s="20">
        <v>1004150</v>
      </c>
      <c r="I1616" s="20">
        <v>0</v>
      </c>
      <c r="J1616" s="20">
        <v>0</v>
      </c>
      <c r="K1616" s="20">
        <v>0</v>
      </c>
      <c r="L1616" s="20">
        <v>0</v>
      </c>
      <c r="M1616" s="20">
        <v>142795</v>
      </c>
      <c r="N1616" s="20">
        <v>90246</v>
      </c>
      <c r="O1616" s="20">
        <v>120731</v>
      </c>
      <c r="P1616" s="20">
        <v>744646</v>
      </c>
      <c r="Q1616" s="20">
        <v>264912</v>
      </c>
      <c r="R1616" s="20">
        <v>415350</v>
      </c>
      <c r="S1616" s="20">
        <v>459895</v>
      </c>
      <c r="T1616" s="21">
        <v>428201</v>
      </c>
      <c r="U1616" s="54">
        <v>186312</v>
      </c>
      <c r="V1616" s="20">
        <v>214809</v>
      </c>
      <c r="W1616" s="20">
        <v>192913</v>
      </c>
      <c r="X1616" s="20">
        <v>0</v>
      </c>
      <c r="Y1616" s="21">
        <v>0</v>
      </c>
      <c r="Z1616" s="20">
        <v>1368072</v>
      </c>
      <c r="AA1616" s="21">
        <v>41470</v>
      </c>
      <c r="AB1616" s="32">
        <v>971555</v>
      </c>
      <c r="AC1616" s="20">
        <v>5077133</v>
      </c>
      <c r="AD1616" s="20">
        <v>1975678</v>
      </c>
      <c r="AE1616" s="20">
        <v>3879484</v>
      </c>
      <c r="AF1616" s="20">
        <v>2145245</v>
      </c>
      <c r="AG1616" s="20">
        <v>891085</v>
      </c>
      <c r="AH1616" s="20">
        <v>516122</v>
      </c>
      <c r="AI1616" s="21">
        <v>405060</v>
      </c>
      <c r="AJ1616" s="25">
        <v>200817</v>
      </c>
      <c r="AK1616" s="25">
        <v>265529</v>
      </c>
      <c r="AL1616" s="25">
        <v>92029</v>
      </c>
      <c r="AM1616" s="22">
        <v>132320</v>
      </c>
      <c r="AN1616" s="20">
        <v>1510212</v>
      </c>
      <c r="AO1616" s="20">
        <v>134562</v>
      </c>
      <c r="AP1616" s="54">
        <v>27028741</v>
      </c>
      <c r="AQ1616" s="25">
        <v>361714</v>
      </c>
      <c r="AR1616" s="25">
        <v>474082</v>
      </c>
      <c r="AS1616" s="54">
        <v>343007</v>
      </c>
      <c r="AT1616" s="54">
        <v>155050</v>
      </c>
      <c r="AU1616" s="54">
        <v>275562</v>
      </c>
      <c r="AV1616" s="25">
        <f t="shared" si="100"/>
        <v>1609415</v>
      </c>
      <c r="AW1616" s="165">
        <v>4683762</v>
      </c>
      <c r="AX1616" s="98">
        <f t="shared" si="101"/>
        <v>33321918</v>
      </c>
      <c r="AY1616" s="73"/>
      <c r="AZ1616" s="20">
        <v>2541932</v>
      </c>
      <c r="BA1616" s="20">
        <v>617585</v>
      </c>
      <c r="BB1616" s="19">
        <v>3159517</v>
      </c>
      <c r="BC1616" s="19">
        <f t="shared" si="102"/>
        <v>36481435</v>
      </c>
      <c r="BE1616" s="20">
        <v>669848</v>
      </c>
      <c r="BF1616" s="21">
        <f t="shared" si="103"/>
        <v>35811587</v>
      </c>
      <c r="BH1616" s="73"/>
      <c r="BI1616" s="73"/>
      <c r="BJ1616" s="73"/>
      <c r="BK1616" s="73"/>
      <c r="BL1616" s="73"/>
      <c r="BM1616" s="73"/>
      <c r="BN1616" s="73"/>
    </row>
    <row r="1617" spans="1:66" ht="22.5" customHeight="1" x14ac:dyDescent="0.2">
      <c r="A1617" s="125" t="s">
        <v>3449</v>
      </c>
      <c r="B1617" s="126" t="s">
        <v>3447</v>
      </c>
      <c r="C1617" s="136" t="s">
        <v>1684</v>
      </c>
      <c r="D1617" s="129">
        <v>5</v>
      </c>
      <c r="E1617" s="130" t="s">
        <v>3561</v>
      </c>
      <c r="F1617" s="19">
        <v>1543979</v>
      </c>
      <c r="G1617" s="20">
        <v>540668</v>
      </c>
      <c r="H1617" s="20">
        <v>502740</v>
      </c>
      <c r="I1617" s="20">
        <v>0</v>
      </c>
      <c r="J1617" s="20">
        <v>16151</v>
      </c>
      <c r="K1617" s="20">
        <v>0</v>
      </c>
      <c r="L1617" s="20">
        <v>11903</v>
      </c>
      <c r="M1617" s="20">
        <v>103284</v>
      </c>
      <c r="N1617" s="20">
        <v>64513</v>
      </c>
      <c r="O1617" s="20">
        <v>60458</v>
      </c>
      <c r="P1617" s="20">
        <v>659329</v>
      </c>
      <c r="Q1617" s="20">
        <v>206190</v>
      </c>
      <c r="R1617" s="20">
        <v>318825</v>
      </c>
      <c r="S1617" s="20">
        <v>275044</v>
      </c>
      <c r="T1617" s="21">
        <v>312471</v>
      </c>
      <c r="U1617" s="54">
        <v>141960</v>
      </c>
      <c r="V1617" s="20">
        <v>171402</v>
      </c>
      <c r="W1617" s="20">
        <v>162368</v>
      </c>
      <c r="X1617" s="20">
        <v>0</v>
      </c>
      <c r="Y1617" s="21">
        <v>0</v>
      </c>
      <c r="Z1617" s="20">
        <v>974237</v>
      </c>
      <c r="AA1617" s="21">
        <v>22165</v>
      </c>
      <c r="AB1617" s="32">
        <v>1237421</v>
      </c>
      <c r="AC1617" s="20">
        <v>3469730</v>
      </c>
      <c r="AD1617" s="20">
        <v>1484640</v>
      </c>
      <c r="AE1617" s="20">
        <v>2949678</v>
      </c>
      <c r="AF1617" s="20">
        <v>1742584</v>
      </c>
      <c r="AG1617" s="20">
        <v>660311</v>
      </c>
      <c r="AH1617" s="20">
        <v>204440</v>
      </c>
      <c r="AI1617" s="21">
        <v>669291</v>
      </c>
      <c r="AJ1617" s="25">
        <v>156635</v>
      </c>
      <c r="AK1617" s="25">
        <v>244385</v>
      </c>
      <c r="AL1617" s="25">
        <v>76633</v>
      </c>
      <c r="AM1617" s="22">
        <v>108934</v>
      </c>
      <c r="AN1617" s="20">
        <v>1175467</v>
      </c>
      <c r="AO1617" s="20">
        <v>121955</v>
      </c>
      <c r="AP1617" s="54">
        <v>20389791</v>
      </c>
      <c r="AQ1617" s="25">
        <v>391793</v>
      </c>
      <c r="AR1617" s="25">
        <v>402941</v>
      </c>
      <c r="AS1617" s="54">
        <v>261343</v>
      </c>
      <c r="AT1617" s="54">
        <v>140098</v>
      </c>
      <c r="AU1617" s="54">
        <v>247207</v>
      </c>
      <c r="AV1617" s="25">
        <f t="shared" si="100"/>
        <v>1443382</v>
      </c>
      <c r="AW1617" s="165">
        <v>4001668</v>
      </c>
      <c r="AX1617" s="98">
        <f t="shared" si="101"/>
        <v>25834841</v>
      </c>
      <c r="AY1617" s="73"/>
      <c r="AZ1617" s="20">
        <v>2005463</v>
      </c>
      <c r="BA1617" s="20">
        <v>528035</v>
      </c>
      <c r="BB1617" s="19">
        <v>2533498</v>
      </c>
      <c r="BC1617" s="19">
        <f t="shared" si="102"/>
        <v>28368339</v>
      </c>
      <c r="BE1617" s="20">
        <v>462664</v>
      </c>
      <c r="BF1617" s="21">
        <f t="shared" si="103"/>
        <v>27905675</v>
      </c>
      <c r="BH1617" s="73"/>
      <c r="BI1617" s="73"/>
      <c r="BJ1617" s="73"/>
      <c r="BK1617" s="73"/>
      <c r="BL1617" s="73"/>
      <c r="BM1617" s="73"/>
      <c r="BN1617" s="73"/>
    </row>
    <row r="1618" spans="1:66" ht="22.5" customHeight="1" x14ac:dyDescent="0.2">
      <c r="A1618" s="125" t="s">
        <v>3450</v>
      </c>
      <c r="B1618" s="126" t="s">
        <v>3447</v>
      </c>
      <c r="C1618" s="136" t="s">
        <v>1685</v>
      </c>
      <c r="D1618" s="129">
        <v>5</v>
      </c>
      <c r="E1618" s="130" t="s">
        <v>3561</v>
      </c>
      <c r="F1618" s="19">
        <v>836200</v>
      </c>
      <c r="G1618" s="20">
        <v>281350</v>
      </c>
      <c r="H1618" s="20">
        <v>155990</v>
      </c>
      <c r="I1618" s="20">
        <v>0</v>
      </c>
      <c r="J1618" s="20">
        <v>30805</v>
      </c>
      <c r="K1618" s="20">
        <v>0</v>
      </c>
      <c r="L1618" s="20">
        <v>14637</v>
      </c>
      <c r="M1618" s="20">
        <v>40223</v>
      </c>
      <c r="N1618" s="20">
        <v>27815</v>
      </c>
      <c r="O1618" s="20">
        <v>18981</v>
      </c>
      <c r="P1618" s="20">
        <v>316330</v>
      </c>
      <c r="Q1618" s="20">
        <v>80345</v>
      </c>
      <c r="R1618" s="20">
        <v>113625</v>
      </c>
      <c r="S1618" s="20">
        <v>116983</v>
      </c>
      <c r="T1618" s="21">
        <v>173595</v>
      </c>
      <c r="U1618" s="54">
        <v>50484</v>
      </c>
      <c r="V1618" s="20">
        <v>74571</v>
      </c>
      <c r="W1618" s="20">
        <v>91332</v>
      </c>
      <c r="X1618" s="20">
        <v>0</v>
      </c>
      <c r="Y1618" s="21">
        <v>0</v>
      </c>
      <c r="Z1618" s="20">
        <v>425583</v>
      </c>
      <c r="AA1618" s="21">
        <v>0</v>
      </c>
      <c r="AB1618" s="32">
        <v>332517</v>
      </c>
      <c r="AC1618" s="20">
        <v>1494415</v>
      </c>
      <c r="AD1618" s="20">
        <v>886502</v>
      </c>
      <c r="AE1618" s="20">
        <v>1700537</v>
      </c>
      <c r="AF1618" s="20">
        <v>880348</v>
      </c>
      <c r="AG1618" s="20">
        <v>294313</v>
      </c>
      <c r="AH1618" s="20">
        <v>159733</v>
      </c>
      <c r="AI1618" s="21">
        <v>377742</v>
      </c>
      <c r="AJ1618" s="25">
        <v>80590</v>
      </c>
      <c r="AK1618" s="25">
        <v>133638</v>
      </c>
      <c r="AL1618" s="25">
        <v>41756</v>
      </c>
      <c r="AM1618" s="22">
        <v>62684</v>
      </c>
      <c r="AN1618" s="20">
        <v>846888</v>
      </c>
      <c r="AO1618" s="20">
        <v>66482</v>
      </c>
      <c r="AP1618" s="54">
        <v>10206994</v>
      </c>
      <c r="AQ1618" s="25">
        <v>192326</v>
      </c>
      <c r="AR1618" s="25">
        <v>278341</v>
      </c>
      <c r="AS1618" s="54">
        <v>191962</v>
      </c>
      <c r="AT1618" s="54">
        <v>108243</v>
      </c>
      <c r="AU1618" s="54">
        <v>176006</v>
      </c>
      <c r="AV1618" s="25">
        <f t="shared" si="100"/>
        <v>946878</v>
      </c>
      <c r="AW1618" s="165">
        <v>1616260</v>
      </c>
      <c r="AX1618" s="98">
        <f t="shared" si="101"/>
        <v>12770132</v>
      </c>
      <c r="AY1618" s="73"/>
      <c r="AZ1618" s="20">
        <v>1021502</v>
      </c>
      <c r="BA1618" s="20">
        <v>344185</v>
      </c>
      <c r="BB1618" s="19">
        <v>1365687</v>
      </c>
      <c r="BC1618" s="19">
        <f t="shared" si="102"/>
        <v>14135819</v>
      </c>
      <c r="BE1618" s="20">
        <v>201902</v>
      </c>
      <c r="BF1618" s="21">
        <f t="shared" si="103"/>
        <v>13933917</v>
      </c>
      <c r="BH1618" s="73"/>
      <c r="BI1618" s="73"/>
      <c r="BJ1618" s="73"/>
      <c r="BK1618" s="73"/>
      <c r="BL1618" s="73"/>
      <c r="BM1618" s="73"/>
      <c r="BN1618" s="73"/>
    </row>
    <row r="1619" spans="1:66" ht="22.5" customHeight="1" x14ac:dyDescent="0.2">
      <c r="A1619" s="125" t="s">
        <v>3451</v>
      </c>
      <c r="B1619" s="126" t="s">
        <v>3447</v>
      </c>
      <c r="C1619" s="136" t="s">
        <v>1686</v>
      </c>
      <c r="D1619" s="129">
        <v>5</v>
      </c>
      <c r="E1619" s="130" t="s">
        <v>3561</v>
      </c>
      <c r="F1619" s="19">
        <v>721671</v>
      </c>
      <c r="G1619" s="20">
        <v>339816</v>
      </c>
      <c r="H1619" s="20">
        <v>202350</v>
      </c>
      <c r="I1619" s="20">
        <v>0</v>
      </c>
      <c r="J1619" s="20">
        <v>0</v>
      </c>
      <c r="K1619" s="20">
        <v>0</v>
      </c>
      <c r="L1619" s="20">
        <v>0</v>
      </c>
      <c r="M1619" s="20">
        <v>24860</v>
      </c>
      <c r="N1619" s="20">
        <v>23265</v>
      </c>
      <c r="O1619" s="20">
        <v>10323</v>
      </c>
      <c r="P1619" s="20">
        <v>254205</v>
      </c>
      <c r="Q1619" s="20">
        <v>68521</v>
      </c>
      <c r="R1619" s="20">
        <v>102150</v>
      </c>
      <c r="S1619" s="20">
        <v>125020</v>
      </c>
      <c r="T1619" s="21">
        <v>138876</v>
      </c>
      <c r="U1619" s="54">
        <v>44100</v>
      </c>
      <c r="V1619" s="20">
        <v>73458</v>
      </c>
      <c r="W1619" s="20">
        <v>91332</v>
      </c>
      <c r="X1619" s="20">
        <v>0</v>
      </c>
      <c r="Y1619" s="21">
        <v>0</v>
      </c>
      <c r="Z1619" s="20">
        <v>454172</v>
      </c>
      <c r="AA1619" s="21">
        <v>2860</v>
      </c>
      <c r="AB1619" s="32">
        <v>292175</v>
      </c>
      <c r="AC1619" s="20">
        <v>1552003</v>
      </c>
      <c r="AD1619" s="20">
        <v>927928</v>
      </c>
      <c r="AE1619" s="20">
        <v>1257307</v>
      </c>
      <c r="AF1619" s="20">
        <v>723615</v>
      </c>
      <c r="AG1619" s="20">
        <v>258465</v>
      </c>
      <c r="AH1619" s="20">
        <v>313583</v>
      </c>
      <c r="AI1619" s="21">
        <v>264702</v>
      </c>
      <c r="AJ1619" s="25">
        <v>72631</v>
      </c>
      <c r="AK1619" s="25">
        <v>121350</v>
      </c>
      <c r="AL1619" s="25">
        <v>34350</v>
      </c>
      <c r="AM1619" s="22">
        <v>57580</v>
      </c>
      <c r="AN1619" s="20">
        <v>635622</v>
      </c>
      <c r="AO1619" s="20">
        <v>66113</v>
      </c>
      <c r="AP1619" s="54">
        <v>9254403</v>
      </c>
      <c r="AQ1619" s="25">
        <v>127722</v>
      </c>
      <c r="AR1619" s="25">
        <v>221976</v>
      </c>
      <c r="AS1619" s="54">
        <v>181214</v>
      </c>
      <c r="AT1619" s="54">
        <v>93328</v>
      </c>
      <c r="AU1619" s="54">
        <v>141962</v>
      </c>
      <c r="AV1619" s="25">
        <f t="shared" si="100"/>
        <v>766202</v>
      </c>
      <c r="AW1619" s="165">
        <v>1707339</v>
      </c>
      <c r="AX1619" s="98">
        <f t="shared" si="101"/>
        <v>11727944</v>
      </c>
      <c r="AY1619" s="73"/>
      <c r="AZ1619" s="20">
        <v>912860</v>
      </c>
      <c r="BA1619" s="20">
        <v>398662</v>
      </c>
      <c r="BB1619" s="19">
        <v>1311522</v>
      </c>
      <c r="BC1619" s="19">
        <f t="shared" si="102"/>
        <v>13039466</v>
      </c>
      <c r="BE1619" s="20">
        <v>170942</v>
      </c>
      <c r="BF1619" s="21">
        <f t="shared" si="103"/>
        <v>12868524</v>
      </c>
      <c r="BH1619" s="73"/>
      <c r="BI1619" s="73"/>
      <c r="BJ1619" s="73"/>
      <c r="BK1619" s="73"/>
      <c r="BL1619" s="73"/>
      <c r="BM1619" s="73"/>
      <c r="BN1619" s="73"/>
    </row>
    <row r="1620" spans="1:66" ht="22.5" customHeight="1" x14ac:dyDescent="0.2">
      <c r="A1620" s="125" t="s">
        <v>3452</v>
      </c>
      <c r="B1620" s="126" t="s">
        <v>3447</v>
      </c>
      <c r="C1620" s="136" t="s">
        <v>1687</v>
      </c>
      <c r="D1620" s="129">
        <v>5</v>
      </c>
      <c r="E1620" s="130" t="s">
        <v>3561</v>
      </c>
      <c r="F1620" s="19">
        <v>833164</v>
      </c>
      <c r="G1620" s="20">
        <v>276288</v>
      </c>
      <c r="H1620" s="20">
        <v>151620</v>
      </c>
      <c r="I1620" s="20">
        <v>0</v>
      </c>
      <c r="J1620" s="20">
        <v>53486</v>
      </c>
      <c r="K1620" s="20">
        <v>0</v>
      </c>
      <c r="L1620" s="20">
        <v>0</v>
      </c>
      <c r="M1620" s="20">
        <v>51294</v>
      </c>
      <c r="N1620" s="20">
        <v>31925</v>
      </c>
      <c r="O1620" s="20">
        <v>44585</v>
      </c>
      <c r="P1620" s="20">
        <v>417765</v>
      </c>
      <c r="Q1620" s="20">
        <v>116685</v>
      </c>
      <c r="R1620" s="20">
        <v>162090</v>
      </c>
      <c r="S1620" s="20">
        <v>141094</v>
      </c>
      <c r="T1620" s="21">
        <v>162022</v>
      </c>
      <c r="U1620" s="54">
        <v>67536</v>
      </c>
      <c r="V1620" s="20">
        <v>92379</v>
      </c>
      <c r="W1620" s="20">
        <v>81184</v>
      </c>
      <c r="X1620" s="20">
        <v>0</v>
      </c>
      <c r="Y1620" s="21">
        <v>0</v>
      </c>
      <c r="Z1620" s="20">
        <v>535400</v>
      </c>
      <c r="AA1620" s="21">
        <v>5005</v>
      </c>
      <c r="AB1620" s="32">
        <v>450793</v>
      </c>
      <c r="AC1620" s="20">
        <v>1927560</v>
      </c>
      <c r="AD1620" s="20">
        <v>736831</v>
      </c>
      <c r="AE1620" s="20">
        <v>1344697</v>
      </c>
      <c r="AF1620" s="20">
        <v>798802</v>
      </c>
      <c r="AG1620" s="20">
        <v>344538</v>
      </c>
      <c r="AH1620" s="20">
        <v>126881</v>
      </c>
      <c r="AI1620" s="21">
        <v>414009</v>
      </c>
      <c r="AJ1620" s="25">
        <v>90320</v>
      </c>
      <c r="AK1620" s="25">
        <v>134223</v>
      </c>
      <c r="AL1620" s="25">
        <v>37283</v>
      </c>
      <c r="AM1620" s="22">
        <v>65968</v>
      </c>
      <c r="AN1620" s="20">
        <v>402878</v>
      </c>
      <c r="AO1620" s="20">
        <v>54366</v>
      </c>
      <c r="AP1620" s="54">
        <v>10152671</v>
      </c>
      <c r="AQ1620" s="25">
        <v>192047</v>
      </c>
      <c r="AR1620" s="25">
        <v>238826</v>
      </c>
      <c r="AS1620" s="54">
        <v>128369</v>
      </c>
      <c r="AT1620" s="54">
        <v>87056</v>
      </c>
      <c r="AU1620" s="54">
        <v>136098</v>
      </c>
      <c r="AV1620" s="25">
        <f t="shared" si="100"/>
        <v>782396</v>
      </c>
      <c r="AW1620" s="165">
        <v>2039520</v>
      </c>
      <c r="AX1620" s="98">
        <f t="shared" si="101"/>
        <v>12974587</v>
      </c>
      <c r="AY1620" s="73"/>
      <c r="AZ1620" s="20">
        <v>1155704</v>
      </c>
      <c r="BA1620" s="20">
        <v>230481</v>
      </c>
      <c r="BB1620" s="19">
        <v>1386185</v>
      </c>
      <c r="BC1620" s="19">
        <f t="shared" si="102"/>
        <v>14360772</v>
      </c>
      <c r="BE1620" s="20">
        <v>267473</v>
      </c>
      <c r="BF1620" s="21">
        <f t="shared" si="103"/>
        <v>14093299</v>
      </c>
      <c r="BH1620" s="73"/>
      <c r="BI1620" s="73"/>
      <c r="BJ1620" s="73"/>
      <c r="BK1620" s="73"/>
      <c r="BL1620" s="73"/>
      <c r="BM1620" s="73"/>
      <c r="BN1620" s="73"/>
    </row>
    <row r="1621" spans="1:66" ht="22.5" customHeight="1" x14ac:dyDescent="0.2">
      <c r="A1621" s="125" t="s">
        <v>3453</v>
      </c>
      <c r="B1621" s="126" t="s">
        <v>3447</v>
      </c>
      <c r="C1621" s="136" t="s">
        <v>1688</v>
      </c>
      <c r="D1621" s="129">
        <v>5</v>
      </c>
      <c r="E1621" s="130" t="s">
        <v>3561</v>
      </c>
      <c r="F1621" s="19">
        <v>346472</v>
      </c>
      <c r="G1621" s="20">
        <v>154222</v>
      </c>
      <c r="H1621" s="20">
        <v>84930</v>
      </c>
      <c r="I1621" s="20">
        <v>0</v>
      </c>
      <c r="J1621" s="20">
        <v>8791</v>
      </c>
      <c r="K1621" s="20">
        <v>0</v>
      </c>
      <c r="L1621" s="20">
        <v>10721</v>
      </c>
      <c r="M1621" s="20">
        <v>9729</v>
      </c>
      <c r="N1621" s="20">
        <v>8882</v>
      </c>
      <c r="O1621" s="20">
        <v>12210</v>
      </c>
      <c r="P1621" s="20">
        <v>43621</v>
      </c>
      <c r="Q1621" s="20">
        <v>34264</v>
      </c>
      <c r="R1621" s="20">
        <v>38925</v>
      </c>
      <c r="S1621" s="20">
        <v>58045</v>
      </c>
      <c r="T1621" s="21">
        <v>115730</v>
      </c>
      <c r="U1621" s="54">
        <v>50946</v>
      </c>
      <c r="V1621" s="20">
        <v>28938</v>
      </c>
      <c r="W1621" s="20">
        <v>10148</v>
      </c>
      <c r="X1621" s="20">
        <v>0</v>
      </c>
      <c r="Y1621" s="21">
        <v>0</v>
      </c>
      <c r="Z1621" s="20">
        <v>227230</v>
      </c>
      <c r="AA1621" s="21">
        <v>0</v>
      </c>
      <c r="AB1621" s="32">
        <v>154044</v>
      </c>
      <c r="AC1621" s="20">
        <v>608569</v>
      </c>
      <c r="AD1621" s="20">
        <v>491927</v>
      </c>
      <c r="AE1621" s="20">
        <v>761169</v>
      </c>
      <c r="AF1621" s="20">
        <v>331741</v>
      </c>
      <c r="AG1621" s="20">
        <v>104547</v>
      </c>
      <c r="AH1621" s="20">
        <v>144529</v>
      </c>
      <c r="AI1621" s="21">
        <v>210066</v>
      </c>
      <c r="AJ1621" s="25">
        <v>41990</v>
      </c>
      <c r="AK1621" s="25">
        <v>66056</v>
      </c>
      <c r="AL1621" s="25">
        <v>19114</v>
      </c>
      <c r="AM1621" s="22">
        <v>29262</v>
      </c>
      <c r="AN1621" s="20">
        <v>199039</v>
      </c>
      <c r="AO1621" s="20">
        <v>40559</v>
      </c>
      <c r="AP1621" s="54">
        <v>4446416</v>
      </c>
      <c r="AQ1621" s="25">
        <v>70691</v>
      </c>
      <c r="AR1621" s="25">
        <v>174043</v>
      </c>
      <c r="AS1621" s="54">
        <v>132982</v>
      </c>
      <c r="AT1621" s="54">
        <v>62198</v>
      </c>
      <c r="AU1621" s="54">
        <v>99742</v>
      </c>
      <c r="AV1621" s="25">
        <f t="shared" si="100"/>
        <v>539656</v>
      </c>
      <c r="AW1621" s="165">
        <v>642851</v>
      </c>
      <c r="AX1621" s="98">
        <f t="shared" si="101"/>
        <v>5628923</v>
      </c>
      <c r="AY1621" s="73"/>
      <c r="AZ1621" s="20">
        <v>469245</v>
      </c>
      <c r="BA1621" s="20">
        <v>215320</v>
      </c>
      <c r="BB1621" s="19">
        <v>684565</v>
      </c>
      <c r="BC1621" s="19">
        <f t="shared" si="102"/>
        <v>6313488</v>
      </c>
      <c r="BE1621" s="20">
        <v>66561</v>
      </c>
      <c r="BF1621" s="21">
        <f t="shared" si="103"/>
        <v>6246927</v>
      </c>
      <c r="BH1621" s="73"/>
      <c r="BI1621" s="73"/>
      <c r="BJ1621" s="73"/>
      <c r="BK1621" s="73"/>
      <c r="BL1621" s="73"/>
      <c r="BM1621" s="73"/>
      <c r="BN1621" s="73"/>
    </row>
    <row r="1622" spans="1:66" ht="22.5" customHeight="1" x14ac:dyDescent="0.2">
      <c r="A1622" s="125" t="s">
        <v>3454</v>
      </c>
      <c r="B1622" s="126" t="s">
        <v>3447</v>
      </c>
      <c r="C1622" s="136" t="s">
        <v>1689</v>
      </c>
      <c r="D1622" s="129">
        <v>5</v>
      </c>
      <c r="E1622" s="130" t="s">
        <v>3561</v>
      </c>
      <c r="F1622" s="19">
        <v>502079</v>
      </c>
      <c r="G1622" s="20">
        <v>230727</v>
      </c>
      <c r="H1622" s="20">
        <v>139080</v>
      </c>
      <c r="I1622" s="20">
        <v>0</v>
      </c>
      <c r="J1622" s="20">
        <v>0</v>
      </c>
      <c r="K1622" s="20">
        <v>0</v>
      </c>
      <c r="L1622" s="20">
        <v>0</v>
      </c>
      <c r="M1622" s="20">
        <v>17327</v>
      </c>
      <c r="N1622" s="20">
        <v>15423</v>
      </c>
      <c r="O1622" s="20">
        <v>17649</v>
      </c>
      <c r="P1622" s="20">
        <v>309434</v>
      </c>
      <c r="Q1622" s="20">
        <v>61987</v>
      </c>
      <c r="R1622" s="20">
        <v>61290</v>
      </c>
      <c r="S1622" s="20">
        <v>82156</v>
      </c>
      <c r="T1622" s="21">
        <v>104157</v>
      </c>
      <c r="U1622" s="54">
        <v>31290</v>
      </c>
      <c r="V1622" s="20">
        <v>41181</v>
      </c>
      <c r="W1622" s="20">
        <v>60888</v>
      </c>
      <c r="X1622" s="20">
        <v>0</v>
      </c>
      <c r="Y1622" s="21">
        <v>0</v>
      </c>
      <c r="Z1622" s="20">
        <v>347571</v>
      </c>
      <c r="AA1622" s="21">
        <v>0</v>
      </c>
      <c r="AB1622" s="32">
        <v>260092</v>
      </c>
      <c r="AC1622" s="20">
        <v>1005676</v>
      </c>
      <c r="AD1622" s="20">
        <v>545394</v>
      </c>
      <c r="AE1622" s="20">
        <v>857702</v>
      </c>
      <c r="AF1622" s="20">
        <v>472938</v>
      </c>
      <c r="AG1622" s="20">
        <v>173782</v>
      </c>
      <c r="AH1622" s="20">
        <v>193308</v>
      </c>
      <c r="AI1622" s="21">
        <v>186516</v>
      </c>
      <c r="AJ1622" s="25">
        <v>56120</v>
      </c>
      <c r="AK1622" s="25">
        <v>87092</v>
      </c>
      <c r="AL1622" s="25">
        <v>25527</v>
      </c>
      <c r="AM1622" s="22">
        <v>42347</v>
      </c>
      <c r="AN1622" s="20">
        <v>182100</v>
      </c>
      <c r="AO1622" s="20">
        <v>58538</v>
      </c>
      <c r="AP1622" s="54">
        <v>6169371</v>
      </c>
      <c r="AQ1622" s="25">
        <v>116463</v>
      </c>
      <c r="AR1622" s="25">
        <v>191338</v>
      </c>
      <c r="AS1622" s="54">
        <v>141260</v>
      </c>
      <c r="AT1622" s="54">
        <v>66948</v>
      </c>
      <c r="AU1622" s="54">
        <v>109742</v>
      </c>
      <c r="AV1622" s="25">
        <f t="shared" si="100"/>
        <v>625751</v>
      </c>
      <c r="AW1622" s="165">
        <v>592616</v>
      </c>
      <c r="AX1622" s="98">
        <f t="shared" si="101"/>
        <v>7387738</v>
      </c>
      <c r="AY1622" s="73"/>
      <c r="AZ1622" s="20">
        <v>677556</v>
      </c>
      <c r="BA1622" s="20">
        <v>308339</v>
      </c>
      <c r="BB1622" s="19">
        <v>985895</v>
      </c>
      <c r="BC1622" s="19">
        <f t="shared" si="102"/>
        <v>8373633</v>
      </c>
      <c r="BE1622" s="20">
        <v>113856</v>
      </c>
      <c r="BF1622" s="21">
        <f t="shared" si="103"/>
        <v>8259777</v>
      </c>
      <c r="BH1622" s="73"/>
      <c r="BI1622" s="73"/>
      <c r="BJ1622" s="73"/>
      <c r="BK1622" s="73"/>
      <c r="BL1622" s="73"/>
      <c r="BM1622" s="73"/>
      <c r="BN1622" s="73"/>
    </row>
    <row r="1623" spans="1:66" ht="22.5" customHeight="1" x14ac:dyDescent="0.2">
      <c r="A1623" s="125" t="s">
        <v>3455</v>
      </c>
      <c r="B1623" s="126" t="s">
        <v>3447</v>
      </c>
      <c r="C1623" s="136" t="s">
        <v>1690</v>
      </c>
      <c r="D1623" s="129">
        <v>5</v>
      </c>
      <c r="E1623" s="130" t="s">
        <v>3561</v>
      </c>
      <c r="F1623" s="19">
        <v>344011</v>
      </c>
      <c r="G1623" s="20">
        <v>208695</v>
      </c>
      <c r="H1623" s="20">
        <v>113050</v>
      </c>
      <c r="I1623" s="20">
        <v>0</v>
      </c>
      <c r="J1623" s="20">
        <v>0</v>
      </c>
      <c r="K1623" s="20">
        <v>0</v>
      </c>
      <c r="L1623" s="20">
        <v>0</v>
      </c>
      <c r="M1623" s="20">
        <v>13156</v>
      </c>
      <c r="N1623" s="20">
        <v>9313</v>
      </c>
      <c r="O1623" s="20">
        <v>1924</v>
      </c>
      <c r="P1623" s="20">
        <v>670</v>
      </c>
      <c r="Q1623" s="20">
        <v>33177</v>
      </c>
      <c r="R1623" s="20">
        <v>35730</v>
      </c>
      <c r="S1623" s="20">
        <v>42864</v>
      </c>
      <c r="T1623" s="21">
        <v>57865</v>
      </c>
      <c r="U1623" s="54">
        <v>18564</v>
      </c>
      <c r="V1623" s="20">
        <v>26712</v>
      </c>
      <c r="W1623" s="20">
        <v>40592</v>
      </c>
      <c r="X1623" s="20">
        <v>0</v>
      </c>
      <c r="Y1623" s="21">
        <v>0</v>
      </c>
      <c r="Z1623" s="20">
        <v>230191</v>
      </c>
      <c r="AA1623" s="21">
        <v>0</v>
      </c>
      <c r="AB1623" s="32">
        <v>152343</v>
      </c>
      <c r="AC1623" s="20">
        <v>558432</v>
      </c>
      <c r="AD1623" s="20">
        <v>339164</v>
      </c>
      <c r="AE1623" s="20">
        <v>740997</v>
      </c>
      <c r="AF1623" s="20">
        <v>337295</v>
      </c>
      <c r="AG1623" s="20">
        <v>108467</v>
      </c>
      <c r="AH1623" s="20">
        <v>213490</v>
      </c>
      <c r="AI1623" s="21">
        <v>102207</v>
      </c>
      <c r="AJ1623" s="25">
        <v>43361</v>
      </c>
      <c r="AK1623" s="25">
        <v>69488</v>
      </c>
      <c r="AL1623" s="25">
        <v>19159</v>
      </c>
      <c r="AM1623" s="22">
        <v>31585</v>
      </c>
      <c r="AN1623" s="20">
        <v>204641</v>
      </c>
      <c r="AO1623" s="20">
        <v>38858</v>
      </c>
      <c r="AP1623" s="54">
        <v>4136001</v>
      </c>
      <c r="AQ1623" s="25">
        <v>84608</v>
      </c>
      <c r="AR1623" s="25">
        <v>181288</v>
      </c>
      <c r="AS1623" s="54">
        <v>136167</v>
      </c>
      <c r="AT1623" s="54">
        <v>92158</v>
      </c>
      <c r="AU1623" s="54">
        <v>92324</v>
      </c>
      <c r="AV1623" s="25">
        <f t="shared" si="100"/>
        <v>586545</v>
      </c>
      <c r="AW1623" s="165">
        <v>712074</v>
      </c>
      <c r="AX1623" s="98">
        <f t="shared" si="101"/>
        <v>5434620</v>
      </c>
      <c r="AY1623" s="73"/>
      <c r="AZ1623" s="20">
        <v>480148</v>
      </c>
      <c r="BA1623" s="20">
        <v>217066</v>
      </c>
      <c r="BB1623" s="19">
        <v>697214</v>
      </c>
      <c r="BC1623" s="19">
        <f t="shared" si="102"/>
        <v>6131834</v>
      </c>
      <c r="BE1623" s="20">
        <v>77317</v>
      </c>
      <c r="BF1623" s="21">
        <f t="shared" si="103"/>
        <v>6054517</v>
      </c>
      <c r="BH1623" s="73"/>
      <c r="BI1623" s="73"/>
      <c r="BJ1623" s="73"/>
      <c r="BK1623" s="73"/>
      <c r="BL1623" s="73"/>
      <c r="BM1623" s="73"/>
      <c r="BN1623" s="73"/>
    </row>
    <row r="1624" spans="1:66" ht="22.5" customHeight="1" x14ac:dyDescent="0.2">
      <c r="A1624" s="125" t="s">
        <v>3456</v>
      </c>
      <c r="B1624" s="126" t="s">
        <v>3447</v>
      </c>
      <c r="C1624" s="136" t="s">
        <v>1691</v>
      </c>
      <c r="D1624" s="129">
        <v>6</v>
      </c>
      <c r="E1624" s="130" t="s">
        <v>3561</v>
      </c>
      <c r="F1624" s="19">
        <v>406721</v>
      </c>
      <c r="G1624" s="20">
        <v>140461</v>
      </c>
      <c r="H1624" s="20">
        <v>79800</v>
      </c>
      <c r="I1624" s="20">
        <v>0</v>
      </c>
      <c r="J1624" s="20">
        <v>0</v>
      </c>
      <c r="K1624" s="20">
        <v>0</v>
      </c>
      <c r="L1624" s="20">
        <v>0</v>
      </c>
      <c r="M1624" s="20">
        <v>23841</v>
      </c>
      <c r="N1624" s="20">
        <v>13688</v>
      </c>
      <c r="O1624" s="20">
        <v>12395</v>
      </c>
      <c r="P1624" s="20">
        <v>118485</v>
      </c>
      <c r="Q1624" s="20">
        <v>44922</v>
      </c>
      <c r="R1624" s="20">
        <v>98955</v>
      </c>
      <c r="S1624" s="20">
        <v>79477</v>
      </c>
      <c r="T1624" s="21">
        <v>69438</v>
      </c>
      <c r="U1624" s="54">
        <v>36288</v>
      </c>
      <c r="V1624" s="20">
        <v>34503</v>
      </c>
      <c r="W1624" s="20">
        <v>10148</v>
      </c>
      <c r="X1624" s="20">
        <v>0</v>
      </c>
      <c r="Y1624" s="21">
        <v>0</v>
      </c>
      <c r="Z1624" s="20">
        <v>341062</v>
      </c>
      <c r="AA1624" s="21">
        <v>0</v>
      </c>
      <c r="AB1624" s="32">
        <v>0</v>
      </c>
      <c r="AC1624" s="20">
        <v>845681</v>
      </c>
      <c r="AD1624" s="20">
        <v>301337</v>
      </c>
      <c r="AE1624" s="20">
        <v>569149</v>
      </c>
      <c r="AF1624" s="20">
        <v>297126</v>
      </c>
      <c r="AG1624" s="20">
        <v>147352</v>
      </c>
      <c r="AH1624" s="20">
        <v>100184</v>
      </c>
      <c r="AI1624" s="21">
        <v>102207</v>
      </c>
      <c r="AJ1624" s="25">
        <v>53031</v>
      </c>
      <c r="AK1624" s="25">
        <v>67238</v>
      </c>
      <c r="AL1624" s="25">
        <v>14299</v>
      </c>
      <c r="AM1624" s="22">
        <v>35316</v>
      </c>
      <c r="AN1624" s="20">
        <v>124012</v>
      </c>
      <c r="AO1624" s="20">
        <v>18788</v>
      </c>
      <c r="AP1624" s="54">
        <v>4185904</v>
      </c>
      <c r="AQ1624" s="25">
        <v>84429</v>
      </c>
      <c r="AR1624" s="25">
        <v>164101</v>
      </c>
      <c r="AS1624" s="54">
        <v>63026</v>
      </c>
      <c r="AT1624" s="54">
        <v>42652</v>
      </c>
      <c r="AU1624" s="54">
        <v>87014</v>
      </c>
      <c r="AV1624" s="25">
        <f t="shared" si="100"/>
        <v>441222</v>
      </c>
      <c r="AW1624" s="165">
        <v>398509</v>
      </c>
      <c r="AX1624" s="98">
        <f t="shared" si="101"/>
        <v>5025635</v>
      </c>
      <c r="AY1624" s="73"/>
      <c r="AZ1624" s="20">
        <v>619199</v>
      </c>
      <c r="BA1624" s="20">
        <v>85660</v>
      </c>
      <c r="BB1624" s="19">
        <v>704859</v>
      </c>
      <c r="BC1624" s="19">
        <f t="shared" si="102"/>
        <v>5730494</v>
      </c>
      <c r="BE1624" s="20">
        <v>90603</v>
      </c>
      <c r="BF1624" s="21">
        <f t="shared" si="103"/>
        <v>5639891</v>
      </c>
      <c r="BH1624" s="73"/>
      <c r="BI1624" s="73"/>
      <c r="BJ1624" s="73"/>
      <c r="BK1624" s="73"/>
      <c r="BL1624" s="73"/>
      <c r="BM1624" s="73"/>
      <c r="BN1624" s="73"/>
    </row>
    <row r="1625" spans="1:66" ht="22.5" customHeight="1" x14ac:dyDescent="0.2">
      <c r="A1625" s="125" t="s">
        <v>3457</v>
      </c>
      <c r="B1625" s="126" t="s">
        <v>3447</v>
      </c>
      <c r="C1625" s="136" t="s">
        <v>1692</v>
      </c>
      <c r="D1625" s="129">
        <v>6</v>
      </c>
      <c r="E1625" s="130" t="s">
        <v>3561</v>
      </c>
      <c r="F1625" s="19">
        <v>217776</v>
      </c>
      <c r="G1625" s="20">
        <v>104668</v>
      </c>
      <c r="H1625" s="20">
        <v>52630</v>
      </c>
      <c r="I1625" s="20">
        <v>0</v>
      </c>
      <c r="J1625" s="20">
        <v>0</v>
      </c>
      <c r="K1625" s="20">
        <v>0</v>
      </c>
      <c r="L1625" s="20">
        <v>0</v>
      </c>
      <c r="M1625" s="20">
        <v>4717</v>
      </c>
      <c r="N1625" s="20">
        <v>4561</v>
      </c>
      <c r="O1625" s="20">
        <v>9546</v>
      </c>
      <c r="P1625" s="20">
        <v>7704</v>
      </c>
      <c r="Q1625" s="20">
        <v>23009</v>
      </c>
      <c r="R1625" s="20">
        <v>24570</v>
      </c>
      <c r="S1625" s="20">
        <v>28576</v>
      </c>
      <c r="T1625" s="21">
        <v>46292</v>
      </c>
      <c r="U1625" s="54">
        <v>8358</v>
      </c>
      <c r="V1625" s="20">
        <v>14469</v>
      </c>
      <c r="W1625" s="20">
        <v>20296</v>
      </c>
      <c r="X1625" s="20">
        <v>0</v>
      </c>
      <c r="Y1625" s="21">
        <v>0</v>
      </c>
      <c r="Z1625" s="20">
        <v>115282</v>
      </c>
      <c r="AA1625" s="21">
        <v>0</v>
      </c>
      <c r="AB1625" s="32">
        <v>0</v>
      </c>
      <c r="AC1625" s="20">
        <v>367080</v>
      </c>
      <c r="AD1625" s="20">
        <v>256438</v>
      </c>
      <c r="AE1625" s="20">
        <v>352699</v>
      </c>
      <c r="AF1625" s="20">
        <v>161081</v>
      </c>
      <c r="AG1625" s="20">
        <v>49482</v>
      </c>
      <c r="AH1625" s="20">
        <v>119551</v>
      </c>
      <c r="AI1625" s="21">
        <v>32970</v>
      </c>
      <c r="AJ1625" s="25">
        <v>27873</v>
      </c>
      <c r="AK1625" s="25">
        <v>47335</v>
      </c>
      <c r="AL1625" s="25">
        <v>9927</v>
      </c>
      <c r="AM1625" s="22">
        <v>18689</v>
      </c>
      <c r="AN1625" s="20">
        <v>97722</v>
      </c>
      <c r="AO1625" s="20">
        <v>15355</v>
      </c>
      <c r="AP1625" s="54">
        <v>2238656</v>
      </c>
      <c r="AQ1625" s="25">
        <v>47845</v>
      </c>
      <c r="AR1625" s="25">
        <v>126861</v>
      </c>
      <c r="AS1625" s="54">
        <v>98803</v>
      </c>
      <c r="AT1625" s="54">
        <v>53162</v>
      </c>
      <c r="AU1625" s="54">
        <v>64798</v>
      </c>
      <c r="AV1625" s="25">
        <f t="shared" si="100"/>
        <v>391469</v>
      </c>
      <c r="AW1625" s="165">
        <v>352728</v>
      </c>
      <c r="AX1625" s="98">
        <f t="shared" si="101"/>
        <v>2982853</v>
      </c>
      <c r="AY1625" s="73"/>
      <c r="AZ1625" s="20">
        <v>354142</v>
      </c>
      <c r="BA1625" s="20">
        <v>85792</v>
      </c>
      <c r="BB1625" s="19">
        <v>439934</v>
      </c>
      <c r="BC1625" s="19">
        <f t="shared" si="102"/>
        <v>3422787</v>
      </c>
      <c r="BE1625" s="20">
        <v>35999</v>
      </c>
      <c r="BF1625" s="21">
        <f t="shared" si="103"/>
        <v>3386788</v>
      </c>
      <c r="BH1625" s="73"/>
      <c r="BI1625" s="73"/>
      <c r="BJ1625" s="73"/>
      <c r="BK1625" s="73"/>
      <c r="BL1625" s="73"/>
      <c r="BM1625" s="73"/>
      <c r="BN1625" s="73"/>
    </row>
    <row r="1626" spans="1:66" ht="22.5" customHeight="1" x14ac:dyDescent="0.2">
      <c r="A1626" s="125" t="s">
        <v>3458</v>
      </c>
      <c r="B1626" s="126" t="s">
        <v>3447</v>
      </c>
      <c r="C1626" s="136" t="s">
        <v>1693</v>
      </c>
      <c r="D1626" s="129">
        <v>6</v>
      </c>
      <c r="E1626" s="130" t="s">
        <v>3561</v>
      </c>
      <c r="F1626" s="19">
        <v>331959</v>
      </c>
      <c r="G1626" s="20">
        <v>130693</v>
      </c>
      <c r="H1626" s="20">
        <v>55670</v>
      </c>
      <c r="I1626" s="20">
        <v>0</v>
      </c>
      <c r="J1626" s="20">
        <v>0</v>
      </c>
      <c r="K1626" s="20">
        <v>0</v>
      </c>
      <c r="L1626" s="20">
        <v>0</v>
      </c>
      <c r="M1626" s="20">
        <v>12165</v>
      </c>
      <c r="N1626" s="20">
        <v>9714</v>
      </c>
      <c r="O1626" s="20">
        <v>2072</v>
      </c>
      <c r="P1626" s="20">
        <v>93092</v>
      </c>
      <c r="Q1626" s="20">
        <v>40191</v>
      </c>
      <c r="R1626" s="20">
        <v>69930</v>
      </c>
      <c r="S1626" s="20">
        <v>41971</v>
      </c>
      <c r="T1626" s="21">
        <v>46292</v>
      </c>
      <c r="U1626" s="54">
        <v>19152</v>
      </c>
      <c r="V1626" s="20">
        <v>30051</v>
      </c>
      <c r="W1626" s="20">
        <v>30444</v>
      </c>
      <c r="X1626" s="20">
        <v>0</v>
      </c>
      <c r="Y1626" s="21">
        <v>0</v>
      </c>
      <c r="Z1626" s="20">
        <v>241460</v>
      </c>
      <c r="AA1626" s="21">
        <v>0</v>
      </c>
      <c r="AB1626" s="32">
        <v>0</v>
      </c>
      <c r="AC1626" s="20">
        <v>509126</v>
      </c>
      <c r="AD1626" s="20">
        <v>255017</v>
      </c>
      <c r="AE1626" s="20">
        <v>587018</v>
      </c>
      <c r="AF1626" s="20">
        <v>289478</v>
      </c>
      <c r="AG1626" s="20">
        <v>102057</v>
      </c>
      <c r="AH1626" s="20">
        <v>150683</v>
      </c>
      <c r="AI1626" s="21">
        <v>52752</v>
      </c>
      <c r="AJ1626" s="25">
        <v>44658</v>
      </c>
      <c r="AK1626" s="25">
        <v>61237</v>
      </c>
      <c r="AL1626" s="25">
        <v>14865</v>
      </c>
      <c r="AM1626" s="22">
        <v>29131</v>
      </c>
      <c r="AN1626" s="20">
        <v>107050</v>
      </c>
      <c r="AO1626" s="20">
        <v>20223</v>
      </c>
      <c r="AP1626" s="54">
        <v>3378151</v>
      </c>
      <c r="AQ1626" s="25">
        <v>68750</v>
      </c>
      <c r="AR1626" s="25">
        <v>148063</v>
      </c>
      <c r="AS1626" s="54">
        <v>113153</v>
      </c>
      <c r="AT1626" s="54">
        <v>47261</v>
      </c>
      <c r="AU1626" s="54">
        <v>49145</v>
      </c>
      <c r="AV1626" s="25">
        <f t="shared" si="100"/>
        <v>426372</v>
      </c>
      <c r="AW1626" s="165">
        <v>411613</v>
      </c>
      <c r="AX1626" s="98">
        <f t="shared" si="101"/>
        <v>4216136</v>
      </c>
      <c r="AY1626" s="73"/>
      <c r="AZ1626" s="20">
        <v>490414</v>
      </c>
      <c r="BA1626" s="20">
        <v>115561</v>
      </c>
      <c r="BB1626" s="19">
        <v>605975</v>
      </c>
      <c r="BC1626" s="19">
        <f t="shared" si="102"/>
        <v>4822111</v>
      </c>
      <c r="BE1626" s="20">
        <v>87674</v>
      </c>
      <c r="BF1626" s="21">
        <f t="shared" si="103"/>
        <v>4734437</v>
      </c>
      <c r="BH1626" s="73"/>
      <c r="BI1626" s="73"/>
      <c r="BJ1626" s="73"/>
      <c r="BK1626" s="73"/>
      <c r="BL1626" s="73"/>
      <c r="BM1626" s="73"/>
      <c r="BN1626" s="73"/>
    </row>
    <row r="1627" spans="1:66" ht="22.5" customHeight="1" x14ac:dyDescent="0.2">
      <c r="A1627" s="125" t="s">
        <v>3459</v>
      </c>
      <c r="B1627" s="126" t="s">
        <v>3447</v>
      </c>
      <c r="C1627" s="136" t="s">
        <v>1694</v>
      </c>
      <c r="D1627" s="129">
        <v>6</v>
      </c>
      <c r="E1627" s="130" t="s">
        <v>3561</v>
      </c>
      <c r="F1627" s="19">
        <v>196087</v>
      </c>
      <c r="G1627" s="20">
        <v>68305</v>
      </c>
      <c r="H1627" s="20">
        <v>34580</v>
      </c>
      <c r="I1627" s="20">
        <v>0</v>
      </c>
      <c r="J1627" s="20">
        <v>0</v>
      </c>
      <c r="K1627" s="20">
        <v>0</v>
      </c>
      <c r="L1627" s="20">
        <v>0</v>
      </c>
      <c r="M1627" s="20">
        <v>4910</v>
      </c>
      <c r="N1627" s="20">
        <v>3661</v>
      </c>
      <c r="O1627" s="20">
        <v>3996</v>
      </c>
      <c r="P1627" s="20">
        <v>45520</v>
      </c>
      <c r="Q1627" s="20">
        <v>19817</v>
      </c>
      <c r="R1627" s="20">
        <v>18405</v>
      </c>
      <c r="S1627" s="20">
        <v>22325</v>
      </c>
      <c r="T1627" s="21">
        <v>11573</v>
      </c>
      <c r="U1627" s="54">
        <v>8442</v>
      </c>
      <c r="V1627" s="20">
        <v>13356</v>
      </c>
      <c r="W1627" s="20">
        <v>10148</v>
      </c>
      <c r="X1627" s="20">
        <v>0</v>
      </c>
      <c r="Y1627" s="21">
        <v>0</v>
      </c>
      <c r="Z1627" s="20">
        <v>92293</v>
      </c>
      <c r="AA1627" s="21">
        <v>0</v>
      </c>
      <c r="AB1627" s="32">
        <v>0</v>
      </c>
      <c r="AC1627" s="20">
        <v>282928</v>
      </c>
      <c r="AD1627" s="20">
        <v>133051</v>
      </c>
      <c r="AE1627" s="20">
        <v>231247</v>
      </c>
      <c r="AF1627" s="20">
        <v>115920</v>
      </c>
      <c r="AG1627" s="20">
        <v>41807</v>
      </c>
      <c r="AH1627" s="20">
        <v>68237</v>
      </c>
      <c r="AI1627" s="21">
        <v>47571</v>
      </c>
      <c r="AJ1627" s="25">
        <v>24713</v>
      </c>
      <c r="AK1627" s="25">
        <v>42919</v>
      </c>
      <c r="AL1627" s="25">
        <v>6936</v>
      </c>
      <c r="AM1627" s="22">
        <v>15843</v>
      </c>
      <c r="AN1627" s="20">
        <v>67180</v>
      </c>
      <c r="AO1627" s="20">
        <v>11070</v>
      </c>
      <c r="AP1627" s="54">
        <v>1642840</v>
      </c>
      <c r="AQ1627" s="25">
        <v>48771</v>
      </c>
      <c r="AR1627" s="25">
        <v>90790</v>
      </c>
      <c r="AS1627" s="54">
        <v>56492</v>
      </c>
      <c r="AT1627" s="54">
        <v>63075</v>
      </c>
      <c r="AU1627" s="54">
        <v>53843</v>
      </c>
      <c r="AV1627" s="25">
        <f t="shared" si="100"/>
        <v>312971</v>
      </c>
      <c r="AW1627" s="165">
        <v>292489</v>
      </c>
      <c r="AX1627" s="98">
        <f t="shared" si="101"/>
        <v>2248300</v>
      </c>
      <c r="AY1627" s="73"/>
      <c r="AZ1627" s="20">
        <v>321556</v>
      </c>
      <c r="BA1627" s="20">
        <v>61814</v>
      </c>
      <c r="BB1627" s="19">
        <v>383370</v>
      </c>
      <c r="BC1627" s="19">
        <f t="shared" si="102"/>
        <v>2631670</v>
      </c>
      <c r="BE1627" s="20">
        <v>28393</v>
      </c>
      <c r="BF1627" s="21">
        <f t="shared" si="103"/>
        <v>2603277</v>
      </c>
      <c r="BH1627" s="73"/>
      <c r="BI1627" s="73"/>
      <c r="BJ1627" s="73"/>
      <c r="BK1627" s="73"/>
      <c r="BL1627" s="73"/>
      <c r="BM1627" s="73"/>
      <c r="BN1627" s="73"/>
    </row>
    <row r="1628" spans="1:66" ht="22.5" customHeight="1" x14ac:dyDescent="0.2">
      <c r="A1628" s="125" t="s">
        <v>3460</v>
      </c>
      <c r="B1628" s="126" t="s">
        <v>3447</v>
      </c>
      <c r="C1628" s="136" t="s">
        <v>1695</v>
      </c>
      <c r="D1628" s="129">
        <v>6</v>
      </c>
      <c r="E1628" s="130" t="s">
        <v>3561</v>
      </c>
      <c r="F1628" s="19">
        <v>323725</v>
      </c>
      <c r="G1628" s="20">
        <v>100604</v>
      </c>
      <c r="H1628" s="20">
        <v>53770</v>
      </c>
      <c r="I1628" s="20">
        <v>0</v>
      </c>
      <c r="J1628" s="20">
        <v>0</v>
      </c>
      <c r="K1628" s="20">
        <v>0</v>
      </c>
      <c r="L1628" s="20">
        <v>0</v>
      </c>
      <c r="M1628" s="20">
        <v>17734</v>
      </c>
      <c r="N1628" s="20">
        <v>10519</v>
      </c>
      <c r="O1628" s="20">
        <v>9102</v>
      </c>
      <c r="P1628" s="20">
        <v>112295</v>
      </c>
      <c r="Q1628" s="20">
        <v>38434</v>
      </c>
      <c r="R1628" s="20">
        <v>46755</v>
      </c>
      <c r="S1628" s="20">
        <v>38399</v>
      </c>
      <c r="T1628" s="21">
        <v>23146</v>
      </c>
      <c r="U1628" s="54">
        <v>22932</v>
      </c>
      <c r="V1628" s="20">
        <v>24486</v>
      </c>
      <c r="W1628" s="20">
        <v>20296</v>
      </c>
      <c r="X1628" s="20">
        <v>0</v>
      </c>
      <c r="Y1628" s="21">
        <v>0</v>
      </c>
      <c r="Z1628" s="20">
        <v>172471</v>
      </c>
      <c r="AA1628" s="21">
        <v>0</v>
      </c>
      <c r="AB1628" s="32">
        <v>0</v>
      </c>
      <c r="AC1628" s="20">
        <v>656130</v>
      </c>
      <c r="AD1628" s="20">
        <v>249325</v>
      </c>
      <c r="AE1628" s="20">
        <v>484552</v>
      </c>
      <c r="AF1628" s="20">
        <v>265570</v>
      </c>
      <c r="AG1628" s="20">
        <v>100008</v>
      </c>
      <c r="AH1628" s="20">
        <v>66427</v>
      </c>
      <c r="AI1628" s="21">
        <v>34854</v>
      </c>
      <c r="AJ1628" s="25">
        <v>47254</v>
      </c>
      <c r="AK1628" s="25">
        <v>54029</v>
      </c>
      <c r="AL1628" s="25">
        <v>12796</v>
      </c>
      <c r="AM1628" s="22">
        <v>29258</v>
      </c>
      <c r="AN1628" s="20">
        <v>98829</v>
      </c>
      <c r="AO1628" s="20">
        <v>11880</v>
      </c>
      <c r="AP1628" s="54">
        <v>3125580</v>
      </c>
      <c r="AQ1628" s="25">
        <v>72075</v>
      </c>
      <c r="AR1628" s="25">
        <v>150236</v>
      </c>
      <c r="AS1628" s="54">
        <v>73228</v>
      </c>
      <c r="AT1628" s="54">
        <v>52887</v>
      </c>
      <c r="AU1628" s="54">
        <v>66843</v>
      </c>
      <c r="AV1628" s="25">
        <f t="shared" si="100"/>
        <v>415269</v>
      </c>
      <c r="AW1628" s="165">
        <v>395218</v>
      </c>
      <c r="AX1628" s="98">
        <f t="shared" si="101"/>
        <v>3936067</v>
      </c>
      <c r="AY1628" s="73"/>
      <c r="AZ1628" s="20">
        <v>510592</v>
      </c>
      <c r="BA1628" s="20">
        <v>55449</v>
      </c>
      <c r="BB1628" s="19">
        <v>566041</v>
      </c>
      <c r="BC1628" s="19">
        <f t="shared" si="102"/>
        <v>4502108</v>
      </c>
      <c r="BE1628" s="20">
        <v>82225</v>
      </c>
      <c r="BF1628" s="21">
        <f t="shared" si="103"/>
        <v>4419883</v>
      </c>
      <c r="BH1628" s="73"/>
      <c r="BI1628" s="73"/>
      <c r="BJ1628" s="73"/>
      <c r="BK1628" s="73"/>
      <c r="BL1628" s="73"/>
      <c r="BM1628" s="73"/>
      <c r="BN1628" s="73"/>
    </row>
    <row r="1629" spans="1:66" ht="22.5" customHeight="1" x14ac:dyDescent="0.2">
      <c r="A1629" s="125" t="s">
        <v>3461</v>
      </c>
      <c r="B1629" s="126" t="s">
        <v>3447</v>
      </c>
      <c r="C1629" s="136" t="s">
        <v>1696</v>
      </c>
      <c r="D1629" s="129">
        <v>6</v>
      </c>
      <c r="E1629" s="130" t="s">
        <v>3561</v>
      </c>
      <c r="F1629" s="19">
        <v>301921</v>
      </c>
      <c r="G1629" s="20">
        <v>97752</v>
      </c>
      <c r="H1629" s="20">
        <v>38380</v>
      </c>
      <c r="I1629" s="20">
        <v>0</v>
      </c>
      <c r="J1629" s="20">
        <v>0</v>
      </c>
      <c r="K1629" s="20">
        <v>0</v>
      </c>
      <c r="L1629" s="20">
        <v>2229</v>
      </c>
      <c r="M1629" s="20">
        <v>8070</v>
      </c>
      <c r="N1629" s="20">
        <v>8746</v>
      </c>
      <c r="O1629" s="20">
        <v>4773</v>
      </c>
      <c r="P1629" s="20">
        <v>497</v>
      </c>
      <c r="Q1629" s="20">
        <v>32275</v>
      </c>
      <c r="R1629" s="20">
        <v>49860</v>
      </c>
      <c r="S1629" s="20">
        <v>43757</v>
      </c>
      <c r="T1629" s="21">
        <v>34719</v>
      </c>
      <c r="U1629" s="54">
        <v>19656</v>
      </c>
      <c r="V1629" s="20">
        <v>34503</v>
      </c>
      <c r="W1629" s="20">
        <v>30444</v>
      </c>
      <c r="X1629" s="20">
        <v>0</v>
      </c>
      <c r="Y1629" s="21">
        <v>0</v>
      </c>
      <c r="Z1629" s="20">
        <v>175539</v>
      </c>
      <c r="AA1629" s="21">
        <v>0</v>
      </c>
      <c r="AB1629" s="32">
        <v>0</v>
      </c>
      <c r="AC1629" s="20">
        <v>486800</v>
      </c>
      <c r="AD1629" s="20">
        <v>212387</v>
      </c>
      <c r="AE1629" s="20">
        <v>368265</v>
      </c>
      <c r="AF1629" s="20">
        <v>214050</v>
      </c>
      <c r="AG1629" s="20">
        <v>97539</v>
      </c>
      <c r="AH1629" s="20">
        <v>111587</v>
      </c>
      <c r="AI1629" s="21">
        <v>31557</v>
      </c>
      <c r="AJ1629" s="25">
        <v>41548</v>
      </c>
      <c r="AK1629" s="25">
        <v>50995</v>
      </c>
      <c r="AL1629" s="25">
        <v>11316</v>
      </c>
      <c r="AM1629" s="22">
        <v>24801</v>
      </c>
      <c r="AN1629" s="20">
        <v>79403</v>
      </c>
      <c r="AO1629" s="20">
        <v>14781</v>
      </c>
      <c r="AP1629" s="54">
        <v>2628150</v>
      </c>
      <c r="AQ1629" s="25">
        <v>64285</v>
      </c>
      <c r="AR1629" s="25">
        <v>123787</v>
      </c>
      <c r="AS1629" s="54">
        <v>90375</v>
      </c>
      <c r="AT1629" s="54">
        <v>36520</v>
      </c>
      <c r="AU1629" s="54">
        <v>58855</v>
      </c>
      <c r="AV1629" s="25">
        <f t="shared" si="100"/>
        <v>373822</v>
      </c>
      <c r="AW1629" s="165">
        <v>303182</v>
      </c>
      <c r="AX1629" s="98">
        <f t="shared" si="101"/>
        <v>3305154</v>
      </c>
      <c r="AY1629" s="73"/>
      <c r="AZ1629" s="20">
        <v>465864</v>
      </c>
      <c r="BA1629" s="20">
        <v>76311</v>
      </c>
      <c r="BB1629" s="19">
        <v>542175</v>
      </c>
      <c r="BC1629" s="19">
        <f t="shared" si="102"/>
        <v>3847329</v>
      </c>
      <c r="BE1629" s="20">
        <v>59309</v>
      </c>
      <c r="BF1629" s="21">
        <f t="shared" si="103"/>
        <v>3788020</v>
      </c>
      <c r="BH1629" s="73"/>
      <c r="BI1629" s="73"/>
      <c r="BJ1629" s="73"/>
      <c r="BK1629" s="73"/>
      <c r="BL1629" s="73"/>
      <c r="BM1629" s="73"/>
      <c r="BN1629" s="73"/>
    </row>
    <row r="1630" spans="1:66" ht="22.5" customHeight="1" x14ac:dyDescent="0.2">
      <c r="A1630" s="125" t="s">
        <v>3462</v>
      </c>
      <c r="B1630" s="126" t="s">
        <v>3447</v>
      </c>
      <c r="C1630" s="136" t="s">
        <v>1697</v>
      </c>
      <c r="D1630" s="129">
        <v>6</v>
      </c>
      <c r="E1630" s="130" t="s">
        <v>3561</v>
      </c>
      <c r="F1630" s="19">
        <v>66884</v>
      </c>
      <c r="G1630" s="20">
        <v>30303</v>
      </c>
      <c r="H1630" s="20">
        <v>22800</v>
      </c>
      <c r="I1630" s="20">
        <v>0</v>
      </c>
      <c r="J1630" s="20">
        <v>0</v>
      </c>
      <c r="K1630" s="20">
        <v>0</v>
      </c>
      <c r="L1630" s="20">
        <v>0</v>
      </c>
      <c r="M1630" s="20">
        <v>0</v>
      </c>
      <c r="N1630" s="20">
        <v>528</v>
      </c>
      <c r="O1630" s="20">
        <v>0</v>
      </c>
      <c r="P1630" s="20">
        <v>5972</v>
      </c>
      <c r="Q1630" s="20">
        <v>4002</v>
      </c>
      <c r="R1630" s="20">
        <v>2835</v>
      </c>
      <c r="S1630" s="20">
        <v>6251</v>
      </c>
      <c r="T1630" s="21">
        <v>11573</v>
      </c>
      <c r="U1630" s="54">
        <v>1176</v>
      </c>
      <c r="V1630" s="20">
        <v>3339</v>
      </c>
      <c r="W1630" s="20">
        <v>10148</v>
      </c>
      <c r="X1630" s="20">
        <v>0</v>
      </c>
      <c r="Y1630" s="21">
        <v>0</v>
      </c>
      <c r="Z1630" s="20">
        <v>40010</v>
      </c>
      <c r="AA1630" s="21">
        <v>0</v>
      </c>
      <c r="AB1630" s="32">
        <v>0</v>
      </c>
      <c r="AC1630" s="20">
        <v>72657</v>
      </c>
      <c r="AD1630" s="20">
        <v>61303</v>
      </c>
      <c r="AE1630" s="20">
        <v>55351</v>
      </c>
      <c r="AF1630" s="20">
        <v>22057</v>
      </c>
      <c r="AG1630" s="20">
        <v>16681</v>
      </c>
      <c r="AH1630" s="20">
        <v>22806</v>
      </c>
      <c r="AI1630" s="21">
        <v>105033</v>
      </c>
      <c r="AJ1630" s="25">
        <v>4772</v>
      </c>
      <c r="AK1630" s="25">
        <v>15417</v>
      </c>
      <c r="AL1630" s="25">
        <v>2499</v>
      </c>
      <c r="AM1630" s="22">
        <v>4894</v>
      </c>
      <c r="AN1630" s="20">
        <v>43992</v>
      </c>
      <c r="AO1630" s="20">
        <v>32554</v>
      </c>
      <c r="AP1630" s="54">
        <v>665837</v>
      </c>
      <c r="AQ1630" s="25">
        <v>59387</v>
      </c>
      <c r="AR1630" s="25">
        <v>82110</v>
      </c>
      <c r="AS1630" s="54">
        <v>33238</v>
      </c>
      <c r="AT1630" s="54">
        <v>52366</v>
      </c>
      <c r="AU1630" s="54">
        <v>21704</v>
      </c>
      <c r="AV1630" s="25">
        <f t="shared" si="100"/>
        <v>248805</v>
      </c>
      <c r="AW1630" s="165">
        <v>186888</v>
      </c>
      <c r="AX1630" s="98">
        <f t="shared" si="101"/>
        <v>1101530</v>
      </c>
      <c r="AY1630" s="73"/>
      <c r="AZ1630" s="20">
        <v>110979</v>
      </c>
      <c r="BA1630" s="20">
        <v>143915</v>
      </c>
      <c r="BB1630" s="19">
        <v>254894</v>
      </c>
      <c r="BC1630" s="19">
        <f t="shared" si="102"/>
        <v>1356424</v>
      </c>
      <c r="BE1630" s="20">
        <v>11016</v>
      </c>
      <c r="BF1630" s="21">
        <f t="shared" si="103"/>
        <v>1345408</v>
      </c>
      <c r="BH1630" s="73"/>
      <c r="BI1630" s="73"/>
      <c r="BJ1630" s="73"/>
      <c r="BK1630" s="73"/>
      <c r="BL1630" s="73"/>
      <c r="BM1630" s="73"/>
      <c r="BN1630" s="73"/>
    </row>
    <row r="1631" spans="1:66" ht="22.5" customHeight="1" x14ac:dyDescent="0.2">
      <c r="A1631" s="125" t="s">
        <v>3463</v>
      </c>
      <c r="B1631" s="126" t="s">
        <v>3447</v>
      </c>
      <c r="C1631" s="136" t="s">
        <v>1698</v>
      </c>
      <c r="D1631" s="129">
        <v>6</v>
      </c>
      <c r="E1631" s="130" t="s">
        <v>3561</v>
      </c>
      <c r="F1631" s="19">
        <v>173719</v>
      </c>
      <c r="G1631" s="20">
        <v>65026</v>
      </c>
      <c r="H1631" s="20">
        <v>29450</v>
      </c>
      <c r="I1631" s="20">
        <v>0</v>
      </c>
      <c r="J1631" s="20">
        <v>0</v>
      </c>
      <c r="K1631" s="20">
        <v>0</v>
      </c>
      <c r="L1631" s="20">
        <v>0</v>
      </c>
      <c r="M1631" s="20">
        <v>0</v>
      </c>
      <c r="N1631" s="20">
        <v>2585</v>
      </c>
      <c r="O1631" s="20">
        <v>0</v>
      </c>
      <c r="P1631" s="20">
        <v>57324</v>
      </c>
      <c r="Q1631" s="20">
        <v>16854</v>
      </c>
      <c r="R1631" s="20">
        <v>26730</v>
      </c>
      <c r="S1631" s="20">
        <v>13395</v>
      </c>
      <c r="T1631" s="21">
        <v>11573</v>
      </c>
      <c r="U1631" s="54">
        <v>5796</v>
      </c>
      <c r="V1631" s="20">
        <v>7791</v>
      </c>
      <c r="W1631" s="20">
        <v>10148</v>
      </c>
      <c r="X1631" s="20">
        <v>0</v>
      </c>
      <c r="Y1631" s="21">
        <v>0</v>
      </c>
      <c r="Z1631" s="20">
        <v>85170</v>
      </c>
      <c r="AA1631" s="21">
        <v>0</v>
      </c>
      <c r="AB1631" s="32">
        <v>0</v>
      </c>
      <c r="AC1631" s="20">
        <v>247721</v>
      </c>
      <c r="AD1631" s="20">
        <v>159943</v>
      </c>
      <c r="AE1631" s="20">
        <v>193555</v>
      </c>
      <c r="AF1631" s="20">
        <v>79454</v>
      </c>
      <c r="AG1631" s="20">
        <v>34282</v>
      </c>
      <c r="AH1631" s="20">
        <v>57649</v>
      </c>
      <c r="AI1631" s="21">
        <v>60288</v>
      </c>
      <c r="AJ1631" s="25">
        <v>20802</v>
      </c>
      <c r="AK1631" s="25">
        <v>35142</v>
      </c>
      <c r="AL1631" s="25">
        <v>5482</v>
      </c>
      <c r="AM1631" s="22">
        <v>12339</v>
      </c>
      <c r="AN1631" s="20">
        <v>55073</v>
      </c>
      <c r="AO1631" s="20">
        <v>13233</v>
      </c>
      <c r="AP1631" s="54">
        <v>1480524</v>
      </c>
      <c r="AQ1631" s="25">
        <v>47582</v>
      </c>
      <c r="AR1631" s="25">
        <v>67337</v>
      </c>
      <c r="AS1631" s="54">
        <v>52500</v>
      </c>
      <c r="AT1631" s="54">
        <v>42756</v>
      </c>
      <c r="AU1631" s="54">
        <v>27322</v>
      </c>
      <c r="AV1631" s="25">
        <f t="shared" si="100"/>
        <v>237497</v>
      </c>
      <c r="AW1631" s="165">
        <v>175600</v>
      </c>
      <c r="AX1631" s="98">
        <f t="shared" si="101"/>
        <v>1893621</v>
      </c>
      <c r="AY1631" s="73"/>
      <c r="AZ1631" s="20">
        <v>277943</v>
      </c>
      <c r="BA1631" s="20">
        <v>85903</v>
      </c>
      <c r="BB1631" s="19">
        <v>363846</v>
      </c>
      <c r="BC1631" s="19">
        <f t="shared" si="102"/>
        <v>2257467</v>
      </c>
      <c r="BE1631" s="20">
        <v>109563</v>
      </c>
      <c r="BF1631" s="21">
        <f t="shared" si="103"/>
        <v>2147904</v>
      </c>
      <c r="BH1631" s="73"/>
      <c r="BI1631" s="73"/>
      <c r="BJ1631" s="73"/>
      <c r="BK1631" s="73"/>
      <c r="BL1631" s="73"/>
      <c r="BM1631" s="73"/>
      <c r="BN1631" s="73"/>
    </row>
    <row r="1632" spans="1:66" ht="22.5" customHeight="1" x14ac:dyDescent="0.2">
      <c r="A1632" s="125" t="s">
        <v>3464</v>
      </c>
      <c r="B1632" s="126" t="s">
        <v>3447</v>
      </c>
      <c r="C1632" s="136" t="s">
        <v>1699</v>
      </c>
      <c r="D1632" s="129">
        <v>6</v>
      </c>
      <c r="E1632" s="130" t="s">
        <v>3561</v>
      </c>
      <c r="F1632" s="19">
        <v>294078</v>
      </c>
      <c r="G1632" s="20">
        <v>148518</v>
      </c>
      <c r="H1632" s="20">
        <v>96140</v>
      </c>
      <c r="I1632" s="20">
        <v>0</v>
      </c>
      <c r="J1632" s="20">
        <v>0</v>
      </c>
      <c r="K1632" s="20">
        <v>0</v>
      </c>
      <c r="L1632" s="20">
        <v>11222</v>
      </c>
      <c r="M1632" s="20">
        <v>5615</v>
      </c>
      <c r="N1632" s="20">
        <v>8022</v>
      </c>
      <c r="O1632" s="20">
        <v>5365</v>
      </c>
      <c r="P1632" s="20">
        <v>44130</v>
      </c>
      <c r="Q1632" s="20">
        <v>31850</v>
      </c>
      <c r="R1632" s="20">
        <v>36180</v>
      </c>
      <c r="S1632" s="20">
        <v>49115</v>
      </c>
      <c r="T1632" s="21">
        <v>57865</v>
      </c>
      <c r="U1632" s="54">
        <v>17220</v>
      </c>
      <c r="V1632" s="20">
        <v>25599</v>
      </c>
      <c r="W1632" s="20">
        <v>20296</v>
      </c>
      <c r="X1632" s="20">
        <v>0</v>
      </c>
      <c r="Y1632" s="21">
        <v>0</v>
      </c>
      <c r="Z1632" s="20">
        <v>170700</v>
      </c>
      <c r="AA1632" s="21">
        <v>0</v>
      </c>
      <c r="AB1632" s="32">
        <v>0</v>
      </c>
      <c r="AC1632" s="20">
        <v>550094</v>
      </c>
      <c r="AD1632" s="20">
        <v>219949</v>
      </c>
      <c r="AE1632" s="20">
        <v>490624</v>
      </c>
      <c r="AF1632" s="20">
        <v>224032</v>
      </c>
      <c r="AG1632" s="20">
        <v>86495</v>
      </c>
      <c r="AH1632" s="20">
        <v>123714</v>
      </c>
      <c r="AI1632" s="21">
        <v>47100</v>
      </c>
      <c r="AJ1632" s="25">
        <v>39219</v>
      </c>
      <c r="AK1632" s="25">
        <v>53128</v>
      </c>
      <c r="AL1632" s="25">
        <v>12377</v>
      </c>
      <c r="AM1632" s="22">
        <v>24737</v>
      </c>
      <c r="AN1632" s="20">
        <v>86186</v>
      </c>
      <c r="AO1632" s="20">
        <v>20264</v>
      </c>
      <c r="AP1632" s="54">
        <v>2999834</v>
      </c>
      <c r="AQ1632" s="25">
        <v>83839</v>
      </c>
      <c r="AR1632" s="25">
        <v>129509</v>
      </c>
      <c r="AS1632" s="54">
        <v>110157</v>
      </c>
      <c r="AT1632" s="54">
        <v>36074</v>
      </c>
      <c r="AU1632" s="54">
        <v>46604</v>
      </c>
      <c r="AV1632" s="25">
        <f t="shared" si="100"/>
        <v>406183</v>
      </c>
      <c r="AW1632" s="165">
        <v>328522</v>
      </c>
      <c r="AX1632" s="98">
        <f t="shared" si="101"/>
        <v>3734539</v>
      </c>
      <c r="AY1632" s="73"/>
      <c r="AZ1632" s="20">
        <v>447775</v>
      </c>
      <c r="BA1632" s="20">
        <v>110412</v>
      </c>
      <c r="BB1632" s="19">
        <v>558187</v>
      </c>
      <c r="BC1632" s="19">
        <f t="shared" si="102"/>
        <v>4292726</v>
      </c>
      <c r="BE1632" s="20">
        <v>71607</v>
      </c>
      <c r="BF1632" s="21">
        <f t="shared" si="103"/>
        <v>4221119</v>
      </c>
      <c r="BH1632" s="73"/>
      <c r="BI1632" s="73"/>
      <c r="BJ1632" s="73"/>
      <c r="BK1632" s="73"/>
      <c r="BL1632" s="73"/>
      <c r="BM1632" s="73"/>
      <c r="BN1632" s="73"/>
    </row>
    <row r="1633" spans="1:66" ht="22.5" customHeight="1" x14ac:dyDescent="0.2">
      <c r="A1633" s="125" t="s">
        <v>3465</v>
      </c>
      <c r="B1633" s="126" t="s">
        <v>3447</v>
      </c>
      <c r="C1633" s="136" t="s">
        <v>1700</v>
      </c>
      <c r="D1633" s="129">
        <v>6</v>
      </c>
      <c r="E1633" s="130" t="s">
        <v>3561</v>
      </c>
      <c r="F1633" s="19">
        <v>240028</v>
      </c>
      <c r="G1633" s="20">
        <v>103100</v>
      </c>
      <c r="H1633" s="20">
        <v>76190</v>
      </c>
      <c r="I1633" s="20">
        <v>0</v>
      </c>
      <c r="J1633" s="20">
        <v>0</v>
      </c>
      <c r="K1633" s="20">
        <v>0</v>
      </c>
      <c r="L1633" s="20">
        <v>1473</v>
      </c>
      <c r="M1633" s="20">
        <v>6314</v>
      </c>
      <c r="N1633" s="20">
        <v>5230</v>
      </c>
      <c r="O1633" s="20">
        <v>6105</v>
      </c>
      <c r="P1633" s="20">
        <v>276</v>
      </c>
      <c r="Q1633" s="20">
        <v>31797</v>
      </c>
      <c r="R1633" s="20">
        <v>24165</v>
      </c>
      <c r="S1633" s="20">
        <v>37506</v>
      </c>
      <c r="T1633" s="21">
        <v>46292</v>
      </c>
      <c r="U1633" s="54">
        <v>9450</v>
      </c>
      <c r="V1633" s="20">
        <v>11130</v>
      </c>
      <c r="W1633" s="20">
        <v>10148</v>
      </c>
      <c r="X1633" s="20">
        <v>0</v>
      </c>
      <c r="Y1633" s="21">
        <v>0</v>
      </c>
      <c r="Z1633" s="20">
        <v>118276</v>
      </c>
      <c r="AA1633" s="21">
        <v>0</v>
      </c>
      <c r="AB1633" s="32">
        <v>0</v>
      </c>
      <c r="AC1633" s="20">
        <v>403921</v>
      </c>
      <c r="AD1633" s="20">
        <v>287626</v>
      </c>
      <c r="AE1633" s="20">
        <v>392974</v>
      </c>
      <c r="AF1633" s="20">
        <v>161081</v>
      </c>
      <c r="AG1633" s="20">
        <v>56887</v>
      </c>
      <c r="AH1633" s="20">
        <v>89867</v>
      </c>
      <c r="AI1633" s="21">
        <v>46629</v>
      </c>
      <c r="AJ1633" s="25">
        <v>30102</v>
      </c>
      <c r="AK1633" s="25">
        <v>48397</v>
      </c>
      <c r="AL1633" s="25">
        <v>10452</v>
      </c>
      <c r="AM1633" s="22">
        <v>19326</v>
      </c>
      <c r="AN1633" s="20">
        <v>88009</v>
      </c>
      <c r="AO1633" s="20">
        <v>13633</v>
      </c>
      <c r="AP1633" s="54">
        <v>2376384</v>
      </c>
      <c r="AQ1633" s="25">
        <v>57742</v>
      </c>
      <c r="AR1633" s="25">
        <v>151864</v>
      </c>
      <c r="AS1633" s="54">
        <v>85264</v>
      </c>
      <c r="AT1633" s="54">
        <v>52609</v>
      </c>
      <c r="AU1633" s="54">
        <v>54972</v>
      </c>
      <c r="AV1633" s="25">
        <f t="shared" si="100"/>
        <v>402451</v>
      </c>
      <c r="AW1633" s="165">
        <v>385914</v>
      </c>
      <c r="AX1633" s="98">
        <f t="shared" si="101"/>
        <v>3164749</v>
      </c>
      <c r="AY1633" s="73"/>
      <c r="AZ1633" s="20">
        <v>373470</v>
      </c>
      <c r="BA1633" s="20">
        <v>82698</v>
      </c>
      <c r="BB1633" s="19">
        <v>456168</v>
      </c>
      <c r="BC1633" s="19">
        <f t="shared" si="102"/>
        <v>3620917</v>
      </c>
      <c r="BE1633" s="20">
        <v>41611</v>
      </c>
      <c r="BF1633" s="21">
        <f t="shared" si="103"/>
        <v>3579306</v>
      </c>
      <c r="BH1633" s="73"/>
      <c r="BI1633" s="73"/>
      <c r="BJ1633" s="73"/>
      <c r="BK1633" s="73"/>
      <c r="BL1633" s="73"/>
      <c r="BM1633" s="73"/>
      <c r="BN1633" s="73"/>
    </row>
    <row r="1634" spans="1:66" ht="22.5" customHeight="1" x14ac:dyDescent="0.2">
      <c r="A1634" s="125" t="s">
        <v>3466</v>
      </c>
      <c r="B1634" s="126" t="s">
        <v>3447</v>
      </c>
      <c r="C1634" s="136" t="s">
        <v>1701</v>
      </c>
      <c r="D1634" s="129">
        <v>6</v>
      </c>
      <c r="E1634" s="130" t="s">
        <v>3561</v>
      </c>
      <c r="F1634" s="19">
        <v>316377</v>
      </c>
      <c r="G1634" s="20">
        <v>67165</v>
      </c>
      <c r="H1634" s="20">
        <v>31730</v>
      </c>
      <c r="I1634" s="20">
        <v>0</v>
      </c>
      <c r="J1634" s="20">
        <v>0</v>
      </c>
      <c r="K1634" s="20">
        <v>0</v>
      </c>
      <c r="L1634" s="20">
        <v>7867</v>
      </c>
      <c r="M1634" s="20">
        <v>16179</v>
      </c>
      <c r="N1634" s="20">
        <v>9176</v>
      </c>
      <c r="O1634" s="20">
        <v>7585</v>
      </c>
      <c r="P1634" s="20">
        <v>1755</v>
      </c>
      <c r="Q1634" s="20">
        <v>33217</v>
      </c>
      <c r="R1634" s="20">
        <v>48645</v>
      </c>
      <c r="S1634" s="20">
        <v>41971</v>
      </c>
      <c r="T1634" s="21">
        <v>45135</v>
      </c>
      <c r="U1634" s="54">
        <v>19026</v>
      </c>
      <c r="V1634" s="20">
        <v>24486</v>
      </c>
      <c r="W1634" s="20">
        <v>19281</v>
      </c>
      <c r="X1634" s="20">
        <v>0</v>
      </c>
      <c r="Y1634" s="21">
        <v>0</v>
      </c>
      <c r="Z1634" s="20">
        <v>213480</v>
      </c>
      <c r="AA1634" s="21">
        <v>0</v>
      </c>
      <c r="AB1634" s="32">
        <v>0</v>
      </c>
      <c r="AC1634" s="20">
        <v>563224</v>
      </c>
      <c r="AD1634" s="20">
        <v>239012</v>
      </c>
      <c r="AE1634" s="20">
        <v>466892</v>
      </c>
      <c r="AF1634" s="20">
        <v>249067</v>
      </c>
      <c r="AG1634" s="20">
        <v>100676</v>
      </c>
      <c r="AH1634" s="20">
        <v>49232</v>
      </c>
      <c r="AI1634" s="21">
        <v>92787</v>
      </c>
      <c r="AJ1634" s="25">
        <v>42935</v>
      </c>
      <c r="AK1634" s="25">
        <v>58337</v>
      </c>
      <c r="AL1634" s="25">
        <v>12951</v>
      </c>
      <c r="AM1634" s="22">
        <v>27370</v>
      </c>
      <c r="AN1634" s="20">
        <v>88994</v>
      </c>
      <c r="AO1634" s="20">
        <v>18655</v>
      </c>
      <c r="AP1634" s="54">
        <v>2913207</v>
      </c>
      <c r="AQ1634" s="25">
        <v>76725</v>
      </c>
      <c r="AR1634" s="25">
        <v>139036</v>
      </c>
      <c r="AS1634" s="54">
        <v>59847</v>
      </c>
      <c r="AT1634" s="54">
        <v>38752</v>
      </c>
      <c r="AU1634" s="54">
        <v>71136</v>
      </c>
      <c r="AV1634" s="25">
        <f t="shared" si="100"/>
        <v>385496</v>
      </c>
      <c r="AW1634" s="165">
        <v>338800</v>
      </c>
      <c r="AX1634" s="98">
        <f t="shared" si="101"/>
        <v>3637503</v>
      </c>
      <c r="AY1634" s="73"/>
      <c r="AZ1634" s="20">
        <v>476785</v>
      </c>
      <c r="BA1634" s="20">
        <v>78764</v>
      </c>
      <c r="BB1634" s="19">
        <v>555549</v>
      </c>
      <c r="BC1634" s="19">
        <f t="shared" si="102"/>
        <v>4193052</v>
      </c>
      <c r="BE1634" s="20">
        <v>55552</v>
      </c>
      <c r="BF1634" s="21">
        <f t="shared" si="103"/>
        <v>4137500</v>
      </c>
      <c r="BH1634" s="73"/>
      <c r="BI1634" s="73"/>
      <c r="BJ1634" s="73"/>
      <c r="BK1634" s="73"/>
      <c r="BL1634" s="73"/>
      <c r="BM1634" s="73"/>
      <c r="BN1634" s="73"/>
    </row>
    <row r="1635" spans="1:66" ht="22.5" customHeight="1" x14ac:dyDescent="0.2">
      <c r="A1635" s="125" t="s">
        <v>3467</v>
      </c>
      <c r="B1635" s="126" t="s">
        <v>3447</v>
      </c>
      <c r="C1635" s="136" t="s">
        <v>1702</v>
      </c>
      <c r="D1635" s="129">
        <v>6</v>
      </c>
      <c r="E1635" s="130" t="s">
        <v>3561</v>
      </c>
      <c r="F1635" s="19">
        <v>77292</v>
      </c>
      <c r="G1635" s="20">
        <v>119499</v>
      </c>
      <c r="H1635" s="20">
        <v>112290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785</v>
      </c>
      <c r="O1635" s="20">
        <v>0</v>
      </c>
      <c r="P1635" s="20">
        <v>3378</v>
      </c>
      <c r="Q1635" s="20">
        <v>6381</v>
      </c>
      <c r="R1635" s="20">
        <v>2745</v>
      </c>
      <c r="S1635" s="20">
        <v>9823</v>
      </c>
      <c r="T1635" s="21">
        <v>34719</v>
      </c>
      <c r="U1635" s="54">
        <v>1134</v>
      </c>
      <c r="V1635" s="20">
        <v>3339</v>
      </c>
      <c r="W1635" s="20">
        <v>10148</v>
      </c>
      <c r="X1635" s="20">
        <v>0</v>
      </c>
      <c r="Y1635" s="21">
        <v>0</v>
      </c>
      <c r="Z1635" s="20">
        <v>38628</v>
      </c>
      <c r="AA1635" s="21">
        <v>17160</v>
      </c>
      <c r="AB1635" s="32">
        <v>0</v>
      </c>
      <c r="AC1635" s="20">
        <v>150162</v>
      </c>
      <c r="AD1635" s="20">
        <v>64328</v>
      </c>
      <c r="AE1635" s="20">
        <v>111889</v>
      </c>
      <c r="AF1635" s="20">
        <v>33327</v>
      </c>
      <c r="AG1635" s="20">
        <v>15351</v>
      </c>
      <c r="AH1635" s="20">
        <v>42264</v>
      </c>
      <c r="AI1635" s="21">
        <v>241623</v>
      </c>
      <c r="AJ1635" s="25">
        <v>7092</v>
      </c>
      <c r="AK1635" s="25">
        <v>17779</v>
      </c>
      <c r="AL1635" s="25">
        <v>2864</v>
      </c>
      <c r="AM1635" s="22">
        <v>5821</v>
      </c>
      <c r="AN1635" s="20">
        <v>92699</v>
      </c>
      <c r="AO1635" s="20">
        <v>25113</v>
      </c>
      <c r="AP1635" s="54">
        <v>1247633</v>
      </c>
      <c r="AQ1635" s="25">
        <v>52432</v>
      </c>
      <c r="AR1635" s="25">
        <v>98658</v>
      </c>
      <c r="AS1635" s="54">
        <v>44364</v>
      </c>
      <c r="AT1635" s="54">
        <v>50482</v>
      </c>
      <c r="AU1635" s="54">
        <v>26896</v>
      </c>
      <c r="AV1635" s="25">
        <f t="shared" si="100"/>
        <v>272832</v>
      </c>
      <c r="AW1635" s="165">
        <v>272471</v>
      </c>
      <c r="AX1635" s="98">
        <f t="shared" si="101"/>
        <v>1792936</v>
      </c>
      <c r="AY1635" s="73"/>
      <c r="AZ1635" s="20">
        <v>137901</v>
      </c>
      <c r="BA1635" s="20">
        <v>104091</v>
      </c>
      <c r="BB1635" s="19">
        <v>241992</v>
      </c>
      <c r="BC1635" s="19">
        <f t="shared" si="102"/>
        <v>2034928</v>
      </c>
      <c r="BE1635" s="20">
        <v>18104</v>
      </c>
      <c r="BF1635" s="21">
        <f t="shared" si="103"/>
        <v>2016824</v>
      </c>
      <c r="BH1635" s="73"/>
      <c r="BI1635" s="73"/>
      <c r="BJ1635" s="73"/>
      <c r="BK1635" s="73"/>
      <c r="BL1635" s="73"/>
      <c r="BM1635" s="73"/>
      <c r="BN1635" s="73"/>
    </row>
    <row r="1636" spans="1:66" ht="22.5" customHeight="1" x14ac:dyDescent="0.2">
      <c r="A1636" s="125" t="s">
        <v>3468</v>
      </c>
      <c r="B1636" s="126" t="s">
        <v>3447</v>
      </c>
      <c r="C1636" s="136" t="s">
        <v>1703</v>
      </c>
      <c r="D1636" s="129">
        <v>6</v>
      </c>
      <c r="E1636" s="130" t="s">
        <v>3561</v>
      </c>
      <c r="F1636" s="19">
        <v>152502</v>
      </c>
      <c r="G1636" s="20">
        <v>118786</v>
      </c>
      <c r="H1636" s="20">
        <v>97090</v>
      </c>
      <c r="I1636" s="20">
        <v>0</v>
      </c>
      <c r="J1636" s="20">
        <v>0</v>
      </c>
      <c r="K1636" s="20">
        <v>0</v>
      </c>
      <c r="L1636" s="20">
        <v>0</v>
      </c>
      <c r="M1636" s="20">
        <v>0</v>
      </c>
      <c r="N1636" s="20">
        <v>1322</v>
      </c>
      <c r="O1636" s="20">
        <v>0</v>
      </c>
      <c r="P1636" s="20">
        <v>58</v>
      </c>
      <c r="Q1636" s="20">
        <v>17830</v>
      </c>
      <c r="R1636" s="20">
        <v>17280</v>
      </c>
      <c r="S1636" s="20">
        <v>19646</v>
      </c>
      <c r="T1636" s="21">
        <v>68281</v>
      </c>
      <c r="U1636" s="54">
        <v>8148</v>
      </c>
      <c r="V1636" s="20">
        <v>4452</v>
      </c>
      <c r="W1636" s="20">
        <v>10148</v>
      </c>
      <c r="X1636" s="20">
        <v>0</v>
      </c>
      <c r="Y1636" s="21">
        <v>0</v>
      </c>
      <c r="Z1636" s="20">
        <v>81808</v>
      </c>
      <c r="AA1636" s="21">
        <v>0</v>
      </c>
      <c r="AB1636" s="32">
        <v>0</v>
      </c>
      <c r="AC1636" s="20">
        <v>118639</v>
      </c>
      <c r="AD1636" s="20">
        <v>163865</v>
      </c>
      <c r="AE1636" s="20">
        <v>123825</v>
      </c>
      <c r="AF1636" s="20">
        <v>55384</v>
      </c>
      <c r="AG1636" s="20">
        <v>32921</v>
      </c>
      <c r="AH1636" s="20">
        <v>66246</v>
      </c>
      <c r="AI1636" s="21">
        <v>340062</v>
      </c>
      <c r="AJ1636" s="25">
        <v>11945</v>
      </c>
      <c r="AK1636" s="25">
        <v>30374</v>
      </c>
      <c r="AL1636" s="25">
        <v>4748</v>
      </c>
      <c r="AM1636" s="22">
        <v>9793</v>
      </c>
      <c r="AN1636" s="20">
        <v>121127</v>
      </c>
      <c r="AO1636" s="20">
        <v>57697</v>
      </c>
      <c r="AP1636" s="54">
        <v>1733977</v>
      </c>
      <c r="AQ1636" s="25">
        <v>51521</v>
      </c>
      <c r="AR1636" s="25">
        <v>112938</v>
      </c>
      <c r="AS1636" s="54">
        <v>63574</v>
      </c>
      <c r="AT1636" s="54">
        <v>44376</v>
      </c>
      <c r="AU1636" s="54">
        <v>34994</v>
      </c>
      <c r="AV1636" s="25">
        <f t="shared" si="100"/>
        <v>307403</v>
      </c>
      <c r="AW1636" s="165">
        <v>488842</v>
      </c>
      <c r="AX1636" s="98">
        <f t="shared" si="101"/>
        <v>2530222</v>
      </c>
      <c r="AY1636" s="73"/>
      <c r="AZ1636" s="20">
        <v>189620</v>
      </c>
      <c r="BA1636" s="20">
        <v>278946</v>
      </c>
      <c r="BB1636" s="19">
        <v>468566</v>
      </c>
      <c r="BC1636" s="19">
        <f t="shared" si="102"/>
        <v>2998788</v>
      </c>
      <c r="BE1636" s="20">
        <v>25166</v>
      </c>
      <c r="BF1636" s="21">
        <f t="shared" si="103"/>
        <v>2973622</v>
      </c>
      <c r="BH1636" s="73"/>
      <c r="BI1636" s="73"/>
      <c r="BJ1636" s="73"/>
      <c r="BK1636" s="73"/>
      <c r="BL1636" s="73"/>
      <c r="BM1636" s="73"/>
      <c r="BN1636" s="73"/>
    </row>
    <row r="1637" spans="1:66" ht="22.5" customHeight="1" x14ac:dyDescent="0.2">
      <c r="A1637" s="125" t="s">
        <v>3469</v>
      </c>
      <c r="B1637" s="126" t="s">
        <v>3447</v>
      </c>
      <c r="C1637" s="136" t="s">
        <v>415</v>
      </c>
      <c r="D1637" s="129">
        <v>6</v>
      </c>
      <c r="E1637" s="130" t="s">
        <v>3561</v>
      </c>
      <c r="F1637" s="19">
        <v>208955</v>
      </c>
      <c r="G1637" s="20">
        <v>156789</v>
      </c>
      <c r="H1637" s="20">
        <v>104880</v>
      </c>
      <c r="I1637" s="20">
        <v>0</v>
      </c>
      <c r="J1637" s="20">
        <v>0</v>
      </c>
      <c r="K1637" s="20">
        <v>0</v>
      </c>
      <c r="L1637" s="20">
        <v>0</v>
      </c>
      <c r="M1637" s="20">
        <v>0</v>
      </c>
      <c r="N1637" s="20">
        <v>2548</v>
      </c>
      <c r="O1637" s="20">
        <v>0</v>
      </c>
      <c r="P1637" s="20">
        <v>30490</v>
      </c>
      <c r="Q1637" s="20">
        <v>24808</v>
      </c>
      <c r="R1637" s="20">
        <v>31320</v>
      </c>
      <c r="S1637" s="20">
        <v>19646</v>
      </c>
      <c r="T1637" s="21">
        <v>34719</v>
      </c>
      <c r="U1637" s="54">
        <v>3822</v>
      </c>
      <c r="V1637" s="20">
        <v>12243</v>
      </c>
      <c r="W1637" s="20">
        <v>30444</v>
      </c>
      <c r="X1637" s="20">
        <v>0</v>
      </c>
      <c r="Y1637" s="21">
        <v>0</v>
      </c>
      <c r="Z1637" s="20">
        <v>104301</v>
      </c>
      <c r="AA1637" s="21">
        <v>42900</v>
      </c>
      <c r="AB1637" s="32">
        <v>0</v>
      </c>
      <c r="AC1637" s="20">
        <v>207196</v>
      </c>
      <c r="AD1637" s="20">
        <v>317783</v>
      </c>
      <c r="AE1637" s="20">
        <v>354933</v>
      </c>
      <c r="AF1637" s="20">
        <v>118818</v>
      </c>
      <c r="AG1637" s="20">
        <v>44894</v>
      </c>
      <c r="AH1637" s="20">
        <v>130320</v>
      </c>
      <c r="AI1637" s="21">
        <v>452160</v>
      </c>
      <c r="AJ1637" s="25">
        <v>20673</v>
      </c>
      <c r="AK1637" s="25">
        <v>39288</v>
      </c>
      <c r="AL1637" s="25">
        <v>8804</v>
      </c>
      <c r="AM1637" s="22">
        <v>13656</v>
      </c>
      <c r="AN1637" s="20">
        <v>389456</v>
      </c>
      <c r="AO1637" s="20">
        <v>58989</v>
      </c>
      <c r="AP1637" s="54">
        <v>2964835</v>
      </c>
      <c r="AQ1637" s="25">
        <v>69084</v>
      </c>
      <c r="AR1637" s="25">
        <v>126803</v>
      </c>
      <c r="AS1637" s="54">
        <v>99509</v>
      </c>
      <c r="AT1637" s="54">
        <v>66849</v>
      </c>
      <c r="AU1637" s="54">
        <v>56439</v>
      </c>
      <c r="AV1637" s="25">
        <f t="shared" si="100"/>
        <v>418684</v>
      </c>
      <c r="AW1637" s="165">
        <v>853481</v>
      </c>
      <c r="AX1637" s="98">
        <f t="shared" si="101"/>
        <v>4237000</v>
      </c>
      <c r="AY1637" s="73"/>
      <c r="AZ1637" s="20">
        <v>276421</v>
      </c>
      <c r="BA1637" s="20">
        <v>260294</v>
      </c>
      <c r="BB1637" s="19">
        <v>536715</v>
      </c>
      <c r="BC1637" s="19">
        <f t="shared" si="102"/>
        <v>4773715</v>
      </c>
      <c r="BE1637" s="20">
        <v>41156</v>
      </c>
      <c r="BF1637" s="21">
        <f t="shared" si="103"/>
        <v>4732559</v>
      </c>
      <c r="BH1637" s="73"/>
      <c r="BI1637" s="73"/>
      <c r="BJ1637" s="73"/>
      <c r="BK1637" s="73"/>
      <c r="BL1637" s="73"/>
      <c r="BM1637" s="73"/>
      <c r="BN1637" s="73"/>
    </row>
    <row r="1638" spans="1:66" ht="22.5" customHeight="1" x14ac:dyDescent="0.2">
      <c r="A1638" s="125" t="s">
        <v>3470</v>
      </c>
      <c r="B1638" s="126" t="s">
        <v>3447</v>
      </c>
      <c r="C1638" s="136" t="s">
        <v>1704</v>
      </c>
      <c r="D1638" s="129">
        <v>6</v>
      </c>
      <c r="E1638" s="130" t="s">
        <v>3561</v>
      </c>
      <c r="F1638" s="19">
        <v>299495</v>
      </c>
      <c r="G1638" s="20">
        <v>109588</v>
      </c>
      <c r="H1638" s="20">
        <v>73720</v>
      </c>
      <c r="I1638" s="20">
        <v>0</v>
      </c>
      <c r="J1638" s="20">
        <v>0</v>
      </c>
      <c r="K1638" s="20">
        <v>0</v>
      </c>
      <c r="L1638" s="20">
        <v>0</v>
      </c>
      <c r="M1638" s="20">
        <v>4170</v>
      </c>
      <c r="N1638" s="20">
        <v>6147</v>
      </c>
      <c r="O1638" s="20">
        <v>4218</v>
      </c>
      <c r="P1638" s="20">
        <v>58517</v>
      </c>
      <c r="Q1638" s="20">
        <v>26172</v>
      </c>
      <c r="R1638" s="20">
        <v>23310</v>
      </c>
      <c r="S1638" s="20">
        <v>44650</v>
      </c>
      <c r="T1638" s="21">
        <v>57865</v>
      </c>
      <c r="U1638" s="54">
        <v>16800</v>
      </c>
      <c r="V1638" s="20">
        <v>20034</v>
      </c>
      <c r="W1638" s="20">
        <v>30444</v>
      </c>
      <c r="X1638" s="20">
        <v>0</v>
      </c>
      <c r="Y1638" s="21">
        <v>0</v>
      </c>
      <c r="Z1638" s="20">
        <v>155156</v>
      </c>
      <c r="AA1638" s="21">
        <v>0</v>
      </c>
      <c r="AB1638" s="32">
        <v>0</v>
      </c>
      <c r="AC1638" s="20">
        <v>399877</v>
      </c>
      <c r="AD1638" s="20">
        <v>420071</v>
      </c>
      <c r="AE1638" s="20">
        <v>464030</v>
      </c>
      <c r="AF1638" s="20">
        <v>222261</v>
      </c>
      <c r="AG1638" s="20">
        <v>84974</v>
      </c>
      <c r="AH1638" s="20">
        <v>152493</v>
      </c>
      <c r="AI1638" s="21">
        <v>162966</v>
      </c>
      <c r="AJ1638" s="25">
        <v>33147</v>
      </c>
      <c r="AK1638" s="25">
        <v>53655</v>
      </c>
      <c r="AL1638" s="25">
        <v>13593</v>
      </c>
      <c r="AM1638" s="22">
        <v>21390</v>
      </c>
      <c r="AN1638" s="20">
        <v>152617</v>
      </c>
      <c r="AO1638" s="20">
        <v>34215</v>
      </c>
      <c r="AP1638" s="54">
        <v>3145575</v>
      </c>
      <c r="AQ1638" s="25">
        <v>52811</v>
      </c>
      <c r="AR1638" s="25">
        <v>154214</v>
      </c>
      <c r="AS1638" s="54">
        <v>112942</v>
      </c>
      <c r="AT1638" s="54">
        <v>67368</v>
      </c>
      <c r="AU1638" s="54">
        <v>83677</v>
      </c>
      <c r="AV1638" s="25">
        <f t="shared" si="100"/>
        <v>471012</v>
      </c>
      <c r="AW1638" s="165">
        <v>591806</v>
      </c>
      <c r="AX1638" s="98">
        <f t="shared" si="101"/>
        <v>4208393</v>
      </c>
      <c r="AY1638" s="73"/>
      <c r="AZ1638" s="20">
        <v>399967</v>
      </c>
      <c r="BA1638" s="20">
        <v>161153</v>
      </c>
      <c r="BB1638" s="19">
        <v>561120</v>
      </c>
      <c r="BC1638" s="19">
        <f t="shared" si="102"/>
        <v>4769513</v>
      </c>
      <c r="BE1638" s="20">
        <v>48284</v>
      </c>
      <c r="BF1638" s="21">
        <f t="shared" si="103"/>
        <v>4721229</v>
      </c>
      <c r="BH1638" s="73"/>
      <c r="BI1638" s="73"/>
      <c r="BJ1638" s="73"/>
      <c r="BK1638" s="73"/>
      <c r="BL1638" s="73"/>
      <c r="BM1638" s="73"/>
      <c r="BN1638" s="73"/>
    </row>
    <row r="1639" spans="1:66" ht="22.5" customHeight="1" x14ac:dyDescent="0.2">
      <c r="A1639" s="125" t="s">
        <v>3471</v>
      </c>
      <c r="B1639" s="126" t="s">
        <v>3447</v>
      </c>
      <c r="C1639" s="136" t="s">
        <v>1705</v>
      </c>
      <c r="D1639" s="129">
        <v>6</v>
      </c>
      <c r="E1639" s="130" t="s">
        <v>3561</v>
      </c>
      <c r="F1639" s="19">
        <v>165577</v>
      </c>
      <c r="G1639" s="20">
        <v>136183</v>
      </c>
      <c r="H1639" s="20">
        <v>74290</v>
      </c>
      <c r="I1639" s="20">
        <v>0</v>
      </c>
      <c r="J1639" s="20">
        <v>0</v>
      </c>
      <c r="K1639" s="20">
        <v>0</v>
      </c>
      <c r="L1639" s="20">
        <v>0</v>
      </c>
      <c r="M1639" s="20">
        <v>0</v>
      </c>
      <c r="N1639" s="20">
        <v>1919</v>
      </c>
      <c r="O1639" s="20">
        <v>0</v>
      </c>
      <c r="P1639" s="20">
        <v>6190</v>
      </c>
      <c r="Q1639" s="20">
        <v>14548</v>
      </c>
      <c r="R1639" s="20">
        <v>29565</v>
      </c>
      <c r="S1639" s="20">
        <v>15181</v>
      </c>
      <c r="T1639" s="21">
        <v>45135</v>
      </c>
      <c r="U1639" s="54">
        <v>26964</v>
      </c>
      <c r="V1639" s="20">
        <v>4452</v>
      </c>
      <c r="W1639" s="20">
        <v>10148</v>
      </c>
      <c r="X1639" s="20">
        <v>0</v>
      </c>
      <c r="Y1639" s="21">
        <v>0</v>
      </c>
      <c r="Z1639" s="20">
        <v>78870</v>
      </c>
      <c r="AA1639" s="21">
        <v>0</v>
      </c>
      <c r="AB1639" s="32">
        <v>0</v>
      </c>
      <c r="AC1639" s="20">
        <v>130993</v>
      </c>
      <c r="AD1639" s="20">
        <v>214257</v>
      </c>
      <c r="AE1639" s="20">
        <v>281992</v>
      </c>
      <c r="AF1639" s="20">
        <v>79293</v>
      </c>
      <c r="AG1639" s="20">
        <v>36420</v>
      </c>
      <c r="AH1639" s="20">
        <v>90048</v>
      </c>
      <c r="AI1639" s="21">
        <v>145539</v>
      </c>
      <c r="AJ1639" s="25">
        <v>17348</v>
      </c>
      <c r="AK1639" s="25">
        <v>32378</v>
      </c>
      <c r="AL1639" s="25">
        <v>6170</v>
      </c>
      <c r="AM1639" s="22">
        <v>11025</v>
      </c>
      <c r="AN1639" s="20">
        <v>126289</v>
      </c>
      <c r="AO1639" s="20">
        <v>31273</v>
      </c>
      <c r="AP1639" s="54">
        <v>1812047</v>
      </c>
      <c r="AQ1639" s="25">
        <v>55842</v>
      </c>
      <c r="AR1639" s="25">
        <v>116015</v>
      </c>
      <c r="AS1639" s="54">
        <v>79020</v>
      </c>
      <c r="AT1639" s="54">
        <v>53873</v>
      </c>
      <c r="AU1639" s="54">
        <v>46397</v>
      </c>
      <c r="AV1639" s="25">
        <f t="shared" si="100"/>
        <v>351147</v>
      </c>
      <c r="AW1639" s="165">
        <v>439124</v>
      </c>
      <c r="AX1639" s="98">
        <f t="shared" si="101"/>
        <v>2602318</v>
      </c>
      <c r="AY1639" s="73"/>
      <c r="AZ1639" s="20">
        <v>241924</v>
      </c>
      <c r="BA1639" s="20">
        <v>154236</v>
      </c>
      <c r="BB1639" s="19">
        <v>396160</v>
      </c>
      <c r="BC1639" s="19">
        <f t="shared" si="102"/>
        <v>2998478</v>
      </c>
      <c r="BE1639" s="20">
        <v>25399</v>
      </c>
      <c r="BF1639" s="21">
        <f t="shared" si="103"/>
        <v>2973079</v>
      </c>
      <c r="BH1639" s="73"/>
      <c r="BI1639" s="73"/>
      <c r="BJ1639" s="73"/>
      <c r="BK1639" s="73"/>
      <c r="BL1639" s="73"/>
      <c r="BM1639" s="73"/>
      <c r="BN1639" s="73"/>
    </row>
    <row r="1640" spans="1:66" ht="22.5" customHeight="1" x14ac:dyDescent="0.2">
      <c r="A1640" s="125" t="s">
        <v>3472</v>
      </c>
      <c r="B1640" s="126" t="s">
        <v>3447</v>
      </c>
      <c r="C1640" s="136" t="s">
        <v>1706</v>
      </c>
      <c r="D1640" s="129">
        <v>6</v>
      </c>
      <c r="E1640" s="130" t="s">
        <v>3561</v>
      </c>
      <c r="F1640" s="19">
        <v>149489</v>
      </c>
      <c r="G1640" s="20">
        <v>54188</v>
      </c>
      <c r="H1640" s="20">
        <v>32490</v>
      </c>
      <c r="I1640" s="20">
        <v>0</v>
      </c>
      <c r="J1640" s="20">
        <v>0</v>
      </c>
      <c r="K1640" s="20">
        <v>0</v>
      </c>
      <c r="L1640" s="20">
        <v>0</v>
      </c>
      <c r="M1640" s="20">
        <v>0</v>
      </c>
      <c r="N1640" s="20">
        <v>1833</v>
      </c>
      <c r="O1640" s="20">
        <v>0</v>
      </c>
      <c r="P1640" s="20">
        <v>87</v>
      </c>
      <c r="Q1640" s="20">
        <v>14283</v>
      </c>
      <c r="R1640" s="20">
        <v>5985</v>
      </c>
      <c r="S1640" s="20">
        <v>17860</v>
      </c>
      <c r="T1640" s="21">
        <v>46292</v>
      </c>
      <c r="U1640" s="54">
        <v>26670</v>
      </c>
      <c r="V1640" s="20">
        <v>5565</v>
      </c>
      <c r="W1640" s="20">
        <v>10148</v>
      </c>
      <c r="X1640" s="20">
        <v>0</v>
      </c>
      <c r="Y1640" s="21">
        <v>0</v>
      </c>
      <c r="Z1640" s="20">
        <v>68831</v>
      </c>
      <c r="AA1640" s="21">
        <v>0</v>
      </c>
      <c r="AB1640" s="32">
        <v>0</v>
      </c>
      <c r="AC1640" s="20">
        <v>194842</v>
      </c>
      <c r="AD1640" s="20">
        <v>220780</v>
      </c>
      <c r="AE1640" s="20">
        <v>169823</v>
      </c>
      <c r="AF1640" s="20">
        <v>67137</v>
      </c>
      <c r="AG1640" s="20">
        <v>31425</v>
      </c>
      <c r="AH1640" s="20">
        <v>82446</v>
      </c>
      <c r="AI1640" s="21">
        <v>177096</v>
      </c>
      <c r="AJ1640" s="25">
        <v>16570</v>
      </c>
      <c r="AK1640" s="25">
        <v>29195</v>
      </c>
      <c r="AL1640" s="25">
        <v>5268</v>
      </c>
      <c r="AM1640" s="22">
        <v>9893</v>
      </c>
      <c r="AN1640" s="20">
        <v>123575</v>
      </c>
      <c r="AO1640" s="20">
        <v>23329</v>
      </c>
      <c r="AP1640" s="54">
        <v>1585100</v>
      </c>
      <c r="AQ1640" s="25">
        <v>47865</v>
      </c>
      <c r="AR1640" s="25">
        <v>110316</v>
      </c>
      <c r="AS1640" s="54">
        <v>74250</v>
      </c>
      <c r="AT1640" s="54">
        <v>47359</v>
      </c>
      <c r="AU1640" s="54">
        <v>44435</v>
      </c>
      <c r="AV1640" s="25">
        <f t="shared" si="100"/>
        <v>324225</v>
      </c>
      <c r="AW1640" s="165">
        <v>282898</v>
      </c>
      <c r="AX1640" s="98">
        <f t="shared" si="101"/>
        <v>2192223</v>
      </c>
      <c r="AY1640" s="73"/>
      <c r="AZ1640" s="20">
        <v>234383</v>
      </c>
      <c r="BA1640" s="20">
        <v>103981</v>
      </c>
      <c r="BB1640" s="19">
        <v>338364</v>
      </c>
      <c r="BC1640" s="19">
        <f t="shared" si="102"/>
        <v>2530587</v>
      </c>
      <c r="BE1640" s="20">
        <v>20381</v>
      </c>
      <c r="BF1640" s="21">
        <f t="shared" si="103"/>
        <v>2510206</v>
      </c>
      <c r="BH1640" s="73"/>
      <c r="BI1640" s="73"/>
      <c r="BJ1640" s="73"/>
      <c r="BK1640" s="73"/>
      <c r="BL1640" s="73"/>
      <c r="BM1640" s="73"/>
      <c r="BN1640" s="73"/>
    </row>
    <row r="1641" spans="1:66" ht="22.5" customHeight="1" x14ac:dyDescent="0.2">
      <c r="A1641" s="125" t="s">
        <v>3473</v>
      </c>
      <c r="B1641" s="126" t="s">
        <v>3474</v>
      </c>
      <c r="C1641" s="136" t="s">
        <v>1707</v>
      </c>
      <c r="D1641" s="129">
        <v>3</v>
      </c>
      <c r="E1641" s="130" t="s">
        <v>3561</v>
      </c>
      <c r="F1641" s="19">
        <v>6820972</v>
      </c>
      <c r="G1641" s="20">
        <v>1448388</v>
      </c>
      <c r="H1641" s="20">
        <v>1638940</v>
      </c>
      <c r="I1641" s="20">
        <v>50624</v>
      </c>
      <c r="J1641" s="20">
        <v>206852</v>
      </c>
      <c r="K1641" s="20">
        <v>4100</v>
      </c>
      <c r="L1641" s="20">
        <v>18584</v>
      </c>
      <c r="M1641" s="20">
        <v>657993</v>
      </c>
      <c r="N1641" s="20">
        <v>376119</v>
      </c>
      <c r="O1641" s="20">
        <v>141599</v>
      </c>
      <c r="P1641" s="20">
        <v>2378864</v>
      </c>
      <c r="Q1641" s="20">
        <v>933927</v>
      </c>
      <c r="R1641" s="20">
        <v>1485675</v>
      </c>
      <c r="S1641" s="20">
        <v>1377899</v>
      </c>
      <c r="T1641" s="21">
        <v>902694</v>
      </c>
      <c r="U1641" s="54">
        <v>692538</v>
      </c>
      <c r="V1641" s="20">
        <v>677817</v>
      </c>
      <c r="W1641" s="20">
        <v>395772</v>
      </c>
      <c r="X1641" s="20">
        <v>1263185</v>
      </c>
      <c r="Y1641" s="21">
        <v>151022</v>
      </c>
      <c r="Z1641" s="20">
        <v>3823610</v>
      </c>
      <c r="AA1641" s="21">
        <v>71500</v>
      </c>
      <c r="AB1641" s="32">
        <v>9192299</v>
      </c>
      <c r="AC1641" s="20">
        <v>18466925</v>
      </c>
      <c r="AD1641" s="20">
        <v>7989733</v>
      </c>
      <c r="AE1641" s="20">
        <v>11128842</v>
      </c>
      <c r="AF1641" s="20">
        <v>6359017</v>
      </c>
      <c r="AG1641" s="20">
        <v>4055357</v>
      </c>
      <c r="AH1641" s="20">
        <v>334579</v>
      </c>
      <c r="AI1641" s="21">
        <v>309918</v>
      </c>
      <c r="AJ1641" s="25">
        <v>805527</v>
      </c>
      <c r="AK1641" s="25">
        <v>709077</v>
      </c>
      <c r="AL1641" s="25">
        <v>221295</v>
      </c>
      <c r="AM1641" s="22">
        <v>404139</v>
      </c>
      <c r="AN1641" s="20">
        <v>5478082</v>
      </c>
      <c r="AO1641" s="20">
        <v>469501</v>
      </c>
      <c r="AP1641" s="54">
        <v>91442965</v>
      </c>
      <c r="AQ1641" s="25">
        <v>618254</v>
      </c>
      <c r="AR1641" s="25">
        <v>980084</v>
      </c>
      <c r="AS1641" s="54">
        <v>489241</v>
      </c>
      <c r="AT1641" s="54">
        <v>274523</v>
      </c>
      <c r="AU1641" s="54">
        <v>781506</v>
      </c>
      <c r="AV1641" s="25">
        <f t="shared" si="100"/>
        <v>3143608</v>
      </c>
      <c r="AW1641" s="165">
        <v>12796720</v>
      </c>
      <c r="AX1641" s="98">
        <f t="shared" si="101"/>
        <v>107383293</v>
      </c>
      <c r="AY1641" s="73"/>
      <c r="AZ1641" s="20">
        <v>7495826</v>
      </c>
      <c r="BA1641" s="20">
        <v>500609</v>
      </c>
      <c r="BB1641" s="19">
        <v>7996435</v>
      </c>
      <c r="BC1641" s="19">
        <f t="shared" si="102"/>
        <v>115379728</v>
      </c>
      <c r="BE1641" s="20">
        <v>5362254</v>
      </c>
      <c r="BF1641" s="21">
        <f t="shared" si="103"/>
        <v>110017474</v>
      </c>
      <c r="BH1641" s="73"/>
      <c r="BI1641" s="73"/>
      <c r="BJ1641" s="73"/>
      <c r="BK1641" s="73"/>
      <c r="BL1641" s="73"/>
      <c r="BM1641" s="73"/>
      <c r="BN1641" s="73"/>
    </row>
    <row r="1642" spans="1:66" ht="22.5" customHeight="1" x14ac:dyDescent="0.2">
      <c r="A1642" s="125" t="s">
        <v>3475</v>
      </c>
      <c r="B1642" s="126" t="s">
        <v>3474</v>
      </c>
      <c r="C1642" s="136" t="s">
        <v>1708</v>
      </c>
      <c r="D1642" s="129">
        <v>5</v>
      </c>
      <c r="E1642" s="130" t="s">
        <v>3561</v>
      </c>
      <c r="F1642" s="19">
        <v>1385819</v>
      </c>
      <c r="G1642" s="20">
        <v>557851</v>
      </c>
      <c r="H1642" s="20">
        <v>311980</v>
      </c>
      <c r="I1642" s="20">
        <v>0</v>
      </c>
      <c r="J1642" s="20">
        <v>17827</v>
      </c>
      <c r="K1642" s="20">
        <v>0</v>
      </c>
      <c r="L1642" s="20">
        <v>0</v>
      </c>
      <c r="M1642" s="20">
        <v>93852</v>
      </c>
      <c r="N1642" s="20">
        <v>53539</v>
      </c>
      <c r="O1642" s="20">
        <v>39960</v>
      </c>
      <c r="P1642" s="20">
        <v>240309</v>
      </c>
      <c r="Q1642" s="20">
        <v>168531</v>
      </c>
      <c r="R1642" s="20">
        <v>316755</v>
      </c>
      <c r="S1642" s="20">
        <v>345591</v>
      </c>
      <c r="T1642" s="21">
        <v>276595</v>
      </c>
      <c r="U1642" s="54">
        <v>133098</v>
      </c>
      <c r="V1642" s="20">
        <v>154707</v>
      </c>
      <c r="W1642" s="20">
        <v>121776</v>
      </c>
      <c r="X1642" s="20">
        <v>340340</v>
      </c>
      <c r="Y1642" s="21">
        <v>40348</v>
      </c>
      <c r="Z1642" s="20">
        <v>886061</v>
      </c>
      <c r="AA1642" s="21">
        <v>0</v>
      </c>
      <c r="AB1642" s="32">
        <v>637223</v>
      </c>
      <c r="AC1642" s="20">
        <v>3506044</v>
      </c>
      <c r="AD1642" s="20">
        <v>1291249</v>
      </c>
      <c r="AE1642" s="20">
        <v>2423177</v>
      </c>
      <c r="AF1642" s="20">
        <v>1276730</v>
      </c>
      <c r="AG1642" s="20">
        <v>611034</v>
      </c>
      <c r="AH1642" s="20">
        <v>340642</v>
      </c>
      <c r="AI1642" s="21">
        <v>207240</v>
      </c>
      <c r="AJ1642" s="25">
        <v>136071</v>
      </c>
      <c r="AK1642" s="25">
        <v>212347</v>
      </c>
      <c r="AL1642" s="25">
        <v>58106</v>
      </c>
      <c r="AM1642" s="22">
        <v>97654</v>
      </c>
      <c r="AN1642" s="20">
        <v>975580</v>
      </c>
      <c r="AO1642" s="20">
        <v>90005</v>
      </c>
      <c r="AP1642" s="54">
        <v>17348041</v>
      </c>
      <c r="AQ1642" s="25">
        <v>331225</v>
      </c>
      <c r="AR1642" s="25">
        <v>406973</v>
      </c>
      <c r="AS1642" s="54">
        <v>259235</v>
      </c>
      <c r="AT1642" s="54">
        <v>151591</v>
      </c>
      <c r="AU1642" s="54">
        <v>289883</v>
      </c>
      <c r="AV1642" s="25">
        <f t="shared" si="100"/>
        <v>1438907</v>
      </c>
      <c r="AW1642" s="165">
        <v>3208745</v>
      </c>
      <c r="AX1642" s="98">
        <f t="shared" si="101"/>
        <v>21995693</v>
      </c>
      <c r="AY1642" s="73"/>
      <c r="AZ1642" s="20">
        <v>1784036</v>
      </c>
      <c r="BA1642" s="20">
        <v>446332</v>
      </c>
      <c r="BB1642" s="19">
        <v>2230368</v>
      </c>
      <c r="BC1642" s="19">
        <f t="shared" si="102"/>
        <v>24226061</v>
      </c>
      <c r="BE1642" s="20">
        <v>393929</v>
      </c>
      <c r="BF1642" s="21">
        <f t="shared" si="103"/>
        <v>23832132</v>
      </c>
      <c r="BH1642" s="73"/>
      <c r="BI1642" s="73"/>
      <c r="BJ1642" s="73"/>
      <c r="BK1642" s="73"/>
      <c r="BL1642" s="73"/>
      <c r="BM1642" s="73"/>
      <c r="BN1642" s="73"/>
    </row>
    <row r="1643" spans="1:66" ht="22.5" customHeight="1" x14ac:dyDescent="0.2">
      <c r="A1643" s="125" t="s">
        <v>3476</v>
      </c>
      <c r="B1643" s="126" t="s">
        <v>3474</v>
      </c>
      <c r="C1643" s="136" t="s">
        <v>1709</v>
      </c>
      <c r="D1643" s="129">
        <v>5</v>
      </c>
      <c r="E1643" s="130" t="s">
        <v>3561</v>
      </c>
      <c r="F1643" s="19">
        <v>336352</v>
      </c>
      <c r="G1643" s="20">
        <v>170692</v>
      </c>
      <c r="H1643" s="20">
        <v>93860</v>
      </c>
      <c r="I1643" s="20">
        <v>0</v>
      </c>
      <c r="J1643" s="20">
        <v>0</v>
      </c>
      <c r="K1643" s="20">
        <v>70</v>
      </c>
      <c r="L1643" s="20">
        <v>16085</v>
      </c>
      <c r="M1643" s="20">
        <v>18125</v>
      </c>
      <c r="N1643" s="20">
        <v>10577</v>
      </c>
      <c r="O1643" s="20">
        <v>10693</v>
      </c>
      <c r="P1643" s="20">
        <v>156286</v>
      </c>
      <c r="Q1643" s="20">
        <v>47385</v>
      </c>
      <c r="R1643" s="20">
        <v>43875</v>
      </c>
      <c r="S1643" s="20">
        <v>41971</v>
      </c>
      <c r="T1643" s="21">
        <v>46292</v>
      </c>
      <c r="U1643" s="54">
        <v>18102</v>
      </c>
      <c r="V1643" s="20">
        <v>27825</v>
      </c>
      <c r="W1643" s="20">
        <v>40592</v>
      </c>
      <c r="X1643" s="20">
        <v>0</v>
      </c>
      <c r="Y1643" s="21">
        <v>0</v>
      </c>
      <c r="Z1643" s="20">
        <v>190835</v>
      </c>
      <c r="AA1643" s="21">
        <v>0</v>
      </c>
      <c r="AB1643" s="32">
        <v>139331</v>
      </c>
      <c r="AC1643" s="20">
        <v>632059</v>
      </c>
      <c r="AD1643" s="20">
        <v>376401</v>
      </c>
      <c r="AE1643" s="20">
        <v>666171</v>
      </c>
      <c r="AF1643" s="20">
        <v>346633</v>
      </c>
      <c r="AG1643" s="20">
        <v>122287</v>
      </c>
      <c r="AH1643" s="20">
        <v>103804</v>
      </c>
      <c r="AI1643" s="21">
        <v>33912</v>
      </c>
      <c r="AJ1643" s="25">
        <v>47409</v>
      </c>
      <c r="AK1643" s="25">
        <v>63018</v>
      </c>
      <c r="AL1643" s="25">
        <v>18441</v>
      </c>
      <c r="AM1643" s="22">
        <v>32859</v>
      </c>
      <c r="AN1643" s="20">
        <v>185964</v>
      </c>
      <c r="AO1643" s="20">
        <v>15580</v>
      </c>
      <c r="AP1643" s="54">
        <v>4053486</v>
      </c>
      <c r="AQ1643" s="25">
        <v>81802</v>
      </c>
      <c r="AR1643" s="25">
        <v>164152</v>
      </c>
      <c r="AS1643" s="54">
        <v>97426</v>
      </c>
      <c r="AT1643" s="54">
        <v>66655</v>
      </c>
      <c r="AU1643" s="54">
        <v>88058</v>
      </c>
      <c r="AV1643" s="25">
        <f t="shared" si="100"/>
        <v>498093</v>
      </c>
      <c r="AW1643" s="165">
        <v>641943</v>
      </c>
      <c r="AX1643" s="98">
        <f t="shared" si="101"/>
        <v>5193522</v>
      </c>
      <c r="AY1643" s="73"/>
      <c r="AZ1643" s="20">
        <v>512026</v>
      </c>
      <c r="BA1643" s="20">
        <v>76422</v>
      </c>
      <c r="BB1643" s="19">
        <v>588448</v>
      </c>
      <c r="BC1643" s="19">
        <f t="shared" si="102"/>
        <v>5781970</v>
      </c>
      <c r="BE1643" s="20">
        <v>85514</v>
      </c>
      <c r="BF1643" s="21">
        <f t="shared" si="103"/>
        <v>5696456</v>
      </c>
      <c r="BH1643" s="73"/>
      <c r="BI1643" s="73"/>
      <c r="BJ1643" s="73"/>
      <c r="BK1643" s="73"/>
      <c r="BL1643" s="73"/>
      <c r="BM1643" s="73"/>
      <c r="BN1643" s="73"/>
    </row>
    <row r="1644" spans="1:66" ht="22.5" customHeight="1" x14ac:dyDescent="0.2">
      <c r="A1644" s="125" t="s">
        <v>3477</v>
      </c>
      <c r="B1644" s="126" t="s">
        <v>3474</v>
      </c>
      <c r="C1644" s="136" t="s">
        <v>1710</v>
      </c>
      <c r="D1644" s="129">
        <v>5</v>
      </c>
      <c r="E1644" s="130" t="s">
        <v>3561</v>
      </c>
      <c r="F1644" s="19">
        <v>335064</v>
      </c>
      <c r="G1644" s="20">
        <v>148946</v>
      </c>
      <c r="H1644" s="20">
        <v>64410</v>
      </c>
      <c r="I1644" s="20">
        <v>13412</v>
      </c>
      <c r="J1644" s="20">
        <v>16134</v>
      </c>
      <c r="K1644" s="20">
        <v>10690</v>
      </c>
      <c r="L1644" s="20">
        <v>24939</v>
      </c>
      <c r="M1644" s="20">
        <v>17505</v>
      </c>
      <c r="N1644" s="20">
        <v>10175</v>
      </c>
      <c r="O1644" s="20">
        <v>28527</v>
      </c>
      <c r="P1644" s="20">
        <v>823</v>
      </c>
      <c r="Q1644" s="20">
        <v>37548</v>
      </c>
      <c r="R1644" s="20">
        <v>37395</v>
      </c>
      <c r="S1644" s="20">
        <v>66975</v>
      </c>
      <c r="T1644" s="21">
        <v>104157</v>
      </c>
      <c r="U1644" s="54">
        <v>17136</v>
      </c>
      <c r="V1644" s="20">
        <v>27825</v>
      </c>
      <c r="W1644" s="20">
        <v>39577</v>
      </c>
      <c r="X1644" s="20">
        <v>0</v>
      </c>
      <c r="Y1644" s="21">
        <v>0</v>
      </c>
      <c r="Z1644" s="20">
        <v>218127</v>
      </c>
      <c r="AA1644" s="21">
        <v>0</v>
      </c>
      <c r="AB1644" s="32">
        <v>167530</v>
      </c>
      <c r="AC1644" s="20">
        <v>678955</v>
      </c>
      <c r="AD1644" s="20">
        <v>323633</v>
      </c>
      <c r="AE1644" s="20">
        <v>786646</v>
      </c>
      <c r="AF1644" s="20">
        <v>385112</v>
      </c>
      <c r="AG1644" s="20">
        <v>106795</v>
      </c>
      <c r="AH1644" s="20">
        <v>109053</v>
      </c>
      <c r="AI1644" s="21">
        <v>57933</v>
      </c>
      <c r="AJ1644" s="25">
        <v>46150</v>
      </c>
      <c r="AK1644" s="25">
        <v>65977</v>
      </c>
      <c r="AL1644" s="25">
        <v>20210</v>
      </c>
      <c r="AM1644" s="22">
        <v>32250</v>
      </c>
      <c r="AN1644" s="20">
        <v>199367</v>
      </c>
      <c r="AO1644" s="20">
        <v>25154</v>
      </c>
      <c r="AP1644" s="54">
        <v>4224130</v>
      </c>
      <c r="AQ1644" s="25">
        <v>98531</v>
      </c>
      <c r="AR1644" s="25">
        <v>173230</v>
      </c>
      <c r="AS1644" s="54">
        <v>129564</v>
      </c>
      <c r="AT1644" s="54">
        <v>62271</v>
      </c>
      <c r="AU1644" s="54">
        <v>83142</v>
      </c>
      <c r="AV1644" s="25">
        <f t="shared" si="100"/>
        <v>546738</v>
      </c>
      <c r="AW1644" s="165">
        <v>676652</v>
      </c>
      <c r="AX1644" s="98">
        <f t="shared" si="101"/>
        <v>5447520</v>
      </c>
      <c r="AY1644" s="73"/>
      <c r="AZ1644" s="20">
        <v>501724</v>
      </c>
      <c r="BA1644" s="20">
        <v>116975</v>
      </c>
      <c r="BB1644" s="19">
        <v>618699</v>
      </c>
      <c r="BC1644" s="19">
        <f t="shared" si="102"/>
        <v>6066219</v>
      </c>
      <c r="BE1644" s="20">
        <v>80134</v>
      </c>
      <c r="BF1644" s="21">
        <f t="shared" si="103"/>
        <v>5986085</v>
      </c>
      <c r="BH1644" s="73"/>
      <c r="BI1644" s="73"/>
      <c r="BJ1644" s="73"/>
      <c r="BK1644" s="73"/>
      <c r="BL1644" s="73"/>
      <c r="BM1644" s="73"/>
      <c r="BN1644" s="73"/>
    </row>
    <row r="1645" spans="1:66" ht="22.5" customHeight="1" x14ac:dyDescent="0.2">
      <c r="A1645" s="125" t="s">
        <v>3478</v>
      </c>
      <c r="B1645" s="126" t="s">
        <v>3474</v>
      </c>
      <c r="C1645" s="136" t="s">
        <v>1711</v>
      </c>
      <c r="D1645" s="129">
        <v>5</v>
      </c>
      <c r="E1645" s="130" t="s">
        <v>3561</v>
      </c>
      <c r="F1645" s="19">
        <v>823354</v>
      </c>
      <c r="G1645" s="20">
        <v>322205</v>
      </c>
      <c r="H1645" s="20">
        <v>109820</v>
      </c>
      <c r="I1645" s="20">
        <v>0</v>
      </c>
      <c r="J1645" s="20">
        <v>9036</v>
      </c>
      <c r="K1645" s="20">
        <v>6040</v>
      </c>
      <c r="L1645" s="20">
        <v>13689</v>
      </c>
      <c r="M1645" s="20">
        <v>47011</v>
      </c>
      <c r="N1645" s="20">
        <v>27453</v>
      </c>
      <c r="O1645" s="20">
        <v>16354</v>
      </c>
      <c r="P1645" s="20">
        <v>546208</v>
      </c>
      <c r="Q1645" s="20">
        <v>85815</v>
      </c>
      <c r="R1645" s="20">
        <v>135045</v>
      </c>
      <c r="S1645" s="20">
        <v>172349</v>
      </c>
      <c r="T1645" s="21">
        <v>162022</v>
      </c>
      <c r="U1645" s="54">
        <v>62118</v>
      </c>
      <c r="V1645" s="20">
        <v>74571</v>
      </c>
      <c r="W1645" s="20">
        <v>71036</v>
      </c>
      <c r="X1645" s="20">
        <v>287980</v>
      </c>
      <c r="Y1645" s="21">
        <v>33989</v>
      </c>
      <c r="Z1645" s="20">
        <v>435177</v>
      </c>
      <c r="AA1645" s="21">
        <v>96525</v>
      </c>
      <c r="AB1645" s="32">
        <v>343942</v>
      </c>
      <c r="AC1645" s="20">
        <v>1808921</v>
      </c>
      <c r="AD1645" s="20">
        <v>1122947</v>
      </c>
      <c r="AE1645" s="20">
        <v>1390835</v>
      </c>
      <c r="AF1645" s="20">
        <v>743176</v>
      </c>
      <c r="AG1645" s="20">
        <v>304338</v>
      </c>
      <c r="AH1645" s="20">
        <v>261364</v>
      </c>
      <c r="AI1645" s="21">
        <v>168147</v>
      </c>
      <c r="AJ1645" s="25">
        <v>81844</v>
      </c>
      <c r="AK1645" s="25">
        <v>126957</v>
      </c>
      <c r="AL1645" s="25">
        <v>37167</v>
      </c>
      <c r="AM1645" s="22">
        <v>62360</v>
      </c>
      <c r="AN1645" s="20">
        <v>655362</v>
      </c>
      <c r="AO1645" s="20">
        <v>53567</v>
      </c>
      <c r="AP1645" s="54">
        <v>10698724</v>
      </c>
      <c r="AQ1645" s="25">
        <v>170218</v>
      </c>
      <c r="AR1645" s="25">
        <v>244310</v>
      </c>
      <c r="AS1645" s="54">
        <v>176011</v>
      </c>
      <c r="AT1645" s="54">
        <v>89700</v>
      </c>
      <c r="AU1645" s="54">
        <v>133551</v>
      </c>
      <c r="AV1645" s="25">
        <f t="shared" si="100"/>
        <v>813790</v>
      </c>
      <c r="AW1645" s="165">
        <v>1846300</v>
      </c>
      <c r="AX1645" s="98">
        <f t="shared" si="101"/>
        <v>13358814</v>
      </c>
      <c r="AY1645" s="73"/>
      <c r="AZ1645" s="20">
        <v>1039008</v>
      </c>
      <c r="BA1645" s="20">
        <v>277377</v>
      </c>
      <c r="BB1645" s="19">
        <v>1316385</v>
      </c>
      <c r="BC1645" s="19">
        <f t="shared" si="102"/>
        <v>14675199</v>
      </c>
      <c r="BE1645" s="20">
        <v>205754</v>
      </c>
      <c r="BF1645" s="21">
        <f t="shared" si="103"/>
        <v>14469445</v>
      </c>
      <c r="BH1645" s="73"/>
      <c r="BI1645" s="73"/>
      <c r="BJ1645" s="73"/>
      <c r="BK1645" s="73"/>
      <c r="BL1645" s="73"/>
      <c r="BM1645" s="73"/>
      <c r="BN1645" s="73"/>
    </row>
    <row r="1646" spans="1:66" ht="22.5" customHeight="1" x14ac:dyDescent="0.2">
      <c r="A1646" s="125" t="s">
        <v>3479</v>
      </c>
      <c r="B1646" s="126" t="s">
        <v>3474</v>
      </c>
      <c r="C1646" s="136" t="s">
        <v>1712</v>
      </c>
      <c r="D1646" s="129">
        <v>5</v>
      </c>
      <c r="E1646" s="130" t="s">
        <v>3561</v>
      </c>
      <c r="F1646" s="19">
        <v>664861</v>
      </c>
      <c r="G1646" s="20">
        <v>218178</v>
      </c>
      <c r="H1646" s="20">
        <v>113620</v>
      </c>
      <c r="I1646" s="20">
        <v>56</v>
      </c>
      <c r="J1646" s="20">
        <v>33732</v>
      </c>
      <c r="K1646" s="20">
        <v>1430</v>
      </c>
      <c r="L1646" s="20">
        <v>15723</v>
      </c>
      <c r="M1646" s="20">
        <v>35924</v>
      </c>
      <c r="N1646" s="20">
        <v>21751</v>
      </c>
      <c r="O1646" s="20">
        <v>5698</v>
      </c>
      <c r="P1646" s="20">
        <v>201832</v>
      </c>
      <c r="Q1646" s="20">
        <v>68209</v>
      </c>
      <c r="R1646" s="20">
        <v>118800</v>
      </c>
      <c r="S1646" s="20">
        <v>96444</v>
      </c>
      <c r="T1646" s="21">
        <v>138876</v>
      </c>
      <c r="U1646" s="54">
        <v>39270</v>
      </c>
      <c r="V1646" s="20">
        <v>52311</v>
      </c>
      <c r="W1646" s="20">
        <v>50740</v>
      </c>
      <c r="X1646" s="20">
        <v>314160</v>
      </c>
      <c r="Y1646" s="21">
        <v>45799</v>
      </c>
      <c r="Z1646" s="20">
        <v>358856</v>
      </c>
      <c r="AA1646" s="21">
        <v>0</v>
      </c>
      <c r="AB1646" s="32">
        <v>282016</v>
      </c>
      <c r="AC1646" s="20">
        <v>1190823</v>
      </c>
      <c r="AD1646" s="20">
        <v>594871</v>
      </c>
      <c r="AE1646" s="20">
        <v>1120848</v>
      </c>
      <c r="AF1646" s="20">
        <v>661227</v>
      </c>
      <c r="AG1646" s="20">
        <v>427900</v>
      </c>
      <c r="AH1646" s="20">
        <v>182901</v>
      </c>
      <c r="AI1646" s="21">
        <v>54636</v>
      </c>
      <c r="AJ1646" s="25">
        <v>67464</v>
      </c>
      <c r="AK1646" s="25">
        <v>96716</v>
      </c>
      <c r="AL1646" s="25">
        <v>33766</v>
      </c>
      <c r="AM1646" s="22">
        <v>51134</v>
      </c>
      <c r="AN1646" s="20">
        <v>721488</v>
      </c>
      <c r="AO1646" s="20">
        <v>31867</v>
      </c>
      <c r="AP1646" s="54">
        <v>8113927</v>
      </c>
      <c r="AQ1646" s="25">
        <v>148640</v>
      </c>
      <c r="AR1646" s="25">
        <v>246704</v>
      </c>
      <c r="AS1646" s="54">
        <v>156099</v>
      </c>
      <c r="AT1646" s="54">
        <v>98848</v>
      </c>
      <c r="AU1646" s="54">
        <v>164245</v>
      </c>
      <c r="AV1646" s="25">
        <f t="shared" si="100"/>
        <v>814536</v>
      </c>
      <c r="AW1646" s="165">
        <v>2082073</v>
      </c>
      <c r="AX1646" s="98">
        <f t="shared" si="101"/>
        <v>11010536</v>
      </c>
      <c r="AY1646" s="73"/>
      <c r="AZ1646" s="20">
        <v>841706</v>
      </c>
      <c r="BA1646" s="20">
        <v>153772</v>
      </c>
      <c r="BB1646" s="19">
        <v>995478</v>
      </c>
      <c r="BC1646" s="19">
        <f t="shared" si="102"/>
        <v>12006014</v>
      </c>
      <c r="BE1646" s="20">
        <v>158598</v>
      </c>
      <c r="BF1646" s="21">
        <f t="shared" si="103"/>
        <v>11847416</v>
      </c>
      <c r="BH1646" s="73"/>
      <c r="BI1646" s="73"/>
      <c r="BJ1646" s="73"/>
      <c r="BK1646" s="73"/>
      <c r="BL1646" s="73"/>
      <c r="BM1646" s="73"/>
      <c r="BN1646" s="73"/>
    </row>
    <row r="1647" spans="1:66" ht="22.5" customHeight="1" x14ac:dyDescent="0.2">
      <c r="A1647" s="125" t="s">
        <v>3480</v>
      </c>
      <c r="B1647" s="126" t="s">
        <v>3474</v>
      </c>
      <c r="C1647" s="136" t="s">
        <v>1713</v>
      </c>
      <c r="D1647" s="129">
        <v>5</v>
      </c>
      <c r="E1647" s="130" t="s">
        <v>3561</v>
      </c>
      <c r="F1647" s="19">
        <v>316630</v>
      </c>
      <c r="G1647" s="20">
        <v>143598</v>
      </c>
      <c r="H1647" s="20">
        <v>47690</v>
      </c>
      <c r="I1647" s="20">
        <v>13692</v>
      </c>
      <c r="J1647" s="20">
        <v>23385</v>
      </c>
      <c r="K1647" s="20">
        <v>10960</v>
      </c>
      <c r="L1647" s="20">
        <v>22276</v>
      </c>
      <c r="M1647" s="20">
        <v>8892</v>
      </c>
      <c r="N1647" s="20">
        <v>7766</v>
      </c>
      <c r="O1647" s="20">
        <v>7585</v>
      </c>
      <c r="P1647" s="20">
        <v>346</v>
      </c>
      <c r="Q1647" s="20">
        <v>30548</v>
      </c>
      <c r="R1647" s="20">
        <v>33795</v>
      </c>
      <c r="S1647" s="20">
        <v>74119</v>
      </c>
      <c r="T1647" s="21">
        <v>115730</v>
      </c>
      <c r="U1647" s="54">
        <v>50568</v>
      </c>
      <c r="V1647" s="20">
        <v>17808</v>
      </c>
      <c r="W1647" s="20">
        <v>10148</v>
      </c>
      <c r="X1647" s="20">
        <v>0</v>
      </c>
      <c r="Y1647" s="21">
        <v>0</v>
      </c>
      <c r="Z1647" s="20">
        <v>199256</v>
      </c>
      <c r="AA1647" s="21">
        <v>0</v>
      </c>
      <c r="AB1647" s="32">
        <v>142052</v>
      </c>
      <c r="AC1647" s="20">
        <v>556521</v>
      </c>
      <c r="AD1647" s="20">
        <v>268646</v>
      </c>
      <c r="AE1647" s="20">
        <v>454817</v>
      </c>
      <c r="AF1647" s="20">
        <v>245767</v>
      </c>
      <c r="AG1647" s="20">
        <v>213305</v>
      </c>
      <c r="AH1647" s="20">
        <v>154846</v>
      </c>
      <c r="AI1647" s="21">
        <v>65469</v>
      </c>
      <c r="AJ1647" s="25">
        <v>38382</v>
      </c>
      <c r="AK1647" s="25">
        <v>63952</v>
      </c>
      <c r="AL1647" s="25">
        <v>15430</v>
      </c>
      <c r="AM1647" s="22">
        <v>28580</v>
      </c>
      <c r="AN1647" s="20">
        <v>563969</v>
      </c>
      <c r="AO1647" s="20">
        <v>30453</v>
      </c>
      <c r="AP1647" s="54">
        <v>3976981</v>
      </c>
      <c r="AQ1647" s="25">
        <v>82273</v>
      </c>
      <c r="AR1647" s="25">
        <v>158624</v>
      </c>
      <c r="AS1647" s="54">
        <v>108986</v>
      </c>
      <c r="AT1647" s="54">
        <v>61323</v>
      </c>
      <c r="AU1647" s="54">
        <v>89642</v>
      </c>
      <c r="AV1647" s="25">
        <f t="shared" si="100"/>
        <v>500848</v>
      </c>
      <c r="AW1647" s="165">
        <v>702295</v>
      </c>
      <c r="AX1647" s="98">
        <f t="shared" si="101"/>
        <v>5180124</v>
      </c>
      <c r="AY1647" s="73"/>
      <c r="AZ1647" s="20">
        <v>441261</v>
      </c>
      <c r="BA1647" s="20">
        <v>164203</v>
      </c>
      <c r="BB1647" s="19">
        <v>605464</v>
      </c>
      <c r="BC1647" s="19">
        <f t="shared" si="102"/>
        <v>5785588</v>
      </c>
      <c r="BE1647" s="20">
        <v>61310</v>
      </c>
      <c r="BF1647" s="21">
        <f t="shared" si="103"/>
        <v>5724278</v>
      </c>
      <c r="BH1647" s="73"/>
      <c r="BI1647" s="73"/>
      <c r="BJ1647" s="73"/>
      <c r="BK1647" s="73"/>
      <c r="BL1647" s="73"/>
      <c r="BM1647" s="73"/>
      <c r="BN1647" s="73"/>
    </row>
    <row r="1648" spans="1:66" ht="22.5" customHeight="1" x14ac:dyDescent="0.2">
      <c r="A1648" s="125" t="s">
        <v>3481</v>
      </c>
      <c r="B1648" s="126" t="s">
        <v>3474</v>
      </c>
      <c r="C1648" s="136" t="s">
        <v>1714</v>
      </c>
      <c r="D1648" s="129">
        <v>5</v>
      </c>
      <c r="E1648" s="130" t="s">
        <v>3561</v>
      </c>
      <c r="F1648" s="19">
        <v>299242</v>
      </c>
      <c r="G1648" s="20">
        <v>85988</v>
      </c>
      <c r="H1648" s="20">
        <v>37430</v>
      </c>
      <c r="I1648" s="20">
        <v>5488</v>
      </c>
      <c r="J1648" s="20">
        <v>26454</v>
      </c>
      <c r="K1648" s="20">
        <v>5880</v>
      </c>
      <c r="L1648" s="20">
        <v>25052</v>
      </c>
      <c r="M1648" s="20">
        <v>11680</v>
      </c>
      <c r="N1648" s="20">
        <v>7296</v>
      </c>
      <c r="O1648" s="20">
        <v>5143</v>
      </c>
      <c r="P1648" s="20">
        <v>9806</v>
      </c>
      <c r="Q1648" s="20">
        <v>30570</v>
      </c>
      <c r="R1648" s="20">
        <v>22680</v>
      </c>
      <c r="S1648" s="20">
        <v>43757</v>
      </c>
      <c r="T1648" s="21">
        <v>92584</v>
      </c>
      <c r="U1648" s="54">
        <v>28896</v>
      </c>
      <c r="V1648" s="20">
        <v>14469</v>
      </c>
      <c r="W1648" s="20">
        <v>10148</v>
      </c>
      <c r="X1648" s="20">
        <v>0</v>
      </c>
      <c r="Y1648" s="21">
        <v>0</v>
      </c>
      <c r="Z1648" s="20">
        <v>200384</v>
      </c>
      <c r="AA1648" s="21">
        <v>0</v>
      </c>
      <c r="AB1648" s="32">
        <v>107087</v>
      </c>
      <c r="AC1648" s="20">
        <v>434087</v>
      </c>
      <c r="AD1648" s="20">
        <v>395606</v>
      </c>
      <c r="AE1648" s="20">
        <v>599373</v>
      </c>
      <c r="AF1648" s="20">
        <v>262511</v>
      </c>
      <c r="AG1648" s="20">
        <v>88518</v>
      </c>
      <c r="AH1648" s="20">
        <v>96383</v>
      </c>
      <c r="AI1648" s="21">
        <v>60759</v>
      </c>
      <c r="AJ1648" s="25">
        <v>36863</v>
      </c>
      <c r="AK1648" s="25">
        <v>60926</v>
      </c>
      <c r="AL1648" s="25">
        <v>18080</v>
      </c>
      <c r="AM1648" s="22">
        <v>27083</v>
      </c>
      <c r="AN1648" s="20">
        <v>176467</v>
      </c>
      <c r="AO1648" s="20">
        <v>21361</v>
      </c>
      <c r="AP1648" s="54">
        <v>3348051</v>
      </c>
      <c r="AQ1648" s="25">
        <v>68037</v>
      </c>
      <c r="AR1648" s="25">
        <v>162143</v>
      </c>
      <c r="AS1648" s="54">
        <v>112800</v>
      </c>
      <c r="AT1648" s="54">
        <v>77287</v>
      </c>
      <c r="AU1648" s="54">
        <v>66787</v>
      </c>
      <c r="AV1648" s="25">
        <f t="shared" si="100"/>
        <v>487054</v>
      </c>
      <c r="AW1648" s="165">
        <v>730043</v>
      </c>
      <c r="AX1648" s="98">
        <f t="shared" si="101"/>
        <v>4565148</v>
      </c>
      <c r="AY1648" s="73"/>
      <c r="AZ1648" s="20">
        <v>429508</v>
      </c>
      <c r="BA1648" s="20">
        <v>118500</v>
      </c>
      <c r="BB1648" s="19">
        <v>548008</v>
      </c>
      <c r="BC1648" s="19">
        <f t="shared" si="102"/>
        <v>5113156</v>
      </c>
      <c r="BE1648" s="20">
        <v>58037</v>
      </c>
      <c r="BF1648" s="21">
        <f t="shared" si="103"/>
        <v>5055119</v>
      </c>
      <c r="BH1648" s="73"/>
      <c r="BI1648" s="73"/>
      <c r="BJ1648" s="73"/>
      <c r="BK1648" s="73"/>
      <c r="BL1648" s="73"/>
      <c r="BM1648" s="73"/>
      <c r="BN1648" s="73"/>
    </row>
    <row r="1649" spans="1:66" ht="22.5" customHeight="1" x14ac:dyDescent="0.2">
      <c r="A1649" s="125" t="s">
        <v>3482</v>
      </c>
      <c r="B1649" s="126" t="s">
        <v>3474</v>
      </c>
      <c r="C1649" s="136" t="s">
        <v>1715</v>
      </c>
      <c r="D1649" s="129">
        <v>5</v>
      </c>
      <c r="E1649" s="130" t="s">
        <v>3561</v>
      </c>
      <c r="F1649" s="19">
        <v>1428185</v>
      </c>
      <c r="G1649" s="20">
        <v>572824</v>
      </c>
      <c r="H1649" s="20">
        <v>327940</v>
      </c>
      <c r="I1649" s="20">
        <v>9436</v>
      </c>
      <c r="J1649" s="20">
        <v>80393</v>
      </c>
      <c r="K1649" s="20">
        <v>17010</v>
      </c>
      <c r="L1649" s="20">
        <v>56956</v>
      </c>
      <c r="M1649" s="20">
        <v>75989</v>
      </c>
      <c r="N1649" s="20">
        <v>48935</v>
      </c>
      <c r="O1649" s="20">
        <v>32523</v>
      </c>
      <c r="P1649" s="20">
        <v>298674</v>
      </c>
      <c r="Q1649" s="20">
        <v>165516</v>
      </c>
      <c r="R1649" s="20">
        <v>286785</v>
      </c>
      <c r="S1649" s="20">
        <v>277723</v>
      </c>
      <c r="T1649" s="21">
        <v>322771</v>
      </c>
      <c r="U1649" s="54">
        <v>134652</v>
      </c>
      <c r="V1649" s="20">
        <v>121317</v>
      </c>
      <c r="W1649" s="20">
        <v>133954</v>
      </c>
      <c r="X1649" s="20">
        <v>0</v>
      </c>
      <c r="Y1649" s="21">
        <v>0</v>
      </c>
      <c r="Z1649" s="20">
        <v>765055</v>
      </c>
      <c r="AA1649" s="21">
        <v>92950</v>
      </c>
      <c r="AB1649" s="32">
        <v>506463</v>
      </c>
      <c r="AC1649" s="20">
        <v>2856479</v>
      </c>
      <c r="AD1649" s="20">
        <v>1501185</v>
      </c>
      <c r="AE1649" s="20">
        <v>2692605</v>
      </c>
      <c r="AF1649" s="20">
        <v>1282124</v>
      </c>
      <c r="AG1649" s="20">
        <v>516282</v>
      </c>
      <c r="AH1649" s="20">
        <v>341366</v>
      </c>
      <c r="AI1649" s="21">
        <v>239268</v>
      </c>
      <c r="AJ1649" s="25">
        <v>126615</v>
      </c>
      <c r="AK1649" s="25">
        <v>212492</v>
      </c>
      <c r="AL1649" s="25">
        <v>67792</v>
      </c>
      <c r="AM1649" s="22">
        <v>93358</v>
      </c>
      <c r="AN1649" s="20">
        <v>2408503</v>
      </c>
      <c r="AO1649" s="20">
        <v>111664</v>
      </c>
      <c r="AP1649" s="54">
        <v>18205784</v>
      </c>
      <c r="AQ1649" s="25">
        <v>237053</v>
      </c>
      <c r="AR1649" s="25">
        <v>382344</v>
      </c>
      <c r="AS1649" s="54">
        <v>290279</v>
      </c>
      <c r="AT1649" s="54">
        <v>90733</v>
      </c>
      <c r="AU1649" s="54">
        <v>202918</v>
      </c>
      <c r="AV1649" s="25">
        <f t="shared" si="100"/>
        <v>1203327</v>
      </c>
      <c r="AW1649" s="165">
        <v>3514506</v>
      </c>
      <c r="AX1649" s="98">
        <f t="shared" si="101"/>
        <v>22923617</v>
      </c>
      <c r="AY1649" s="73"/>
      <c r="AZ1649" s="20">
        <v>1655162</v>
      </c>
      <c r="BA1649" s="20">
        <v>512875</v>
      </c>
      <c r="BB1649" s="19">
        <v>2168037</v>
      </c>
      <c r="BC1649" s="19">
        <f t="shared" si="102"/>
        <v>25091654</v>
      </c>
      <c r="BE1649" s="20">
        <v>412050</v>
      </c>
      <c r="BF1649" s="21">
        <f t="shared" si="103"/>
        <v>24679604</v>
      </c>
      <c r="BH1649" s="73"/>
      <c r="BI1649" s="73"/>
      <c r="BJ1649" s="73"/>
      <c r="BK1649" s="73"/>
      <c r="BL1649" s="73"/>
      <c r="BM1649" s="73"/>
      <c r="BN1649" s="73"/>
    </row>
    <row r="1650" spans="1:66" ht="22.5" customHeight="1" x14ac:dyDescent="0.2">
      <c r="A1650" s="125" t="s">
        <v>3483</v>
      </c>
      <c r="B1650" s="126" t="s">
        <v>3474</v>
      </c>
      <c r="C1650" s="136" t="s">
        <v>1716</v>
      </c>
      <c r="D1650" s="129">
        <v>5</v>
      </c>
      <c r="E1650" s="130" t="s">
        <v>3561</v>
      </c>
      <c r="F1650" s="19">
        <v>819893</v>
      </c>
      <c r="G1650" s="20">
        <v>326055</v>
      </c>
      <c r="H1650" s="20">
        <v>131480</v>
      </c>
      <c r="I1650" s="20">
        <v>0</v>
      </c>
      <c r="J1650" s="20">
        <v>0</v>
      </c>
      <c r="K1650" s="20">
        <v>2830</v>
      </c>
      <c r="L1650" s="20">
        <v>11665</v>
      </c>
      <c r="M1650" s="20">
        <v>37056</v>
      </c>
      <c r="N1650" s="20">
        <v>24897</v>
      </c>
      <c r="O1650" s="20">
        <v>32819</v>
      </c>
      <c r="P1650" s="20">
        <v>138783</v>
      </c>
      <c r="Q1650" s="20">
        <v>74767</v>
      </c>
      <c r="R1650" s="20">
        <v>126810</v>
      </c>
      <c r="S1650" s="20">
        <v>139308</v>
      </c>
      <c r="T1650" s="21">
        <v>184011</v>
      </c>
      <c r="U1650" s="54">
        <v>75474</v>
      </c>
      <c r="V1650" s="20">
        <v>90153</v>
      </c>
      <c r="W1650" s="20">
        <v>71036</v>
      </c>
      <c r="X1650" s="20">
        <v>0</v>
      </c>
      <c r="Y1650" s="21">
        <v>0</v>
      </c>
      <c r="Z1650" s="20">
        <v>420721</v>
      </c>
      <c r="AA1650" s="21">
        <v>15730</v>
      </c>
      <c r="AB1650" s="32">
        <v>299886</v>
      </c>
      <c r="AC1650" s="20">
        <v>1624827</v>
      </c>
      <c r="AD1650" s="20">
        <v>747244</v>
      </c>
      <c r="AE1650" s="20">
        <v>1266102</v>
      </c>
      <c r="AF1650" s="20">
        <v>715001</v>
      </c>
      <c r="AG1650" s="20">
        <v>260377</v>
      </c>
      <c r="AH1650" s="20">
        <v>211680</v>
      </c>
      <c r="AI1650" s="21">
        <v>87606</v>
      </c>
      <c r="AJ1650" s="25">
        <v>76515</v>
      </c>
      <c r="AK1650" s="25">
        <v>108772</v>
      </c>
      <c r="AL1650" s="25">
        <v>38872</v>
      </c>
      <c r="AM1650" s="22">
        <v>55687</v>
      </c>
      <c r="AN1650" s="20">
        <v>962730</v>
      </c>
      <c r="AO1650" s="20">
        <v>46545</v>
      </c>
      <c r="AP1650" s="54">
        <v>9225332</v>
      </c>
      <c r="AQ1650" s="25">
        <v>140772</v>
      </c>
      <c r="AR1650" s="25">
        <v>259236</v>
      </c>
      <c r="AS1650" s="54">
        <v>180127</v>
      </c>
      <c r="AT1650" s="54">
        <v>72461</v>
      </c>
      <c r="AU1650" s="54">
        <v>172976</v>
      </c>
      <c r="AV1650" s="25">
        <f t="shared" si="100"/>
        <v>825572</v>
      </c>
      <c r="AW1650" s="165">
        <v>2182826</v>
      </c>
      <c r="AX1650" s="98">
        <f t="shared" si="101"/>
        <v>12233730</v>
      </c>
      <c r="AY1650" s="73"/>
      <c r="AZ1650" s="20">
        <v>965641</v>
      </c>
      <c r="BA1650" s="20">
        <v>216138</v>
      </c>
      <c r="BB1650" s="19">
        <v>1181779</v>
      </c>
      <c r="BC1650" s="19">
        <f t="shared" si="102"/>
        <v>13415509</v>
      </c>
      <c r="BE1650" s="20">
        <v>176478</v>
      </c>
      <c r="BF1650" s="21">
        <f t="shared" si="103"/>
        <v>13239031</v>
      </c>
      <c r="BH1650" s="73"/>
      <c r="BI1650" s="73"/>
      <c r="BJ1650" s="73"/>
      <c r="BK1650" s="73"/>
      <c r="BL1650" s="73"/>
      <c r="BM1650" s="73"/>
      <c r="BN1650" s="73"/>
    </row>
    <row r="1651" spans="1:66" ht="22.5" customHeight="1" x14ac:dyDescent="0.2">
      <c r="A1651" s="125" t="s">
        <v>3484</v>
      </c>
      <c r="B1651" s="126" t="s">
        <v>3474</v>
      </c>
      <c r="C1651" s="136" t="s">
        <v>1717</v>
      </c>
      <c r="D1651" s="129">
        <v>5</v>
      </c>
      <c r="E1651" s="130" t="s">
        <v>3561</v>
      </c>
      <c r="F1651" s="19">
        <v>642402</v>
      </c>
      <c r="G1651" s="20">
        <v>379601</v>
      </c>
      <c r="H1651" s="20">
        <v>138700</v>
      </c>
      <c r="I1651" s="20">
        <v>0</v>
      </c>
      <c r="J1651" s="20">
        <v>0</v>
      </c>
      <c r="K1651" s="20">
        <v>0</v>
      </c>
      <c r="L1651" s="20">
        <v>0</v>
      </c>
      <c r="M1651" s="20">
        <v>18770</v>
      </c>
      <c r="N1651" s="20">
        <v>17588</v>
      </c>
      <c r="O1651" s="20">
        <v>22237</v>
      </c>
      <c r="P1651" s="20">
        <v>76296</v>
      </c>
      <c r="Q1651" s="20">
        <v>55897</v>
      </c>
      <c r="R1651" s="20">
        <v>85770</v>
      </c>
      <c r="S1651" s="20">
        <v>107160</v>
      </c>
      <c r="T1651" s="21">
        <v>231576</v>
      </c>
      <c r="U1651" s="54">
        <v>68922</v>
      </c>
      <c r="V1651" s="20">
        <v>43407</v>
      </c>
      <c r="W1651" s="20">
        <v>30444</v>
      </c>
      <c r="X1651" s="20">
        <v>0</v>
      </c>
      <c r="Y1651" s="21">
        <v>0</v>
      </c>
      <c r="Z1651" s="20">
        <v>385133</v>
      </c>
      <c r="AA1651" s="21">
        <v>0</v>
      </c>
      <c r="AB1651" s="32">
        <v>194538</v>
      </c>
      <c r="AC1651" s="20">
        <v>1023266</v>
      </c>
      <c r="AD1651" s="20">
        <v>599010</v>
      </c>
      <c r="AE1651" s="20">
        <v>1143115</v>
      </c>
      <c r="AF1651" s="20">
        <v>629993</v>
      </c>
      <c r="AG1651" s="20">
        <v>194475</v>
      </c>
      <c r="AH1651" s="20">
        <v>344353</v>
      </c>
      <c r="AI1651" s="21">
        <v>197349</v>
      </c>
      <c r="AJ1651" s="25">
        <v>61158</v>
      </c>
      <c r="AK1651" s="25">
        <v>102202</v>
      </c>
      <c r="AL1651" s="25">
        <v>33897</v>
      </c>
      <c r="AM1651" s="22">
        <v>50363</v>
      </c>
      <c r="AN1651" s="20">
        <v>817750</v>
      </c>
      <c r="AO1651" s="20">
        <v>71320</v>
      </c>
      <c r="AP1651" s="54">
        <v>7766692</v>
      </c>
      <c r="AQ1651" s="25">
        <v>137452</v>
      </c>
      <c r="AR1651" s="25">
        <v>219487</v>
      </c>
      <c r="AS1651" s="54">
        <v>200320</v>
      </c>
      <c r="AT1651" s="54">
        <v>83491</v>
      </c>
      <c r="AU1651" s="54">
        <v>109843</v>
      </c>
      <c r="AV1651" s="25">
        <f t="shared" si="100"/>
        <v>750593</v>
      </c>
      <c r="AW1651" s="165">
        <v>2274871</v>
      </c>
      <c r="AX1651" s="98">
        <f t="shared" si="101"/>
        <v>10792156</v>
      </c>
      <c r="AY1651" s="73"/>
      <c r="AZ1651" s="20">
        <v>754675</v>
      </c>
      <c r="BA1651" s="20">
        <v>352760</v>
      </c>
      <c r="BB1651" s="19">
        <v>1107435</v>
      </c>
      <c r="BC1651" s="19">
        <f t="shared" si="102"/>
        <v>11899591</v>
      </c>
      <c r="BE1651" s="20">
        <v>133834</v>
      </c>
      <c r="BF1651" s="21">
        <f t="shared" si="103"/>
        <v>11765757</v>
      </c>
      <c r="BH1651" s="73"/>
      <c r="BI1651" s="73"/>
      <c r="BJ1651" s="73"/>
      <c r="BK1651" s="73"/>
      <c r="BL1651" s="73"/>
      <c r="BM1651" s="73"/>
      <c r="BN1651" s="73"/>
    </row>
    <row r="1652" spans="1:66" ht="22.5" customHeight="1" x14ac:dyDescent="0.2">
      <c r="A1652" s="125" t="s">
        <v>3485</v>
      </c>
      <c r="B1652" s="126" t="s">
        <v>3474</v>
      </c>
      <c r="C1652" s="136" t="s">
        <v>1718</v>
      </c>
      <c r="D1652" s="129">
        <v>5</v>
      </c>
      <c r="E1652" s="130" t="s">
        <v>3561</v>
      </c>
      <c r="F1652" s="19">
        <v>1774312</v>
      </c>
      <c r="G1652" s="20">
        <v>653037</v>
      </c>
      <c r="H1652" s="20">
        <v>469870</v>
      </c>
      <c r="I1652" s="20">
        <v>252</v>
      </c>
      <c r="J1652" s="20">
        <v>17106</v>
      </c>
      <c r="K1652" s="20">
        <v>1000</v>
      </c>
      <c r="L1652" s="20">
        <v>5059</v>
      </c>
      <c r="M1652" s="20">
        <v>108747</v>
      </c>
      <c r="N1652" s="20">
        <v>65926</v>
      </c>
      <c r="O1652" s="20">
        <v>43401</v>
      </c>
      <c r="P1652" s="20">
        <v>380685</v>
      </c>
      <c r="Q1652" s="20">
        <v>188279</v>
      </c>
      <c r="R1652" s="20">
        <v>344025</v>
      </c>
      <c r="S1652" s="20">
        <v>388455</v>
      </c>
      <c r="T1652" s="21">
        <v>405055</v>
      </c>
      <c r="U1652" s="54">
        <v>180642</v>
      </c>
      <c r="V1652" s="20">
        <v>194775</v>
      </c>
      <c r="W1652" s="20">
        <v>131924</v>
      </c>
      <c r="X1652" s="20">
        <v>471240</v>
      </c>
      <c r="Y1652" s="21">
        <v>74565</v>
      </c>
      <c r="Z1652" s="20">
        <v>1137560</v>
      </c>
      <c r="AA1652" s="21">
        <v>39325</v>
      </c>
      <c r="AB1652" s="32">
        <v>1112426</v>
      </c>
      <c r="AC1652" s="20">
        <v>3912237</v>
      </c>
      <c r="AD1652" s="20">
        <v>1966686</v>
      </c>
      <c r="AE1652" s="20">
        <v>2574852</v>
      </c>
      <c r="AF1652" s="20">
        <v>1391523</v>
      </c>
      <c r="AG1652" s="20">
        <v>689843</v>
      </c>
      <c r="AH1652" s="20">
        <v>321818</v>
      </c>
      <c r="AI1652" s="21">
        <v>295788</v>
      </c>
      <c r="AJ1652" s="25">
        <v>159750</v>
      </c>
      <c r="AK1652" s="25">
        <v>237372</v>
      </c>
      <c r="AL1652" s="25">
        <v>67997</v>
      </c>
      <c r="AM1652" s="22">
        <v>111728</v>
      </c>
      <c r="AN1652" s="20">
        <v>2150904</v>
      </c>
      <c r="AO1652" s="20">
        <v>106180</v>
      </c>
      <c r="AP1652" s="54">
        <v>22174344</v>
      </c>
      <c r="AQ1652" s="25">
        <v>397825</v>
      </c>
      <c r="AR1652" s="25">
        <v>364653</v>
      </c>
      <c r="AS1652" s="54">
        <v>255000</v>
      </c>
      <c r="AT1652" s="54">
        <v>96016</v>
      </c>
      <c r="AU1652" s="54">
        <v>220091</v>
      </c>
      <c r="AV1652" s="25">
        <f t="shared" si="100"/>
        <v>1333585</v>
      </c>
      <c r="AW1652" s="165">
        <v>4366764</v>
      </c>
      <c r="AX1652" s="98">
        <f t="shared" si="101"/>
        <v>27874693</v>
      </c>
      <c r="AY1652" s="73"/>
      <c r="AZ1652" s="20">
        <v>2063979</v>
      </c>
      <c r="BA1652" s="20">
        <v>475459</v>
      </c>
      <c r="BB1652" s="19">
        <v>2539438</v>
      </c>
      <c r="BC1652" s="19">
        <f t="shared" si="102"/>
        <v>30414131</v>
      </c>
      <c r="BE1652" s="20">
        <v>571043</v>
      </c>
      <c r="BF1652" s="21">
        <f t="shared" si="103"/>
        <v>29843088</v>
      </c>
      <c r="BH1652" s="73"/>
      <c r="BI1652" s="73"/>
      <c r="BJ1652" s="73"/>
      <c r="BK1652" s="73"/>
      <c r="BL1652" s="73"/>
      <c r="BM1652" s="73"/>
      <c r="BN1652" s="73"/>
    </row>
    <row r="1653" spans="1:66" ht="22.5" customHeight="1" x14ac:dyDescent="0.2">
      <c r="A1653" s="125" t="s">
        <v>3486</v>
      </c>
      <c r="B1653" s="126" t="s">
        <v>3474</v>
      </c>
      <c r="C1653" s="136" t="s">
        <v>1719</v>
      </c>
      <c r="D1653" s="129">
        <v>5</v>
      </c>
      <c r="E1653" s="130" t="s">
        <v>3561</v>
      </c>
      <c r="F1653" s="19">
        <v>557348</v>
      </c>
      <c r="G1653" s="20">
        <v>155434</v>
      </c>
      <c r="H1653" s="20">
        <v>83600</v>
      </c>
      <c r="I1653" s="20">
        <v>0</v>
      </c>
      <c r="J1653" s="20">
        <v>11100</v>
      </c>
      <c r="K1653" s="20">
        <v>2940</v>
      </c>
      <c r="L1653" s="20">
        <v>47918</v>
      </c>
      <c r="M1653" s="20">
        <v>25179</v>
      </c>
      <c r="N1653" s="20">
        <v>14515</v>
      </c>
      <c r="O1653" s="20">
        <v>18796</v>
      </c>
      <c r="P1653" s="20">
        <v>148864</v>
      </c>
      <c r="Q1653" s="20">
        <v>56980</v>
      </c>
      <c r="R1653" s="20">
        <v>61200</v>
      </c>
      <c r="S1653" s="20">
        <v>77691</v>
      </c>
      <c r="T1653" s="21">
        <v>104157</v>
      </c>
      <c r="U1653" s="54">
        <v>27762</v>
      </c>
      <c r="V1653" s="20">
        <v>40068</v>
      </c>
      <c r="W1653" s="20">
        <v>50740</v>
      </c>
      <c r="X1653" s="20">
        <v>0</v>
      </c>
      <c r="Y1653" s="21">
        <v>0</v>
      </c>
      <c r="Z1653" s="20">
        <v>262023</v>
      </c>
      <c r="AA1653" s="21">
        <v>20020</v>
      </c>
      <c r="AB1653" s="32">
        <v>181846</v>
      </c>
      <c r="AC1653" s="20">
        <v>838368</v>
      </c>
      <c r="AD1653" s="20">
        <v>462136</v>
      </c>
      <c r="AE1653" s="20">
        <v>903142</v>
      </c>
      <c r="AF1653" s="20">
        <v>438967</v>
      </c>
      <c r="AG1653" s="20">
        <v>151524</v>
      </c>
      <c r="AH1653" s="20">
        <v>112854</v>
      </c>
      <c r="AI1653" s="21">
        <v>62172</v>
      </c>
      <c r="AJ1653" s="25">
        <v>54963</v>
      </c>
      <c r="AK1653" s="25">
        <v>73891</v>
      </c>
      <c r="AL1653" s="25">
        <v>23847</v>
      </c>
      <c r="AM1653" s="22">
        <v>39929</v>
      </c>
      <c r="AN1653" s="20">
        <v>401937</v>
      </c>
      <c r="AO1653" s="20">
        <v>20316</v>
      </c>
      <c r="AP1653" s="54">
        <v>5532227</v>
      </c>
      <c r="AQ1653" s="25">
        <v>96674</v>
      </c>
      <c r="AR1653" s="25">
        <v>183474</v>
      </c>
      <c r="AS1653" s="54">
        <v>107693</v>
      </c>
      <c r="AT1653" s="54">
        <v>63952</v>
      </c>
      <c r="AU1653" s="54">
        <v>103120</v>
      </c>
      <c r="AV1653" s="25">
        <f t="shared" si="100"/>
        <v>554913</v>
      </c>
      <c r="AW1653" s="165">
        <v>1192536</v>
      </c>
      <c r="AX1653" s="98">
        <f t="shared" si="101"/>
        <v>7279676</v>
      </c>
      <c r="AY1653" s="73"/>
      <c r="AZ1653" s="20">
        <v>655909</v>
      </c>
      <c r="BA1653" s="20">
        <v>90566</v>
      </c>
      <c r="BB1653" s="19">
        <v>746475</v>
      </c>
      <c r="BC1653" s="19">
        <f t="shared" si="102"/>
        <v>8026151</v>
      </c>
      <c r="BE1653" s="20">
        <v>108137</v>
      </c>
      <c r="BF1653" s="21">
        <f t="shared" si="103"/>
        <v>7918014</v>
      </c>
      <c r="BH1653" s="73"/>
      <c r="BI1653" s="73"/>
      <c r="BJ1653" s="73"/>
      <c r="BK1653" s="73"/>
      <c r="BL1653" s="73"/>
      <c r="BM1653" s="73"/>
      <c r="BN1653" s="73"/>
    </row>
    <row r="1654" spans="1:66" ht="22.5" customHeight="1" x14ac:dyDescent="0.2">
      <c r="A1654" s="125" t="s">
        <v>3487</v>
      </c>
      <c r="B1654" s="126" t="s">
        <v>3474</v>
      </c>
      <c r="C1654" s="136" t="s">
        <v>1720</v>
      </c>
      <c r="D1654" s="129">
        <v>5</v>
      </c>
      <c r="E1654" s="130" t="s">
        <v>3561</v>
      </c>
      <c r="F1654" s="19">
        <v>646726</v>
      </c>
      <c r="G1654" s="20">
        <v>298462</v>
      </c>
      <c r="H1654" s="20">
        <v>119320</v>
      </c>
      <c r="I1654" s="20">
        <v>3388</v>
      </c>
      <c r="J1654" s="20">
        <v>5351</v>
      </c>
      <c r="K1654" s="20">
        <v>220</v>
      </c>
      <c r="L1654" s="20">
        <v>26149</v>
      </c>
      <c r="M1654" s="20">
        <v>20282</v>
      </c>
      <c r="N1654" s="20">
        <v>17364</v>
      </c>
      <c r="O1654" s="20">
        <v>15355</v>
      </c>
      <c r="P1654" s="20">
        <v>39656</v>
      </c>
      <c r="Q1654" s="20">
        <v>65852</v>
      </c>
      <c r="R1654" s="20">
        <v>127665</v>
      </c>
      <c r="S1654" s="20">
        <v>105374</v>
      </c>
      <c r="T1654" s="21">
        <v>138876</v>
      </c>
      <c r="U1654" s="54">
        <v>42420</v>
      </c>
      <c r="V1654" s="20">
        <v>47859</v>
      </c>
      <c r="W1654" s="20">
        <v>50740</v>
      </c>
      <c r="X1654" s="20">
        <v>0</v>
      </c>
      <c r="Y1654" s="21">
        <v>0</v>
      </c>
      <c r="Z1654" s="20">
        <v>318474</v>
      </c>
      <c r="AA1654" s="21">
        <v>0</v>
      </c>
      <c r="AB1654" s="32">
        <v>202013</v>
      </c>
      <c r="AC1654" s="20">
        <v>1136891</v>
      </c>
      <c r="AD1654" s="20">
        <v>743895</v>
      </c>
      <c r="AE1654" s="20">
        <v>1479969</v>
      </c>
      <c r="AF1654" s="20">
        <v>585235</v>
      </c>
      <c r="AG1654" s="20">
        <v>185399</v>
      </c>
      <c r="AH1654" s="20">
        <v>179552</v>
      </c>
      <c r="AI1654" s="21">
        <v>81954</v>
      </c>
      <c r="AJ1654" s="25">
        <v>60692</v>
      </c>
      <c r="AK1654" s="25">
        <v>94649</v>
      </c>
      <c r="AL1654" s="25">
        <v>38435</v>
      </c>
      <c r="AM1654" s="22">
        <v>48166</v>
      </c>
      <c r="AN1654" s="20">
        <v>1046330</v>
      </c>
      <c r="AO1654" s="20">
        <v>49969</v>
      </c>
      <c r="AP1654" s="54">
        <v>8022682</v>
      </c>
      <c r="AQ1654" s="25">
        <v>158421</v>
      </c>
      <c r="AR1654" s="25">
        <v>257288</v>
      </c>
      <c r="AS1654" s="54">
        <v>177704</v>
      </c>
      <c r="AT1654" s="54">
        <v>76682</v>
      </c>
      <c r="AU1654" s="54">
        <v>125912</v>
      </c>
      <c r="AV1654" s="25">
        <f t="shared" si="100"/>
        <v>796007</v>
      </c>
      <c r="AW1654" s="165">
        <v>2297608</v>
      </c>
      <c r="AX1654" s="98">
        <f t="shared" si="101"/>
        <v>11116297</v>
      </c>
      <c r="AY1654" s="73"/>
      <c r="AZ1654" s="20">
        <v>748586</v>
      </c>
      <c r="BA1654" s="20">
        <v>236581</v>
      </c>
      <c r="BB1654" s="19">
        <v>985167</v>
      </c>
      <c r="BC1654" s="19">
        <f t="shared" si="102"/>
        <v>12101464</v>
      </c>
      <c r="BE1654" s="20">
        <v>129523</v>
      </c>
      <c r="BF1654" s="21">
        <f t="shared" si="103"/>
        <v>11971941</v>
      </c>
      <c r="BH1654" s="73"/>
      <c r="BI1654" s="73"/>
      <c r="BJ1654" s="73"/>
      <c r="BK1654" s="73"/>
      <c r="BL1654" s="73"/>
      <c r="BM1654" s="73"/>
      <c r="BN1654" s="73"/>
    </row>
    <row r="1655" spans="1:66" ht="22.5" customHeight="1" x14ac:dyDescent="0.2">
      <c r="A1655" s="125" t="s">
        <v>3488</v>
      </c>
      <c r="B1655" s="126" t="s">
        <v>3474</v>
      </c>
      <c r="C1655" s="136" t="s">
        <v>1721</v>
      </c>
      <c r="D1655" s="129">
        <v>5</v>
      </c>
      <c r="E1655" s="130" t="s">
        <v>3561</v>
      </c>
      <c r="F1655" s="19">
        <v>576415</v>
      </c>
      <c r="G1655" s="20">
        <v>342383</v>
      </c>
      <c r="H1655" s="20">
        <v>114190</v>
      </c>
      <c r="I1655" s="20">
        <v>0</v>
      </c>
      <c r="J1655" s="20">
        <v>50702</v>
      </c>
      <c r="K1655" s="20">
        <v>2400</v>
      </c>
      <c r="L1655" s="20">
        <v>6667</v>
      </c>
      <c r="M1655" s="20">
        <v>16141</v>
      </c>
      <c r="N1655" s="20">
        <v>15486</v>
      </c>
      <c r="O1655" s="20">
        <v>28009</v>
      </c>
      <c r="P1655" s="20">
        <v>92010</v>
      </c>
      <c r="Q1655" s="20">
        <v>50349</v>
      </c>
      <c r="R1655" s="20">
        <v>77355</v>
      </c>
      <c r="S1655" s="20">
        <v>131271</v>
      </c>
      <c r="T1655" s="21">
        <v>185168</v>
      </c>
      <c r="U1655" s="54">
        <v>33306</v>
      </c>
      <c r="V1655" s="20">
        <v>54537</v>
      </c>
      <c r="W1655" s="20">
        <v>50740</v>
      </c>
      <c r="X1655" s="20">
        <v>0</v>
      </c>
      <c r="Y1655" s="21">
        <v>0</v>
      </c>
      <c r="Z1655" s="20">
        <v>379628</v>
      </c>
      <c r="AA1655" s="21">
        <v>0</v>
      </c>
      <c r="AB1655" s="32">
        <v>179881</v>
      </c>
      <c r="AC1655" s="20">
        <v>1035011</v>
      </c>
      <c r="AD1655" s="20">
        <v>538388</v>
      </c>
      <c r="AE1655" s="20">
        <v>947326</v>
      </c>
      <c r="AF1655" s="20">
        <v>461587</v>
      </c>
      <c r="AG1655" s="20">
        <v>167698</v>
      </c>
      <c r="AH1655" s="20">
        <v>216657</v>
      </c>
      <c r="AI1655" s="21">
        <v>95613</v>
      </c>
      <c r="AJ1655" s="25">
        <v>56817</v>
      </c>
      <c r="AK1655" s="25">
        <v>91217</v>
      </c>
      <c r="AL1655" s="25">
        <v>25842</v>
      </c>
      <c r="AM1655" s="22">
        <v>46069</v>
      </c>
      <c r="AN1655" s="20">
        <v>648724</v>
      </c>
      <c r="AO1655" s="20">
        <v>53013</v>
      </c>
      <c r="AP1655" s="54">
        <v>6770600</v>
      </c>
      <c r="AQ1655" s="25">
        <v>106629</v>
      </c>
      <c r="AR1655" s="25">
        <v>193055</v>
      </c>
      <c r="AS1655" s="54">
        <v>160651</v>
      </c>
      <c r="AT1655" s="54">
        <v>97608</v>
      </c>
      <c r="AU1655" s="54">
        <v>81617</v>
      </c>
      <c r="AV1655" s="25">
        <f t="shared" si="100"/>
        <v>639560</v>
      </c>
      <c r="AW1655" s="165">
        <v>1829948</v>
      </c>
      <c r="AX1655" s="98">
        <f t="shared" si="101"/>
        <v>9240108</v>
      </c>
      <c r="AY1655" s="73"/>
      <c r="AZ1655" s="20">
        <v>691468</v>
      </c>
      <c r="BA1655" s="20">
        <v>275808</v>
      </c>
      <c r="BB1655" s="19">
        <v>967276</v>
      </c>
      <c r="BC1655" s="19">
        <f t="shared" si="102"/>
        <v>10207384</v>
      </c>
      <c r="BE1655" s="20">
        <v>132666</v>
      </c>
      <c r="BF1655" s="21">
        <f t="shared" si="103"/>
        <v>10074718</v>
      </c>
      <c r="BH1655" s="73"/>
      <c r="BI1655" s="73"/>
      <c r="BJ1655" s="73"/>
      <c r="BK1655" s="73"/>
      <c r="BL1655" s="73"/>
      <c r="BM1655" s="73"/>
      <c r="BN1655" s="73"/>
    </row>
    <row r="1656" spans="1:66" ht="22.5" customHeight="1" x14ac:dyDescent="0.2">
      <c r="A1656" s="125" t="s">
        <v>3489</v>
      </c>
      <c r="B1656" s="126" t="s">
        <v>3474</v>
      </c>
      <c r="C1656" s="136" t="s">
        <v>1722</v>
      </c>
      <c r="D1656" s="129">
        <v>5</v>
      </c>
      <c r="E1656" s="130" t="s">
        <v>3561</v>
      </c>
      <c r="F1656" s="19">
        <v>663527</v>
      </c>
      <c r="G1656" s="20">
        <v>216182</v>
      </c>
      <c r="H1656" s="20">
        <v>95760</v>
      </c>
      <c r="I1656" s="20">
        <v>46172</v>
      </c>
      <c r="J1656" s="20">
        <v>72165</v>
      </c>
      <c r="K1656" s="20">
        <v>9340</v>
      </c>
      <c r="L1656" s="20">
        <v>23419</v>
      </c>
      <c r="M1656" s="20">
        <v>31929</v>
      </c>
      <c r="N1656" s="20">
        <v>21854</v>
      </c>
      <c r="O1656" s="20">
        <v>20239</v>
      </c>
      <c r="P1656" s="20">
        <v>354485</v>
      </c>
      <c r="Q1656" s="20">
        <v>79909</v>
      </c>
      <c r="R1656" s="20">
        <v>122670</v>
      </c>
      <c r="S1656" s="20">
        <v>148238</v>
      </c>
      <c r="T1656" s="21">
        <v>243033</v>
      </c>
      <c r="U1656" s="54">
        <v>55650</v>
      </c>
      <c r="V1656" s="20">
        <v>93492</v>
      </c>
      <c r="W1656" s="20">
        <v>121776</v>
      </c>
      <c r="X1656" s="20">
        <v>0</v>
      </c>
      <c r="Y1656" s="21">
        <v>0</v>
      </c>
      <c r="Z1656" s="20">
        <v>380971</v>
      </c>
      <c r="AA1656" s="21">
        <v>105820</v>
      </c>
      <c r="AB1656" s="32">
        <v>1309912</v>
      </c>
      <c r="AC1656" s="20">
        <v>1867645</v>
      </c>
      <c r="AD1656" s="20">
        <v>729518</v>
      </c>
      <c r="AE1656" s="20">
        <v>1227154</v>
      </c>
      <c r="AF1656" s="20">
        <v>557302</v>
      </c>
      <c r="AG1656" s="20">
        <v>237697</v>
      </c>
      <c r="AH1656" s="20">
        <v>124347</v>
      </c>
      <c r="AI1656" s="21">
        <v>124815</v>
      </c>
      <c r="AJ1656" s="25">
        <v>70124</v>
      </c>
      <c r="AK1656" s="25">
        <v>116113</v>
      </c>
      <c r="AL1656" s="25">
        <v>33068</v>
      </c>
      <c r="AM1656" s="22">
        <v>57225</v>
      </c>
      <c r="AN1656" s="20">
        <v>2042807</v>
      </c>
      <c r="AO1656" s="20">
        <v>53023</v>
      </c>
      <c r="AP1656" s="54">
        <v>11457381</v>
      </c>
      <c r="AQ1656" s="25">
        <v>173515</v>
      </c>
      <c r="AR1656" s="25">
        <v>286379</v>
      </c>
      <c r="AS1656" s="54">
        <v>129782</v>
      </c>
      <c r="AT1656" s="54">
        <v>84303</v>
      </c>
      <c r="AU1656" s="54">
        <v>168746</v>
      </c>
      <c r="AV1656" s="25">
        <f t="shared" si="100"/>
        <v>842725</v>
      </c>
      <c r="AW1656" s="165">
        <v>3142540</v>
      </c>
      <c r="AX1656" s="98">
        <f t="shared" si="101"/>
        <v>15442646</v>
      </c>
      <c r="AY1656" s="73"/>
      <c r="AZ1656" s="20">
        <v>877655</v>
      </c>
      <c r="BA1656" s="20">
        <v>210392</v>
      </c>
      <c r="BB1656" s="19">
        <v>1088047</v>
      </c>
      <c r="BC1656" s="19">
        <f t="shared" si="102"/>
        <v>16530693</v>
      </c>
      <c r="BE1656" s="20">
        <v>175476</v>
      </c>
      <c r="BF1656" s="21">
        <f t="shared" si="103"/>
        <v>16355217</v>
      </c>
      <c r="BH1656" s="73"/>
      <c r="BI1656" s="73"/>
      <c r="BJ1656" s="73"/>
      <c r="BK1656" s="73"/>
      <c r="BL1656" s="73"/>
      <c r="BM1656" s="73"/>
      <c r="BN1656" s="73"/>
    </row>
    <row r="1657" spans="1:66" ht="22.5" customHeight="1" x14ac:dyDescent="0.2">
      <c r="A1657" s="125" t="s">
        <v>3490</v>
      </c>
      <c r="B1657" s="126" t="s">
        <v>3474</v>
      </c>
      <c r="C1657" s="136" t="s">
        <v>1723</v>
      </c>
      <c r="D1657" s="129">
        <v>5</v>
      </c>
      <c r="E1657" s="130" t="s">
        <v>3561</v>
      </c>
      <c r="F1657" s="19">
        <v>651659</v>
      </c>
      <c r="G1657" s="20">
        <v>469867</v>
      </c>
      <c r="H1657" s="20">
        <v>186580</v>
      </c>
      <c r="I1657" s="20">
        <v>5544</v>
      </c>
      <c r="J1657" s="20">
        <v>7415</v>
      </c>
      <c r="K1657" s="20">
        <v>0</v>
      </c>
      <c r="L1657" s="20">
        <v>2961</v>
      </c>
      <c r="M1657" s="20">
        <v>28473</v>
      </c>
      <c r="N1657" s="20">
        <v>17466</v>
      </c>
      <c r="O1657" s="20">
        <v>46953</v>
      </c>
      <c r="P1657" s="20">
        <v>62017</v>
      </c>
      <c r="Q1657" s="20">
        <v>56058</v>
      </c>
      <c r="R1657" s="20">
        <v>85545</v>
      </c>
      <c r="S1657" s="20">
        <v>125913</v>
      </c>
      <c r="T1657" s="21">
        <v>225674</v>
      </c>
      <c r="U1657" s="54">
        <v>90300</v>
      </c>
      <c r="V1657" s="20">
        <v>34503</v>
      </c>
      <c r="W1657" s="20">
        <v>42622</v>
      </c>
      <c r="X1657" s="20">
        <v>0</v>
      </c>
      <c r="Y1657" s="21">
        <v>0</v>
      </c>
      <c r="Z1657" s="20">
        <v>352432</v>
      </c>
      <c r="AA1657" s="21">
        <v>10010</v>
      </c>
      <c r="AB1657" s="32">
        <v>176621</v>
      </c>
      <c r="AC1657" s="20">
        <v>1136226</v>
      </c>
      <c r="AD1657" s="20">
        <v>635009</v>
      </c>
      <c r="AE1657" s="20">
        <v>1329620</v>
      </c>
      <c r="AF1657" s="20">
        <v>603911</v>
      </c>
      <c r="AG1657" s="20">
        <v>191137</v>
      </c>
      <c r="AH1657" s="20">
        <v>302361</v>
      </c>
      <c r="AI1657" s="21">
        <v>104091</v>
      </c>
      <c r="AJ1657" s="25">
        <v>60913</v>
      </c>
      <c r="AK1657" s="25">
        <v>97745</v>
      </c>
      <c r="AL1657" s="25">
        <v>38145</v>
      </c>
      <c r="AM1657" s="22">
        <v>48738</v>
      </c>
      <c r="AN1657" s="20">
        <v>857804</v>
      </c>
      <c r="AO1657" s="20">
        <v>68767</v>
      </c>
      <c r="AP1657" s="54">
        <v>8153080</v>
      </c>
      <c r="AQ1657" s="25">
        <v>127965</v>
      </c>
      <c r="AR1657" s="25">
        <v>237765</v>
      </c>
      <c r="AS1657" s="54">
        <v>196679</v>
      </c>
      <c r="AT1657" s="54">
        <v>111575</v>
      </c>
      <c r="AU1657" s="54">
        <v>123971</v>
      </c>
      <c r="AV1657" s="25">
        <f t="shared" si="100"/>
        <v>797955</v>
      </c>
      <c r="AW1657" s="165">
        <v>1662377</v>
      </c>
      <c r="AX1657" s="98">
        <f t="shared" si="101"/>
        <v>10613412</v>
      </c>
      <c r="AY1657" s="73"/>
      <c r="AZ1657" s="20">
        <v>751223</v>
      </c>
      <c r="BA1657" s="20">
        <v>366551</v>
      </c>
      <c r="BB1657" s="19">
        <v>1117774</v>
      </c>
      <c r="BC1657" s="19">
        <f t="shared" si="102"/>
        <v>11731186</v>
      </c>
      <c r="BE1657" s="20">
        <v>148485</v>
      </c>
      <c r="BF1657" s="21">
        <f t="shared" si="103"/>
        <v>11582701</v>
      </c>
      <c r="BH1657" s="73"/>
      <c r="BI1657" s="73"/>
      <c r="BJ1657" s="73"/>
      <c r="BK1657" s="73"/>
      <c r="BL1657" s="73"/>
      <c r="BM1657" s="73"/>
      <c r="BN1657" s="73"/>
    </row>
    <row r="1658" spans="1:66" ht="22.5" customHeight="1" x14ac:dyDescent="0.2">
      <c r="A1658" s="125" t="s">
        <v>3491</v>
      </c>
      <c r="B1658" s="126" t="s">
        <v>3474</v>
      </c>
      <c r="C1658" s="136" t="s">
        <v>1724</v>
      </c>
      <c r="D1658" s="129">
        <v>5</v>
      </c>
      <c r="E1658" s="130" t="s">
        <v>3561</v>
      </c>
      <c r="F1658" s="19">
        <v>481149</v>
      </c>
      <c r="G1658" s="20">
        <v>229087</v>
      </c>
      <c r="H1658" s="20">
        <v>88350</v>
      </c>
      <c r="I1658" s="20">
        <v>0</v>
      </c>
      <c r="J1658" s="20">
        <v>0</v>
      </c>
      <c r="K1658" s="20">
        <v>0</v>
      </c>
      <c r="L1658" s="20">
        <v>0</v>
      </c>
      <c r="M1658" s="20">
        <v>11367</v>
      </c>
      <c r="N1658" s="20">
        <v>12911</v>
      </c>
      <c r="O1658" s="20">
        <v>10730</v>
      </c>
      <c r="P1658" s="20">
        <v>51559</v>
      </c>
      <c r="Q1658" s="20">
        <v>44644</v>
      </c>
      <c r="R1658" s="20">
        <v>48960</v>
      </c>
      <c r="S1658" s="20">
        <v>100909</v>
      </c>
      <c r="T1658" s="21">
        <v>162022</v>
      </c>
      <c r="U1658" s="54">
        <v>56658</v>
      </c>
      <c r="V1658" s="20">
        <v>34503</v>
      </c>
      <c r="W1658" s="20">
        <v>20296</v>
      </c>
      <c r="X1658" s="20">
        <v>0</v>
      </c>
      <c r="Y1658" s="21">
        <v>0</v>
      </c>
      <c r="Z1658" s="20">
        <v>313618</v>
      </c>
      <c r="AA1658" s="21">
        <v>7865</v>
      </c>
      <c r="AB1658" s="32">
        <v>151824</v>
      </c>
      <c r="AC1658" s="20">
        <v>912383</v>
      </c>
      <c r="AD1658" s="20">
        <v>428356</v>
      </c>
      <c r="AE1658" s="20">
        <v>862170</v>
      </c>
      <c r="AF1658" s="20">
        <v>467786</v>
      </c>
      <c r="AG1658" s="20">
        <v>149762</v>
      </c>
      <c r="AH1658" s="20">
        <v>238830</v>
      </c>
      <c r="AI1658" s="21">
        <v>183690</v>
      </c>
      <c r="AJ1658" s="25">
        <v>51894</v>
      </c>
      <c r="AK1658" s="25">
        <v>85540</v>
      </c>
      <c r="AL1658" s="25">
        <v>26582</v>
      </c>
      <c r="AM1658" s="22">
        <v>41247</v>
      </c>
      <c r="AN1658" s="20">
        <v>491049</v>
      </c>
      <c r="AO1658" s="20">
        <v>52296</v>
      </c>
      <c r="AP1658" s="54">
        <v>5818037</v>
      </c>
      <c r="AQ1658" s="25">
        <v>114761</v>
      </c>
      <c r="AR1658" s="25">
        <v>213255</v>
      </c>
      <c r="AS1658" s="54">
        <v>159882</v>
      </c>
      <c r="AT1658" s="54">
        <v>70843</v>
      </c>
      <c r="AU1658" s="54">
        <v>95425</v>
      </c>
      <c r="AV1658" s="25">
        <f t="shared" si="100"/>
        <v>654166</v>
      </c>
      <c r="AW1658" s="165">
        <v>1221225</v>
      </c>
      <c r="AX1658" s="98">
        <f t="shared" si="101"/>
        <v>7693428</v>
      </c>
      <c r="AY1658" s="73"/>
      <c r="AZ1658" s="20">
        <v>597287</v>
      </c>
      <c r="BA1658" s="20">
        <v>285908</v>
      </c>
      <c r="BB1658" s="19">
        <v>883195</v>
      </c>
      <c r="BC1658" s="19">
        <f t="shared" si="102"/>
        <v>8576623</v>
      </c>
      <c r="BE1658" s="20">
        <v>112305</v>
      </c>
      <c r="BF1658" s="21">
        <f t="shared" si="103"/>
        <v>8464318</v>
      </c>
      <c r="BH1658" s="73"/>
      <c r="BI1658" s="73"/>
      <c r="BJ1658" s="73"/>
      <c r="BK1658" s="73"/>
      <c r="BL1658" s="73"/>
      <c r="BM1658" s="73"/>
      <c r="BN1658" s="73"/>
    </row>
    <row r="1659" spans="1:66" ht="22.5" customHeight="1" x14ac:dyDescent="0.2">
      <c r="A1659" s="125" t="s">
        <v>3492</v>
      </c>
      <c r="B1659" s="126" t="s">
        <v>3474</v>
      </c>
      <c r="C1659" s="136" t="s">
        <v>1725</v>
      </c>
      <c r="D1659" s="129">
        <v>5</v>
      </c>
      <c r="E1659" s="130" t="s">
        <v>3561</v>
      </c>
      <c r="F1659" s="19">
        <v>1059748</v>
      </c>
      <c r="G1659" s="20">
        <v>292473</v>
      </c>
      <c r="H1659" s="20">
        <v>190760</v>
      </c>
      <c r="I1659" s="20">
        <v>0</v>
      </c>
      <c r="J1659" s="20">
        <v>8217</v>
      </c>
      <c r="K1659" s="20">
        <v>1930</v>
      </c>
      <c r="L1659" s="20">
        <v>6564</v>
      </c>
      <c r="M1659" s="20">
        <v>71237</v>
      </c>
      <c r="N1659" s="20">
        <v>41279</v>
      </c>
      <c r="O1659" s="20">
        <v>21978</v>
      </c>
      <c r="P1659" s="20">
        <v>31747</v>
      </c>
      <c r="Q1659" s="20">
        <v>114737</v>
      </c>
      <c r="R1659" s="20">
        <v>239400</v>
      </c>
      <c r="S1659" s="20">
        <v>238431</v>
      </c>
      <c r="T1659" s="21">
        <v>196741</v>
      </c>
      <c r="U1659" s="54">
        <v>110418</v>
      </c>
      <c r="V1659" s="20">
        <v>91266</v>
      </c>
      <c r="W1659" s="20">
        <v>50740</v>
      </c>
      <c r="X1659" s="20">
        <v>0</v>
      </c>
      <c r="Y1659" s="21">
        <v>0</v>
      </c>
      <c r="Z1659" s="20">
        <v>575714</v>
      </c>
      <c r="AA1659" s="21">
        <v>134420</v>
      </c>
      <c r="AB1659" s="32">
        <v>613267</v>
      </c>
      <c r="AC1659" s="20">
        <v>2290375</v>
      </c>
      <c r="AD1659" s="20">
        <v>958018</v>
      </c>
      <c r="AE1659" s="20">
        <v>1601212</v>
      </c>
      <c r="AF1659" s="20">
        <v>992565</v>
      </c>
      <c r="AG1659" s="20">
        <v>437307</v>
      </c>
      <c r="AH1659" s="20">
        <v>161543</v>
      </c>
      <c r="AI1659" s="21">
        <v>146010</v>
      </c>
      <c r="AJ1659" s="25">
        <v>108841</v>
      </c>
      <c r="AK1659" s="25">
        <v>151732</v>
      </c>
      <c r="AL1659" s="25">
        <v>41157</v>
      </c>
      <c r="AM1659" s="22">
        <v>73819</v>
      </c>
      <c r="AN1659" s="20">
        <v>862168</v>
      </c>
      <c r="AO1659" s="20">
        <v>73431</v>
      </c>
      <c r="AP1659" s="54">
        <v>11989245</v>
      </c>
      <c r="AQ1659" s="25">
        <v>203012</v>
      </c>
      <c r="AR1659" s="25">
        <v>317210</v>
      </c>
      <c r="AS1659" s="54">
        <v>119847</v>
      </c>
      <c r="AT1659" s="54">
        <v>65219</v>
      </c>
      <c r="AU1659" s="54">
        <v>189099</v>
      </c>
      <c r="AV1659" s="25">
        <f t="shared" si="100"/>
        <v>894387</v>
      </c>
      <c r="AW1659" s="165">
        <v>1488759</v>
      </c>
      <c r="AX1659" s="98">
        <f t="shared" si="101"/>
        <v>14372391</v>
      </c>
      <c r="AY1659" s="73"/>
      <c r="AZ1659" s="20">
        <v>1409469</v>
      </c>
      <c r="BA1659" s="20">
        <v>181176</v>
      </c>
      <c r="BB1659" s="19">
        <v>1590645</v>
      </c>
      <c r="BC1659" s="19">
        <f t="shared" si="102"/>
        <v>15963036</v>
      </c>
      <c r="BE1659" s="20">
        <v>280156</v>
      </c>
      <c r="BF1659" s="21">
        <f t="shared" si="103"/>
        <v>15682880</v>
      </c>
      <c r="BH1659" s="73"/>
      <c r="BI1659" s="73"/>
      <c r="BJ1659" s="73"/>
      <c r="BK1659" s="73"/>
      <c r="BL1659" s="73"/>
      <c r="BM1659" s="73"/>
      <c r="BN1659" s="73"/>
    </row>
    <row r="1660" spans="1:66" ht="22.5" customHeight="1" x14ac:dyDescent="0.2">
      <c r="A1660" s="125" t="s">
        <v>3493</v>
      </c>
      <c r="B1660" s="126" t="s">
        <v>3474</v>
      </c>
      <c r="C1660" s="136" t="s">
        <v>1726</v>
      </c>
      <c r="D1660" s="129">
        <v>6</v>
      </c>
      <c r="E1660" s="130" t="s">
        <v>3561</v>
      </c>
      <c r="F1660" s="19">
        <v>18734</v>
      </c>
      <c r="G1660" s="20">
        <v>12406</v>
      </c>
      <c r="H1660" s="20">
        <v>7980</v>
      </c>
      <c r="I1660" s="20">
        <v>14504</v>
      </c>
      <c r="J1660" s="20">
        <v>30865</v>
      </c>
      <c r="K1660" s="20">
        <v>0</v>
      </c>
      <c r="L1660" s="20">
        <v>0</v>
      </c>
      <c r="M1660" s="20">
        <v>0</v>
      </c>
      <c r="N1660" s="20">
        <v>214</v>
      </c>
      <c r="O1660" s="20">
        <v>0</v>
      </c>
      <c r="P1660" s="20">
        <v>1412</v>
      </c>
      <c r="Q1660" s="20">
        <v>3182</v>
      </c>
      <c r="R1660" s="20">
        <v>1755</v>
      </c>
      <c r="S1660" s="20">
        <v>11609</v>
      </c>
      <c r="T1660" s="21">
        <v>46292</v>
      </c>
      <c r="U1660" s="54">
        <v>1470</v>
      </c>
      <c r="V1660" s="20">
        <v>11130</v>
      </c>
      <c r="W1660" s="20">
        <v>40592</v>
      </c>
      <c r="X1660" s="20">
        <v>0</v>
      </c>
      <c r="Y1660" s="21">
        <v>0</v>
      </c>
      <c r="Z1660" s="20">
        <v>8787</v>
      </c>
      <c r="AA1660" s="21">
        <v>0</v>
      </c>
      <c r="AB1660" s="32">
        <v>23975</v>
      </c>
      <c r="AC1660" s="20">
        <v>14764</v>
      </c>
      <c r="AD1660" s="20">
        <v>41675</v>
      </c>
      <c r="AE1660" s="20">
        <v>12006</v>
      </c>
      <c r="AF1660" s="20">
        <v>5394</v>
      </c>
      <c r="AG1660" s="20">
        <v>3449</v>
      </c>
      <c r="AH1660" s="20">
        <v>8326</v>
      </c>
      <c r="AI1660" s="21">
        <v>20724</v>
      </c>
      <c r="AJ1660" s="25">
        <v>1933</v>
      </c>
      <c r="AK1660" s="25">
        <v>5972</v>
      </c>
      <c r="AL1660" s="25">
        <v>785</v>
      </c>
      <c r="AM1660" s="22">
        <v>1978</v>
      </c>
      <c r="AN1660" s="20">
        <v>124031</v>
      </c>
      <c r="AO1660" s="20">
        <v>3895</v>
      </c>
      <c r="AP1660" s="54">
        <v>479839</v>
      </c>
      <c r="AQ1660" s="25">
        <v>24531</v>
      </c>
      <c r="AR1660" s="25">
        <v>32388</v>
      </c>
      <c r="AS1660" s="54">
        <v>19085</v>
      </c>
      <c r="AT1660" s="54">
        <v>47737</v>
      </c>
      <c r="AU1660" s="54">
        <v>13225</v>
      </c>
      <c r="AV1660" s="25">
        <f t="shared" si="100"/>
        <v>136966</v>
      </c>
      <c r="AW1660" s="165">
        <v>176064</v>
      </c>
      <c r="AX1660" s="98">
        <f t="shared" si="101"/>
        <v>792869</v>
      </c>
      <c r="AY1660" s="73"/>
      <c r="AZ1660" s="20">
        <v>76871</v>
      </c>
      <c r="BA1660" s="20">
        <v>16862</v>
      </c>
      <c r="BB1660" s="19">
        <v>93733</v>
      </c>
      <c r="BC1660" s="19">
        <f t="shared" si="102"/>
        <v>886602</v>
      </c>
      <c r="BE1660" s="20">
        <v>6212</v>
      </c>
      <c r="BF1660" s="21">
        <f t="shared" si="103"/>
        <v>880390</v>
      </c>
      <c r="BH1660" s="73"/>
      <c r="BI1660" s="73"/>
      <c r="BJ1660" s="73"/>
      <c r="BK1660" s="73"/>
      <c r="BL1660" s="73"/>
      <c r="BM1660" s="73"/>
      <c r="BN1660" s="73"/>
    </row>
    <row r="1661" spans="1:66" ht="22.5" customHeight="1" x14ac:dyDescent="0.2">
      <c r="A1661" s="125" t="s">
        <v>3494</v>
      </c>
      <c r="B1661" s="126" t="s">
        <v>3474</v>
      </c>
      <c r="C1661" s="136" t="s">
        <v>1727</v>
      </c>
      <c r="D1661" s="129">
        <v>6</v>
      </c>
      <c r="E1661" s="130" t="s">
        <v>3561</v>
      </c>
      <c r="F1661" s="19">
        <v>40043</v>
      </c>
      <c r="G1661" s="20">
        <v>28235</v>
      </c>
      <c r="H1661" s="20">
        <v>28310</v>
      </c>
      <c r="I1661" s="20">
        <v>6972</v>
      </c>
      <c r="J1661" s="20">
        <v>65940</v>
      </c>
      <c r="K1661" s="20">
        <v>1310</v>
      </c>
      <c r="L1661" s="20">
        <v>4661</v>
      </c>
      <c r="M1661" s="20">
        <v>0</v>
      </c>
      <c r="N1661" s="20">
        <v>391</v>
      </c>
      <c r="O1661" s="20">
        <v>0</v>
      </c>
      <c r="P1661" s="20">
        <v>17</v>
      </c>
      <c r="Q1661" s="20">
        <v>2961</v>
      </c>
      <c r="R1661" s="20">
        <v>2430</v>
      </c>
      <c r="S1661" s="20">
        <v>23218</v>
      </c>
      <c r="T1661" s="21">
        <v>81011</v>
      </c>
      <c r="U1661" s="54">
        <v>1764</v>
      </c>
      <c r="V1661" s="20">
        <v>17808</v>
      </c>
      <c r="W1661" s="20">
        <v>71036</v>
      </c>
      <c r="X1661" s="20">
        <v>0</v>
      </c>
      <c r="Y1661" s="21">
        <v>0</v>
      </c>
      <c r="Z1661" s="20">
        <v>20406</v>
      </c>
      <c r="AA1661" s="21">
        <v>0</v>
      </c>
      <c r="AB1661" s="32">
        <v>27556</v>
      </c>
      <c r="AC1661" s="20">
        <v>23462</v>
      </c>
      <c r="AD1661" s="20">
        <v>73627</v>
      </c>
      <c r="AE1661" s="20">
        <v>22545</v>
      </c>
      <c r="AF1661" s="20">
        <v>8372</v>
      </c>
      <c r="AG1661" s="20">
        <v>8137</v>
      </c>
      <c r="AH1661" s="20">
        <v>16652</v>
      </c>
      <c r="AI1661" s="21">
        <v>54636</v>
      </c>
      <c r="AJ1661" s="25">
        <v>3532</v>
      </c>
      <c r="AK1661" s="25">
        <v>12209</v>
      </c>
      <c r="AL1661" s="25">
        <v>1445</v>
      </c>
      <c r="AM1661" s="22">
        <v>3976</v>
      </c>
      <c r="AN1661" s="20">
        <v>232880</v>
      </c>
      <c r="AO1661" s="20">
        <v>11306</v>
      </c>
      <c r="AP1661" s="54">
        <v>896848</v>
      </c>
      <c r="AQ1661" s="25">
        <v>43109</v>
      </c>
      <c r="AR1661" s="25">
        <v>53931</v>
      </c>
      <c r="AS1661" s="54">
        <v>22821</v>
      </c>
      <c r="AT1661" s="54">
        <v>27263</v>
      </c>
      <c r="AU1661" s="54">
        <v>17231</v>
      </c>
      <c r="AV1661" s="25">
        <f t="shared" si="100"/>
        <v>164355</v>
      </c>
      <c r="AW1661" s="165">
        <v>403687</v>
      </c>
      <c r="AX1661" s="98">
        <f t="shared" si="101"/>
        <v>1464890</v>
      </c>
      <c r="AY1661" s="73"/>
      <c r="AZ1661" s="20">
        <v>96571</v>
      </c>
      <c r="BA1661" s="20">
        <v>54874</v>
      </c>
      <c r="BB1661" s="19">
        <v>151445</v>
      </c>
      <c r="BC1661" s="19">
        <f t="shared" si="102"/>
        <v>1616335</v>
      </c>
      <c r="BE1661" s="20">
        <v>11523</v>
      </c>
      <c r="BF1661" s="21">
        <f t="shared" si="103"/>
        <v>1604812</v>
      </c>
      <c r="BH1661" s="73"/>
      <c r="BI1661" s="73"/>
      <c r="BJ1661" s="73"/>
      <c r="BK1661" s="73"/>
      <c r="BL1661" s="73"/>
      <c r="BM1661" s="73"/>
      <c r="BN1661" s="73"/>
    </row>
    <row r="1662" spans="1:66" ht="22.5" customHeight="1" x14ac:dyDescent="0.2">
      <c r="A1662" s="125" t="s">
        <v>3495</v>
      </c>
      <c r="B1662" s="126" t="s">
        <v>3474</v>
      </c>
      <c r="C1662" s="136" t="s">
        <v>1728</v>
      </c>
      <c r="D1662" s="129">
        <v>6</v>
      </c>
      <c r="E1662" s="130" t="s">
        <v>3561</v>
      </c>
      <c r="F1662" s="19">
        <v>435321</v>
      </c>
      <c r="G1662" s="20">
        <v>302169</v>
      </c>
      <c r="H1662" s="20">
        <v>124450</v>
      </c>
      <c r="I1662" s="20">
        <v>0</v>
      </c>
      <c r="J1662" s="20">
        <v>0</v>
      </c>
      <c r="K1662" s="20">
        <v>0</v>
      </c>
      <c r="L1662" s="20">
        <v>0</v>
      </c>
      <c r="M1662" s="20">
        <v>12216</v>
      </c>
      <c r="N1662" s="20">
        <v>10880</v>
      </c>
      <c r="O1662" s="20">
        <v>12321</v>
      </c>
      <c r="P1662" s="20">
        <v>16923</v>
      </c>
      <c r="Q1662" s="20">
        <v>42908</v>
      </c>
      <c r="R1662" s="20">
        <v>56475</v>
      </c>
      <c r="S1662" s="20">
        <v>78584</v>
      </c>
      <c r="T1662" s="21">
        <v>104157</v>
      </c>
      <c r="U1662" s="54">
        <v>21084</v>
      </c>
      <c r="V1662" s="20">
        <v>27825</v>
      </c>
      <c r="W1662" s="20">
        <v>28414</v>
      </c>
      <c r="X1662" s="20">
        <v>0</v>
      </c>
      <c r="Y1662" s="21">
        <v>0</v>
      </c>
      <c r="Z1662" s="20">
        <v>259395</v>
      </c>
      <c r="AA1662" s="21">
        <v>0</v>
      </c>
      <c r="AB1662" s="32">
        <v>0</v>
      </c>
      <c r="AC1662" s="20">
        <v>574193</v>
      </c>
      <c r="AD1662" s="20">
        <v>399354</v>
      </c>
      <c r="AE1662" s="20">
        <v>833133</v>
      </c>
      <c r="AF1662" s="20">
        <v>396060</v>
      </c>
      <c r="AG1662" s="20">
        <v>124787</v>
      </c>
      <c r="AH1662" s="20">
        <v>214938</v>
      </c>
      <c r="AI1662" s="21">
        <v>125757</v>
      </c>
      <c r="AJ1662" s="25">
        <v>47633</v>
      </c>
      <c r="AK1662" s="25">
        <v>74663</v>
      </c>
      <c r="AL1662" s="25">
        <v>21836</v>
      </c>
      <c r="AM1662" s="22">
        <v>34938</v>
      </c>
      <c r="AN1662" s="20">
        <v>573039</v>
      </c>
      <c r="AO1662" s="20">
        <v>42804</v>
      </c>
      <c r="AP1662" s="54">
        <v>4996257</v>
      </c>
      <c r="AQ1662" s="25">
        <v>112519</v>
      </c>
      <c r="AR1662" s="25">
        <v>177779</v>
      </c>
      <c r="AS1662" s="54">
        <v>149526</v>
      </c>
      <c r="AT1662" s="54">
        <v>81216</v>
      </c>
      <c r="AU1662" s="54">
        <v>88762</v>
      </c>
      <c r="AV1662" s="25">
        <f t="shared" si="100"/>
        <v>609802</v>
      </c>
      <c r="AW1662" s="165">
        <v>1017161</v>
      </c>
      <c r="AX1662" s="98">
        <f t="shared" si="101"/>
        <v>6623220</v>
      </c>
      <c r="AY1662" s="73"/>
      <c r="AZ1662" s="20">
        <v>516309</v>
      </c>
      <c r="BA1662" s="20">
        <v>229089</v>
      </c>
      <c r="BB1662" s="19">
        <v>745398</v>
      </c>
      <c r="BC1662" s="19">
        <f t="shared" si="102"/>
        <v>7368618</v>
      </c>
      <c r="BE1662" s="20">
        <v>95616</v>
      </c>
      <c r="BF1662" s="21">
        <f t="shared" si="103"/>
        <v>7273002</v>
      </c>
      <c r="BH1662" s="73"/>
      <c r="BI1662" s="73"/>
      <c r="BJ1662" s="73"/>
      <c r="BK1662" s="73"/>
      <c r="BL1662" s="73"/>
      <c r="BM1662" s="73"/>
      <c r="BN1662" s="73"/>
    </row>
    <row r="1663" spans="1:66" ht="22.5" customHeight="1" x14ac:dyDescent="0.2">
      <c r="A1663" s="125" t="s">
        <v>3496</v>
      </c>
      <c r="B1663" s="126" t="s">
        <v>3474</v>
      </c>
      <c r="C1663" s="136" t="s">
        <v>1729</v>
      </c>
      <c r="D1663" s="129">
        <v>6</v>
      </c>
      <c r="E1663" s="130" t="s">
        <v>3561</v>
      </c>
      <c r="F1663" s="19">
        <v>261050</v>
      </c>
      <c r="G1663" s="20">
        <v>101175</v>
      </c>
      <c r="H1663" s="20">
        <v>34770</v>
      </c>
      <c r="I1663" s="20">
        <v>89740</v>
      </c>
      <c r="J1663" s="20">
        <v>101288</v>
      </c>
      <c r="K1663" s="20">
        <v>16840</v>
      </c>
      <c r="L1663" s="20">
        <v>28933</v>
      </c>
      <c r="M1663" s="20">
        <v>0</v>
      </c>
      <c r="N1663" s="20">
        <v>5124</v>
      </c>
      <c r="O1663" s="20">
        <v>0</v>
      </c>
      <c r="P1663" s="20">
        <v>27101</v>
      </c>
      <c r="Q1663" s="20">
        <v>22460</v>
      </c>
      <c r="R1663" s="20">
        <v>53865</v>
      </c>
      <c r="S1663" s="20">
        <v>44650</v>
      </c>
      <c r="T1663" s="21">
        <v>84483</v>
      </c>
      <c r="U1663" s="54">
        <v>12138</v>
      </c>
      <c r="V1663" s="20">
        <v>32277</v>
      </c>
      <c r="W1663" s="20">
        <v>50740</v>
      </c>
      <c r="X1663" s="20">
        <v>0</v>
      </c>
      <c r="Y1663" s="21">
        <v>0</v>
      </c>
      <c r="Z1663" s="20">
        <v>126330</v>
      </c>
      <c r="AA1663" s="21">
        <v>27170</v>
      </c>
      <c r="AB1663" s="32">
        <v>76668</v>
      </c>
      <c r="AC1663" s="20">
        <v>400016</v>
      </c>
      <c r="AD1663" s="20">
        <v>304852</v>
      </c>
      <c r="AE1663" s="20">
        <v>487204</v>
      </c>
      <c r="AF1663" s="20">
        <v>154963</v>
      </c>
      <c r="AG1663" s="20">
        <v>56857</v>
      </c>
      <c r="AH1663" s="20">
        <v>141904</v>
      </c>
      <c r="AI1663" s="21">
        <v>81954</v>
      </c>
      <c r="AJ1663" s="25">
        <v>29754</v>
      </c>
      <c r="AK1663" s="25">
        <v>48904</v>
      </c>
      <c r="AL1663" s="25">
        <v>11871</v>
      </c>
      <c r="AM1663" s="22">
        <v>19445</v>
      </c>
      <c r="AN1663" s="20">
        <v>364145</v>
      </c>
      <c r="AO1663" s="20">
        <v>20326</v>
      </c>
      <c r="AP1663" s="54">
        <v>3318997</v>
      </c>
      <c r="AQ1663" s="25">
        <v>60647</v>
      </c>
      <c r="AR1663" s="25">
        <v>145020</v>
      </c>
      <c r="AS1663" s="54">
        <v>110577</v>
      </c>
      <c r="AT1663" s="54">
        <v>69251</v>
      </c>
      <c r="AU1663" s="54">
        <v>65893</v>
      </c>
      <c r="AV1663" s="25">
        <f t="shared" si="100"/>
        <v>451388</v>
      </c>
      <c r="AW1663" s="165">
        <v>1252604</v>
      </c>
      <c r="AX1663" s="98">
        <f t="shared" si="101"/>
        <v>5022989</v>
      </c>
      <c r="AY1663" s="73"/>
      <c r="AZ1663" s="20">
        <v>370355</v>
      </c>
      <c r="BA1663" s="20">
        <v>102721</v>
      </c>
      <c r="BB1663" s="19">
        <v>473076</v>
      </c>
      <c r="BC1663" s="19">
        <f t="shared" si="102"/>
        <v>5496065</v>
      </c>
      <c r="BE1663" s="20">
        <v>47033</v>
      </c>
      <c r="BF1663" s="21">
        <f t="shared" si="103"/>
        <v>5449032</v>
      </c>
      <c r="BH1663" s="73"/>
      <c r="BI1663" s="73"/>
      <c r="BJ1663" s="73"/>
      <c r="BK1663" s="73"/>
      <c r="BL1663" s="73"/>
      <c r="BM1663" s="73"/>
      <c r="BN1663" s="73"/>
    </row>
    <row r="1664" spans="1:66" ht="22.5" customHeight="1" x14ac:dyDescent="0.2">
      <c r="A1664" s="125" t="s">
        <v>3497</v>
      </c>
      <c r="B1664" s="126" t="s">
        <v>3474</v>
      </c>
      <c r="C1664" s="136" t="s">
        <v>1730</v>
      </c>
      <c r="D1664" s="129">
        <v>6</v>
      </c>
      <c r="E1664" s="130" t="s">
        <v>3561</v>
      </c>
      <c r="F1664" s="19">
        <v>255036</v>
      </c>
      <c r="G1664" s="20">
        <v>103599</v>
      </c>
      <c r="H1664" s="20">
        <v>63460</v>
      </c>
      <c r="I1664" s="20">
        <v>0</v>
      </c>
      <c r="J1664" s="20">
        <v>0</v>
      </c>
      <c r="K1664" s="20">
        <v>0</v>
      </c>
      <c r="L1664" s="20">
        <v>0</v>
      </c>
      <c r="M1664" s="20">
        <v>5293</v>
      </c>
      <c r="N1664" s="20">
        <v>4815</v>
      </c>
      <c r="O1664" s="20">
        <v>2405</v>
      </c>
      <c r="P1664" s="20">
        <v>249</v>
      </c>
      <c r="Q1664" s="20">
        <v>26766</v>
      </c>
      <c r="R1664" s="20">
        <v>17010</v>
      </c>
      <c r="S1664" s="20">
        <v>33041</v>
      </c>
      <c r="T1664" s="21">
        <v>57865</v>
      </c>
      <c r="U1664" s="54">
        <v>7770</v>
      </c>
      <c r="V1664" s="20">
        <v>13356</v>
      </c>
      <c r="W1664" s="20">
        <v>20296</v>
      </c>
      <c r="X1664" s="20">
        <v>0</v>
      </c>
      <c r="Y1664" s="21">
        <v>0</v>
      </c>
      <c r="Z1664" s="20">
        <v>129556</v>
      </c>
      <c r="AA1664" s="21">
        <v>4290</v>
      </c>
      <c r="AB1664" s="32">
        <v>0</v>
      </c>
      <c r="AC1664" s="20">
        <v>321292</v>
      </c>
      <c r="AD1664" s="20">
        <v>238555</v>
      </c>
      <c r="AE1664" s="20">
        <v>347325</v>
      </c>
      <c r="AF1664" s="20">
        <v>188048</v>
      </c>
      <c r="AG1664" s="20">
        <v>55712</v>
      </c>
      <c r="AH1664" s="20">
        <v>126610</v>
      </c>
      <c r="AI1664" s="21">
        <v>73476</v>
      </c>
      <c r="AJ1664" s="25">
        <v>28721</v>
      </c>
      <c r="AK1664" s="25">
        <v>50526</v>
      </c>
      <c r="AL1664" s="25">
        <v>11650</v>
      </c>
      <c r="AM1664" s="22">
        <v>19953</v>
      </c>
      <c r="AN1664" s="20">
        <v>316055</v>
      </c>
      <c r="AO1664" s="20">
        <v>20674</v>
      </c>
      <c r="AP1664" s="54">
        <v>2543404</v>
      </c>
      <c r="AQ1664" s="25">
        <v>67392</v>
      </c>
      <c r="AR1664" s="25">
        <v>158590</v>
      </c>
      <c r="AS1664" s="54">
        <v>108471</v>
      </c>
      <c r="AT1664" s="54">
        <v>70184</v>
      </c>
      <c r="AU1664" s="54">
        <v>72518</v>
      </c>
      <c r="AV1664" s="25">
        <f t="shared" si="100"/>
        <v>477155</v>
      </c>
      <c r="AW1664" s="165">
        <v>549412</v>
      </c>
      <c r="AX1664" s="98">
        <f t="shared" si="101"/>
        <v>3569971</v>
      </c>
      <c r="AY1664" s="73"/>
      <c r="AZ1664" s="20">
        <v>361381</v>
      </c>
      <c r="BA1664" s="20">
        <v>108069</v>
      </c>
      <c r="BB1664" s="19">
        <v>469450</v>
      </c>
      <c r="BC1664" s="19">
        <f t="shared" si="102"/>
        <v>4039421</v>
      </c>
      <c r="BE1664" s="20">
        <v>45599</v>
      </c>
      <c r="BF1664" s="21">
        <f t="shared" si="103"/>
        <v>3993822</v>
      </c>
      <c r="BH1664" s="73"/>
      <c r="BI1664" s="73"/>
      <c r="BJ1664" s="73"/>
      <c r="BK1664" s="73"/>
      <c r="BL1664" s="73"/>
      <c r="BM1664" s="73"/>
      <c r="BN1664" s="73"/>
    </row>
    <row r="1665" spans="1:66" ht="22.5" customHeight="1" x14ac:dyDescent="0.2">
      <c r="A1665" s="125" t="s">
        <v>3498</v>
      </c>
      <c r="B1665" s="126" t="s">
        <v>3474</v>
      </c>
      <c r="C1665" s="136" t="s">
        <v>1731</v>
      </c>
      <c r="D1665" s="129">
        <v>6</v>
      </c>
      <c r="E1665" s="130" t="s">
        <v>3561</v>
      </c>
      <c r="F1665" s="19">
        <v>276449</v>
      </c>
      <c r="G1665" s="20">
        <v>131192</v>
      </c>
      <c r="H1665" s="20">
        <v>42370</v>
      </c>
      <c r="I1665" s="20">
        <v>0</v>
      </c>
      <c r="J1665" s="20">
        <v>0</v>
      </c>
      <c r="K1665" s="20">
        <v>0</v>
      </c>
      <c r="L1665" s="20">
        <v>0</v>
      </c>
      <c r="M1665" s="20">
        <v>8042</v>
      </c>
      <c r="N1665" s="20">
        <v>6539</v>
      </c>
      <c r="O1665" s="20">
        <v>4292</v>
      </c>
      <c r="P1665" s="20">
        <v>63926</v>
      </c>
      <c r="Q1665" s="20">
        <v>26577</v>
      </c>
      <c r="R1665" s="20">
        <v>26280</v>
      </c>
      <c r="S1665" s="20">
        <v>46436</v>
      </c>
      <c r="T1665" s="21">
        <v>69438</v>
      </c>
      <c r="U1665" s="54">
        <v>35616</v>
      </c>
      <c r="V1665" s="20">
        <v>13356</v>
      </c>
      <c r="W1665" s="20">
        <v>10148</v>
      </c>
      <c r="X1665" s="20">
        <v>0</v>
      </c>
      <c r="Y1665" s="21">
        <v>0</v>
      </c>
      <c r="Z1665" s="20">
        <v>160447</v>
      </c>
      <c r="AA1665" s="21">
        <v>0</v>
      </c>
      <c r="AB1665" s="32">
        <v>0</v>
      </c>
      <c r="AC1665" s="20">
        <v>390764</v>
      </c>
      <c r="AD1665" s="20">
        <v>211805</v>
      </c>
      <c r="AE1665" s="20">
        <v>406096</v>
      </c>
      <c r="AF1665" s="20">
        <v>210749</v>
      </c>
      <c r="AG1665" s="20">
        <v>69507</v>
      </c>
      <c r="AH1665" s="20">
        <v>161905</v>
      </c>
      <c r="AI1665" s="21">
        <v>32499</v>
      </c>
      <c r="AJ1665" s="25">
        <v>34426</v>
      </c>
      <c r="AK1665" s="25">
        <v>55369</v>
      </c>
      <c r="AL1665" s="25">
        <v>13041</v>
      </c>
      <c r="AM1665" s="22">
        <v>24821</v>
      </c>
      <c r="AN1665" s="20">
        <v>108289</v>
      </c>
      <c r="AO1665" s="20">
        <v>23760</v>
      </c>
      <c r="AP1665" s="54">
        <v>2664139</v>
      </c>
      <c r="AQ1665" s="25">
        <v>66805</v>
      </c>
      <c r="AR1665" s="25">
        <v>150538</v>
      </c>
      <c r="AS1665" s="54">
        <v>115610</v>
      </c>
      <c r="AT1665" s="54">
        <v>73446</v>
      </c>
      <c r="AU1665" s="54">
        <v>66055</v>
      </c>
      <c r="AV1665" s="25">
        <f t="shared" si="100"/>
        <v>472454</v>
      </c>
      <c r="AW1665" s="165">
        <v>613354</v>
      </c>
      <c r="AX1665" s="98">
        <f t="shared" si="101"/>
        <v>3749947</v>
      </c>
      <c r="AY1665" s="73"/>
      <c r="AZ1665" s="20">
        <v>410375</v>
      </c>
      <c r="BA1665" s="20">
        <v>124401</v>
      </c>
      <c r="BB1665" s="19">
        <v>534776</v>
      </c>
      <c r="BC1665" s="19">
        <f t="shared" si="102"/>
        <v>4284723</v>
      </c>
      <c r="BE1665" s="20">
        <v>53999</v>
      </c>
      <c r="BF1665" s="21">
        <f t="shared" si="103"/>
        <v>4230724</v>
      </c>
      <c r="BH1665" s="73"/>
      <c r="BI1665" s="73"/>
      <c r="BJ1665" s="73"/>
      <c r="BK1665" s="73"/>
      <c r="BL1665" s="73"/>
      <c r="BM1665" s="73"/>
      <c r="BN1665" s="73"/>
    </row>
    <row r="1666" spans="1:66" ht="22.5" customHeight="1" x14ac:dyDescent="0.2">
      <c r="A1666" s="125" t="s">
        <v>3499</v>
      </c>
      <c r="B1666" s="126" t="s">
        <v>3474</v>
      </c>
      <c r="C1666" s="136" t="s">
        <v>1732</v>
      </c>
      <c r="D1666" s="129">
        <v>6</v>
      </c>
      <c r="E1666" s="130" t="s">
        <v>3561</v>
      </c>
      <c r="F1666" s="19">
        <v>281313</v>
      </c>
      <c r="G1666" s="20">
        <v>49126</v>
      </c>
      <c r="H1666" s="20">
        <v>16340</v>
      </c>
      <c r="I1666" s="20">
        <v>0</v>
      </c>
      <c r="J1666" s="20">
        <v>3145</v>
      </c>
      <c r="K1666" s="20">
        <v>0</v>
      </c>
      <c r="L1666" s="20">
        <v>0</v>
      </c>
      <c r="M1666" s="20">
        <v>0</v>
      </c>
      <c r="N1666" s="20">
        <v>3293</v>
      </c>
      <c r="O1666" s="20">
        <v>0</v>
      </c>
      <c r="P1666" s="20">
        <v>171</v>
      </c>
      <c r="Q1666" s="20">
        <v>18126</v>
      </c>
      <c r="R1666" s="20">
        <v>17190</v>
      </c>
      <c r="S1666" s="20">
        <v>19646</v>
      </c>
      <c r="T1666" s="21">
        <v>23146</v>
      </c>
      <c r="U1666" s="54">
        <v>7812</v>
      </c>
      <c r="V1666" s="20">
        <v>13356</v>
      </c>
      <c r="W1666" s="20">
        <v>10148</v>
      </c>
      <c r="X1666" s="20">
        <v>0</v>
      </c>
      <c r="Y1666" s="21">
        <v>0</v>
      </c>
      <c r="Z1666" s="20">
        <v>85373</v>
      </c>
      <c r="AA1666" s="21">
        <v>5720</v>
      </c>
      <c r="AB1666" s="32">
        <v>0</v>
      </c>
      <c r="AC1666" s="20">
        <v>242209</v>
      </c>
      <c r="AD1666" s="20">
        <v>171610</v>
      </c>
      <c r="AE1666" s="20">
        <v>330294</v>
      </c>
      <c r="AF1666" s="20">
        <v>109802</v>
      </c>
      <c r="AG1666" s="20">
        <v>38574</v>
      </c>
      <c r="AH1666" s="20">
        <v>102537</v>
      </c>
      <c r="AI1666" s="21">
        <v>5652</v>
      </c>
      <c r="AJ1666" s="25">
        <v>23374</v>
      </c>
      <c r="AK1666" s="25">
        <v>36122</v>
      </c>
      <c r="AL1666" s="25">
        <v>7114</v>
      </c>
      <c r="AM1666" s="22">
        <v>14637</v>
      </c>
      <c r="AN1666" s="20">
        <v>52548</v>
      </c>
      <c r="AO1666" s="20">
        <v>8774</v>
      </c>
      <c r="AP1666" s="54">
        <v>1697152</v>
      </c>
      <c r="AQ1666" s="25">
        <v>62645</v>
      </c>
      <c r="AR1666" s="25">
        <v>132665</v>
      </c>
      <c r="AS1666" s="54">
        <v>69921</v>
      </c>
      <c r="AT1666" s="54">
        <v>58835</v>
      </c>
      <c r="AU1666" s="54">
        <v>43425</v>
      </c>
      <c r="AV1666" s="25">
        <f t="shared" si="100"/>
        <v>367491</v>
      </c>
      <c r="AW1666" s="165">
        <v>420562</v>
      </c>
      <c r="AX1666" s="98">
        <f t="shared" si="101"/>
        <v>2485205</v>
      </c>
      <c r="AY1666" s="73"/>
      <c r="AZ1666" s="20">
        <v>306670</v>
      </c>
      <c r="BA1666" s="20">
        <v>42167</v>
      </c>
      <c r="BB1666" s="19">
        <v>348837</v>
      </c>
      <c r="BC1666" s="19">
        <f t="shared" si="102"/>
        <v>2834042</v>
      </c>
      <c r="BE1666" s="20">
        <v>36161</v>
      </c>
      <c r="BF1666" s="21">
        <f t="shared" si="103"/>
        <v>2797881</v>
      </c>
      <c r="BH1666" s="73"/>
      <c r="BI1666" s="73"/>
      <c r="BJ1666" s="73"/>
      <c r="BK1666" s="73"/>
      <c r="BL1666" s="73"/>
      <c r="BM1666" s="73"/>
      <c r="BN1666" s="73"/>
    </row>
    <row r="1667" spans="1:66" ht="22.5" customHeight="1" x14ac:dyDescent="0.2">
      <c r="A1667" s="125" t="s">
        <v>3500</v>
      </c>
      <c r="B1667" s="126" t="s">
        <v>3474</v>
      </c>
      <c r="C1667" s="136" t="s">
        <v>1733</v>
      </c>
      <c r="D1667" s="129">
        <v>6</v>
      </c>
      <c r="E1667" s="130" t="s">
        <v>3561</v>
      </c>
      <c r="F1667" s="19">
        <v>215211</v>
      </c>
      <c r="G1667" s="20">
        <v>104954</v>
      </c>
      <c r="H1667" s="20">
        <v>39900</v>
      </c>
      <c r="I1667" s="20">
        <v>0</v>
      </c>
      <c r="J1667" s="20">
        <v>16167</v>
      </c>
      <c r="K1667" s="20">
        <v>0</v>
      </c>
      <c r="L1667" s="20">
        <v>0</v>
      </c>
      <c r="M1667" s="20">
        <v>3539</v>
      </c>
      <c r="N1667" s="20">
        <v>3666</v>
      </c>
      <c r="O1667" s="20">
        <v>555</v>
      </c>
      <c r="P1667" s="20">
        <v>11442</v>
      </c>
      <c r="Q1667" s="20">
        <v>19673</v>
      </c>
      <c r="R1667" s="20">
        <v>12735</v>
      </c>
      <c r="S1667" s="20">
        <v>27683</v>
      </c>
      <c r="T1667" s="21">
        <v>69438</v>
      </c>
      <c r="U1667" s="54">
        <v>30492</v>
      </c>
      <c r="V1667" s="20">
        <v>10017</v>
      </c>
      <c r="W1667" s="20">
        <v>20296</v>
      </c>
      <c r="X1667" s="20">
        <v>0</v>
      </c>
      <c r="Y1667" s="21">
        <v>0</v>
      </c>
      <c r="Z1667" s="20">
        <v>116866</v>
      </c>
      <c r="AA1667" s="21">
        <v>0</v>
      </c>
      <c r="AB1667" s="32">
        <v>0</v>
      </c>
      <c r="AC1667" s="20">
        <v>228137</v>
      </c>
      <c r="AD1667" s="20">
        <v>238663</v>
      </c>
      <c r="AE1667" s="20">
        <v>435273</v>
      </c>
      <c r="AF1667" s="20">
        <v>158585</v>
      </c>
      <c r="AG1667" s="20">
        <v>51139</v>
      </c>
      <c r="AH1667" s="20">
        <v>114845</v>
      </c>
      <c r="AI1667" s="21">
        <v>66882</v>
      </c>
      <c r="AJ1667" s="25">
        <v>24729</v>
      </c>
      <c r="AK1667" s="25">
        <v>47186</v>
      </c>
      <c r="AL1667" s="25">
        <v>11044</v>
      </c>
      <c r="AM1667" s="22">
        <v>17232</v>
      </c>
      <c r="AN1667" s="20">
        <v>284255</v>
      </c>
      <c r="AO1667" s="20">
        <v>20767</v>
      </c>
      <c r="AP1667" s="54">
        <v>2401371</v>
      </c>
      <c r="AQ1667" s="25">
        <v>61244</v>
      </c>
      <c r="AR1667" s="25">
        <v>151762</v>
      </c>
      <c r="AS1667" s="54">
        <v>99091</v>
      </c>
      <c r="AT1667" s="54">
        <v>66828</v>
      </c>
      <c r="AU1667" s="54">
        <v>68146</v>
      </c>
      <c r="AV1667" s="25">
        <f t="shared" si="100"/>
        <v>447071</v>
      </c>
      <c r="AW1667" s="165">
        <v>709016</v>
      </c>
      <c r="AX1667" s="98">
        <f t="shared" si="101"/>
        <v>3557458</v>
      </c>
      <c r="AY1667" s="73"/>
      <c r="AZ1667" s="20">
        <v>321768</v>
      </c>
      <c r="BA1667" s="20">
        <v>116003</v>
      </c>
      <c r="BB1667" s="19">
        <v>437771</v>
      </c>
      <c r="BC1667" s="19">
        <f t="shared" si="102"/>
        <v>3995229</v>
      </c>
      <c r="BE1667" s="20">
        <v>35020</v>
      </c>
      <c r="BF1667" s="21">
        <f t="shared" si="103"/>
        <v>3960209</v>
      </c>
      <c r="BH1667" s="73"/>
      <c r="BI1667" s="73"/>
      <c r="BJ1667" s="73"/>
      <c r="BK1667" s="73"/>
      <c r="BL1667" s="73"/>
      <c r="BM1667" s="73"/>
      <c r="BN1667" s="73"/>
    </row>
    <row r="1668" spans="1:66" ht="22.5" customHeight="1" x14ac:dyDescent="0.2">
      <c r="A1668" s="125" t="s">
        <v>3501</v>
      </c>
      <c r="B1668" s="126" t="s">
        <v>3474</v>
      </c>
      <c r="C1668" s="136" t="s">
        <v>1734</v>
      </c>
      <c r="D1668" s="129">
        <v>6</v>
      </c>
      <c r="E1668" s="130" t="s">
        <v>3561</v>
      </c>
      <c r="F1668" s="19">
        <v>214280</v>
      </c>
      <c r="G1668" s="20">
        <v>104098</v>
      </c>
      <c r="H1668" s="20">
        <v>53010</v>
      </c>
      <c r="I1668" s="20">
        <v>3024</v>
      </c>
      <c r="J1668" s="20">
        <v>11903</v>
      </c>
      <c r="K1668" s="20">
        <v>8870</v>
      </c>
      <c r="L1668" s="20">
        <v>13966</v>
      </c>
      <c r="M1668" s="20">
        <v>2832</v>
      </c>
      <c r="N1668" s="20">
        <v>3422</v>
      </c>
      <c r="O1668" s="20">
        <v>0</v>
      </c>
      <c r="P1668" s="20">
        <v>20165</v>
      </c>
      <c r="Q1668" s="20">
        <v>18353</v>
      </c>
      <c r="R1668" s="20">
        <v>76095</v>
      </c>
      <c r="S1668" s="20">
        <v>23218</v>
      </c>
      <c r="T1668" s="21">
        <v>23146</v>
      </c>
      <c r="U1668" s="54">
        <v>6342</v>
      </c>
      <c r="V1668" s="20">
        <v>12243</v>
      </c>
      <c r="W1668" s="20">
        <v>20296</v>
      </c>
      <c r="X1668" s="20">
        <v>0</v>
      </c>
      <c r="Y1668" s="21">
        <v>0</v>
      </c>
      <c r="Z1668" s="20">
        <v>103263</v>
      </c>
      <c r="AA1668" s="21">
        <v>0</v>
      </c>
      <c r="AB1668" s="32">
        <v>0</v>
      </c>
      <c r="AC1668" s="20">
        <v>227639</v>
      </c>
      <c r="AD1668" s="20">
        <v>270092</v>
      </c>
      <c r="AE1668" s="20">
        <v>375105</v>
      </c>
      <c r="AF1668" s="20">
        <v>160115</v>
      </c>
      <c r="AG1668" s="20">
        <v>50461</v>
      </c>
      <c r="AH1668" s="20">
        <v>113125</v>
      </c>
      <c r="AI1668" s="21">
        <v>55578</v>
      </c>
      <c r="AJ1668" s="25">
        <v>23842</v>
      </c>
      <c r="AK1668" s="25">
        <v>47405</v>
      </c>
      <c r="AL1668" s="25">
        <v>11837</v>
      </c>
      <c r="AM1668" s="22">
        <v>17238</v>
      </c>
      <c r="AN1668" s="20">
        <v>319386</v>
      </c>
      <c r="AO1668" s="20">
        <v>25072</v>
      </c>
      <c r="AP1668" s="54">
        <v>2415421</v>
      </c>
      <c r="AQ1668" s="25">
        <v>72720</v>
      </c>
      <c r="AR1668" s="25">
        <v>177055</v>
      </c>
      <c r="AS1668" s="54">
        <v>102796</v>
      </c>
      <c r="AT1668" s="54">
        <v>78700</v>
      </c>
      <c r="AU1668" s="54">
        <v>68816</v>
      </c>
      <c r="AV1668" s="25">
        <f t="shared" si="100"/>
        <v>500087</v>
      </c>
      <c r="AW1668" s="165">
        <v>902298</v>
      </c>
      <c r="AX1668" s="98">
        <f t="shared" si="101"/>
        <v>3817806</v>
      </c>
      <c r="AY1668" s="73"/>
      <c r="AZ1668" s="20">
        <v>311909</v>
      </c>
      <c r="BA1668" s="20">
        <v>141617</v>
      </c>
      <c r="BB1668" s="19">
        <v>453526</v>
      </c>
      <c r="BC1668" s="19">
        <f t="shared" si="102"/>
        <v>4271332</v>
      </c>
      <c r="BE1668" s="20">
        <v>36246</v>
      </c>
      <c r="BF1668" s="21">
        <f t="shared" si="103"/>
        <v>4235086</v>
      </c>
      <c r="BH1668" s="73"/>
      <c r="BI1668" s="73"/>
      <c r="BJ1668" s="73"/>
      <c r="BK1668" s="73"/>
      <c r="BL1668" s="73"/>
      <c r="BM1668" s="73"/>
      <c r="BN1668" s="73"/>
    </row>
    <row r="1669" spans="1:66" ht="22.5" customHeight="1" x14ac:dyDescent="0.2">
      <c r="A1669" s="125" t="s">
        <v>3502</v>
      </c>
      <c r="B1669" s="126" t="s">
        <v>3474</v>
      </c>
      <c r="C1669" s="136" t="s">
        <v>1735</v>
      </c>
      <c r="D1669" s="129">
        <v>6</v>
      </c>
      <c r="E1669" s="130" t="s">
        <v>3561</v>
      </c>
      <c r="F1669" s="19">
        <v>419336</v>
      </c>
      <c r="G1669" s="20">
        <v>103242</v>
      </c>
      <c r="H1669" s="20">
        <v>42180</v>
      </c>
      <c r="I1669" s="20">
        <v>0</v>
      </c>
      <c r="J1669" s="20">
        <v>3937</v>
      </c>
      <c r="K1669" s="20">
        <v>5700</v>
      </c>
      <c r="L1669" s="20">
        <v>18322</v>
      </c>
      <c r="M1669" s="20">
        <v>10714</v>
      </c>
      <c r="N1669" s="20">
        <v>7512</v>
      </c>
      <c r="O1669" s="20">
        <v>555</v>
      </c>
      <c r="P1669" s="20">
        <v>402</v>
      </c>
      <c r="Q1669" s="20">
        <v>28861</v>
      </c>
      <c r="R1669" s="20">
        <v>35775</v>
      </c>
      <c r="S1669" s="20">
        <v>41971</v>
      </c>
      <c r="T1669" s="21">
        <v>69438</v>
      </c>
      <c r="U1669" s="54">
        <v>12810</v>
      </c>
      <c r="V1669" s="20">
        <v>38955</v>
      </c>
      <c r="W1669" s="20">
        <v>50740</v>
      </c>
      <c r="X1669" s="20">
        <v>0</v>
      </c>
      <c r="Y1669" s="21">
        <v>0</v>
      </c>
      <c r="Z1669" s="20">
        <v>203491</v>
      </c>
      <c r="AA1669" s="21">
        <v>0</v>
      </c>
      <c r="AB1669" s="32">
        <v>0</v>
      </c>
      <c r="AC1669" s="20">
        <v>488268</v>
      </c>
      <c r="AD1669" s="20">
        <v>385185</v>
      </c>
      <c r="AE1669" s="20">
        <v>662262</v>
      </c>
      <c r="AF1669" s="20">
        <v>277403</v>
      </c>
      <c r="AG1669" s="20">
        <v>102418</v>
      </c>
      <c r="AH1669" s="20">
        <v>140999</v>
      </c>
      <c r="AI1669" s="21">
        <v>91374</v>
      </c>
      <c r="AJ1669" s="25">
        <v>37568</v>
      </c>
      <c r="AK1669" s="25">
        <v>62906</v>
      </c>
      <c r="AL1669" s="25">
        <v>16829</v>
      </c>
      <c r="AM1669" s="22">
        <v>26998</v>
      </c>
      <c r="AN1669" s="20">
        <v>351372</v>
      </c>
      <c r="AO1669" s="20">
        <v>32964</v>
      </c>
      <c r="AP1669" s="54">
        <v>3770487</v>
      </c>
      <c r="AQ1669" s="25">
        <v>76993</v>
      </c>
      <c r="AR1669" s="25">
        <v>175930</v>
      </c>
      <c r="AS1669" s="54">
        <v>117185</v>
      </c>
      <c r="AT1669" s="54">
        <v>78985</v>
      </c>
      <c r="AU1669" s="54">
        <v>84508</v>
      </c>
      <c r="AV1669" s="25">
        <f t="shared" si="100"/>
        <v>533601</v>
      </c>
      <c r="AW1669" s="165">
        <v>851545</v>
      </c>
      <c r="AX1669" s="98">
        <f t="shared" si="101"/>
        <v>5155633</v>
      </c>
      <c r="AY1669" s="73"/>
      <c r="AZ1669" s="20">
        <v>434889</v>
      </c>
      <c r="BA1669" s="20">
        <v>200513</v>
      </c>
      <c r="BB1669" s="19">
        <v>635402</v>
      </c>
      <c r="BC1669" s="19">
        <f t="shared" si="102"/>
        <v>5791035</v>
      </c>
      <c r="BE1669" s="20">
        <v>62727</v>
      </c>
      <c r="BF1669" s="21">
        <f t="shared" si="103"/>
        <v>5728308</v>
      </c>
      <c r="BH1669" s="73"/>
      <c r="BI1669" s="73"/>
      <c r="BJ1669" s="73"/>
      <c r="BK1669" s="73"/>
      <c r="BL1669" s="73"/>
      <c r="BM1669" s="73"/>
      <c r="BN1669" s="73"/>
    </row>
    <row r="1670" spans="1:66" ht="22.5" customHeight="1" x14ac:dyDescent="0.2">
      <c r="A1670" s="125" t="s">
        <v>3503</v>
      </c>
      <c r="B1670" s="126" t="s">
        <v>3474</v>
      </c>
      <c r="C1670" s="136" t="s">
        <v>1736</v>
      </c>
      <c r="D1670" s="129">
        <v>6</v>
      </c>
      <c r="E1670" s="130" t="s">
        <v>3561</v>
      </c>
      <c r="F1670" s="19">
        <v>219087</v>
      </c>
      <c r="G1670" s="20">
        <v>122066</v>
      </c>
      <c r="H1670" s="20">
        <v>37240</v>
      </c>
      <c r="I1670" s="20">
        <v>11452</v>
      </c>
      <c r="J1670" s="20">
        <v>22342</v>
      </c>
      <c r="K1670" s="20">
        <v>2120</v>
      </c>
      <c r="L1670" s="20">
        <v>7924</v>
      </c>
      <c r="M1670" s="20">
        <v>5176</v>
      </c>
      <c r="N1670" s="20">
        <v>3981</v>
      </c>
      <c r="O1670" s="20">
        <v>7474</v>
      </c>
      <c r="P1670" s="20">
        <v>181</v>
      </c>
      <c r="Q1670" s="20">
        <v>27539</v>
      </c>
      <c r="R1670" s="20">
        <v>16515</v>
      </c>
      <c r="S1670" s="20">
        <v>37506</v>
      </c>
      <c r="T1670" s="21">
        <v>81011</v>
      </c>
      <c r="U1670" s="54">
        <v>31164</v>
      </c>
      <c r="V1670" s="20">
        <v>15582</v>
      </c>
      <c r="W1670" s="20">
        <v>10148</v>
      </c>
      <c r="X1670" s="20">
        <v>0</v>
      </c>
      <c r="Y1670" s="21">
        <v>0</v>
      </c>
      <c r="Z1670" s="20">
        <v>113144</v>
      </c>
      <c r="AA1670" s="21">
        <v>0</v>
      </c>
      <c r="AB1670" s="32">
        <v>0</v>
      </c>
      <c r="AC1670" s="20">
        <v>356887</v>
      </c>
      <c r="AD1670" s="20">
        <v>154990</v>
      </c>
      <c r="AE1670" s="20">
        <v>357027</v>
      </c>
      <c r="AF1670" s="20">
        <v>141680</v>
      </c>
      <c r="AG1670" s="20">
        <v>47268</v>
      </c>
      <c r="AH1670" s="20">
        <v>140999</v>
      </c>
      <c r="AI1670" s="21">
        <v>21195</v>
      </c>
      <c r="AJ1670" s="25">
        <v>25871</v>
      </c>
      <c r="AK1670" s="25">
        <v>48680</v>
      </c>
      <c r="AL1670" s="25">
        <v>9908</v>
      </c>
      <c r="AM1670" s="22">
        <v>18454</v>
      </c>
      <c r="AN1670" s="20">
        <v>427118</v>
      </c>
      <c r="AO1670" s="20">
        <v>28598</v>
      </c>
      <c r="AP1670" s="54">
        <v>2550327</v>
      </c>
      <c r="AQ1670" s="25">
        <v>55334</v>
      </c>
      <c r="AR1670" s="25">
        <v>132365</v>
      </c>
      <c r="AS1670" s="54">
        <v>96012</v>
      </c>
      <c r="AT1670" s="54">
        <v>59577</v>
      </c>
      <c r="AU1670" s="54">
        <v>68218</v>
      </c>
      <c r="AV1670" s="25">
        <f t="shared" si="100"/>
        <v>411506</v>
      </c>
      <c r="AW1670" s="165">
        <v>708252</v>
      </c>
      <c r="AX1670" s="98">
        <f t="shared" si="101"/>
        <v>3670085</v>
      </c>
      <c r="AY1670" s="73"/>
      <c r="AZ1670" s="20">
        <v>334530</v>
      </c>
      <c r="BA1670" s="20">
        <v>139252</v>
      </c>
      <c r="BB1670" s="19">
        <v>473782</v>
      </c>
      <c r="BC1670" s="19">
        <f t="shared" si="102"/>
        <v>4143867</v>
      </c>
      <c r="BE1670" s="20">
        <v>39025</v>
      </c>
      <c r="BF1670" s="21">
        <f t="shared" si="103"/>
        <v>4104842</v>
      </c>
      <c r="BH1670" s="73"/>
      <c r="BI1670" s="73"/>
      <c r="BJ1670" s="73"/>
      <c r="BK1670" s="73"/>
      <c r="BL1670" s="73"/>
      <c r="BM1670" s="73"/>
      <c r="BN1670" s="73"/>
    </row>
    <row r="1671" spans="1:66" ht="22.5" customHeight="1" x14ac:dyDescent="0.2">
      <c r="A1671" s="125" t="s">
        <v>3504</v>
      </c>
      <c r="B1671" s="126" t="s">
        <v>3474</v>
      </c>
      <c r="C1671" s="136" t="s">
        <v>1737</v>
      </c>
      <c r="D1671" s="129">
        <v>6</v>
      </c>
      <c r="E1671" s="130" t="s">
        <v>3561</v>
      </c>
      <c r="F1671" s="19">
        <v>179895</v>
      </c>
      <c r="G1671" s="20">
        <v>94758</v>
      </c>
      <c r="H1671" s="20">
        <v>22230</v>
      </c>
      <c r="I1671" s="20">
        <v>6804</v>
      </c>
      <c r="J1671" s="20">
        <v>17254</v>
      </c>
      <c r="K1671" s="20">
        <v>9110</v>
      </c>
      <c r="L1671" s="20">
        <v>18467</v>
      </c>
      <c r="M1671" s="20">
        <v>4365</v>
      </c>
      <c r="N1671" s="20">
        <v>2875</v>
      </c>
      <c r="O1671" s="20">
        <v>5328</v>
      </c>
      <c r="P1671" s="20">
        <v>132</v>
      </c>
      <c r="Q1671" s="20">
        <v>17674</v>
      </c>
      <c r="R1671" s="20">
        <v>15525</v>
      </c>
      <c r="S1671" s="20">
        <v>34827</v>
      </c>
      <c r="T1671" s="21">
        <v>92584</v>
      </c>
      <c r="U1671" s="54">
        <v>41328</v>
      </c>
      <c r="V1671" s="20">
        <v>7791</v>
      </c>
      <c r="W1671" s="20">
        <v>10148</v>
      </c>
      <c r="X1671" s="20">
        <v>0</v>
      </c>
      <c r="Y1671" s="21">
        <v>0</v>
      </c>
      <c r="Z1671" s="20">
        <v>92958</v>
      </c>
      <c r="AA1671" s="21">
        <v>0</v>
      </c>
      <c r="AB1671" s="32">
        <v>68437</v>
      </c>
      <c r="AC1671" s="20">
        <v>266059</v>
      </c>
      <c r="AD1671" s="20">
        <v>306506</v>
      </c>
      <c r="AE1671" s="20">
        <v>182248</v>
      </c>
      <c r="AF1671" s="20">
        <v>90482</v>
      </c>
      <c r="AG1671" s="20">
        <v>65792</v>
      </c>
      <c r="AH1671" s="20">
        <v>106428</v>
      </c>
      <c r="AI1671" s="21">
        <v>31086</v>
      </c>
      <c r="AJ1671" s="25">
        <v>21861</v>
      </c>
      <c r="AK1671" s="25">
        <v>42562</v>
      </c>
      <c r="AL1671" s="25">
        <v>7321</v>
      </c>
      <c r="AM1671" s="22">
        <v>15322</v>
      </c>
      <c r="AN1671" s="20">
        <v>368722</v>
      </c>
      <c r="AO1671" s="20">
        <v>17087</v>
      </c>
      <c r="AP1671" s="54">
        <v>2263966</v>
      </c>
      <c r="AQ1671" s="25">
        <v>47278</v>
      </c>
      <c r="AR1671" s="25">
        <v>136717</v>
      </c>
      <c r="AS1671" s="54">
        <v>79537</v>
      </c>
      <c r="AT1671" s="54">
        <v>47142</v>
      </c>
      <c r="AU1671" s="54">
        <v>57620</v>
      </c>
      <c r="AV1671" s="25">
        <f t="shared" ref="AV1671:AV1724" si="104">SUM(AQ1671:AU1671)</f>
        <v>368294</v>
      </c>
      <c r="AW1671" s="165">
        <v>512285</v>
      </c>
      <c r="AX1671" s="98">
        <f t="shared" ref="AX1671:AX1724" si="105">SUM(AP1671,AV1671:AW1671)</f>
        <v>3144545</v>
      </c>
      <c r="AY1671" s="73"/>
      <c r="AZ1671" s="20">
        <v>289714</v>
      </c>
      <c r="BA1671" s="20">
        <v>98456</v>
      </c>
      <c r="BB1671" s="19">
        <v>388170</v>
      </c>
      <c r="BC1671" s="19">
        <f t="shared" ref="BC1671:BC1727" si="106">AX1671+BB1671</f>
        <v>3532715</v>
      </c>
      <c r="BE1671" s="20">
        <v>36231</v>
      </c>
      <c r="BF1671" s="21">
        <f t="shared" ref="BF1671:BF1724" si="107">BC1671-BE1671</f>
        <v>3496484</v>
      </c>
      <c r="BH1671" s="73"/>
      <c r="BI1671" s="73"/>
      <c r="BJ1671" s="73"/>
      <c r="BK1671" s="73"/>
      <c r="BL1671" s="73"/>
      <c r="BM1671" s="73"/>
      <c r="BN1671" s="73"/>
    </row>
    <row r="1672" spans="1:66" ht="22.5" customHeight="1" x14ac:dyDescent="0.2">
      <c r="A1672" s="125" t="s">
        <v>3505</v>
      </c>
      <c r="B1672" s="126" t="s">
        <v>3474</v>
      </c>
      <c r="C1672" s="136" t="s">
        <v>1738</v>
      </c>
      <c r="D1672" s="129">
        <v>6</v>
      </c>
      <c r="E1672" s="130" t="s">
        <v>3561</v>
      </c>
      <c r="F1672" s="19">
        <v>342286</v>
      </c>
      <c r="G1672" s="20">
        <v>74651</v>
      </c>
      <c r="H1672" s="20">
        <v>47500</v>
      </c>
      <c r="I1672" s="20">
        <v>14084</v>
      </c>
      <c r="J1672" s="20">
        <v>39165</v>
      </c>
      <c r="K1672" s="20">
        <v>12560</v>
      </c>
      <c r="L1672" s="20">
        <v>27797</v>
      </c>
      <c r="M1672" s="20">
        <v>5892</v>
      </c>
      <c r="N1672" s="20">
        <v>6894</v>
      </c>
      <c r="O1672" s="20">
        <v>6845</v>
      </c>
      <c r="P1672" s="20">
        <v>16050</v>
      </c>
      <c r="Q1672" s="20">
        <v>40059</v>
      </c>
      <c r="R1672" s="20">
        <v>65430</v>
      </c>
      <c r="S1672" s="20">
        <v>52687</v>
      </c>
      <c r="T1672" s="21">
        <v>104157</v>
      </c>
      <c r="U1672" s="54">
        <v>37338</v>
      </c>
      <c r="V1672" s="20">
        <v>23373</v>
      </c>
      <c r="W1672" s="20">
        <v>40592</v>
      </c>
      <c r="X1672" s="20">
        <v>0</v>
      </c>
      <c r="Y1672" s="21">
        <v>0</v>
      </c>
      <c r="Z1672" s="20">
        <v>192076</v>
      </c>
      <c r="AA1672" s="21">
        <v>7865</v>
      </c>
      <c r="AB1672" s="32">
        <v>158448</v>
      </c>
      <c r="AC1672" s="20">
        <v>426358</v>
      </c>
      <c r="AD1672" s="20">
        <v>383615</v>
      </c>
      <c r="AE1672" s="20">
        <v>339158</v>
      </c>
      <c r="AF1672" s="20">
        <v>172592</v>
      </c>
      <c r="AG1672" s="20">
        <v>89647</v>
      </c>
      <c r="AH1672" s="20">
        <v>88147</v>
      </c>
      <c r="AI1672" s="21">
        <v>133293</v>
      </c>
      <c r="AJ1672" s="25">
        <v>33522</v>
      </c>
      <c r="AK1672" s="25">
        <v>61246</v>
      </c>
      <c r="AL1672" s="25">
        <v>12733</v>
      </c>
      <c r="AM1672" s="22">
        <v>25668</v>
      </c>
      <c r="AN1672" s="20">
        <v>832498</v>
      </c>
      <c r="AO1672" s="20">
        <v>37935</v>
      </c>
      <c r="AP1672" s="54">
        <v>3952161</v>
      </c>
      <c r="AQ1672" s="25">
        <v>69962</v>
      </c>
      <c r="AR1672" s="25">
        <v>141192</v>
      </c>
      <c r="AS1672" s="54">
        <v>103268</v>
      </c>
      <c r="AT1672" s="54">
        <v>62797</v>
      </c>
      <c r="AU1672" s="54">
        <v>91055</v>
      </c>
      <c r="AV1672" s="25">
        <f t="shared" si="104"/>
        <v>468274</v>
      </c>
      <c r="AW1672" s="165">
        <v>826031</v>
      </c>
      <c r="AX1672" s="98">
        <f t="shared" si="105"/>
        <v>5246466</v>
      </c>
      <c r="AY1672" s="73"/>
      <c r="AZ1672" s="20">
        <v>403188</v>
      </c>
      <c r="BA1672" s="20">
        <v>286615</v>
      </c>
      <c r="BB1672" s="19">
        <v>689803</v>
      </c>
      <c r="BC1672" s="19">
        <f t="shared" si="106"/>
        <v>5936269</v>
      </c>
      <c r="BE1672" s="20">
        <v>58946</v>
      </c>
      <c r="BF1672" s="21">
        <f t="shared" si="107"/>
        <v>5877323</v>
      </c>
      <c r="BH1672" s="73"/>
      <c r="BI1672" s="73"/>
      <c r="BJ1672" s="73"/>
      <c r="BK1672" s="73"/>
      <c r="BL1672" s="73"/>
      <c r="BM1672" s="73"/>
      <c r="BN1672" s="73"/>
    </row>
    <row r="1673" spans="1:66" ht="22.5" customHeight="1" x14ac:dyDescent="0.2">
      <c r="A1673" s="125" t="s">
        <v>3506</v>
      </c>
      <c r="B1673" s="126" t="s">
        <v>3474</v>
      </c>
      <c r="C1673" s="136" t="s">
        <v>1739</v>
      </c>
      <c r="D1673" s="129">
        <v>6</v>
      </c>
      <c r="E1673" s="130" t="s">
        <v>3561</v>
      </c>
      <c r="F1673" s="19">
        <v>66367</v>
      </c>
      <c r="G1673" s="20">
        <v>43707</v>
      </c>
      <c r="H1673" s="20">
        <v>22990</v>
      </c>
      <c r="I1673" s="20">
        <v>13692</v>
      </c>
      <c r="J1673" s="20">
        <v>27213</v>
      </c>
      <c r="K1673" s="20">
        <v>3430</v>
      </c>
      <c r="L1673" s="20">
        <v>13476</v>
      </c>
      <c r="M1673" s="20">
        <v>0</v>
      </c>
      <c r="N1673" s="20">
        <v>720</v>
      </c>
      <c r="O1673" s="20">
        <v>0</v>
      </c>
      <c r="P1673" s="20">
        <v>13032</v>
      </c>
      <c r="Q1673" s="20">
        <v>5997</v>
      </c>
      <c r="R1673" s="20">
        <v>2340</v>
      </c>
      <c r="S1673" s="20">
        <v>12502</v>
      </c>
      <c r="T1673" s="21">
        <v>46292</v>
      </c>
      <c r="U1673" s="54">
        <v>13314</v>
      </c>
      <c r="V1673" s="20">
        <v>4452</v>
      </c>
      <c r="W1673" s="20">
        <v>10148</v>
      </c>
      <c r="X1673" s="20">
        <v>0</v>
      </c>
      <c r="Y1673" s="21">
        <v>0</v>
      </c>
      <c r="Z1673" s="20">
        <v>28347</v>
      </c>
      <c r="AA1673" s="21">
        <v>0</v>
      </c>
      <c r="AB1673" s="32">
        <v>0</v>
      </c>
      <c r="AC1673" s="20">
        <v>76258</v>
      </c>
      <c r="AD1673" s="20">
        <v>68325</v>
      </c>
      <c r="AE1673" s="20">
        <v>74546</v>
      </c>
      <c r="AF1673" s="20">
        <v>27934</v>
      </c>
      <c r="AG1673" s="20">
        <v>11094</v>
      </c>
      <c r="AH1673" s="20">
        <v>27512</v>
      </c>
      <c r="AI1673" s="21">
        <v>36267</v>
      </c>
      <c r="AJ1673" s="25">
        <v>6510</v>
      </c>
      <c r="AK1673" s="25">
        <v>18712</v>
      </c>
      <c r="AL1673" s="25">
        <v>3250</v>
      </c>
      <c r="AM1673" s="22">
        <v>6219</v>
      </c>
      <c r="AN1673" s="20">
        <v>283055</v>
      </c>
      <c r="AO1673" s="20">
        <v>14555</v>
      </c>
      <c r="AP1673" s="54">
        <v>982256</v>
      </c>
      <c r="AQ1673" s="25">
        <v>64831</v>
      </c>
      <c r="AR1673" s="25">
        <v>115994</v>
      </c>
      <c r="AS1673" s="54">
        <v>39583</v>
      </c>
      <c r="AT1673" s="54">
        <v>50312</v>
      </c>
      <c r="AU1673" s="54">
        <v>22212</v>
      </c>
      <c r="AV1673" s="25">
        <f t="shared" si="104"/>
        <v>292932</v>
      </c>
      <c r="AW1673" s="165">
        <v>251122</v>
      </c>
      <c r="AX1673" s="98">
        <f t="shared" si="105"/>
        <v>1526310</v>
      </c>
      <c r="AY1673" s="73"/>
      <c r="AZ1673" s="20">
        <v>131139</v>
      </c>
      <c r="BA1673" s="20">
        <v>52112</v>
      </c>
      <c r="BB1673" s="19">
        <v>183251</v>
      </c>
      <c r="BC1673" s="19">
        <f t="shared" si="106"/>
        <v>1709561</v>
      </c>
      <c r="BE1673" s="20">
        <v>12574</v>
      </c>
      <c r="BF1673" s="21">
        <f t="shared" si="107"/>
        <v>1696987</v>
      </c>
      <c r="BH1673" s="73"/>
      <c r="BI1673" s="73"/>
      <c r="BJ1673" s="73"/>
      <c r="BK1673" s="73"/>
      <c r="BL1673" s="73"/>
      <c r="BM1673" s="73"/>
      <c r="BN1673" s="73"/>
    </row>
    <row r="1674" spans="1:66" ht="22.5" customHeight="1" x14ac:dyDescent="0.2">
      <c r="A1674" s="125" t="s">
        <v>3507</v>
      </c>
      <c r="B1674" s="126" t="s">
        <v>3474</v>
      </c>
      <c r="C1674" s="136" t="s">
        <v>1740</v>
      </c>
      <c r="D1674" s="129">
        <v>6</v>
      </c>
      <c r="E1674" s="130" t="s">
        <v>3561</v>
      </c>
      <c r="F1674" s="19">
        <v>75176</v>
      </c>
      <c r="G1674" s="20">
        <v>20463</v>
      </c>
      <c r="H1674" s="20">
        <v>11020</v>
      </c>
      <c r="I1674" s="20">
        <v>19124</v>
      </c>
      <c r="J1674" s="20">
        <v>17980</v>
      </c>
      <c r="K1674" s="20">
        <v>6370</v>
      </c>
      <c r="L1674" s="20">
        <v>10583</v>
      </c>
      <c r="M1674" s="20">
        <v>0</v>
      </c>
      <c r="N1674" s="20">
        <v>856</v>
      </c>
      <c r="O1674" s="20">
        <v>0</v>
      </c>
      <c r="P1674" s="20">
        <v>27044</v>
      </c>
      <c r="Q1674" s="20">
        <v>12009</v>
      </c>
      <c r="R1674" s="20">
        <v>3915</v>
      </c>
      <c r="S1674" s="20">
        <v>14288</v>
      </c>
      <c r="T1674" s="21">
        <v>46292</v>
      </c>
      <c r="U1674" s="54">
        <v>1470</v>
      </c>
      <c r="V1674" s="20">
        <v>10017</v>
      </c>
      <c r="W1674" s="20">
        <v>40592</v>
      </c>
      <c r="X1674" s="20">
        <v>0</v>
      </c>
      <c r="Y1674" s="21">
        <v>0</v>
      </c>
      <c r="Z1674" s="20">
        <v>33084</v>
      </c>
      <c r="AA1674" s="21">
        <v>0</v>
      </c>
      <c r="AB1674" s="32">
        <v>0</v>
      </c>
      <c r="AC1674" s="20">
        <v>136007</v>
      </c>
      <c r="AD1674" s="20">
        <v>79311</v>
      </c>
      <c r="AE1674" s="20">
        <v>100093</v>
      </c>
      <c r="AF1674" s="20">
        <v>29946</v>
      </c>
      <c r="AG1674" s="20">
        <v>12932</v>
      </c>
      <c r="AH1674" s="20">
        <v>28689</v>
      </c>
      <c r="AI1674" s="21">
        <v>42861</v>
      </c>
      <c r="AJ1674" s="25">
        <v>7736</v>
      </c>
      <c r="AK1674" s="25">
        <v>21833</v>
      </c>
      <c r="AL1674" s="25">
        <v>3828</v>
      </c>
      <c r="AM1674" s="22">
        <v>7264</v>
      </c>
      <c r="AN1674" s="20">
        <v>304072</v>
      </c>
      <c r="AO1674" s="20">
        <v>15150</v>
      </c>
      <c r="AP1674" s="54">
        <v>1140005</v>
      </c>
      <c r="AQ1674" s="25">
        <v>49727</v>
      </c>
      <c r="AR1674" s="25">
        <v>128326</v>
      </c>
      <c r="AS1674" s="54">
        <v>40388</v>
      </c>
      <c r="AT1674" s="54">
        <v>49245</v>
      </c>
      <c r="AU1674" s="54">
        <v>24887</v>
      </c>
      <c r="AV1674" s="25">
        <f t="shared" si="104"/>
        <v>292573</v>
      </c>
      <c r="AW1674" s="165">
        <v>343684</v>
      </c>
      <c r="AX1674" s="98">
        <f t="shared" si="105"/>
        <v>1776262</v>
      </c>
      <c r="AY1674" s="73"/>
      <c r="AZ1674" s="20">
        <v>145388</v>
      </c>
      <c r="BA1674" s="20">
        <v>61880</v>
      </c>
      <c r="BB1674" s="19">
        <v>207268</v>
      </c>
      <c r="BC1674" s="19">
        <f t="shared" si="106"/>
        <v>1983530</v>
      </c>
      <c r="BE1674" s="20">
        <v>14578</v>
      </c>
      <c r="BF1674" s="21">
        <f t="shared" si="107"/>
        <v>1968952</v>
      </c>
      <c r="BH1674" s="73"/>
      <c r="BI1674" s="73"/>
      <c r="BJ1674" s="73"/>
      <c r="BK1674" s="73"/>
      <c r="BL1674" s="73"/>
      <c r="BM1674" s="73"/>
      <c r="BN1674" s="73"/>
    </row>
    <row r="1675" spans="1:66" ht="22.5" customHeight="1" x14ac:dyDescent="0.2">
      <c r="A1675" s="125" t="s">
        <v>3508</v>
      </c>
      <c r="B1675" s="126" t="s">
        <v>3474</v>
      </c>
      <c r="C1675" s="136" t="s">
        <v>1741</v>
      </c>
      <c r="D1675" s="129">
        <v>6</v>
      </c>
      <c r="E1675" s="130" t="s">
        <v>3561</v>
      </c>
      <c r="F1675" s="19">
        <v>238234</v>
      </c>
      <c r="G1675" s="20">
        <v>60391</v>
      </c>
      <c r="H1675" s="20">
        <v>44840</v>
      </c>
      <c r="I1675" s="20">
        <v>34132</v>
      </c>
      <c r="J1675" s="20">
        <v>81480</v>
      </c>
      <c r="K1675" s="20">
        <v>7890</v>
      </c>
      <c r="L1675" s="20">
        <v>31662</v>
      </c>
      <c r="M1675" s="20">
        <v>4557</v>
      </c>
      <c r="N1675" s="20">
        <v>4512</v>
      </c>
      <c r="O1675" s="20">
        <v>4699</v>
      </c>
      <c r="P1675" s="20">
        <v>6916</v>
      </c>
      <c r="Q1675" s="20">
        <v>21854</v>
      </c>
      <c r="R1675" s="20">
        <v>20115</v>
      </c>
      <c r="S1675" s="20">
        <v>41971</v>
      </c>
      <c r="T1675" s="21">
        <v>137719</v>
      </c>
      <c r="U1675" s="54">
        <v>15750</v>
      </c>
      <c r="V1675" s="20">
        <v>22260</v>
      </c>
      <c r="W1675" s="20">
        <v>81184</v>
      </c>
      <c r="X1675" s="20">
        <v>0</v>
      </c>
      <c r="Y1675" s="21">
        <v>0</v>
      </c>
      <c r="Z1675" s="20">
        <v>125028</v>
      </c>
      <c r="AA1675" s="21">
        <v>42900</v>
      </c>
      <c r="AB1675" s="32">
        <v>0</v>
      </c>
      <c r="AC1675" s="20">
        <v>306556</v>
      </c>
      <c r="AD1675" s="20">
        <v>226265</v>
      </c>
      <c r="AE1675" s="20">
        <v>440927</v>
      </c>
      <c r="AF1675" s="20">
        <v>143854</v>
      </c>
      <c r="AG1675" s="20">
        <v>57228</v>
      </c>
      <c r="AH1675" s="20">
        <v>35295</v>
      </c>
      <c r="AI1675" s="21">
        <v>60288</v>
      </c>
      <c r="AJ1675" s="25">
        <v>27711</v>
      </c>
      <c r="AK1675" s="25">
        <v>52738</v>
      </c>
      <c r="AL1675" s="25">
        <v>12918</v>
      </c>
      <c r="AM1675" s="22">
        <v>20693</v>
      </c>
      <c r="AN1675" s="20">
        <v>890165</v>
      </c>
      <c r="AO1675" s="20">
        <v>34122</v>
      </c>
      <c r="AP1675" s="54">
        <v>3336854</v>
      </c>
      <c r="AQ1675" s="25">
        <v>73729</v>
      </c>
      <c r="AR1675" s="25">
        <v>182998</v>
      </c>
      <c r="AS1675" s="54">
        <v>84090</v>
      </c>
      <c r="AT1675" s="54">
        <v>64794</v>
      </c>
      <c r="AU1675" s="54">
        <v>68515</v>
      </c>
      <c r="AV1675" s="25">
        <f t="shared" si="104"/>
        <v>474126</v>
      </c>
      <c r="AW1675" s="165">
        <v>1045897</v>
      </c>
      <c r="AX1675" s="98">
        <f t="shared" si="105"/>
        <v>4856877</v>
      </c>
      <c r="AY1675" s="73"/>
      <c r="AZ1675" s="20">
        <v>352743</v>
      </c>
      <c r="BA1675" s="20">
        <v>150214</v>
      </c>
      <c r="BB1675" s="19">
        <v>502957</v>
      </c>
      <c r="BC1675" s="19">
        <f t="shared" si="106"/>
        <v>5359834</v>
      </c>
      <c r="BE1675" s="20">
        <v>44329</v>
      </c>
      <c r="BF1675" s="21">
        <f t="shared" si="107"/>
        <v>5315505</v>
      </c>
      <c r="BH1675" s="73"/>
      <c r="BI1675" s="73"/>
      <c r="BJ1675" s="73"/>
      <c r="BK1675" s="73"/>
      <c r="BL1675" s="73"/>
      <c r="BM1675" s="73"/>
      <c r="BN1675" s="73"/>
    </row>
    <row r="1676" spans="1:66" ht="22.5" customHeight="1" x14ac:dyDescent="0.2">
      <c r="A1676" s="125" t="s">
        <v>3509</v>
      </c>
      <c r="B1676" s="126" t="s">
        <v>3474</v>
      </c>
      <c r="C1676" s="136" t="s">
        <v>1742</v>
      </c>
      <c r="D1676" s="129">
        <v>6</v>
      </c>
      <c r="E1676" s="130" t="s">
        <v>3561</v>
      </c>
      <c r="F1676" s="19">
        <v>177342</v>
      </c>
      <c r="G1676" s="20">
        <v>48199</v>
      </c>
      <c r="H1676" s="20">
        <v>17100</v>
      </c>
      <c r="I1676" s="20">
        <v>15120</v>
      </c>
      <c r="J1676" s="20">
        <v>16118</v>
      </c>
      <c r="K1676" s="20">
        <v>9230</v>
      </c>
      <c r="L1676" s="20">
        <v>22159</v>
      </c>
      <c r="M1676" s="20">
        <v>4386</v>
      </c>
      <c r="N1676" s="20">
        <v>3071</v>
      </c>
      <c r="O1676" s="20">
        <v>0</v>
      </c>
      <c r="P1676" s="20">
        <v>13485</v>
      </c>
      <c r="Q1676" s="20">
        <v>18608</v>
      </c>
      <c r="R1676" s="20">
        <v>23445</v>
      </c>
      <c r="S1676" s="20">
        <v>43757</v>
      </c>
      <c r="T1676" s="21">
        <v>81011</v>
      </c>
      <c r="U1676" s="54">
        <v>13650</v>
      </c>
      <c r="V1676" s="20">
        <v>23373</v>
      </c>
      <c r="W1676" s="20">
        <v>30444</v>
      </c>
      <c r="X1676" s="20">
        <v>0</v>
      </c>
      <c r="Y1676" s="21">
        <v>0</v>
      </c>
      <c r="Z1676" s="20">
        <v>82350</v>
      </c>
      <c r="AA1676" s="21">
        <v>2860</v>
      </c>
      <c r="AB1676" s="32">
        <v>0</v>
      </c>
      <c r="AC1676" s="20">
        <v>412979</v>
      </c>
      <c r="AD1676" s="20">
        <v>176588</v>
      </c>
      <c r="AE1676" s="20">
        <v>280177</v>
      </c>
      <c r="AF1676" s="20">
        <v>85652</v>
      </c>
      <c r="AG1676" s="20">
        <v>34839</v>
      </c>
      <c r="AH1676" s="20">
        <v>51947</v>
      </c>
      <c r="AI1676" s="21">
        <v>43803</v>
      </c>
      <c r="AJ1676" s="25">
        <v>22569</v>
      </c>
      <c r="AK1676" s="25">
        <v>40226</v>
      </c>
      <c r="AL1676" s="25">
        <v>6876</v>
      </c>
      <c r="AM1676" s="22">
        <v>14733</v>
      </c>
      <c r="AN1676" s="20">
        <v>541495</v>
      </c>
      <c r="AO1676" s="20">
        <v>16759</v>
      </c>
      <c r="AP1676" s="54">
        <v>2374351</v>
      </c>
      <c r="AQ1676" s="25">
        <v>54438</v>
      </c>
      <c r="AR1676" s="25">
        <v>127408</v>
      </c>
      <c r="AS1676" s="54">
        <v>65132</v>
      </c>
      <c r="AT1676" s="54">
        <v>44245</v>
      </c>
      <c r="AU1676" s="54">
        <v>51410</v>
      </c>
      <c r="AV1676" s="25">
        <f t="shared" si="104"/>
        <v>342633</v>
      </c>
      <c r="AW1676" s="165">
        <v>575332</v>
      </c>
      <c r="AX1676" s="98">
        <f t="shared" si="105"/>
        <v>3292316</v>
      </c>
      <c r="AY1676" s="73"/>
      <c r="AZ1676" s="20">
        <v>297661</v>
      </c>
      <c r="BA1676" s="20">
        <v>56687</v>
      </c>
      <c r="BB1676" s="19">
        <v>354348</v>
      </c>
      <c r="BC1676" s="19">
        <f t="shared" si="106"/>
        <v>3646664</v>
      </c>
      <c r="BE1676" s="20">
        <v>30936</v>
      </c>
      <c r="BF1676" s="21">
        <f t="shared" si="107"/>
        <v>3615728</v>
      </c>
      <c r="BH1676" s="73"/>
      <c r="BI1676" s="73"/>
      <c r="BJ1676" s="73"/>
      <c r="BK1676" s="73"/>
      <c r="BL1676" s="73"/>
      <c r="BM1676" s="73"/>
      <c r="BN1676" s="73"/>
    </row>
    <row r="1677" spans="1:66" ht="22.5" customHeight="1" x14ac:dyDescent="0.2">
      <c r="A1677" s="125" t="s">
        <v>3510</v>
      </c>
      <c r="B1677" s="126" t="s">
        <v>3474</v>
      </c>
      <c r="C1677" s="136" t="s">
        <v>1743</v>
      </c>
      <c r="D1677" s="129">
        <v>6</v>
      </c>
      <c r="E1677" s="130" t="s">
        <v>3561</v>
      </c>
      <c r="F1677" s="19">
        <v>178538</v>
      </c>
      <c r="G1677" s="20">
        <v>71942</v>
      </c>
      <c r="H1677" s="20">
        <v>42370</v>
      </c>
      <c r="I1677" s="20">
        <v>10052</v>
      </c>
      <c r="J1677" s="20">
        <v>26519</v>
      </c>
      <c r="K1677" s="20">
        <v>3380</v>
      </c>
      <c r="L1677" s="20">
        <v>11481</v>
      </c>
      <c r="M1677" s="20">
        <v>2970</v>
      </c>
      <c r="N1677" s="20">
        <v>3500</v>
      </c>
      <c r="O1677" s="20">
        <v>0</v>
      </c>
      <c r="P1677" s="20">
        <v>62390</v>
      </c>
      <c r="Q1677" s="20">
        <v>19138</v>
      </c>
      <c r="R1677" s="20">
        <v>50220</v>
      </c>
      <c r="S1677" s="20">
        <v>31255</v>
      </c>
      <c r="T1677" s="21">
        <v>23146</v>
      </c>
      <c r="U1677" s="54">
        <v>18942</v>
      </c>
      <c r="V1677" s="20">
        <v>12243</v>
      </c>
      <c r="W1677" s="20">
        <v>10148</v>
      </c>
      <c r="X1677" s="20">
        <v>0</v>
      </c>
      <c r="Y1677" s="21">
        <v>0</v>
      </c>
      <c r="Z1677" s="20">
        <v>82812</v>
      </c>
      <c r="AA1677" s="21">
        <v>67925</v>
      </c>
      <c r="AB1677" s="32">
        <v>0</v>
      </c>
      <c r="AC1677" s="20">
        <v>215201</v>
      </c>
      <c r="AD1677" s="20">
        <v>212911</v>
      </c>
      <c r="AE1677" s="20">
        <v>231806</v>
      </c>
      <c r="AF1677" s="20">
        <v>115357</v>
      </c>
      <c r="AG1677" s="20">
        <v>37369</v>
      </c>
      <c r="AH1677" s="20">
        <v>104799</v>
      </c>
      <c r="AI1677" s="21">
        <v>9420</v>
      </c>
      <c r="AJ1677" s="25">
        <v>24127</v>
      </c>
      <c r="AK1677" s="25">
        <v>43849</v>
      </c>
      <c r="AL1677" s="25">
        <v>9923</v>
      </c>
      <c r="AM1677" s="22">
        <v>17007</v>
      </c>
      <c r="AN1677" s="20">
        <v>737351</v>
      </c>
      <c r="AO1677" s="20">
        <v>11193</v>
      </c>
      <c r="AP1677" s="54">
        <v>2499284</v>
      </c>
      <c r="AQ1677" s="25">
        <v>57879</v>
      </c>
      <c r="AR1677" s="25">
        <v>159956</v>
      </c>
      <c r="AS1677" s="54">
        <v>84152</v>
      </c>
      <c r="AT1677" s="54">
        <v>58411</v>
      </c>
      <c r="AU1677" s="54">
        <v>62919</v>
      </c>
      <c r="AV1677" s="25">
        <f t="shared" si="104"/>
        <v>423317</v>
      </c>
      <c r="AW1677" s="165">
        <v>626335</v>
      </c>
      <c r="AX1677" s="98">
        <f t="shared" si="105"/>
        <v>3548936</v>
      </c>
      <c r="AY1677" s="73"/>
      <c r="AZ1677" s="20">
        <v>315042</v>
      </c>
      <c r="BA1677" s="20">
        <v>72775</v>
      </c>
      <c r="BB1677" s="19">
        <v>387817</v>
      </c>
      <c r="BC1677" s="19">
        <f t="shared" si="106"/>
        <v>3936753</v>
      </c>
      <c r="BE1677" s="20">
        <v>33547</v>
      </c>
      <c r="BF1677" s="21">
        <f t="shared" si="107"/>
        <v>3903206</v>
      </c>
      <c r="BH1677" s="73"/>
      <c r="BI1677" s="73"/>
      <c r="BJ1677" s="73"/>
      <c r="BK1677" s="73"/>
      <c r="BL1677" s="73"/>
      <c r="BM1677" s="73"/>
      <c r="BN1677" s="73"/>
    </row>
    <row r="1678" spans="1:66" ht="22.5" customHeight="1" x14ac:dyDescent="0.2">
      <c r="A1678" s="125" t="s">
        <v>3511</v>
      </c>
      <c r="B1678" s="126" t="s">
        <v>3474</v>
      </c>
      <c r="C1678" s="136" t="s">
        <v>1744</v>
      </c>
      <c r="D1678" s="129">
        <v>6</v>
      </c>
      <c r="E1678" s="130" t="s">
        <v>3561</v>
      </c>
      <c r="F1678" s="19">
        <v>241546</v>
      </c>
      <c r="G1678" s="20">
        <v>96255</v>
      </c>
      <c r="H1678" s="20">
        <v>45600</v>
      </c>
      <c r="I1678" s="20">
        <v>8120</v>
      </c>
      <c r="J1678" s="20">
        <v>22768</v>
      </c>
      <c r="K1678" s="20">
        <v>5130</v>
      </c>
      <c r="L1678" s="20">
        <v>9202</v>
      </c>
      <c r="M1678" s="20">
        <v>6563</v>
      </c>
      <c r="N1678" s="20">
        <v>5358</v>
      </c>
      <c r="O1678" s="20">
        <v>12691</v>
      </c>
      <c r="P1678" s="20">
        <v>21992</v>
      </c>
      <c r="Q1678" s="20">
        <v>25247</v>
      </c>
      <c r="R1678" s="20">
        <v>30195</v>
      </c>
      <c r="S1678" s="20">
        <v>56259</v>
      </c>
      <c r="T1678" s="21">
        <v>92584</v>
      </c>
      <c r="U1678" s="54">
        <v>14238</v>
      </c>
      <c r="V1678" s="20">
        <v>52311</v>
      </c>
      <c r="W1678" s="20">
        <v>60888</v>
      </c>
      <c r="X1678" s="20">
        <v>0</v>
      </c>
      <c r="Y1678" s="21">
        <v>0</v>
      </c>
      <c r="Z1678" s="20">
        <v>132083</v>
      </c>
      <c r="AA1678" s="21">
        <v>69355</v>
      </c>
      <c r="AB1678" s="32">
        <v>0</v>
      </c>
      <c r="AC1678" s="20">
        <v>419073</v>
      </c>
      <c r="AD1678" s="20">
        <v>213417</v>
      </c>
      <c r="AE1678" s="20">
        <v>303979</v>
      </c>
      <c r="AF1678" s="20">
        <v>145222</v>
      </c>
      <c r="AG1678" s="20">
        <v>58272</v>
      </c>
      <c r="AH1678" s="20">
        <v>93215</v>
      </c>
      <c r="AI1678" s="21">
        <v>17898</v>
      </c>
      <c r="AJ1678" s="25">
        <v>30521</v>
      </c>
      <c r="AK1678" s="25">
        <v>51883</v>
      </c>
      <c r="AL1678" s="25">
        <v>11669</v>
      </c>
      <c r="AM1678" s="22">
        <v>21650</v>
      </c>
      <c r="AN1678" s="20">
        <v>896737</v>
      </c>
      <c r="AO1678" s="20">
        <v>18942</v>
      </c>
      <c r="AP1678" s="54">
        <v>3290863</v>
      </c>
      <c r="AQ1678" s="25">
        <v>65464</v>
      </c>
      <c r="AR1678" s="25">
        <v>150073</v>
      </c>
      <c r="AS1678" s="54">
        <v>82629</v>
      </c>
      <c r="AT1678" s="54">
        <v>50010</v>
      </c>
      <c r="AU1678" s="54">
        <v>81916</v>
      </c>
      <c r="AV1678" s="25">
        <f t="shared" si="104"/>
        <v>430092</v>
      </c>
      <c r="AW1678" s="165">
        <v>557784</v>
      </c>
      <c r="AX1678" s="98">
        <f t="shared" si="105"/>
        <v>4278739</v>
      </c>
      <c r="AY1678" s="73"/>
      <c r="AZ1678" s="20">
        <v>377169</v>
      </c>
      <c r="BA1678" s="20">
        <v>101616</v>
      </c>
      <c r="BB1678" s="19">
        <v>478785</v>
      </c>
      <c r="BC1678" s="19">
        <f t="shared" si="106"/>
        <v>4757524</v>
      </c>
      <c r="BE1678" s="20">
        <v>47233</v>
      </c>
      <c r="BF1678" s="21">
        <f t="shared" si="107"/>
        <v>4710291</v>
      </c>
      <c r="BH1678" s="73"/>
      <c r="BI1678" s="73"/>
      <c r="BJ1678" s="73"/>
      <c r="BK1678" s="73"/>
      <c r="BL1678" s="73"/>
      <c r="BM1678" s="73"/>
      <c r="BN1678" s="73"/>
    </row>
    <row r="1679" spans="1:66" ht="22.5" customHeight="1" x14ac:dyDescent="0.2">
      <c r="A1679" s="125" t="s">
        <v>3512</v>
      </c>
      <c r="B1679" s="126" t="s">
        <v>3474</v>
      </c>
      <c r="C1679" s="136" t="s">
        <v>1745</v>
      </c>
      <c r="D1679" s="129">
        <v>6</v>
      </c>
      <c r="E1679" s="130" t="s">
        <v>3561</v>
      </c>
      <c r="F1679" s="19">
        <v>170545</v>
      </c>
      <c r="G1679" s="20">
        <v>102815</v>
      </c>
      <c r="H1679" s="20">
        <v>58140</v>
      </c>
      <c r="I1679" s="20">
        <v>0</v>
      </c>
      <c r="J1679" s="20">
        <v>5531</v>
      </c>
      <c r="K1679" s="20">
        <v>3890</v>
      </c>
      <c r="L1679" s="20">
        <v>7562</v>
      </c>
      <c r="M1679" s="20">
        <v>4225</v>
      </c>
      <c r="N1679" s="20">
        <v>2913</v>
      </c>
      <c r="O1679" s="20">
        <v>4810</v>
      </c>
      <c r="P1679" s="20">
        <v>134</v>
      </c>
      <c r="Q1679" s="20">
        <v>17442</v>
      </c>
      <c r="R1679" s="20">
        <v>14445</v>
      </c>
      <c r="S1679" s="20">
        <v>28576</v>
      </c>
      <c r="T1679" s="21">
        <v>69438</v>
      </c>
      <c r="U1679" s="54">
        <v>6804</v>
      </c>
      <c r="V1679" s="20">
        <v>18921</v>
      </c>
      <c r="W1679" s="20">
        <v>30444</v>
      </c>
      <c r="X1679" s="20">
        <v>0</v>
      </c>
      <c r="Y1679" s="21">
        <v>0</v>
      </c>
      <c r="Z1679" s="20">
        <v>87403</v>
      </c>
      <c r="AA1679" s="21">
        <v>715</v>
      </c>
      <c r="AB1679" s="32">
        <v>0</v>
      </c>
      <c r="AC1679" s="20">
        <v>420708</v>
      </c>
      <c r="AD1679" s="20">
        <v>188845</v>
      </c>
      <c r="AE1679" s="20">
        <v>190065</v>
      </c>
      <c r="AF1679" s="20">
        <v>92414</v>
      </c>
      <c r="AG1679" s="20">
        <v>33177</v>
      </c>
      <c r="AH1679" s="20">
        <v>118827</v>
      </c>
      <c r="AI1679" s="21">
        <v>8949</v>
      </c>
      <c r="AJ1679" s="25">
        <v>21994</v>
      </c>
      <c r="AK1679" s="25">
        <v>39915</v>
      </c>
      <c r="AL1679" s="25">
        <v>8579</v>
      </c>
      <c r="AM1679" s="22">
        <v>14589</v>
      </c>
      <c r="AN1679" s="20">
        <v>694933</v>
      </c>
      <c r="AO1679" s="20">
        <v>11767</v>
      </c>
      <c r="AP1679" s="54">
        <v>2479515</v>
      </c>
      <c r="AQ1679" s="25">
        <v>54995</v>
      </c>
      <c r="AR1679" s="25">
        <v>125715</v>
      </c>
      <c r="AS1679" s="54">
        <v>76631</v>
      </c>
      <c r="AT1679" s="54">
        <v>44110</v>
      </c>
      <c r="AU1679" s="54">
        <v>58759</v>
      </c>
      <c r="AV1679" s="25">
        <f t="shared" si="104"/>
        <v>360210</v>
      </c>
      <c r="AW1679" s="165">
        <v>558455</v>
      </c>
      <c r="AX1679" s="98">
        <f t="shared" si="105"/>
        <v>3398180</v>
      </c>
      <c r="AY1679" s="73"/>
      <c r="AZ1679" s="20">
        <v>291289</v>
      </c>
      <c r="BA1679" s="20">
        <v>79980</v>
      </c>
      <c r="BB1679" s="19">
        <v>371269</v>
      </c>
      <c r="BC1679" s="19">
        <f t="shared" si="106"/>
        <v>3769449</v>
      </c>
      <c r="BE1679" s="20">
        <v>31536</v>
      </c>
      <c r="BF1679" s="21">
        <f t="shared" si="107"/>
        <v>3737913</v>
      </c>
      <c r="BH1679" s="73"/>
      <c r="BI1679" s="73"/>
      <c r="BJ1679" s="73"/>
      <c r="BK1679" s="73"/>
      <c r="BL1679" s="73"/>
      <c r="BM1679" s="73"/>
      <c r="BN1679" s="73"/>
    </row>
    <row r="1680" spans="1:66" ht="22.5" customHeight="1" x14ac:dyDescent="0.2">
      <c r="A1680" s="125" t="s">
        <v>3513</v>
      </c>
      <c r="B1680" s="126" t="s">
        <v>3474</v>
      </c>
      <c r="C1680" s="136" t="s">
        <v>1746</v>
      </c>
      <c r="D1680" s="129">
        <v>6</v>
      </c>
      <c r="E1680" s="130" t="s">
        <v>3561</v>
      </c>
      <c r="F1680" s="19">
        <v>173466</v>
      </c>
      <c r="G1680" s="20">
        <v>87699</v>
      </c>
      <c r="H1680" s="20">
        <v>62510</v>
      </c>
      <c r="I1680" s="20">
        <v>6860</v>
      </c>
      <c r="J1680" s="20">
        <v>16456</v>
      </c>
      <c r="K1680" s="20">
        <v>1530</v>
      </c>
      <c r="L1680" s="20">
        <v>3021</v>
      </c>
      <c r="M1680" s="20">
        <v>0</v>
      </c>
      <c r="N1680" s="20">
        <v>3241</v>
      </c>
      <c r="O1680" s="20">
        <v>0</v>
      </c>
      <c r="P1680" s="20">
        <v>157</v>
      </c>
      <c r="Q1680" s="20">
        <v>18096</v>
      </c>
      <c r="R1680" s="20">
        <v>20475</v>
      </c>
      <c r="S1680" s="20">
        <v>44650</v>
      </c>
      <c r="T1680" s="21">
        <v>92584</v>
      </c>
      <c r="U1680" s="54">
        <v>9702</v>
      </c>
      <c r="V1680" s="20">
        <v>30051</v>
      </c>
      <c r="W1680" s="20">
        <v>30444</v>
      </c>
      <c r="X1680" s="20">
        <v>0</v>
      </c>
      <c r="Y1680" s="21">
        <v>0</v>
      </c>
      <c r="Z1680" s="20">
        <v>90956</v>
      </c>
      <c r="AA1680" s="21">
        <v>24310</v>
      </c>
      <c r="AB1680" s="32">
        <v>0</v>
      </c>
      <c r="AC1680" s="20">
        <v>260519</v>
      </c>
      <c r="AD1680" s="20">
        <v>181814</v>
      </c>
      <c r="AE1680" s="20">
        <v>287297</v>
      </c>
      <c r="AF1680" s="20">
        <v>109158</v>
      </c>
      <c r="AG1680" s="20">
        <v>35225</v>
      </c>
      <c r="AH1680" s="20">
        <v>124438</v>
      </c>
      <c r="AI1680" s="21">
        <v>2826</v>
      </c>
      <c r="AJ1680" s="25">
        <v>23189</v>
      </c>
      <c r="AK1680" s="25">
        <v>41429</v>
      </c>
      <c r="AL1680" s="25">
        <v>10256</v>
      </c>
      <c r="AM1680" s="22">
        <v>15473</v>
      </c>
      <c r="AN1680" s="20">
        <v>681791</v>
      </c>
      <c r="AO1680" s="20">
        <v>10670</v>
      </c>
      <c r="AP1680" s="54">
        <v>2500293</v>
      </c>
      <c r="AQ1680" s="25">
        <v>64814</v>
      </c>
      <c r="AR1680" s="25">
        <v>137489</v>
      </c>
      <c r="AS1680" s="54">
        <v>77177</v>
      </c>
      <c r="AT1680" s="54">
        <v>43787</v>
      </c>
      <c r="AU1680" s="54">
        <v>56831</v>
      </c>
      <c r="AV1680" s="25">
        <f t="shared" si="104"/>
        <v>380098</v>
      </c>
      <c r="AW1680" s="165">
        <v>526397</v>
      </c>
      <c r="AX1680" s="98">
        <f t="shared" si="105"/>
        <v>3406788</v>
      </c>
      <c r="AY1680" s="73"/>
      <c r="AZ1680" s="20">
        <v>304582</v>
      </c>
      <c r="BA1680" s="20">
        <v>75074</v>
      </c>
      <c r="BB1680" s="19">
        <v>379656</v>
      </c>
      <c r="BC1680" s="19">
        <f t="shared" si="106"/>
        <v>3786444</v>
      </c>
      <c r="BE1680" s="20">
        <v>29210</v>
      </c>
      <c r="BF1680" s="21">
        <f t="shared" si="107"/>
        <v>3757234</v>
      </c>
      <c r="BH1680" s="73"/>
      <c r="BI1680" s="73"/>
      <c r="BJ1680" s="73"/>
      <c r="BK1680" s="73"/>
      <c r="BL1680" s="73"/>
      <c r="BM1680" s="73"/>
      <c r="BN1680" s="73"/>
    </row>
    <row r="1681" spans="1:66" ht="22.5" customHeight="1" x14ac:dyDescent="0.2">
      <c r="A1681" s="125" t="s">
        <v>3514</v>
      </c>
      <c r="B1681" s="126" t="s">
        <v>3474</v>
      </c>
      <c r="C1681" s="136" t="s">
        <v>1747</v>
      </c>
      <c r="D1681" s="129">
        <v>6</v>
      </c>
      <c r="E1681" s="130" t="s">
        <v>3561</v>
      </c>
      <c r="F1681" s="19">
        <v>184529</v>
      </c>
      <c r="G1681" s="20">
        <v>110800</v>
      </c>
      <c r="H1681" s="20">
        <v>45220</v>
      </c>
      <c r="I1681" s="20">
        <v>10248</v>
      </c>
      <c r="J1681" s="20">
        <v>29795</v>
      </c>
      <c r="K1681" s="20">
        <v>1300</v>
      </c>
      <c r="L1681" s="20">
        <v>3383</v>
      </c>
      <c r="M1681" s="20">
        <v>2807</v>
      </c>
      <c r="N1681" s="20">
        <v>3298</v>
      </c>
      <c r="O1681" s="20">
        <v>2257</v>
      </c>
      <c r="P1681" s="20">
        <v>163561</v>
      </c>
      <c r="Q1681" s="20">
        <v>18274</v>
      </c>
      <c r="R1681" s="20">
        <v>17550</v>
      </c>
      <c r="S1681" s="20">
        <v>45543</v>
      </c>
      <c r="T1681" s="21">
        <v>46292</v>
      </c>
      <c r="U1681" s="54">
        <v>8232</v>
      </c>
      <c r="V1681" s="20">
        <v>21147</v>
      </c>
      <c r="W1681" s="20">
        <v>20296</v>
      </c>
      <c r="X1681" s="20">
        <v>0</v>
      </c>
      <c r="Y1681" s="21">
        <v>0</v>
      </c>
      <c r="Z1681" s="20">
        <v>82045</v>
      </c>
      <c r="AA1681" s="21">
        <v>14300</v>
      </c>
      <c r="AB1681" s="32">
        <v>0</v>
      </c>
      <c r="AC1681" s="20">
        <v>395334</v>
      </c>
      <c r="AD1681" s="20">
        <v>139832</v>
      </c>
      <c r="AE1681" s="20">
        <v>230410</v>
      </c>
      <c r="AF1681" s="20">
        <v>92656</v>
      </c>
      <c r="AG1681" s="20">
        <v>38599</v>
      </c>
      <c r="AH1681" s="20">
        <v>106609</v>
      </c>
      <c r="AI1681" s="21">
        <v>3768</v>
      </c>
      <c r="AJ1681" s="25">
        <v>23390</v>
      </c>
      <c r="AK1681" s="25">
        <v>39458</v>
      </c>
      <c r="AL1681" s="25">
        <v>7325</v>
      </c>
      <c r="AM1681" s="22">
        <v>15489</v>
      </c>
      <c r="AN1681" s="20">
        <v>717921</v>
      </c>
      <c r="AO1681" s="20">
        <v>9307</v>
      </c>
      <c r="AP1681" s="54">
        <v>2650975</v>
      </c>
      <c r="AQ1681" s="25">
        <v>56826</v>
      </c>
      <c r="AR1681" s="25">
        <v>111449</v>
      </c>
      <c r="AS1681" s="54">
        <v>74406</v>
      </c>
      <c r="AT1681" s="54">
        <v>57709</v>
      </c>
      <c r="AU1681" s="54">
        <v>63274</v>
      </c>
      <c r="AV1681" s="25">
        <f t="shared" si="104"/>
        <v>363664</v>
      </c>
      <c r="AW1681" s="165">
        <v>526908</v>
      </c>
      <c r="AX1681" s="98">
        <f t="shared" si="105"/>
        <v>3541547</v>
      </c>
      <c r="AY1681" s="73"/>
      <c r="AZ1681" s="20">
        <v>306900</v>
      </c>
      <c r="BA1681" s="20">
        <v>59670</v>
      </c>
      <c r="BB1681" s="19">
        <v>366570</v>
      </c>
      <c r="BC1681" s="19">
        <f t="shared" si="106"/>
        <v>3908117</v>
      </c>
      <c r="BE1681" s="20">
        <v>34574</v>
      </c>
      <c r="BF1681" s="21">
        <f t="shared" si="107"/>
        <v>3873543</v>
      </c>
      <c r="BH1681" s="73"/>
      <c r="BI1681" s="73"/>
      <c r="BJ1681" s="73"/>
      <c r="BK1681" s="73"/>
      <c r="BL1681" s="73"/>
      <c r="BM1681" s="73"/>
      <c r="BN1681" s="73"/>
    </row>
    <row r="1682" spans="1:66" ht="22.5" customHeight="1" x14ac:dyDescent="0.2">
      <c r="A1682" s="125" t="s">
        <v>3515</v>
      </c>
      <c r="B1682" s="126" t="s">
        <v>3474</v>
      </c>
      <c r="C1682" s="136" t="s">
        <v>1748</v>
      </c>
      <c r="D1682" s="129">
        <v>6</v>
      </c>
      <c r="E1682" s="130" t="s">
        <v>3561</v>
      </c>
      <c r="F1682" s="19">
        <v>168360</v>
      </c>
      <c r="G1682" s="20">
        <v>77788</v>
      </c>
      <c r="H1682" s="20">
        <v>37620</v>
      </c>
      <c r="I1682" s="20">
        <v>4396</v>
      </c>
      <c r="J1682" s="20">
        <v>6770</v>
      </c>
      <c r="K1682" s="20">
        <v>1960</v>
      </c>
      <c r="L1682" s="20">
        <v>7501</v>
      </c>
      <c r="M1682" s="20">
        <v>2463</v>
      </c>
      <c r="N1682" s="20">
        <v>3036</v>
      </c>
      <c r="O1682" s="20">
        <v>0</v>
      </c>
      <c r="P1682" s="20">
        <v>100970</v>
      </c>
      <c r="Q1682" s="20">
        <v>18267</v>
      </c>
      <c r="R1682" s="20">
        <v>15840</v>
      </c>
      <c r="S1682" s="20">
        <v>29469</v>
      </c>
      <c r="T1682" s="21">
        <v>57865</v>
      </c>
      <c r="U1682" s="54">
        <v>6720</v>
      </c>
      <c r="V1682" s="20">
        <v>25599</v>
      </c>
      <c r="W1682" s="20">
        <v>20296</v>
      </c>
      <c r="X1682" s="20">
        <v>0</v>
      </c>
      <c r="Y1682" s="21">
        <v>0</v>
      </c>
      <c r="Z1682" s="20">
        <v>75046</v>
      </c>
      <c r="AA1682" s="21">
        <v>25025</v>
      </c>
      <c r="AB1682" s="32">
        <v>0</v>
      </c>
      <c r="AC1682" s="20">
        <v>326999</v>
      </c>
      <c r="AD1682" s="20">
        <v>142059</v>
      </c>
      <c r="AE1682" s="20">
        <v>317032</v>
      </c>
      <c r="AF1682" s="20">
        <v>90563</v>
      </c>
      <c r="AG1682" s="20">
        <v>32645</v>
      </c>
      <c r="AH1682" s="20">
        <v>105161</v>
      </c>
      <c r="AI1682" s="21">
        <v>3297</v>
      </c>
      <c r="AJ1682" s="25">
        <v>22441</v>
      </c>
      <c r="AK1682" s="25">
        <v>39691</v>
      </c>
      <c r="AL1682" s="25">
        <v>7680</v>
      </c>
      <c r="AM1682" s="22">
        <v>14938</v>
      </c>
      <c r="AN1682" s="20">
        <v>684262</v>
      </c>
      <c r="AO1682" s="20">
        <v>8836</v>
      </c>
      <c r="AP1682" s="54">
        <v>2480595</v>
      </c>
      <c r="AQ1682" s="25">
        <v>60328</v>
      </c>
      <c r="AR1682" s="25">
        <v>126959</v>
      </c>
      <c r="AS1682" s="54">
        <v>76738</v>
      </c>
      <c r="AT1682" s="54">
        <v>50998</v>
      </c>
      <c r="AU1682" s="54">
        <v>60764</v>
      </c>
      <c r="AV1682" s="25">
        <f t="shared" si="104"/>
        <v>375787</v>
      </c>
      <c r="AW1682" s="165">
        <v>678963</v>
      </c>
      <c r="AX1682" s="98">
        <f t="shared" si="105"/>
        <v>3535345</v>
      </c>
      <c r="AY1682" s="73"/>
      <c r="AZ1682" s="20">
        <v>296263</v>
      </c>
      <c r="BA1682" s="20">
        <v>61283</v>
      </c>
      <c r="BB1682" s="19">
        <v>357546</v>
      </c>
      <c r="BC1682" s="19">
        <f t="shared" si="106"/>
        <v>3892891</v>
      </c>
      <c r="BE1682" s="20">
        <v>33512</v>
      </c>
      <c r="BF1682" s="21">
        <f t="shared" si="107"/>
        <v>3859379</v>
      </c>
      <c r="BH1682" s="73"/>
      <c r="BI1682" s="73"/>
      <c r="BJ1682" s="73"/>
      <c r="BK1682" s="73"/>
      <c r="BL1682" s="73"/>
      <c r="BM1682" s="73"/>
      <c r="BN1682" s="73"/>
    </row>
    <row r="1683" spans="1:66" ht="22.5" customHeight="1" x14ac:dyDescent="0.2">
      <c r="A1683" s="125" t="s">
        <v>3516</v>
      </c>
      <c r="B1683" s="126" t="s">
        <v>3474</v>
      </c>
      <c r="C1683" s="136" t="s">
        <v>1749</v>
      </c>
      <c r="D1683" s="129">
        <v>6</v>
      </c>
      <c r="E1683" s="130" t="s">
        <v>3561</v>
      </c>
      <c r="F1683" s="19">
        <v>151237</v>
      </c>
      <c r="G1683" s="20">
        <v>53261</v>
      </c>
      <c r="H1683" s="20">
        <v>19950</v>
      </c>
      <c r="I1683" s="20">
        <v>140</v>
      </c>
      <c r="J1683" s="20">
        <v>10800</v>
      </c>
      <c r="K1683" s="20">
        <v>6720</v>
      </c>
      <c r="L1683" s="20">
        <v>7011</v>
      </c>
      <c r="M1683" s="20">
        <v>0</v>
      </c>
      <c r="N1683" s="20">
        <v>2701</v>
      </c>
      <c r="O1683" s="20">
        <v>0</v>
      </c>
      <c r="P1683" s="20">
        <v>3391</v>
      </c>
      <c r="Q1683" s="20">
        <v>17061</v>
      </c>
      <c r="R1683" s="20">
        <v>14265</v>
      </c>
      <c r="S1683" s="20">
        <v>30362</v>
      </c>
      <c r="T1683" s="21">
        <v>34719</v>
      </c>
      <c r="U1683" s="54">
        <v>6930</v>
      </c>
      <c r="V1683" s="20">
        <v>7791</v>
      </c>
      <c r="W1683" s="20">
        <v>10148</v>
      </c>
      <c r="X1683" s="20">
        <v>0</v>
      </c>
      <c r="Y1683" s="21">
        <v>0</v>
      </c>
      <c r="Z1683" s="20">
        <v>77894</v>
      </c>
      <c r="AA1683" s="21">
        <v>0</v>
      </c>
      <c r="AB1683" s="32">
        <v>0</v>
      </c>
      <c r="AC1683" s="20">
        <v>246669</v>
      </c>
      <c r="AD1683" s="20">
        <v>130326</v>
      </c>
      <c r="AE1683" s="20">
        <v>176385</v>
      </c>
      <c r="AF1683" s="20">
        <v>81627</v>
      </c>
      <c r="AG1683" s="20">
        <v>36922</v>
      </c>
      <c r="AH1683" s="20">
        <v>104437</v>
      </c>
      <c r="AI1683" s="21">
        <v>2355</v>
      </c>
      <c r="AJ1683" s="25">
        <v>21227</v>
      </c>
      <c r="AK1683" s="25">
        <v>30747</v>
      </c>
      <c r="AL1683" s="25">
        <v>5536</v>
      </c>
      <c r="AM1683" s="22">
        <v>12295</v>
      </c>
      <c r="AN1683" s="20">
        <v>614444</v>
      </c>
      <c r="AO1683" s="20">
        <v>5156</v>
      </c>
      <c r="AP1683" s="54">
        <v>1922507</v>
      </c>
      <c r="AQ1683" s="25">
        <v>74190</v>
      </c>
      <c r="AR1683" s="25">
        <v>112190</v>
      </c>
      <c r="AS1683" s="54">
        <v>54101</v>
      </c>
      <c r="AT1683" s="54">
        <v>45623</v>
      </c>
      <c r="AU1683" s="54">
        <v>53105</v>
      </c>
      <c r="AV1683" s="25">
        <f t="shared" si="104"/>
        <v>339209</v>
      </c>
      <c r="AW1683" s="165">
        <v>377591</v>
      </c>
      <c r="AX1683" s="98">
        <f t="shared" si="105"/>
        <v>2639307</v>
      </c>
      <c r="AY1683" s="73"/>
      <c r="AZ1683" s="20">
        <v>282651</v>
      </c>
      <c r="BA1683" s="20">
        <v>30874</v>
      </c>
      <c r="BB1683" s="19">
        <v>313525</v>
      </c>
      <c r="BC1683" s="19">
        <f t="shared" si="106"/>
        <v>2952832</v>
      </c>
      <c r="BE1683" s="20">
        <v>24600</v>
      </c>
      <c r="BF1683" s="21">
        <f t="shared" si="107"/>
        <v>2928232</v>
      </c>
      <c r="BH1683" s="73"/>
      <c r="BI1683" s="73"/>
      <c r="BJ1683" s="73"/>
      <c r="BK1683" s="73"/>
      <c r="BL1683" s="73"/>
      <c r="BM1683" s="73"/>
      <c r="BN1683" s="73"/>
    </row>
    <row r="1684" spans="1:66" ht="22.5" customHeight="1" x14ac:dyDescent="0.2">
      <c r="A1684" s="125" t="s">
        <v>3517</v>
      </c>
      <c r="B1684" s="126" t="s">
        <v>3518</v>
      </c>
      <c r="C1684" s="136" t="s">
        <v>1750</v>
      </c>
      <c r="D1684" s="129">
        <v>3</v>
      </c>
      <c r="E1684" s="130" t="s">
        <v>3561</v>
      </c>
      <c r="F1684" s="19">
        <v>3488318</v>
      </c>
      <c r="G1684" s="20">
        <v>260316</v>
      </c>
      <c r="H1684" s="20">
        <v>321100</v>
      </c>
      <c r="I1684" s="20">
        <v>82040</v>
      </c>
      <c r="J1684" s="20">
        <v>73273</v>
      </c>
      <c r="K1684" s="20">
        <v>0</v>
      </c>
      <c r="L1684" s="20">
        <v>0</v>
      </c>
      <c r="M1684" s="20">
        <v>383711</v>
      </c>
      <c r="N1684" s="20">
        <v>212316</v>
      </c>
      <c r="O1684" s="20">
        <v>40848</v>
      </c>
      <c r="P1684" s="20">
        <v>945594</v>
      </c>
      <c r="Q1684" s="20">
        <v>457171</v>
      </c>
      <c r="R1684" s="20">
        <v>879885</v>
      </c>
      <c r="S1684" s="20">
        <v>850136</v>
      </c>
      <c r="T1684" s="21">
        <v>416628</v>
      </c>
      <c r="U1684" s="54">
        <v>390012</v>
      </c>
      <c r="V1684" s="20">
        <v>410697</v>
      </c>
      <c r="W1684" s="20">
        <v>182664</v>
      </c>
      <c r="X1684" s="20">
        <v>0</v>
      </c>
      <c r="Y1684" s="21">
        <v>0</v>
      </c>
      <c r="Z1684" s="20">
        <v>1707211</v>
      </c>
      <c r="AA1684" s="21">
        <v>320320</v>
      </c>
      <c r="AB1684" s="32">
        <v>7260766</v>
      </c>
      <c r="AC1684" s="20">
        <v>11103351</v>
      </c>
      <c r="AD1684" s="20">
        <v>4323444</v>
      </c>
      <c r="AE1684" s="20">
        <v>4747936</v>
      </c>
      <c r="AF1684" s="20">
        <v>2861534</v>
      </c>
      <c r="AG1684" s="20">
        <v>2192405</v>
      </c>
      <c r="AH1684" s="20">
        <v>20091</v>
      </c>
      <c r="AI1684" s="21">
        <v>56049</v>
      </c>
      <c r="AJ1684" s="25">
        <v>449805</v>
      </c>
      <c r="AK1684" s="25">
        <v>388797</v>
      </c>
      <c r="AL1684" s="25">
        <v>137236</v>
      </c>
      <c r="AM1684" s="22">
        <v>230093</v>
      </c>
      <c r="AN1684" s="20">
        <v>2362100</v>
      </c>
      <c r="AO1684" s="20">
        <v>23575</v>
      </c>
      <c r="AP1684" s="54">
        <v>47579422</v>
      </c>
      <c r="AQ1684" s="25">
        <v>593854</v>
      </c>
      <c r="AR1684" s="25">
        <v>625277</v>
      </c>
      <c r="AS1684" s="54">
        <v>132545</v>
      </c>
      <c r="AT1684" s="54">
        <v>199151</v>
      </c>
      <c r="AU1684" s="54">
        <v>692932</v>
      </c>
      <c r="AV1684" s="25">
        <f t="shared" si="104"/>
        <v>2243759</v>
      </c>
      <c r="AW1684" s="165">
        <v>5096989</v>
      </c>
      <c r="AX1684" s="98">
        <f t="shared" si="105"/>
        <v>54920170</v>
      </c>
      <c r="AY1684" s="73"/>
      <c r="AZ1684" s="20">
        <v>4458223</v>
      </c>
      <c r="BA1684" s="20">
        <v>51029</v>
      </c>
      <c r="BB1684" s="19">
        <v>4509252</v>
      </c>
      <c r="BC1684" s="19">
        <f t="shared" si="106"/>
        <v>59429422</v>
      </c>
      <c r="BE1684" s="20">
        <v>2401012</v>
      </c>
      <c r="BF1684" s="21">
        <f t="shared" si="107"/>
        <v>57028410</v>
      </c>
      <c r="BH1684" s="73"/>
      <c r="BI1684" s="73"/>
      <c r="BJ1684" s="73"/>
      <c r="BK1684" s="73"/>
      <c r="BL1684" s="73"/>
      <c r="BM1684" s="73"/>
      <c r="BN1684" s="73"/>
    </row>
    <row r="1685" spans="1:66" ht="22.5" customHeight="1" x14ac:dyDescent="0.2">
      <c r="A1685" s="125" t="s">
        <v>3519</v>
      </c>
      <c r="B1685" s="126" t="s">
        <v>3518</v>
      </c>
      <c r="C1685" s="136" t="s">
        <v>1751</v>
      </c>
      <c r="D1685" s="129">
        <v>5</v>
      </c>
      <c r="E1685" s="130" t="s">
        <v>3561</v>
      </c>
      <c r="F1685" s="19">
        <v>1258526</v>
      </c>
      <c r="G1685" s="20">
        <v>86915</v>
      </c>
      <c r="H1685" s="20">
        <v>130530</v>
      </c>
      <c r="I1685" s="20">
        <v>0</v>
      </c>
      <c r="J1685" s="20">
        <v>0</v>
      </c>
      <c r="K1685" s="20">
        <v>0</v>
      </c>
      <c r="L1685" s="20">
        <v>0</v>
      </c>
      <c r="M1685" s="20">
        <v>100216</v>
      </c>
      <c r="N1685" s="20">
        <v>62276</v>
      </c>
      <c r="O1685" s="20">
        <v>14282</v>
      </c>
      <c r="P1685" s="20">
        <v>335901</v>
      </c>
      <c r="Q1685" s="20">
        <v>166912</v>
      </c>
      <c r="R1685" s="20">
        <v>298620</v>
      </c>
      <c r="S1685" s="20">
        <v>297369</v>
      </c>
      <c r="T1685" s="21">
        <v>104157</v>
      </c>
      <c r="U1685" s="54">
        <v>133014</v>
      </c>
      <c r="V1685" s="20">
        <v>133560</v>
      </c>
      <c r="W1685" s="20">
        <v>40592</v>
      </c>
      <c r="X1685" s="20">
        <v>0</v>
      </c>
      <c r="Y1685" s="21">
        <v>0</v>
      </c>
      <c r="Z1685" s="20">
        <v>617225</v>
      </c>
      <c r="AA1685" s="21">
        <v>322465</v>
      </c>
      <c r="AB1685" s="32">
        <v>1209222</v>
      </c>
      <c r="AC1685" s="20">
        <v>3963288</v>
      </c>
      <c r="AD1685" s="20">
        <v>1030066</v>
      </c>
      <c r="AE1685" s="20">
        <v>1279992</v>
      </c>
      <c r="AF1685" s="20">
        <v>719831</v>
      </c>
      <c r="AG1685" s="20">
        <v>518210</v>
      </c>
      <c r="AH1685" s="20">
        <v>15114</v>
      </c>
      <c r="AI1685" s="21">
        <v>12717</v>
      </c>
      <c r="AJ1685" s="25">
        <v>144225</v>
      </c>
      <c r="AK1685" s="25">
        <v>182911</v>
      </c>
      <c r="AL1685" s="25">
        <v>36876</v>
      </c>
      <c r="AM1685" s="22">
        <v>88679</v>
      </c>
      <c r="AN1685" s="20">
        <v>708718</v>
      </c>
      <c r="AO1685" s="20">
        <v>8887</v>
      </c>
      <c r="AP1685" s="54">
        <v>14021296</v>
      </c>
      <c r="AQ1685" s="25">
        <v>372123</v>
      </c>
      <c r="AR1685" s="25">
        <v>378213</v>
      </c>
      <c r="AS1685" s="54">
        <v>39831</v>
      </c>
      <c r="AT1685" s="54">
        <v>75638</v>
      </c>
      <c r="AU1685" s="54">
        <v>273040</v>
      </c>
      <c r="AV1685" s="25">
        <f t="shared" si="104"/>
        <v>1138845</v>
      </c>
      <c r="AW1685" s="165">
        <v>1299174</v>
      </c>
      <c r="AX1685" s="98">
        <f t="shared" si="105"/>
        <v>16459315</v>
      </c>
      <c r="AY1685" s="73"/>
      <c r="AZ1685" s="20">
        <v>1772213</v>
      </c>
      <c r="BA1685" s="20">
        <v>23028</v>
      </c>
      <c r="BB1685" s="19">
        <v>1795241</v>
      </c>
      <c r="BC1685" s="19">
        <f t="shared" si="106"/>
        <v>18254556</v>
      </c>
      <c r="BE1685" s="20">
        <v>424685</v>
      </c>
      <c r="BF1685" s="21">
        <f t="shared" si="107"/>
        <v>17829871</v>
      </c>
      <c r="BH1685" s="73"/>
      <c r="BI1685" s="73"/>
      <c r="BJ1685" s="73"/>
      <c r="BK1685" s="73"/>
      <c r="BL1685" s="73"/>
      <c r="BM1685" s="73"/>
      <c r="BN1685" s="73"/>
    </row>
    <row r="1686" spans="1:66" ht="22.5" customHeight="1" x14ac:dyDescent="0.2">
      <c r="A1686" s="125" t="s">
        <v>3520</v>
      </c>
      <c r="B1686" s="126" t="s">
        <v>3518</v>
      </c>
      <c r="C1686" s="136" t="s">
        <v>1752</v>
      </c>
      <c r="D1686" s="129">
        <v>5</v>
      </c>
      <c r="E1686" s="130" t="s">
        <v>3561</v>
      </c>
      <c r="F1686" s="19">
        <v>646979</v>
      </c>
      <c r="G1686" s="20">
        <v>140105</v>
      </c>
      <c r="H1686" s="20">
        <v>86640</v>
      </c>
      <c r="I1686" s="20">
        <v>124684</v>
      </c>
      <c r="J1686" s="20">
        <v>71553</v>
      </c>
      <c r="K1686" s="20">
        <v>12420</v>
      </c>
      <c r="L1686" s="20">
        <v>16731</v>
      </c>
      <c r="M1686" s="20">
        <v>46113</v>
      </c>
      <c r="N1686" s="20">
        <v>27416</v>
      </c>
      <c r="O1686" s="20">
        <v>9694</v>
      </c>
      <c r="P1686" s="20">
        <v>34892</v>
      </c>
      <c r="Q1686" s="20">
        <v>72773</v>
      </c>
      <c r="R1686" s="20">
        <v>150480</v>
      </c>
      <c r="S1686" s="20">
        <v>186637</v>
      </c>
      <c r="T1686" s="21">
        <v>231576</v>
      </c>
      <c r="U1686" s="54">
        <v>82572</v>
      </c>
      <c r="V1686" s="20">
        <v>89040</v>
      </c>
      <c r="W1686" s="20">
        <v>91332</v>
      </c>
      <c r="X1686" s="20">
        <v>0</v>
      </c>
      <c r="Y1686" s="21">
        <v>0</v>
      </c>
      <c r="Z1686" s="20">
        <v>362979</v>
      </c>
      <c r="AA1686" s="21">
        <v>117975</v>
      </c>
      <c r="AB1686" s="32">
        <v>876932</v>
      </c>
      <c r="AC1686" s="20">
        <v>2153509</v>
      </c>
      <c r="AD1686" s="20">
        <v>593400</v>
      </c>
      <c r="AE1686" s="20">
        <v>810657</v>
      </c>
      <c r="AF1686" s="20">
        <v>384146</v>
      </c>
      <c r="AG1686" s="20">
        <v>274770</v>
      </c>
      <c r="AH1686" s="20">
        <v>107695</v>
      </c>
      <c r="AI1686" s="21">
        <v>102207</v>
      </c>
      <c r="AJ1686" s="25">
        <v>77043</v>
      </c>
      <c r="AK1686" s="25">
        <v>117773</v>
      </c>
      <c r="AL1686" s="25">
        <v>27932</v>
      </c>
      <c r="AM1686" s="22">
        <v>59787</v>
      </c>
      <c r="AN1686" s="20">
        <v>1969344</v>
      </c>
      <c r="AO1686" s="20">
        <v>40149</v>
      </c>
      <c r="AP1686" s="54">
        <v>10197935</v>
      </c>
      <c r="AQ1686" s="25">
        <v>231642</v>
      </c>
      <c r="AR1686" s="25">
        <v>225131</v>
      </c>
      <c r="AS1686" s="54">
        <v>69482</v>
      </c>
      <c r="AT1686" s="54">
        <v>100756</v>
      </c>
      <c r="AU1686" s="54">
        <v>193016</v>
      </c>
      <c r="AV1686" s="25">
        <f t="shared" si="104"/>
        <v>820027</v>
      </c>
      <c r="AW1686" s="165">
        <v>1392815</v>
      </c>
      <c r="AX1686" s="98">
        <f t="shared" si="105"/>
        <v>12410777</v>
      </c>
      <c r="AY1686" s="73"/>
      <c r="AZ1686" s="20">
        <v>973022</v>
      </c>
      <c r="BA1686" s="20">
        <v>230039</v>
      </c>
      <c r="BB1686" s="19">
        <v>1203061</v>
      </c>
      <c r="BC1686" s="19">
        <f t="shared" si="106"/>
        <v>13613838</v>
      </c>
      <c r="BE1686" s="20">
        <v>212971</v>
      </c>
      <c r="BF1686" s="21">
        <f t="shared" si="107"/>
        <v>13400867</v>
      </c>
      <c r="BH1686" s="73"/>
      <c r="BI1686" s="73"/>
      <c r="BJ1686" s="73"/>
      <c r="BK1686" s="73"/>
      <c r="BL1686" s="73"/>
      <c r="BM1686" s="73"/>
      <c r="BN1686" s="73"/>
    </row>
    <row r="1687" spans="1:66" ht="22.5" customHeight="1" x14ac:dyDescent="0.2">
      <c r="A1687" s="125" t="s">
        <v>3521</v>
      </c>
      <c r="B1687" s="126" t="s">
        <v>3518</v>
      </c>
      <c r="C1687" s="136" t="s">
        <v>1753</v>
      </c>
      <c r="D1687" s="129">
        <v>5</v>
      </c>
      <c r="E1687" s="130" t="s">
        <v>3561</v>
      </c>
      <c r="F1687" s="19">
        <v>1416915</v>
      </c>
      <c r="G1687" s="20">
        <v>98751</v>
      </c>
      <c r="H1687" s="20">
        <v>104880</v>
      </c>
      <c r="I1687" s="20">
        <v>27356</v>
      </c>
      <c r="J1687" s="20">
        <v>18640</v>
      </c>
      <c r="K1687" s="20">
        <v>4310</v>
      </c>
      <c r="L1687" s="20">
        <v>3990</v>
      </c>
      <c r="M1687" s="20">
        <v>117251</v>
      </c>
      <c r="N1687" s="20">
        <v>74706</v>
      </c>
      <c r="O1687" s="20">
        <v>19388</v>
      </c>
      <c r="P1687" s="20">
        <v>326026</v>
      </c>
      <c r="Q1687" s="20">
        <v>203078</v>
      </c>
      <c r="R1687" s="20">
        <v>347445</v>
      </c>
      <c r="S1687" s="20">
        <v>356307</v>
      </c>
      <c r="T1687" s="21">
        <v>127303</v>
      </c>
      <c r="U1687" s="54">
        <v>161070</v>
      </c>
      <c r="V1687" s="20">
        <v>171402</v>
      </c>
      <c r="W1687" s="20">
        <v>50740</v>
      </c>
      <c r="X1687" s="20">
        <v>0</v>
      </c>
      <c r="Y1687" s="21">
        <v>0</v>
      </c>
      <c r="Z1687" s="20">
        <v>675982</v>
      </c>
      <c r="AA1687" s="21">
        <v>103675</v>
      </c>
      <c r="AB1687" s="32">
        <v>1481382</v>
      </c>
      <c r="AC1687" s="20">
        <v>4560168</v>
      </c>
      <c r="AD1687" s="20">
        <v>1122897</v>
      </c>
      <c r="AE1687" s="20">
        <v>1446465</v>
      </c>
      <c r="AF1687" s="20">
        <v>883971</v>
      </c>
      <c r="AG1687" s="20">
        <v>646973</v>
      </c>
      <c r="AH1687" s="20">
        <v>13123</v>
      </c>
      <c r="AI1687" s="21">
        <v>16014</v>
      </c>
      <c r="AJ1687" s="25">
        <v>162741</v>
      </c>
      <c r="AK1687" s="25">
        <v>189157</v>
      </c>
      <c r="AL1687" s="25">
        <v>41134</v>
      </c>
      <c r="AM1687" s="22">
        <v>92661</v>
      </c>
      <c r="AN1687" s="20">
        <v>860962</v>
      </c>
      <c r="AO1687" s="20">
        <v>9287</v>
      </c>
      <c r="AP1687" s="54">
        <v>15936150</v>
      </c>
      <c r="AQ1687" s="25">
        <v>382847</v>
      </c>
      <c r="AR1687" s="25">
        <v>348112</v>
      </c>
      <c r="AS1687" s="54">
        <v>48278</v>
      </c>
      <c r="AT1687" s="54">
        <v>66383</v>
      </c>
      <c r="AU1687" s="54">
        <v>219280</v>
      </c>
      <c r="AV1687" s="25">
        <f t="shared" si="104"/>
        <v>1064900</v>
      </c>
      <c r="AW1687" s="165">
        <v>1770131</v>
      </c>
      <c r="AX1687" s="98">
        <f t="shared" si="105"/>
        <v>18771181</v>
      </c>
      <c r="AY1687" s="73"/>
      <c r="AZ1687" s="20">
        <v>1969904</v>
      </c>
      <c r="BA1687" s="20">
        <v>23095</v>
      </c>
      <c r="BB1687" s="19">
        <v>1992999</v>
      </c>
      <c r="BC1687" s="19">
        <f t="shared" si="106"/>
        <v>20764180</v>
      </c>
      <c r="BE1687" s="20">
        <v>558999</v>
      </c>
      <c r="BF1687" s="21">
        <f t="shared" si="107"/>
        <v>20205181</v>
      </c>
      <c r="BH1687" s="73"/>
      <c r="BI1687" s="73"/>
      <c r="BJ1687" s="73"/>
      <c r="BK1687" s="73"/>
      <c r="BL1687" s="73"/>
      <c r="BM1687" s="73"/>
      <c r="BN1687" s="73"/>
    </row>
    <row r="1688" spans="1:66" ht="22.5" customHeight="1" x14ac:dyDescent="0.2">
      <c r="A1688" s="125" t="s">
        <v>3522</v>
      </c>
      <c r="B1688" s="126" t="s">
        <v>3518</v>
      </c>
      <c r="C1688" s="136" t="s">
        <v>1754</v>
      </c>
      <c r="D1688" s="129">
        <v>5</v>
      </c>
      <c r="E1688" s="130" t="s">
        <v>3561</v>
      </c>
      <c r="F1688" s="19">
        <v>798848</v>
      </c>
      <c r="G1688" s="20">
        <v>145238</v>
      </c>
      <c r="H1688" s="20">
        <v>92910</v>
      </c>
      <c r="I1688" s="20">
        <v>0</v>
      </c>
      <c r="J1688" s="20">
        <v>0</v>
      </c>
      <c r="K1688" s="20">
        <v>9970</v>
      </c>
      <c r="L1688" s="20">
        <v>18130</v>
      </c>
      <c r="M1688" s="20">
        <v>61520</v>
      </c>
      <c r="N1688" s="20">
        <v>35839</v>
      </c>
      <c r="O1688" s="20">
        <v>23791</v>
      </c>
      <c r="P1688" s="20">
        <v>208924</v>
      </c>
      <c r="Q1688" s="20">
        <v>101211</v>
      </c>
      <c r="R1688" s="20">
        <v>217620</v>
      </c>
      <c r="S1688" s="20">
        <v>252719</v>
      </c>
      <c r="T1688" s="21">
        <v>162022</v>
      </c>
      <c r="U1688" s="54">
        <v>94290</v>
      </c>
      <c r="V1688" s="20">
        <v>145803</v>
      </c>
      <c r="W1688" s="20">
        <v>81184</v>
      </c>
      <c r="X1688" s="20">
        <v>0</v>
      </c>
      <c r="Y1688" s="21">
        <v>0</v>
      </c>
      <c r="Z1688" s="20">
        <v>2644963</v>
      </c>
      <c r="AA1688" s="21">
        <v>136565</v>
      </c>
      <c r="AB1688" s="32">
        <v>897873</v>
      </c>
      <c r="AC1688" s="20">
        <v>2630115</v>
      </c>
      <c r="AD1688" s="20">
        <v>690270</v>
      </c>
      <c r="AE1688" s="20">
        <v>1030457</v>
      </c>
      <c r="AF1688" s="20">
        <v>529207</v>
      </c>
      <c r="AG1688" s="20">
        <v>349031</v>
      </c>
      <c r="AH1688" s="20">
        <v>133126</v>
      </c>
      <c r="AI1688" s="21">
        <v>108801</v>
      </c>
      <c r="AJ1688" s="25">
        <v>94635</v>
      </c>
      <c r="AK1688" s="25">
        <v>137680</v>
      </c>
      <c r="AL1688" s="25">
        <v>35180</v>
      </c>
      <c r="AM1688" s="22">
        <v>68115</v>
      </c>
      <c r="AN1688" s="20">
        <v>573377</v>
      </c>
      <c r="AO1688" s="20">
        <v>53874</v>
      </c>
      <c r="AP1688" s="54">
        <v>12563288</v>
      </c>
      <c r="AQ1688" s="25">
        <v>268843</v>
      </c>
      <c r="AR1688" s="25">
        <v>277450</v>
      </c>
      <c r="AS1688" s="54">
        <v>100136</v>
      </c>
      <c r="AT1688" s="54">
        <v>76122</v>
      </c>
      <c r="AU1688" s="54">
        <v>224332</v>
      </c>
      <c r="AV1688" s="25">
        <f t="shared" si="104"/>
        <v>946883</v>
      </c>
      <c r="AW1688" s="165">
        <v>1114579</v>
      </c>
      <c r="AX1688" s="98">
        <f t="shared" si="105"/>
        <v>14624750</v>
      </c>
      <c r="AY1688" s="73"/>
      <c r="AZ1688" s="20">
        <v>1214893</v>
      </c>
      <c r="BA1688" s="20">
        <v>152910</v>
      </c>
      <c r="BB1688" s="19">
        <v>1367803</v>
      </c>
      <c r="BC1688" s="19">
        <f t="shared" si="106"/>
        <v>15992553</v>
      </c>
      <c r="BE1688" s="20">
        <v>254181</v>
      </c>
      <c r="BF1688" s="21">
        <f t="shared" si="107"/>
        <v>15738372</v>
      </c>
      <c r="BH1688" s="73"/>
      <c r="BI1688" s="73"/>
      <c r="BJ1688" s="73"/>
      <c r="BK1688" s="73"/>
      <c r="BL1688" s="73"/>
      <c r="BM1688" s="73"/>
      <c r="BN1688" s="73"/>
    </row>
    <row r="1689" spans="1:66" ht="22.5" customHeight="1" x14ac:dyDescent="0.2">
      <c r="A1689" s="125" t="s">
        <v>3523</v>
      </c>
      <c r="B1689" s="126" t="s">
        <v>3518</v>
      </c>
      <c r="C1689" s="136" t="s">
        <v>1755</v>
      </c>
      <c r="D1689" s="129">
        <v>5</v>
      </c>
      <c r="E1689" s="130" t="s">
        <v>3561</v>
      </c>
      <c r="F1689" s="19">
        <v>761921</v>
      </c>
      <c r="G1689" s="20">
        <v>141816</v>
      </c>
      <c r="H1689" s="20">
        <v>51680</v>
      </c>
      <c r="I1689" s="20">
        <v>0</v>
      </c>
      <c r="J1689" s="20">
        <v>0</v>
      </c>
      <c r="K1689" s="20">
        <v>2280</v>
      </c>
      <c r="L1689" s="20">
        <v>3696</v>
      </c>
      <c r="M1689" s="20">
        <v>59055</v>
      </c>
      <c r="N1689" s="20">
        <v>39234</v>
      </c>
      <c r="O1689" s="20">
        <v>24383</v>
      </c>
      <c r="P1689" s="20">
        <v>240652</v>
      </c>
      <c r="Q1689" s="20">
        <v>86210</v>
      </c>
      <c r="R1689" s="20">
        <v>203040</v>
      </c>
      <c r="S1689" s="20">
        <v>209855</v>
      </c>
      <c r="T1689" s="21">
        <v>127303</v>
      </c>
      <c r="U1689" s="54">
        <v>87780</v>
      </c>
      <c r="V1689" s="20">
        <v>159159</v>
      </c>
      <c r="W1689" s="20">
        <v>71036</v>
      </c>
      <c r="X1689" s="20">
        <v>0</v>
      </c>
      <c r="Y1689" s="21">
        <v>0</v>
      </c>
      <c r="Z1689" s="20">
        <v>426316</v>
      </c>
      <c r="AA1689" s="21">
        <v>65780</v>
      </c>
      <c r="AB1689" s="32">
        <v>618030</v>
      </c>
      <c r="AC1689" s="20">
        <v>2599063</v>
      </c>
      <c r="AD1689" s="20">
        <v>685417</v>
      </c>
      <c r="AE1689" s="20">
        <v>904189</v>
      </c>
      <c r="AF1689" s="20">
        <v>492499</v>
      </c>
      <c r="AG1689" s="20">
        <v>338719</v>
      </c>
      <c r="AH1689" s="20">
        <v>131316</v>
      </c>
      <c r="AI1689" s="21">
        <v>13188</v>
      </c>
      <c r="AJ1689" s="25">
        <v>91831</v>
      </c>
      <c r="AK1689" s="25">
        <v>106912</v>
      </c>
      <c r="AL1689" s="25">
        <v>31204</v>
      </c>
      <c r="AM1689" s="22">
        <v>57347</v>
      </c>
      <c r="AN1689" s="20">
        <v>156149</v>
      </c>
      <c r="AO1689" s="20">
        <v>13202</v>
      </c>
      <c r="AP1689" s="54">
        <v>9000262</v>
      </c>
      <c r="AQ1689" s="25">
        <v>171327</v>
      </c>
      <c r="AR1689" s="25">
        <v>259281</v>
      </c>
      <c r="AS1689" s="54">
        <v>70188</v>
      </c>
      <c r="AT1689" s="54">
        <v>59904</v>
      </c>
      <c r="AU1689" s="54">
        <v>172516</v>
      </c>
      <c r="AV1689" s="25">
        <f t="shared" si="104"/>
        <v>733216</v>
      </c>
      <c r="AW1689" s="165">
        <v>845614</v>
      </c>
      <c r="AX1689" s="98">
        <f t="shared" si="105"/>
        <v>10579092</v>
      </c>
      <c r="AY1689" s="73"/>
      <c r="AZ1689" s="20">
        <v>1175935</v>
      </c>
      <c r="BA1689" s="20">
        <v>62322</v>
      </c>
      <c r="BB1689" s="19">
        <v>1238257</v>
      </c>
      <c r="BC1689" s="19">
        <f t="shared" si="106"/>
        <v>11817349</v>
      </c>
      <c r="BE1689" s="20">
        <v>211158</v>
      </c>
      <c r="BF1689" s="21">
        <f t="shared" si="107"/>
        <v>11606191</v>
      </c>
      <c r="BH1689" s="73"/>
      <c r="BI1689" s="73"/>
      <c r="BJ1689" s="73"/>
      <c r="BK1689" s="73"/>
      <c r="BL1689" s="73"/>
      <c r="BM1689" s="73"/>
      <c r="BN1689" s="73"/>
    </row>
    <row r="1690" spans="1:66" ht="22.5" customHeight="1" x14ac:dyDescent="0.2">
      <c r="A1690" s="125" t="s">
        <v>3524</v>
      </c>
      <c r="B1690" s="126" t="s">
        <v>3518</v>
      </c>
      <c r="C1690" s="136" t="s">
        <v>1756</v>
      </c>
      <c r="D1690" s="129">
        <v>5</v>
      </c>
      <c r="E1690" s="130" t="s">
        <v>3561</v>
      </c>
      <c r="F1690" s="19">
        <v>1621949</v>
      </c>
      <c r="G1690" s="20">
        <v>198285</v>
      </c>
      <c r="H1690" s="20">
        <v>139080</v>
      </c>
      <c r="I1690" s="20">
        <v>0</v>
      </c>
      <c r="J1690" s="20">
        <v>0</v>
      </c>
      <c r="K1690" s="20">
        <v>0</v>
      </c>
      <c r="L1690" s="20">
        <v>0</v>
      </c>
      <c r="M1690" s="20">
        <v>143850</v>
      </c>
      <c r="N1690" s="20">
        <v>87810</v>
      </c>
      <c r="O1690" s="20">
        <v>28749</v>
      </c>
      <c r="P1690" s="20">
        <v>565991</v>
      </c>
      <c r="Q1690" s="20">
        <v>220047</v>
      </c>
      <c r="R1690" s="20">
        <v>436950</v>
      </c>
      <c r="S1690" s="20">
        <v>426854</v>
      </c>
      <c r="T1690" s="21">
        <v>185168</v>
      </c>
      <c r="U1690" s="54">
        <v>202230</v>
      </c>
      <c r="V1690" s="20">
        <v>221487</v>
      </c>
      <c r="W1690" s="20">
        <v>81184</v>
      </c>
      <c r="X1690" s="20">
        <v>0</v>
      </c>
      <c r="Y1690" s="21">
        <v>0</v>
      </c>
      <c r="Z1690" s="20">
        <v>674691</v>
      </c>
      <c r="AA1690" s="21">
        <v>501215</v>
      </c>
      <c r="AB1690" s="32">
        <v>3052804</v>
      </c>
      <c r="AC1690" s="20">
        <v>5966940</v>
      </c>
      <c r="AD1690" s="20">
        <v>1550455</v>
      </c>
      <c r="AE1690" s="20">
        <v>1917336</v>
      </c>
      <c r="AF1690" s="20">
        <v>1105668</v>
      </c>
      <c r="AG1690" s="20">
        <v>939483</v>
      </c>
      <c r="AH1690" s="20">
        <v>28960</v>
      </c>
      <c r="AI1690" s="21">
        <v>22137</v>
      </c>
      <c r="AJ1690" s="25">
        <v>190980</v>
      </c>
      <c r="AK1690" s="25">
        <v>215671</v>
      </c>
      <c r="AL1690" s="25">
        <v>56267</v>
      </c>
      <c r="AM1690" s="22">
        <v>109449</v>
      </c>
      <c r="AN1690" s="20">
        <v>1514176</v>
      </c>
      <c r="AO1690" s="20">
        <v>17241</v>
      </c>
      <c r="AP1690" s="54">
        <v>22423107</v>
      </c>
      <c r="AQ1690" s="25">
        <v>380305</v>
      </c>
      <c r="AR1690" s="25">
        <v>406728</v>
      </c>
      <c r="AS1690" s="54">
        <v>62076</v>
      </c>
      <c r="AT1690" s="54">
        <v>94496</v>
      </c>
      <c r="AU1690" s="54">
        <v>352283</v>
      </c>
      <c r="AV1690" s="25">
        <f t="shared" si="104"/>
        <v>1295888</v>
      </c>
      <c r="AW1690" s="165">
        <v>1877858</v>
      </c>
      <c r="AX1690" s="98">
        <f t="shared" si="105"/>
        <v>25596853</v>
      </c>
      <c r="AY1690" s="73"/>
      <c r="AZ1690" s="20">
        <v>2314470</v>
      </c>
      <c r="BA1690" s="20">
        <v>50012</v>
      </c>
      <c r="BB1690" s="19">
        <v>2364482</v>
      </c>
      <c r="BC1690" s="19">
        <f t="shared" si="106"/>
        <v>27961335</v>
      </c>
      <c r="BE1690" s="20">
        <v>562108</v>
      </c>
      <c r="BF1690" s="21">
        <f t="shared" si="107"/>
        <v>27399227</v>
      </c>
      <c r="BH1690" s="73"/>
      <c r="BI1690" s="73"/>
      <c r="BJ1690" s="73"/>
      <c r="BK1690" s="73"/>
      <c r="BL1690" s="73"/>
      <c r="BM1690" s="73"/>
      <c r="BN1690" s="73"/>
    </row>
    <row r="1691" spans="1:66" ht="22.5" customHeight="1" x14ac:dyDescent="0.2">
      <c r="A1691" s="125" t="s">
        <v>3525</v>
      </c>
      <c r="B1691" s="126" t="s">
        <v>3518</v>
      </c>
      <c r="C1691" s="136" t="s">
        <v>1757</v>
      </c>
      <c r="D1691" s="129">
        <v>5</v>
      </c>
      <c r="E1691" s="130" t="s">
        <v>3561</v>
      </c>
      <c r="F1691" s="19">
        <v>813625</v>
      </c>
      <c r="G1691" s="20">
        <v>88056</v>
      </c>
      <c r="H1691" s="20">
        <v>30970</v>
      </c>
      <c r="I1691" s="20">
        <v>0</v>
      </c>
      <c r="J1691" s="20">
        <v>0</v>
      </c>
      <c r="K1691" s="20">
        <v>5590</v>
      </c>
      <c r="L1691" s="20">
        <v>9035</v>
      </c>
      <c r="M1691" s="20">
        <v>62607</v>
      </c>
      <c r="N1691" s="20">
        <v>34627</v>
      </c>
      <c r="O1691" s="20">
        <v>18056</v>
      </c>
      <c r="P1691" s="20">
        <v>171616</v>
      </c>
      <c r="Q1691" s="20">
        <v>86222</v>
      </c>
      <c r="R1691" s="20">
        <v>235440</v>
      </c>
      <c r="S1691" s="20">
        <v>224143</v>
      </c>
      <c r="T1691" s="21">
        <v>92584</v>
      </c>
      <c r="U1691" s="54">
        <v>96768</v>
      </c>
      <c r="V1691" s="20">
        <v>105735</v>
      </c>
      <c r="W1691" s="20">
        <v>30444</v>
      </c>
      <c r="X1691" s="20">
        <v>0</v>
      </c>
      <c r="Y1691" s="21">
        <v>0</v>
      </c>
      <c r="Z1691" s="20">
        <v>452965</v>
      </c>
      <c r="AA1691" s="21">
        <v>27885</v>
      </c>
      <c r="AB1691" s="32">
        <v>495794</v>
      </c>
      <c r="AC1691" s="20">
        <v>2586183</v>
      </c>
      <c r="AD1691" s="20">
        <v>635723</v>
      </c>
      <c r="AE1691" s="20">
        <v>778340</v>
      </c>
      <c r="AF1691" s="20">
        <v>477365</v>
      </c>
      <c r="AG1691" s="20">
        <v>358408</v>
      </c>
      <c r="AH1691" s="20">
        <v>55386</v>
      </c>
      <c r="AI1691" s="21">
        <v>10833</v>
      </c>
      <c r="AJ1691" s="25">
        <v>96559</v>
      </c>
      <c r="AK1691" s="25">
        <v>111697</v>
      </c>
      <c r="AL1691" s="25">
        <v>22352</v>
      </c>
      <c r="AM1691" s="22">
        <v>59484</v>
      </c>
      <c r="AN1691" s="20">
        <v>196857</v>
      </c>
      <c r="AO1691" s="20">
        <v>6837</v>
      </c>
      <c r="AP1691" s="54">
        <v>8478186</v>
      </c>
      <c r="AQ1691" s="25">
        <v>207604</v>
      </c>
      <c r="AR1691" s="25">
        <v>261861</v>
      </c>
      <c r="AS1691" s="54">
        <v>40191</v>
      </c>
      <c r="AT1691" s="54">
        <v>56226</v>
      </c>
      <c r="AU1691" s="54">
        <v>187013</v>
      </c>
      <c r="AV1691" s="25">
        <f t="shared" si="104"/>
        <v>752895</v>
      </c>
      <c r="AW1691" s="165">
        <v>1064383</v>
      </c>
      <c r="AX1691" s="98">
        <f t="shared" si="105"/>
        <v>10295464</v>
      </c>
      <c r="AY1691" s="73"/>
      <c r="AZ1691" s="20">
        <v>1231690</v>
      </c>
      <c r="BA1691" s="20">
        <v>24487</v>
      </c>
      <c r="BB1691" s="19">
        <v>1256177</v>
      </c>
      <c r="BC1691" s="19">
        <f t="shared" si="106"/>
        <v>11551641</v>
      </c>
      <c r="BE1691" s="20">
        <v>259675</v>
      </c>
      <c r="BF1691" s="21">
        <f t="shared" si="107"/>
        <v>11291966</v>
      </c>
      <c r="BH1691" s="73"/>
      <c r="BI1691" s="73"/>
      <c r="BJ1691" s="73"/>
      <c r="BK1691" s="73"/>
      <c r="BL1691" s="73"/>
      <c r="BM1691" s="73"/>
      <c r="BN1691" s="73"/>
    </row>
    <row r="1692" spans="1:66" ht="22.5" customHeight="1" x14ac:dyDescent="0.2">
      <c r="A1692" s="125" t="s">
        <v>3526</v>
      </c>
      <c r="B1692" s="126" t="s">
        <v>3518</v>
      </c>
      <c r="C1692" s="136" t="s">
        <v>1758</v>
      </c>
      <c r="D1692" s="129">
        <v>5</v>
      </c>
      <c r="E1692" s="130" t="s">
        <v>3561</v>
      </c>
      <c r="F1692" s="19">
        <v>1766642</v>
      </c>
      <c r="G1692" s="20">
        <v>223169</v>
      </c>
      <c r="H1692" s="20">
        <v>108870</v>
      </c>
      <c r="I1692" s="20">
        <v>0</v>
      </c>
      <c r="J1692" s="20">
        <v>0</v>
      </c>
      <c r="K1692" s="20">
        <v>17670</v>
      </c>
      <c r="L1692" s="20">
        <v>21208</v>
      </c>
      <c r="M1692" s="20">
        <v>122263</v>
      </c>
      <c r="N1692" s="20">
        <v>71850</v>
      </c>
      <c r="O1692" s="20">
        <v>40367</v>
      </c>
      <c r="P1692" s="20">
        <v>498479</v>
      </c>
      <c r="Q1692" s="20">
        <v>194014</v>
      </c>
      <c r="R1692" s="20">
        <v>416340</v>
      </c>
      <c r="S1692" s="20">
        <v>329517</v>
      </c>
      <c r="T1692" s="21">
        <v>208314</v>
      </c>
      <c r="U1692" s="54">
        <v>176106</v>
      </c>
      <c r="V1692" s="20">
        <v>182532</v>
      </c>
      <c r="W1692" s="20">
        <v>101480</v>
      </c>
      <c r="X1692" s="20">
        <v>0</v>
      </c>
      <c r="Y1692" s="21">
        <v>0</v>
      </c>
      <c r="Z1692" s="20">
        <v>666428</v>
      </c>
      <c r="AA1692" s="21">
        <v>235235</v>
      </c>
      <c r="AB1692" s="32">
        <v>1735908</v>
      </c>
      <c r="AC1692" s="20">
        <v>5175108</v>
      </c>
      <c r="AD1692" s="20">
        <v>1551485</v>
      </c>
      <c r="AE1692" s="20">
        <v>2008774</v>
      </c>
      <c r="AF1692" s="20">
        <v>1069684</v>
      </c>
      <c r="AG1692" s="20">
        <v>644749</v>
      </c>
      <c r="AH1692" s="20">
        <v>100365</v>
      </c>
      <c r="AI1692" s="21">
        <v>27789</v>
      </c>
      <c r="AJ1692" s="25">
        <v>164084</v>
      </c>
      <c r="AK1692" s="25">
        <v>190883</v>
      </c>
      <c r="AL1692" s="25">
        <v>63124</v>
      </c>
      <c r="AM1692" s="22">
        <v>93710</v>
      </c>
      <c r="AN1692" s="20">
        <v>1588110</v>
      </c>
      <c r="AO1692" s="20">
        <v>30494</v>
      </c>
      <c r="AP1692" s="54">
        <v>19824751</v>
      </c>
      <c r="AQ1692" s="25">
        <v>497082</v>
      </c>
      <c r="AR1692" s="25">
        <v>487805</v>
      </c>
      <c r="AS1692" s="54">
        <v>120949</v>
      </c>
      <c r="AT1692" s="54">
        <v>105230</v>
      </c>
      <c r="AU1692" s="54">
        <v>372150</v>
      </c>
      <c r="AV1692" s="25">
        <f t="shared" si="104"/>
        <v>1583216</v>
      </c>
      <c r="AW1692" s="165">
        <v>3366076</v>
      </c>
      <c r="AX1692" s="98">
        <f t="shared" si="105"/>
        <v>24774043</v>
      </c>
      <c r="AY1692" s="73"/>
      <c r="AZ1692" s="20">
        <v>2091450</v>
      </c>
      <c r="BA1692" s="20">
        <v>112290</v>
      </c>
      <c r="BB1692" s="19">
        <v>2203740</v>
      </c>
      <c r="BC1692" s="19">
        <f t="shared" si="106"/>
        <v>26977783</v>
      </c>
      <c r="BE1692" s="20">
        <v>444138</v>
      </c>
      <c r="BF1692" s="21">
        <f t="shared" si="107"/>
        <v>26533645</v>
      </c>
      <c r="BH1692" s="73"/>
      <c r="BI1692" s="73"/>
      <c r="BJ1692" s="73"/>
      <c r="BK1692" s="73"/>
      <c r="BL1692" s="73"/>
      <c r="BM1692" s="73"/>
      <c r="BN1692" s="73"/>
    </row>
    <row r="1693" spans="1:66" ht="22.5" customHeight="1" x14ac:dyDescent="0.2">
      <c r="A1693" s="125" t="s">
        <v>3527</v>
      </c>
      <c r="B1693" s="126" t="s">
        <v>3518</v>
      </c>
      <c r="C1693" s="136" t="s">
        <v>1759</v>
      </c>
      <c r="D1693" s="129">
        <v>5</v>
      </c>
      <c r="E1693" s="130" t="s">
        <v>3561</v>
      </c>
      <c r="F1693" s="19">
        <v>862535</v>
      </c>
      <c r="G1693" s="20">
        <v>420884</v>
      </c>
      <c r="H1693" s="20">
        <v>136990</v>
      </c>
      <c r="I1693" s="20">
        <v>90580</v>
      </c>
      <c r="J1693" s="20">
        <v>91739</v>
      </c>
      <c r="K1693" s="20">
        <v>24730</v>
      </c>
      <c r="L1693" s="20">
        <v>30370</v>
      </c>
      <c r="M1693" s="20">
        <v>46802</v>
      </c>
      <c r="N1693" s="20">
        <v>29121</v>
      </c>
      <c r="O1693" s="20">
        <v>55870</v>
      </c>
      <c r="P1693" s="20">
        <v>144856</v>
      </c>
      <c r="Q1693" s="20">
        <v>118259</v>
      </c>
      <c r="R1693" s="20">
        <v>161775</v>
      </c>
      <c r="S1693" s="20">
        <v>204497</v>
      </c>
      <c r="T1693" s="21">
        <v>202528</v>
      </c>
      <c r="U1693" s="54">
        <v>85638</v>
      </c>
      <c r="V1693" s="20">
        <v>124656</v>
      </c>
      <c r="W1693" s="20">
        <v>138013</v>
      </c>
      <c r="X1693" s="20">
        <v>0</v>
      </c>
      <c r="Y1693" s="21">
        <v>0</v>
      </c>
      <c r="Z1693" s="20">
        <v>356448</v>
      </c>
      <c r="AA1693" s="21">
        <v>234520</v>
      </c>
      <c r="AB1693" s="32">
        <v>552721</v>
      </c>
      <c r="AC1693" s="20">
        <v>2326828</v>
      </c>
      <c r="AD1693" s="20">
        <v>789982</v>
      </c>
      <c r="AE1693" s="20">
        <v>1105562</v>
      </c>
      <c r="AF1693" s="20">
        <v>566881</v>
      </c>
      <c r="AG1693" s="20">
        <v>295472</v>
      </c>
      <c r="AH1693" s="20">
        <v>439287</v>
      </c>
      <c r="AI1693" s="21">
        <v>56520</v>
      </c>
      <c r="AJ1693" s="25">
        <v>82890</v>
      </c>
      <c r="AK1693" s="25">
        <v>123002</v>
      </c>
      <c r="AL1693" s="25">
        <v>38464</v>
      </c>
      <c r="AM1693" s="22">
        <v>62254</v>
      </c>
      <c r="AN1693" s="20">
        <v>2694291</v>
      </c>
      <c r="AO1693" s="20">
        <v>45654</v>
      </c>
      <c r="AP1693" s="54">
        <v>12740619</v>
      </c>
      <c r="AQ1693" s="25">
        <v>254440</v>
      </c>
      <c r="AR1693" s="25">
        <v>320158</v>
      </c>
      <c r="AS1693" s="54">
        <v>123445</v>
      </c>
      <c r="AT1693" s="54">
        <v>129331</v>
      </c>
      <c r="AU1693" s="54">
        <v>198079</v>
      </c>
      <c r="AV1693" s="25">
        <f t="shared" si="104"/>
        <v>1025453</v>
      </c>
      <c r="AW1693" s="165">
        <v>2710324</v>
      </c>
      <c r="AX1693" s="98">
        <f t="shared" si="105"/>
        <v>16476396</v>
      </c>
      <c r="AY1693" s="73"/>
      <c r="AZ1693" s="20">
        <v>1053982</v>
      </c>
      <c r="BA1693" s="20">
        <v>286195</v>
      </c>
      <c r="BB1693" s="19">
        <v>1340177</v>
      </c>
      <c r="BC1693" s="19">
        <f t="shared" si="106"/>
        <v>17816573</v>
      </c>
      <c r="BE1693" s="20">
        <v>219755</v>
      </c>
      <c r="BF1693" s="21">
        <f t="shared" si="107"/>
        <v>17596818</v>
      </c>
      <c r="BH1693" s="73"/>
      <c r="BI1693" s="73"/>
      <c r="BJ1693" s="73"/>
      <c r="BK1693" s="73"/>
      <c r="BL1693" s="73"/>
      <c r="BM1693" s="73"/>
      <c r="BN1693" s="73"/>
    </row>
    <row r="1694" spans="1:66" ht="22.5" customHeight="1" x14ac:dyDescent="0.2">
      <c r="A1694" s="125" t="s">
        <v>3528</v>
      </c>
      <c r="B1694" s="126" t="s">
        <v>3518</v>
      </c>
      <c r="C1694" s="136" t="s">
        <v>1760</v>
      </c>
      <c r="D1694" s="129">
        <v>5</v>
      </c>
      <c r="E1694" s="130" t="s">
        <v>3561</v>
      </c>
      <c r="F1694" s="19">
        <v>777469</v>
      </c>
      <c r="G1694" s="20">
        <v>119142</v>
      </c>
      <c r="H1694" s="20">
        <v>57570</v>
      </c>
      <c r="I1694" s="20">
        <v>0</v>
      </c>
      <c r="J1694" s="20">
        <v>0</v>
      </c>
      <c r="K1694" s="20">
        <v>12340</v>
      </c>
      <c r="L1694" s="20">
        <v>21769</v>
      </c>
      <c r="M1694" s="20">
        <v>41732</v>
      </c>
      <c r="N1694" s="20">
        <v>23906</v>
      </c>
      <c r="O1694" s="20">
        <v>14023</v>
      </c>
      <c r="P1694" s="20">
        <v>178347</v>
      </c>
      <c r="Q1694" s="20">
        <v>65702</v>
      </c>
      <c r="R1694" s="20">
        <v>176085</v>
      </c>
      <c r="S1694" s="20">
        <v>157168</v>
      </c>
      <c r="T1694" s="21">
        <v>104157</v>
      </c>
      <c r="U1694" s="54">
        <v>81606</v>
      </c>
      <c r="V1694" s="20">
        <v>73458</v>
      </c>
      <c r="W1694" s="20">
        <v>50740</v>
      </c>
      <c r="X1694" s="20">
        <v>0</v>
      </c>
      <c r="Y1694" s="21">
        <v>0</v>
      </c>
      <c r="Z1694" s="20">
        <v>285660</v>
      </c>
      <c r="AA1694" s="21">
        <v>157300</v>
      </c>
      <c r="AB1694" s="32">
        <v>320478</v>
      </c>
      <c r="AC1694" s="20">
        <v>1788506</v>
      </c>
      <c r="AD1694" s="20">
        <v>644889</v>
      </c>
      <c r="AE1694" s="20">
        <v>823431</v>
      </c>
      <c r="AF1694" s="20">
        <v>456757</v>
      </c>
      <c r="AG1694" s="20">
        <v>226844</v>
      </c>
      <c r="AH1694" s="20">
        <v>146429</v>
      </c>
      <c r="AI1694" s="21">
        <v>15072</v>
      </c>
      <c r="AJ1694" s="25">
        <v>73074</v>
      </c>
      <c r="AK1694" s="25">
        <v>79950</v>
      </c>
      <c r="AL1694" s="25">
        <v>29026</v>
      </c>
      <c r="AM1694" s="22">
        <v>45368</v>
      </c>
      <c r="AN1694" s="20">
        <v>935175</v>
      </c>
      <c r="AO1694" s="20">
        <v>15119</v>
      </c>
      <c r="AP1694" s="54">
        <v>7998292</v>
      </c>
      <c r="AQ1694" s="25">
        <v>142517</v>
      </c>
      <c r="AR1694" s="25">
        <v>268195</v>
      </c>
      <c r="AS1694" s="54">
        <v>95675</v>
      </c>
      <c r="AT1694" s="54">
        <v>52686</v>
      </c>
      <c r="AU1694" s="54">
        <v>153560</v>
      </c>
      <c r="AV1694" s="25">
        <f t="shared" si="104"/>
        <v>712633</v>
      </c>
      <c r="AW1694" s="165">
        <v>1547340</v>
      </c>
      <c r="AX1694" s="98">
        <f t="shared" si="105"/>
        <v>10258265</v>
      </c>
      <c r="AY1694" s="73"/>
      <c r="AZ1694" s="20">
        <v>918329</v>
      </c>
      <c r="BA1694" s="20">
        <v>61615</v>
      </c>
      <c r="BB1694" s="19">
        <v>979944</v>
      </c>
      <c r="BC1694" s="19">
        <f t="shared" si="106"/>
        <v>11238209</v>
      </c>
      <c r="BE1694" s="20">
        <v>145674</v>
      </c>
      <c r="BF1694" s="21">
        <f t="shared" si="107"/>
        <v>11092535</v>
      </c>
      <c r="BH1694" s="73"/>
      <c r="BI1694" s="73"/>
      <c r="BJ1694" s="73"/>
      <c r="BK1694" s="73"/>
      <c r="BL1694" s="73"/>
      <c r="BM1694" s="73"/>
      <c r="BN1694" s="73"/>
    </row>
    <row r="1695" spans="1:66" ht="22.5" customHeight="1" x14ac:dyDescent="0.2">
      <c r="A1695" s="125" t="s">
        <v>3529</v>
      </c>
      <c r="B1695" s="126" t="s">
        <v>3518</v>
      </c>
      <c r="C1695" s="136" t="s">
        <v>1761</v>
      </c>
      <c r="D1695" s="129">
        <v>6</v>
      </c>
      <c r="E1695" s="130" t="s">
        <v>3561</v>
      </c>
      <c r="F1695" s="19">
        <v>173708</v>
      </c>
      <c r="G1695" s="20">
        <v>35650</v>
      </c>
      <c r="H1695" s="20">
        <v>13680</v>
      </c>
      <c r="I1695" s="20">
        <v>0</v>
      </c>
      <c r="J1695" s="20">
        <v>0</v>
      </c>
      <c r="K1695" s="20">
        <v>1600</v>
      </c>
      <c r="L1695" s="20">
        <v>4927</v>
      </c>
      <c r="M1695" s="20">
        <v>0</v>
      </c>
      <c r="N1695" s="20">
        <v>2385</v>
      </c>
      <c r="O1695" s="20">
        <v>0</v>
      </c>
      <c r="P1695" s="20">
        <v>119</v>
      </c>
      <c r="Q1695" s="20">
        <v>16781</v>
      </c>
      <c r="R1695" s="20">
        <v>9990</v>
      </c>
      <c r="S1695" s="20">
        <v>27683</v>
      </c>
      <c r="T1695" s="21">
        <v>71753</v>
      </c>
      <c r="U1695" s="54">
        <v>28770</v>
      </c>
      <c r="V1695" s="20">
        <v>18921</v>
      </c>
      <c r="W1695" s="20">
        <v>10148</v>
      </c>
      <c r="X1695" s="20">
        <v>0</v>
      </c>
      <c r="Y1695" s="21">
        <v>0</v>
      </c>
      <c r="Z1695" s="20">
        <v>81165</v>
      </c>
      <c r="AA1695" s="21">
        <v>8580</v>
      </c>
      <c r="AB1695" s="32">
        <v>0</v>
      </c>
      <c r="AC1695" s="20">
        <v>299797</v>
      </c>
      <c r="AD1695" s="20">
        <v>177394</v>
      </c>
      <c r="AE1695" s="20">
        <v>189996</v>
      </c>
      <c r="AF1695" s="20">
        <v>63998</v>
      </c>
      <c r="AG1695" s="20">
        <v>39387</v>
      </c>
      <c r="AH1695" s="20">
        <v>46155</v>
      </c>
      <c r="AI1695" s="21">
        <v>109743</v>
      </c>
      <c r="AJ1695" s="25">
        <v>20080</v>
      </c>
      <c r="AK1695" s="25">
        <v>36387</v>
      </c>
      <c r="AL1695" s="25">
        <v>8749</v>
      </c>
      <c r="AM1695" s="22">
        <v>12761</v>
      </c>
      <c r="AN1695" s="20">
        <v>396099</v>
      </c>
      <c r="AO1695" s="20">
        <v>22970</v>
      </c>
      <c r="AP1695" s="54">
        <v>1929376</v>
      </c>
      <c r="AQ1695" s="25">
        <v>54031</v>
      </c>
      <c r="AR1695" s="25">
        <v>128976</v>
      </c>
      <c r="AS1695" s="54">
        <v>66043</v>
      </c>
      <c r="AT1695" s="54">
        <v>57354</v>
      </c>
      <c r="AU1695" s="54">
        <v>48254</v>
      </c>
      <c r="AV1695" s="25">
        <f t="shared" si="104"/>
        <v>354658</v>
      </c>
      <c r="AW1695" s="165">
        <v>470565</v>
      </c>
      <c r="AX1695" s="98">
        <f t="shared" si="105"/>
        <v>2754599</v>
      </c>
      <c r="AY1695" s="73"/>
      <c r="AZ1695" s="20">
        <v>269837</v>
      </c>
      <c r="BA1695" s="20">
        <v>114036</v>
      </c>
      <c r="BB1695" s="19">
        <v>383873</v>
      </c>
      <c r="BC1695" s="19">
        <f t="shared" si="106"/>
        <v>3138472</v>
      </c>
      <c r="BE1695" s="20">
        <v>28609</v>
      </c>
      <c r="BF1695" s="21">
        <f t="shared" si="107"/>
        <v>3109863</v>
      </c>
      <c r="BH1695" s="73"/>
      <c r="BI1695" s="73"/>
      <c r="BJ1695" s="73"/>
      <c r="BK1695" s="73"/>
      <c r="BL1695" s="73"/>
      <c r="BM1695" s="73"/>
      <c r="BN1695" s="73"/>
    </row>
    <row r="1696" spans="1:66" ht="22.5" customHeight="1" x14ac:dyDescent="0.2">
      <c r="A1696" s="125" t="s">
        <v>3530</v>
      </c>
      <c r="B1696" s="126" t="s">
        <v>3518</v>
      </c>
      <c r="C1696" s="136" t="s">
        <v>1762</v>
      </c>
      <c r="D1696" s="129">
        <v>6</v>
      </c>
      <c r="E1696" s="130" t="s">
        <v>3561</v>
      </c>
      <c r="F1696" s="19">
        <v>119014</v>
      </c>
      <c r="G1696" s="20">
        <v>38859</v>
      </c>
      <c r="H1696" s="20">
        <v>9880</v>
      </c>
      <c r="I1696" s="20">
        <v>0</v>
      </c>
      <c r="J1696" s="20">
        <v>0</v>
      </c>
      <c r="K1696" s="20">
        <v>2040</v>
      </c>
      <c r="L1696" s="20">
        <v>3823</v>
      </c>
      <c r="M1696" s="20">
        <v>0</v>
      </c>
      <c r="N1696" s="20">
        <v>1633</v>
      </c>
      <c r="O1696" s="20">
        <v>0</v>
      </c>
      <c r="P1696" s="20">
        <v>2133</v>
      </c>
      <c r="Q1696" s="20">
        <v>16031</v>
      </c>
      <c r="R1696" s="20">
        <v>17955</v>
      </c>
      <c r="S1696" s="20">
        <v>13395</v>
      </c>
      <c r="T1696" s="21">
        <v>11573</v>
      </c>
      <c r="U1696" s="54">
        <v>15204</v>
      </c>
      <c r="V1696" s="20">
        <v>5565</v>
      </c>
      <c r="W1696" s="20">
        <v>10148</v>
      </c>
      <c r="X1696" s="20">
        <v>0</v>
      </c>
      <c r="Y1696" s="21">
        <v>0</v>
      </c>
      <c r="Z1696" s="20">
        <v>51708</v>
      </c>
      <c r="AA1696" s="21">
        <v>8580</v>
      </c>
      <c r="AB1696" s="32">
        <v>0</v>
      </c>
      <c r="AC1696" s="20">
        <v>224065</v>
      </c>
      <c r="AD1696" s="20">
        <v>135303</v>
      </c>
      <c r="AE1696" s="20">
        <v>137506</v>
      </c>
      <c r="AF1696" s="20">
        <v>47093</v>
      </c>
      <c r="AG1696" s="20">
        <v>19759</v>
      </c>
      <c r="AH1696" s="20">
        <v>31675</v>
      </c>
      <c r="AI1696" s="21">
        <v>33912</v>
      </c>
      <c r="AJ1696" s="25">
        <v>14756</v>
      </c>
      <c r="AK1696" s="25">
        <v>29291</v>
      </c>
      <c r="AL1696" s="25">
        <v>7037</v>
      </c>
      <c r="AM1696" s="22">
        <v>10050</v>
      </c>
      <c r="AN1696" s="20">
        <v>73115</v>
      </c>
      <c r="AO1696" s="20">
        <v>9276</v>
      </c>
      <c r="AP1696" s="54">
        <v>1100379</v>
      </c>
      <c r="AQ1696" s="25">
        <v>55205</v>
      </c>
      <c r="AR1696" s="25">
        <v>116039</v>
      </c>
      <c r="AS1696" s="54">
        <v>54095</v>
      </c>
      <c r="AT1696" s="54">
        <v>48594</v>
      </c>
      <c r="AU1696" s="54">
        <v>34011</v>
      </c>
      <c r="AV1696" s="25">
        <f t="shared" si="104"/>
        <v>307944</v>
      </c>
      <c r="AW1696" s="165">
        <v>351399</v>
      </c>
      <c r="AX1696" s="98">
        <f t="shared" si="105"/>
        <v>1759722</v>
      </c>
      <c r="AY1696" s="73"/>
      <c r="AZ1696" s="20">
        <v>216843</v>
      </c>
      <c r="BA1696" s="20">
        <v>41902</v>
      </c>
      <c r="BB1696" s="19">
        <v>258745</v>
      </c>
      <c r="BC1696" s="19">
        <f t="shared" si="106"/>
        <v>2018467</v>
      </c>
      <c r="BE1696" s="20">
        <v>28534</v>
      </c>
      <c r="BF1696" s="21">
        <f t="shared" si="107"/>
        <v>1989933</v>
      </c>
      <c r="BH1696" s="73"/>
      <c r="BI1696" s="73"/>
      <c r="BJ1696" s="73"/>
      <c r="BK1696" s="73"/>
      <c r="BL1696" s="73"/>
      <c r="BM1696" s="73"/>
      <c r="BN1696" s="73"/>
    </row>
    <row r="1697" spans="1:66" ht="22.5" customHeight="1" x14ac:dyDescent="0.2">
      <c r="A1697" s="125" t="s">
        <v>3531</v>
      </c>
      <c r="B1697" s="126" t="s">
        <v>3518</v>
      </c>
      <c r="C1697" s="136" t="s">
        <v>1763</v>
      </c>
      <c r="D1697" s="129">
        <v>6</v>
      </c>
      <c r="E1697" s="130" t="s">
        <v>3561</v>
      </c>
      <c r="F1697" s="19">
        <v>67022</v>
      </c>
      <c r="G1697" s="20">
        <v>22032</v>
      </c>
      <c r="H1697" s="20">
        <v>4560</v>
      </c>
      <c r="I1697" s="20">
        <v>0</v>
      </c>
      <c r="J1697" s="20">
        <v>0</v>
      </c>
      <c r="K1697" s="20">
        <v>4030</v>
      </c>
      <c r="L1697" s="20">
        <v>4888</v>
      </c>
      <c r="M1697" s="20">
        <v>0</v>
      </c>
      <c r="N1697" s="20">
        <v>844</v>
      </c>
      <c r="O1697" s="20">
        <v>0</v>
      </c>
      <c r="P1697" s="20">
        <v>40</v>
      </c>
      <c r="Q1697" s="20">
        <v>6395</v>
      </c>
      <c r="R1697" s="20">
        <v>3915</v>
      </c>
      <c r="S1697" s="20">
        <v>16967</v>
      </c>
      <c r="T1697" s="21">
        <v>34719</v>
      </c>
      <c r="U1697" s="54">
        <v>7476</v>
      </c>
      <c r="V1697" s="20">
        <v>8904</v>
      </c>
      <c r="W1697" s="20">
        <v>10148</v>
      </c>
      <c r="X1697" s="20">
        <v>0</v>
      </c>
      <c r="Y1697" s="21">
        <v>0</v>
      </c>
      <c r="Z1697" s="20">
        <v>30834</v>
      </c>
      <c r="AA1697" s="21">
        <v>17875</v>
      </c>
      <c r="AB1697" s="32">
        <v>0</v>
      </c>
      <c r="AC1697" s="20">
        <v>144483</v>
      </c>
      <c r="AD1697" s="20">
        <v>79901</v>
      </c>
      <c r="AE1697" s="20">
        <v>72452</v>
      </c>
      <c r="AF1697" s="20">
        <v>22138</v>
      </c>
      <c r="AG1697" s="20">
        <v>11993</v>
      </c>
      <c r="AH1697" s="20">
        <v>35657</v>
      </c>
      <c r="AI1697" s="21">
        <v>18840</v>
      </c>
      <c r="AJ1697" s="25">
        <v>7626</v>
      </c>
      <c r="AK1697" s="25">
        <v>19480</v>
      </c>
      <c r="AL1697" s="25">
        <v>3338</v>
      </c>
      <c r="AM1697" s="22">
        <v>6510</v>
      </c>
      <c r="AN1697" s="20">
        <v>296484</v>
      </c>
      <c r="AO1697" s="20">
        <v>7688</v>
      </c>
      <c r="AP1697" s="54">
        <v>967239</v>
      </c>
      <c r="AQ1697" s="25">
        <v>40303</v>
      </c>
      <c r="AR1697" s="25">
        <v>100715</v>
      </c>
      <c r="AS1697" s="54">
        <v>40404</v>
      </c>
      <c r="AT1697" s="54">
        <v>52505</v>
      </c>
      <c r="AU1697" s="54">
        <v>25439</v>
      </c>
      <c r="AV1697" s="25">
        <f t="shared" si="104"/>
        <v>259366</v>
      </c>
      <c r="AW1697" s="165">
        <v>213462</v>
      </c>
      <c r="AX1697" s="98">
        <f t="shared" si="105"/>
        <v>1440067</v>
      </c>
      <c r="AY1697" s="73"/>
      <c r="AZ1697" s="20">
        <v>144113</v>
      </c>
      <c r="BA1697" s="20">
        <v>52134</v>
      </c>
      <c r="BB1697" s="19">
        <v>196247</v>
      </c>
      <c r="BC1697" s="19">
        <f t="shared" si="106"/>
        <v>1636314</v>
      </c>
      <c r="BE1697" s="20">
        <v>13894</v>
      </c>
      <c r="BF1697" s="21">
        <f t="shared" si="107"/>
        <v>1622420</v>
      </c>
      <c r="BH1697" s="73"/>
      <c r="BI1697" s="73"/>
      <c r="BJ1697" s="73"/>
      <c r="BK1697" s="73"/>
      <c r="BL1697" s="73"/>
      <c r="BM1697" s="73"/>
      <c r="BN1697" s="73"/>
    </row>
    <row r="1698" spans="1:66" ht="22.5" customHeight="1" x14ac:dyDescent="0.2">
      <c r="A1698" s="125" t="s">
        <v>3532</v>
      </c>
      <c r="B1698" s="126" t="s">
        <v>3518</v>
      </c>
      <c r="C1698" s="136" t="s">
        <v>1764</v>
      </c>
      <c r="D1698" s="129">
        <v>6</v>
      </c>
      <c r="E1698" s="130" t="s">
        <v>3561</v>
      </c>
      <c r="F1698" s="19">
        <v>208656</v>
      </c>
      <c r="G1698" s="20">
        <v>54616</v>
      </c>
      <c r="H1698" s="20">
        <v>21090</v>
      </c>
      <c r="I1698" s="20">
        <v>0</v>
      </c>
      <c r="J1698" s="20">
        <v>0</v>
      </c>
      <c r="K1698" s="20">
        <v>5660</v>
      </c>
      <c r="L1698" s="20">
        <v>9542</v>
      </c>
      <c r="M1698" s="20">
        <v>0</v>
      </c>
      <c r="N1698" s="20">
        <v>4696</v>
      </c>
      <c r="O1698" s="20">
        <v>0</v>
      </c>
      <c r="P1698" s="20">
        <v>246</v>
      </c>
      <c r="Q1698" s="20">
        <v>22522</v>
      </c>
      <c r="R1698" s="20">
        <v>37845</v>
      </c>
      <c r="S1698" s="20">
        <v>36613</v>
      </c>
      <c r="T1698" s="21">
        <v>34719</v>
      </c>
      <c r="U1698" s="54">
        <v>23646</v>
      </c>
      <c r="V1698" s="20">
        <v>14469</v>
      </c>
      <c r="W1698" s="20">
        <v>10148</v>
      </c>
      <c r="X1698" s="20">
        <v>0</v>
      </c>
      <c r="Y1698" s="21">
        <v>0</v>
      </c>
      <c r="Z1698" s="20">
        <v>94758</v>
      </c>
      <c r="AA1698" s="21">
        <v>8580</v>
      </c>
      <c r="AB1698" s="32">
        <v>0</v>
      </c>
      <c r="AC1698" s="20">
        <v>537574</v>
      </c>
      <c r="AD1698" s="20">
        <v>244862</v>
      </c>
      <c r="AE1698" s="20">
        <v>286389</v>
      </c>
      <c r="AF1698" s="20">
        <v>125580</v>
      </c>
      <c r="AG1698" s="20">
        <v>61927</v>
      </c>
      <c r="AH1698" s="20">
        <v>79912</v>
      </c>
      <c r="AI1698" s="21">
        <v>8007</v>
      </c>
      <c r="AJ1698" s="25">
        <v>28324</v>
      </c>
      <c r="AK1698" s="25">
        <v>40587</v>
      </c>
      <c r="AL1698" s="25">
        <v>11619</v>
      </c>
      <c r="AM1698" s="22">
        <v>17095</v>
      </c>
      <c r="AN1698" s="20">
        <v>132981</v>
      </c>
      <c r="AO1698" s="20">
        <v>7944</v>
      </c>
      <c r="AP1698" s="54">
        <v>2170607</v>
      </c>
      <c r="AQ1698" s="25">
        <v>67303</v>
      </c>
      <c r="AR1698" s="25">
        <v>124678</v>
      </c>
      <c r="AS1698" s="54">
        <v>70153</v>
      </c>
      <c r="AT1698" s="54">
        <v>49500</v>
      </c>
      <c r="AU1698" s="54">
        <v>63284</v>
      </c>
      <c r="AV1698" s="25">
        <f t="shared" si="104"/>
        <v>374918</v>
      </c>
      <c r="AW1698" s="165">
        <v>202381</v>
      </c>
      <c r="AX1698" s="98">
        <f t="shared" si="105"/>
        <v>2747906</v>
      </c>
      <c r="AY1698" s="73"/>
      <c r="AZ1698" s="20">
        <v>357983</v>
      </c>
      <c r="BA1698" s="20">
        <v>41791</v>
      </c>
      <c r="BB1698" s="19">
        <v>399774</v>
      </c>
      <c r="BC1698" s="19">
        <f t="shared" si="106"/>
        <v>3147680</v>
      </c>
      <c r="BE1698" s="20">
        <v>32137</v>
      </c>
      <c r="BF1698" s="21">
        <f t="shared" si="107"/>
        <v>3115543</v>
      </c>
      <c r="BH1698" s="73"/>
      <c r="BI1698" s="73"/>
      <c r="BJ1698" s="73"/>
      <c r="BK1698" s="73"/>
      <c r="BL1698" s="73"/>
      <c r="BM1698" s="73"/>
      <c r="BN1698" s="73"/>
    </row>
    <row r="1699" spans="1:66" ht="22.5" customHeight="1" x14ac:dyDescent="0.2">
      <c r="A1699" s="125" t="s">
        <v>3533</v>
      </c>
      <c r="B1699" s="126" t="s">
        <v>3518</v>
      </c>
      <c r="C1699" s="136" t="s">
        <v>1765</v>
      </c>
      <c r="D1699" s="129">
        <v>6</v>
      </c>
      <c r="E1699" s="130" t="s">
        <v>3561</v>
      </c>
      <c r="F1699" s="19">
        <v>266720</v>
      </c>
      <c r="G1699" s="20">
        <v>49126</v>
      </c>
      <c r="H1699" s="20">
        <v>26790</v>
      </c>
      <c r="I1699" s="20">
        <v>0</v>
      </c>
      <c r="J1699" s="20">
        <v>0</v>
      </c>
      <c r="K1699" s="20">
        <v>4950</v>
      </c>
      <c r="L1699" s="20">
        <v>5975</v>
      </c>
      <c r="M1699" s="20">
        <v>12129</v>
      </c>
      <c r="N1699" s="20">
        <v>6616</v>
      </c>
      <c r="O1699" s="20">
        <v>629</v>
      </c>
      <c r="P1699" s="20">
        <v>81342</v>
      </c>
      <c r="Q1699" s="20">
        <v>31263</v>
      </c>
      <c r="R1699" s="20">
        <v>53865</v>
      </c>
      <c r="S1699" s="20">
        <v>39292</v>
      </c>
      <c r="T1699" s="21">
        <v>67123</v>
      </c>
      <c r="U1699" s="54">
        <v>21588</v>
      </c>
      <c r="V1699" s="20">
        <v>25599</v>
      </c>
      <c r="W1699" s="20">
        <v>39577</v>
      </c>
      <c r="X1699" s="20">
        <v>0</v>
      </c>
      <c r="Y1699" s="21">
        <v>0</v>
      </c>
      <c r="Z1699" s="20">
        <v>125507</v>
      </c>
      <c r="AA1699" s="21">
        <v>115115</v>
      </c>
      <c r="AB1699" s="32">
        <v>0</v>
      </c>
      <c r="AC1699" s="20">
        <v>501176</v>
      </c>
      <c r="AD1699" s="20">
        <v>205024</v>
      </c>
      <c r="AE1699" s="20">
        <v>355491</v>
      </c>
      <c r="AF1699" s="20">
        <v>157941</v>
      </c>
      <c r="AG1699" s="20">
        <v>89381</v>
      </c>
      <c r="AH1699" s="20">
        <v>62264</v>
      </c>
      <c r="AI1699" s="21">
        <v>8478</v>
      </c>
      <c r="AJ1699" s="25">
        <v>34677</v>
      </c>
      <c r="AK1699" s="25">
        <v>47679</v>
      </c>
      <c r="AL1699" s="25">
        <v>15477</v>
      </c>
      <c r="AM1699" s="22">
        <v>22243</v>
      </c>
      <c r="AN1699" s="20">
        <v>143764</v>
      </c>
      <c r="AO1699" s="20">
        <v>9789</v>
      </c>
      <c r="AP1699" s="54">
        <v>2626590</v>
      </c>
      <c r="AQ1699" s="25">
        <v>77001</v>
      </c>
      <c r="AR1699" s="25">
        <v>155880</v>
      </c>
      <c r="AS1699" s="54">
        <v>86789</v>
      </c>
      <c r="AT1699" s="54">
        <v>51547</v>
      </c>
      <c r="AU1699" s="54">
        <v>76999</v>
      </c>
      <c r="AV1699" s="25">
        <f t="shared" si="104"/>
        <v>448216</v>
      </c>
      <c r="AW1699" s="165">
        <v>481057</v>
      </c>
      <c r="AX1699" s="98">
        <f t="shared" si="105"/>
        <v>3555863</v>
      </c>
      <c r="AY1699" s="73"/>
      <c r="AZ1699" s="20">
        <v>412286</v>
      </c>
      <c r="BA1699" s="20">
        <v>50764</v>
      </c>
      <c r="BB1699" s="19">
        <v>463050</v>
      </c>
      <c r="BC1699" s="19">
        <f t="shared" si="106"/>
        <v>4018913</v>
      </c>
      <c r="BE1699" s="20">
        <v>49467</v>
      </c>
      <c r="BF1699" s="21">
        <f t="shared" si="107"/>
        <v>3969446</v>
      </c>
      <c r="BH1699" s="73"/>
      <c r="BI1699" s="73"/>
      <c r="BJ1699" s="73"/>
      <c r="BK1699" s="73"/>
      <c r="BL1699" s="73"/>
      <c r="BM1699" s="73"/>
      <c r="BN1699" s="73"/>
    </row>
    <row r="1700" spans="1:66" ht="22.5" customHeight="1" x14ac:dyDescent="0.2">
      <c r="A1700" s="125" t="s">
        <v>3534</v>
      </c>
      <c r="B1700" s="126" t="s">
        <v>3518</v>
      </c>
      <c r="C1700" s="136" t="s">
        <v>1766</v>
      </c>
      <c r="D1700" s="129">
        <v>6</v>
      </c>
      <c r="E1700" s="130" t="s">
        <v>3561</v>
      </c>
      <c r="F1700" s="19">
        <v>243237</v>
      </c>
      <c r="G1700" s="20">
        <v>20820</v>
      </c>
      <c r="H1700" s="20">
        <v>8170</v>
      </c>
      <c r="I1700" s="20">
        <v>0</v>
      </c>
      <c r="J1700" s="20">
        <v>0</v>
      </c>
      <c r="K1700" s="20">
        <v>13000</v>
      </c>
      <c r="L1700" s="20">
        <v>21020</v>
      </c>
      <c r="M1700" s="20">
        <v>0</v>
      </c>
      <c r="N1700" s="20">
        <v>5739</v>
      </c>
      <c r="O1700" s="20">
        <v>0</v>
      </c>
      <c r="P1700" s="20">
        <v>32460</v>
      </c>
      <c r="Q1700" s="20">
        <v>25889</v>
      </c>
      <c r="R1700" s="20">
        <v>34245</v>
      </c>
      <c r="S1700" s="20">
        <v>43757</v>
      </c>
      <c r="T1700" s="21">
        <v>57865</v>
      </c>
      <c r="U1700" s="54">
        <v>43890</v>
      </c>
      <c r="V1700" s="20">
        <v>30051</v>
      </c>
      <c r="W1700" s="20">
        <v>46681</v>
      </c>
      <c r="X1700" s="20">
        <v>0</v>
      </c>
      <c r="Y1700" s="21">
        <v>0</v>
      </c>
      <c r="Z1700" s="20">
        <v>113037</v>
      </c>
      <c r="AA1700" s="21">
        <v>77220</v>
      </c>
      <c r="AB1700" s="32">
        <v>0</v>
      </c>
      <c r="AC1700" s="20">
        <v>443477</v>
      </c>
      <c r="AD1700" s="20">
        <v>174859</v>
      </c>
      <c r="AE1700" s="20">
        <v>237809</v>
      </c>
      <c r="AF1700" s="20">
        <v>101108</v>
      </c>
      <c r="AG1700" s="20">
        <v>62037</v>
      </c>
      <c r="AH1700" s="20">
        <v>54843</v>
      </c>
      <c r="AI1700" s="21">
        <v>32028</v>
      </c>
      <c r="AJ1700" s="25">
        <v>31797</v>
      </c>
      <c r="AK1700" s="25">
        <v>45725</v>
      </c>
      <c r="AL1700" s="25">
        <v>9107</v>
      </c>
      <c r="AM1700" s="22">
        <v>20663</v>
      </c>
      <c r="AN1700" s="20">
        <v>189498</v>
      </c>
      <c r="AO1700" s="20">
        <v>7841</v>
      </c>
      <c r="AP1700" s="54">
        <v>2227873</v>
      </c>
      <c r="AQ1700" s="25">
        <v>47326</v>
      </c>
      <c r="AR1700" s="25">
        <v>103139</v>
      </c>
      <c r="AS1700" s="54">
        <v>66000</v>
      </c>
      <c r="AT1700" s="54">
        <v>20924</v>
      </c>
      <c r="AU1700" s="54">
        <v>54956</v>
      </c>
      <c r="AV1700" s="25">
        <f t="shared" si="104"/>
        <v>292345</v>
      </c>
      <c r="AW1700" s="165">
        <v>228859</v>
      </c>
      <c r="AX1700" s="98">
        <f t="shared" si="105"/>
        <v>2749077</v>
      </c>
      <c r="AY1700" s="73"/>
      <c r="AZ1700" s="20">
        <v>388037</v>
      </c>
      <c r="BA1700" s="20">
        <v>37239</v>
      </c>
      <c r="BB1700" s="19">
        <v>425276</v>
      </c>
      <c r="BC1700" s="19">
        <f t="shared" si="106"/>
        <v>3174353</v>
      </c>
      <c r="BE1700" s="20">
        <v>60218</v>
      </c>
      <c r="BF1700" s="21">
        <f t="shared" si="107"/>
        <v>3114135</v>
      </c>
      <c r="BH1700" s="73"/>
      <c r="BI1700" s="73"/>
      <c r="BJ1700" s="73"/>
      <c r="BK1700" s="73"/>
      <c r="BL1700" s="73"/>
      <c r="BM1700" s="73"/>
      <c r="BN1700" s="73"/>
    </row>
    <row r="1701" spans="1:66" ht="22.5" customHeight="1" x14ac:dyDescent="0.2">
      <c r="A1701" s="125" t="s">
        <v>3535</v>
      </c>
      <c r="B1701" s="126" t="s">
        <v>3518</v>
      </c>
      <c r="C1701" s="136" t="s">
        <v>1767</v>
      </c>
      <c r="D1701" s="129">
        <v>6</v>
      </c>
      <c r="E1701" s="130" t="s">
        <v>3561</v>
      </c>
      <c r="F1701" s="19">
        <v>163001</v>
      </c>
      <c r="G1701" s="20">
        <v>42851</v>
      </c>
      <c r="H1701" s="20">
        <v>9880</v>
      </c>
      <c r="I1701" s="20">
        <v>0</v>
      </c>
      <c r="J1701" s="20">
        <v>0</v>
      </c>
      <c r="K1701" s="20">
        <v>6440</v>
      </c>
      <c r="L1701" s="20">
        <v>9873</v>
      </c>
      <c r="M1701" s="20">
        <v>0</v>
      </c>
      <c r="N1701" s="20">
        <v>3080</v>
      </c>
      <c r="O1701" s="20">
        <v>0</v>
      </c>
      <c r="P1701" s="20">
        <v>10663</v>
      </c>
      <c r="Q1701" s="20">
        <v>17741</v>
      </c>
      <c r="R1701" s="20">
        <v>22275</v>
      </c>
      <c r="S1701" s="20">
        <v>33041</v>
      </c>
      <c r="T1701" s="21">
        <v>34719</v>
      </c>
      <c r="U1701" s="54">
        <v>10416</v>
      </c>
      <c r="V1701" s="20">
        <v>16695</v>
      </c>
      <c r="W1701" s="20">
        <v>10148</v>
      </c>
      <c r="X1701" s="20">
        <v>0</v>
      </c>
      <c r="Y1701" s="21">
        <v>0</v>
      </c>
      <c r="Z1701" s="20">
        <v>70827</v>
      </c>
      <c r="AA1701" s="21">
        <v>84370</v>
      </c>
      <c r="AB1701" s="32">
        <v>0</v>
      </c>
      <c r="AC1701" s="20">
        <v>346084</v>
      </c>
      <c r="AD1701" s="20">
        <v>119581</v>
      </c>
      <c r="AE1701" s="20">
        <v>150070</v>
      </c>
      <c r="AF1701" s="20">
        <v>59409</v>
      </c>
      <c r="AG1701" s="20">
        <v>40235</v>
      </c>
      <c r="AH1701" s="20">
        <v>41630</v>
      </c>
      <c r="AI1701" s="21">
        <v>23550</v>
      </c>
      <c r="AJ1701" s="25">
        <v>22600</v>
      </c>
      <c r="AK1701" s="25">
        <v>32802</v>
      </c>
      <c r="AL1701" s="25">
        <v>5842</v>
      </c>
      <c r="AM1701" s="22">
        <v>12930</v>
      </c>
      <c r="AN1701" s="20">
        <v>218842</v>
      </c>
      <c r="AO1701" s="20">
        <v>4879</v>
      </c>
      <c r="AP1701" s="54">
        <v>1624474</v>
      </c>
      <c r="AQ1701" s="25">
        <v>47475</v>
      </c>
      <c r="AR1701" s="25">
        <v>107175</v>
      </c>
      <c r="AS1701" s="54">
        <v>42290</v>
      </c>
      <c r="AT1701" s="54">
        <v>36972</v>
      </c>
      <c r="AU1701" s="54">
        <v>51667</v>
      </c>
      <c r="AV1701" s="25">
        <f t="shared" si="104"/>
        <v>285579</v>
      </c>
      <c r="AW1701" s="165">
        <v>137470</v>
      </c>
      <c r="AX1701" s="98">
        <f t="shared" si="105"/>
        <v>2047523</v>
      </c>
      <c r="AY1701" s="73"/>
      <c r="AZ1701" s="20">
        <v>298068</v>
      </c>
      <c r="BA1701" s="20">
        <v>25592</v>
      </c>
      <c r="BB1701" s="19">
        <v>323660</v>
      </c>
      <c r="BC1701" s="19">
        <f t="shared" si="106"/>
        <v>2371183</v>
      </c>
      <c r="BE1701" s="20">
        <v>26907</v>
      </c>
      <c r="BF1701" s="21">
        <f t="shared" si="107"/>
        <v>2344276</v>
      </c>
      <c r="BH1701" s="73"/>
      <c r="BI1701" s="73"/>
      <c r="BJ1701" s="73"/>
      <c r="BK1701" s="73"/>
      <c r="BL1701" s="73"/>
      <c r="BM1701" s="73"/>
      <c r="BN1701" s="73"/>
    </row>
    <row r="1702" spans="1:66" ht="22.5" customHeight="1" x14ac:dyDescent="0.2">
      <c r="A1702" s="125" t="s">
        <v>3536</v>
      </c>
      <c r="B1702" s="126" t="s">
        <v>3518</v>
      </c>
      <c r="C1702" s="136" t="s">
        <v>1768</v>
      </c>
      <c r="D1702" s="129">
        <v>6</v>
      </c>
      <c r="E1702" s="130" t="s">
        <v>3561</v>
      </c>
      <c r="F1702" s="19">
        <v>239959</v>
      </c>
      <c r="G1702" s="20">
        <v>40641</v>
      </c>
      <c r="H1702" s="20">
        <v>15010</v>
      </c>
      <c r="I1702" s="20">
        <v>0</v>
      </c>
      <c r="J1702" s="20">
        <v>0</v>
      </c>
      <c r="K1702" s="20">
        <v>0</v>
      </c>
      <c r="L1702" s="20">
        <v>0</v>
      </c>
      <c r="M1702" s="20">
        <v>0</v>
      </c>
      <c r="N1702" s="20">
        <v>5706</v>
      </c>
      <c r="O1702" s="20">
        <v>0</v>
      </c>
      <c r="P1702" s="20">
        <v>15549</v>
      </c>
      <c r="Q1702" s="20">
        <v>50642</v>
      </c>
      <c r="R1702" s="20">
        <v>37035</v>
      </c>
      <c r="S1702" s="20">
        <v>43757</v>
      </c>
      <c r="T1702" s="21">
        <v>34719</v>
      </c>
      <c r="U1702" s="54">
        <v>16086</v>
      </c>
      <c r="V1702" s="20">
        <v>18921</v>
      </c>
      <c r="W1702" s="20">
        <v>10148</v>
      </c>
      <c r="X1702" s="20">
        <v>0</v>
      </c>
      <c r="Y1702" s="21">
        <v>0</v>
      </c>
      <c r="Z1702" s="20">
        <v>127802</v>
      </c>
      <c r="AA1702" s="21">
        <v>7865</v>
      </c>
      <c r="AB1702" s="32">
        <v>0</v>
      </c>
      <c r="AC1702" s="20">
        <v>601644</v>
      </c>
      <c r="AD1702" s="20">
        <v>168012</v>
      </c>
      <c r="AE1702" s="20">
        <v>258679</v>
      </c>
      <c r="AF1702" s="20">
        <v>126546</v>
      </c>
      <c r="AG1702" s="20">
        <v>72419</v>
      </c>
      <c r="AH1702" s="20">
        <v>46065</v>
      </c>
      <c r="AI1702" s="21">
        <v>21195</v>
      </c>
      <c r="AJ1702" s="25">
        <v>31686</v>
      </c>
      <c r="AK1702" s="25">
        <v>43695</v>
      </c>
      <c r="AL1702" s="25">
        <v>8924</v>
      </c>
      <c r="AM1702" s="22">
        <v>19891</v>
      </c>
      <c r="AN1702" s="20">
        <v>598952</v>
      </c>
      <c r="AO1702" s="20">
        <v>6304</v>
      </c>
      <c r="AP1702" s="54">
        <v>2667852</v>
      </c>
      <c r="AQ1702" s="25">
        <v>39258</v>
      </c>
      <c r="AR1702" s="25">
        <v>119075</v>
      </c>
      <c r="AS1702" s="54">
        <v>42333</v>
      </c>
      <c r="AT1702" s="54">
        <v>39313</v>
      </c>
      <c r="AU1702" s="54">
        <v>71113</v>
      </c>
      <c r="AV1702" s="25">
        <f t="shared" si="104"/>
        <v>311092</v>
      </c>
      <c r="AW1702" s="165">
        <v>210193</v>
      </c>
      <c r="AX1702" s="98">
        <f t="shared" si="105"/>
        <v>3189137</v>
      </c>
      <c r="AY1702" s="73"/>
      <c r="AZ1702" s="20">
        <v>387117</v>
      </c>
      <c r="BA1702" s="20">
        <v>29504</v>
      </c>
      <c r="BB1702" s="19">
        <v>416621</v>
      </c>
      <c r="BC1702" s="19">
        <f t="shared" si="106"/>
        <v>3605758</v>
      </c>
      <c r="BE1702" s="20">
        <v>46922</v>
      </c>
      <c r="BF1702" s="21">
        <f t="shared" si="107"/>
        <v>3558836</v>
      </c>
      <c r="BH1702" s="73"/>
      <c r="BI1702" s="73"/>
      <c r="BJ1702" s="73"/>
      <c r="BK1702" s="73"/>
      <c r="BL1702" s="73"/>
      <c r="BM1702" s="73"/>
      <c r="BN1702" s="73"/>
    </row>
    <row r="1703" spans="1:66" ht="22.5" customHeight="1" x14ac:dyDescent="0.2">
      <c r="A1703" s="125" t="s">
        <v>3537</v>
      </c>
      <c r="B1703" s="126" t="s">
        <v>3518</v>
      </c>
      <c r="C1703" s="136" t="s">
        <v>1769</v>
      </c>
      <c r="D1703" s="129">
        <v>6</v>
      </c>
      <c r="E1703" s="130" t="s">
        <v>3561</v>
      </c>
      <c r="F1703" s="19">
        <v>138426</v>
      </c>
      <c r="G1703" s="20">
        <v>63742</v>
      </c>
      <c r="H1703" s="20">
        <v>21470</v>
      </c>
      <c r="I1703" s="20">
        <v>0</v>
      </c>
      <c r="J1703" s="20">
        <v>0</v>
      </c>
      <c r="K1703" s="20">
        <v>10270</v>
      </c>
      <c r="L1703" s="20">
        <v>10132</v>
      </c>
      <c r="M1703" s="20">
        <v>0</v>
      </c>
      <c r="N1703" s="20">
        <v>2174</v>
      </c>
      <c r="O1703" s="20">
        <v>0</v>
      </c>
      <c r="P1703" s="20">
        <v>100</v>
      </c>
      <c r="Q1703" s="20">
        <v>16429</v>
      </c>
      <c r="R1703" s="20">
        <v>10890</v>
      </c>
      <c r="S1703" s="20">
        <v>25004</v>
      </c>
      <c r="T1703" s="21">
        <v>23146</v>
      </c>
      <c r="U1703" s="54">
        <v>4704</v>
      </c>
      <c r="V1703" s="20">
        <v>13356</v>
      </c>
      <c r="W1703" s="20">
        <v>10148</v>
      </c>
      <c r="X1703" s="20">
        <v>0</v>
      </c>
      <c r="Y1703" s="21">
        <v>0</v>
      </c>
      <c r="Z1703" s="20">
        <v>55672</v>
      </c>
      <c r="AA1703" s="21">
        <v>73645</v>
      </c>
      <c r="AB1703" s="32">
        <v>0</v>
      </c>
      <c r="AC1703" s="20">
        <v>336832</v>
      </c>
      <c r="AD1703" s="20">
        <v>139109</v>
      </c>
      <c r="AE1703" s="20">
        <v>163402</v>
      </c>
      <c r="AF1703" s="20">
        <v>58765</v>
      </c>
      <c r="AG1703" s="20">
        <v>22700</v>
      </c>
      <c r="AH1703" s="20">
        <v>66156</v>
      </c>
      <c r="AI1703" s="21">
        <v>3768</v>
      </c>
      <c r="AJ1703" s="25">
        <v>19319</v>
      </c>
      <c r="AK1703" s="25">
        <v>30104</v>
      </c>
      <c r="AL1703" s="25">
        <v>5665</v>
      </c>
      <c r="AM1703" s="22">
        <v>11712</v>
      </c>
      <c r="AN1703" s="20">
        <v>484454</v>
      </c>
      <c r="AO1703" s="20">
        <v>4326</v>
      </c>
      <c r="AP1703" s="54">
        <v>1825620</v>
      </c>
      <c r="AQ1703" s="25">
        <v>65375</v>
      </c>
      <c r="AR1703" s="25">
        <v>120129</v>
      </c>
      <c r="AS1703" s="54">
        <v>54348</v>
      </c>
      <c r="AT1703" s="54">
        <v>47724</v>
      </c>
      <c r="AU1703" s="54">
        <v>50108</v>
      </c>
      <c r="AV1703" s="25">
        <f t="shared" si="104"/>
        <v>337684</v>
      </c>
      <c r="AW1703" s="165">
        <v>322150</v>
      </c>
      <c r="AX1703" s="98">
        <f t="shared" si="105"/>
        <v>2485454</v>
      </c>
      <c r="AY1703" s="73"/>
      <c r="AZ1703" s="20">
        <v>261305</v>
      </c>
      <c r="BA1703" s="20">
        <v>28597</v>
      </c>
      <c r="BB1703" s="19">
        <v>289902</v>
      </c>
      <c r="BC1703" s="19">
        <f t="shared" si="106"/>
        <v>2775356</v>
      </c>
      <c r="BE1703" s="20">
        <v>23765</v>
      </c>
      <c r="BF1703" s="21">
        <f t="shared" si="107"/>
        <v>2751591</v>
      </c>
      <c r="BH1703" s="73"/>
      <c r="BI1703" s="73"/>
      <c r="BJ1703" s="73"/>
      <c r="BK1703" s="73"/>
      <c r="BL1703" s="73"/>
      <c r="BM1703" s="73"/>
      <c r="BN1703" s="73"/>
    </row>
    <row r="1704" spans="1:66" ht="22.5" customHeight="1" x14ac:dyDescent="0.2">
      <c r="A1704" s="125" t="s">
        <v>3538</v>
      </c>
      <c r="B1704" s="126" t="s">
        <v>3518</v>
      </c>
      <c r="C1704" s="136" t="s">
        <v>1770</v>
      </c>
      <c r="D1704" s="129">
        <v>6</v>
      </c>
      <c r="E1704" s="130" t="s">
        <v>3561</v>
      </c>
      <c r="F1704" s="19">
        <v>567226</v>
      </c>
      <c r="G1704" s="20">
        <v>69589</v>
      </c>
      <c r="H1704" s="20">
        <v>19380</v>
      </c>
      <c r="I1704" s="20">
        <v>0</v>
      </c>
      <c r="J1704" s="20">
        <v>0</v>
      </c>
      <c r="K1704" s="20">
        <v>0</v>
      </c>
      <c r="L1704" s="20">
        <v>0</v>
      </c>
      <c r="M1704" s="20">
        <v>39887</v>
      </c>
      <c r="N1704" s="20">
        <v>22627</v>
      </c>
      <c r="O1704" s="20">
        <v>10249</v>
      </c>
      <c r="P1704" s="20">
        <v>75479</v>
      </c>
      <c r="Q1704" s="20">
        <v>62493</v>
      </c>
      <c r="R1704" s="20">
        <v>137295</v>
      </c>
      <c r="S1704" s="20">
        <v>125913</v>
      </c>
      <c r="T1704" s="21">
        <v>57865</v>
      </c>
      <c r="U1704" s="54">
        <v>60018</v>
      </c>
      <c r="V1704" s="20">
        <v>66780</v>
      </c>
      <c r="W1704" s="20">
        <v>20296</v>
      </c>
      <c r="X1704" s="20">
        <v>0</v>
      </c>
      <c r="Y1704" s="21">
        <v>0</v>
      </c>
      <c r="Z1704" s="20">
        <v>253084</v>
      </c>
      <c r="AA1704" s="21">
        <v>198055</v>
      </c>
      <c r="AB1704" s="32">
        <v>0</v>
      </c>
      <c r="AC1704" s="20">
        <v>1325168</v>
      </c>
      <c r="AD1704" s="20">
        <v>439674</v>
      </c>
      <c r="AE1704" s="20">
        <v>620313</v>
      </c>
      <c r="AF1704" s="20">
        <v>348324</v>
      </c>
      <c r="AG1704" s="20">
        <v>206854</v>
      </c>
      <c r="AH1704" s="20">
        <v>55115</v>
      </c>
      <c r="AI1704" s="21">
        <v>8949</v>
      </c>
      <c r="AJ1704" s="25">
        <v>69925</v>
      </c>
      <c r="AK1704" s="25">
        <v>79153</v>
      </c>
      <c r="AL1704" s="25">
        <v>21494</v>
      </c>
      <c r="AM1704" s="22">
        <v>44984</v>
      </c>
      <c r="AN1704" s="20">
        <v>376345</v>
      </c>
      <c r="AO1704" s="20">
        <v>8661</v>
      </c>
      <c r="AP1704" s="54">
        <v>5391195</v>
      </c>
      <c r="AQ1704" s="25">
        <v>145015</v>
      </c>
      <c r="AR1704" s="25">
        <v>186473</v>
      </c>
      <c r="AS1704" s="54">
        <v>46845</v>
      </c>
      <c r="AT1704" s="54">
        <v>37611</v>
      </c>
      <c r="AU1704" s="54">
        <v>119340</v>
      </c>
      <c r="AV1704" s="25">
        <f t="shared" si="104"/>
        <v>535284</v>
      </c>
      <c r="AW1704" s="165">
        <v>506206</v>
      </c>
      <c r="AX1704" s="98">
        <f t="shared" si="105"/>
        <v>6432685</v>
      </c>
      <c r="AY1704" s="73"/>
      <c r="AZ1704" s="20">
        <v>875212</v>
      </c>
      <c r="BA1704" s="20">
        <v>35404</v>
      </c>
      <c r="BB1704" s="19">
        <v>910616</v>
      </c>
      <c r="BC1704" s="19">
        <f t="shared" si="106"/>
        <v>7343301</v>
      </c>
      <c r="BE1704" s="20">
        <v>154808</v>
      </c>
      <c r="BF1704" s="21">
        <f t="shared" si="107"/>
        <v>7188493</v>
      </c>
      <c r="BH1704" s="73"/>
      <c r="BI1704" s="73"/>
      <c r="BJ1704" s="73"/>
      <c r="BK1704" s="73"/>
      <c r="BL1704" s="73"/>
      <c r="BM1704" s="73"/>
      <c r="BN1704" s="73"/>
    </row>
    <row r="1705" spans="1:66" ht="22.5" customHeight="1" x14ac:dyDescent="0.2">
      <c r="A1705" s="125" t="s">
        <v>3539</v>
      </c>
      <c r="B1705" s="126" t="s">
        <v>3518</v>
      </c>
      <c r="C1705" s="136" t="s">
        <v>1771</v>
      </c>
      <c r="D1705" s="129">
        <v>6</v>
      </c>
      <c r="E1705" s="130" t="s">
        <v>3561</v>
      </c>
      <c r="F1705" s="19">
        <v>269307</v>
      </c>
      <c r="G1705" s="20">
        <v>21533</v>
      </c>
      <c r="H1705" s="20">
        <v>8170</v>
      </c>
      <c r="I1705" s="20">
        <v>0</v>
      </c>
      <c r="J1705" s="20">
        <v>0</v>
      </c>
      <c r="K1705" s="20">
        <v>0</v>
      </c>
      <c r="L1705" s="20">
        <v>0</v>
      </c>
      <c r="M1705" s="20">
        <v>13088</v>
      </c>
      <c r="N1705" s="20">
        <v>7139</v>
      </c>
      <c r="O1705" s="20">
        <v>11951</v>
      </c>
      <c r="P1705" s="20">
        <v>69120</v>
      </c>
      <c r="Q1705" s="20">
        <v>27970</v>
      </c>
      <c r="R1705" s="20">
        <v>43650</v>
      </c>
      <c r="S1705" s="20">
        <v>45543</v>
      </c>
      <c r="T1705" s="21">
        <v>23146</v>
      </c>
      <c r="U1705" s="54">
        <v>20118</v>
      </c>
      <c r="V1705" s="20">
        <v>30051</v>
      </c>
      <c r="W1705" s="20">
        <v>10148</v>
      </c>
      <c r="X1705" s="20">
        <v>0</v>
      </c>
      <c r="Y1705" s="21">
        <v>0</v>
      </c>
      <c r="Z1705" s="20">
        <v>109281</v>
      </c>
      <c r="AA1705" s="21">
        <v>103675</v>
      </c>
      <c r="AB1705" s="32">
        <v>0</v>
      </c>
      <c r="AC1705" s="20">
        <v>691004</v>
      </c>
      <c r="AD1705" s="20">
        <v>172474</v>
      </c>
      <c r="AE1705" s="20">
        <v>275501</v>
      </c>
      <c r="AF1705" s="20">
        <v>139829</v>
      </c>
      <c r="AG1705" s="20">
        <v>99100</v>
      </c>
      <c r="AH1705" s="20">
        <v>12037</v>
      </c>
      <c r="AI1705" s="21">
        <v>4239</v>
      </c>
      <c r="AJ1705" s="25">
        <v>36361</v>
      </c>
      <c r="AK1705" s="25">
        <v>41658</v>
      </c>
      <c r="AL1705" s="25">
        <v>11091</v>
      </c>
      <c r="AM1705" s="22">
        <v>20480</v>
      </c>
      <c r="AN1705" s="20">
        <v>589716</v>
      </c>
      <c r="AO1705" s="20">
        <v>2019</v>
      </c>
      <c r="AP1705" s="54">
        <v>2909399</v>
      </c>
      <c r="AQ1705" s="25">
        <v>65919</v>
      </c>
      <c r="AR1705" s="25">
        <v>118422</v>
      </c>
      <c r="AS1705" s="54">
        <v>16031</v>
      </c>
      <c r="AT1705" s="54">
        <v>33048</v>
      </c>
      <c r="AU1705" s="54">
        <v>70994</v>
      </c>
      <c r="AV1705" s="25">
        <f t="shared" si="104"/>
        <v>304414</v>
      </c>
      <c r="AW1705" s="165">
        <v>263272</v>
      </c>
      <c r="AX1705" s="98">
        <f t="shared" si="105"/>
        <v>3477085</v>
      </c>
      <c r="AY1705" s="73"/>
      <c r="AZ1705" s="20">
        <v>425508</v>
      </c>
      <c r="BA1705" s="20">
        <v>9105</v>
      </c>
      <c r="BB1705" s="19">
        <v>434613</v>
      </c>
      <c r="BC1705" s="19">
        <f t="shared" si="106"/>
        <v>3911698</v>
      </c>
      <c r="BE1705" s="20">
        <v>84085</v>
      </c>
      <c r="BF1705" s="21">
        <f t="shared" si="107"/>
        <v>3827613</v>
      </c>
      <c r="BH1705" s="73"/>
      <c r="BI1705" s="73"/>
      <c r="BJ1705" s="73"/>
      <c r="BK1705" s="73"/>
      <c r="BL1705" s="73"/>
      <c r="BM1705" s="73"/>
      <c r="BN1705" s="73"/>
    </row>
    <row r="1706" spans="1:66" ht="22.5" customHeight="1" x14ac:dyDescent="0.2">
      <c r="A1706" s="125" t="s">
        <v>3540</v>
      </c>
      <c r="B1706" s="126" t="s">
        <v>3518</v>
      </c>
      <c r="C1706" s="136" t="s">
        <v>1772</v>
      </c>
      <c r="D1706" s="129">
        <v>6</v>
      </c>
      <c r="E1706" s="130" t="s">
        <v>3561</v>
      </c>
      <c r="F1706" s="19">
        <v>432630</v>
      </c>
      <c r="G1706" s="20">
        <v>57967</v>
      </c>
      <c r="H1706" s="20">
        <v>20140</v>
      </c>
      <c r="I1706" s="20">
        <v>0</v>
      </c>
      <c r="J1706" s="20">
        <v>0</v>
      </c>
      <c r="K1706" s="20">
        <v>8480</v>
      </c>
      <c r="L1706" s="20">
        <v>9386</v>
      </c>
      <c r="M1706" s="20">
        <v>27299</v>
      </c>
      <c r="N1706" s="20">
        <v>17451</v>
      </c>
      <c r="O1706" s="20">
        <v>16872</v>
      </c>
      <c r="P1706" s="20">
        <v>133352</v>
      </c>
      <c r="Q1706" s="20">
        <v>48958</v>
      </c>
      <c r="R1706" s="20">
        <v>100395</v>
      </c>
      <c r="S1706" s="20">
        <v>107160</v>
      </c>
      <c r="T1706" s="21">
        <v>46292</v>
      </c>
      <c r="U1706" s="54">
        <v>40446</v>
      </c>
      <c r="V1706" s="20">
        <v>40068</v>
      </c>
      <c r="W1706" s="20">
        <v>20296</v>
      </c>
      <c r="X1706" s="20">
        <v>0</v>
      </c>
      <c r="Y1706" s="21">
        <v>0</v>
      </c>
      <c r="Z1706" s="20">
        <v>194202</v>
      </c>
      <c r="AA1706" s="21">
        <v>169455</v>
      </c>
      <c r="AB1706" s="32">
        <v>0</v>
      </c>
      <c r="AC1706" s="20">
        <v>1126448</v>
      </c>
      <c r="AD1706" s="20">
        <v>331843</v>
      </c>
      <c r="AE1706" s="20">
        <v>396394</v>
      </c>
      <c r="AF1706" s="20">
        <v>224354</v>
      </c>
      <c r="AG1706" s="20">
        <v>144260</v>
      </c>
      <c r="AH1706" s="20">
        <v>3530</v>
      </c>
      <c r="AI1706" s="21">
        <v>5181</v>
      </c>
      <c r="AJ1706" s="25">
        <v>55698</v>
      </c>
      <c r="AK1706" s="25">
        <v>64757</v>
      </c>
      <c r="AL1706" s="25">
        <v>15315</v>
      </c>
      <c r="AM1706" s="22">
        <v>36890</v>
      </c>
      <c r="AN1706" s="20">
        <v>933945</v>
      </c>
      <c r="AO1706" s="20">
        <v>3475</v>
      </c>
      <c r="AP1706" s="54">
        <v>4832939</v>
      </c>
      <c r="AQ1706" s="25">
        <v>108378</v>
      </c>
      <c r="AR1706" s="25">
        <v>145551</v>
      </c>
      <c r="AS1706" s="54">
        <v>28540</v>
      </c>
      <c r="AT1706" s="54">
        <v>46102</v>
      </c>
      <c r="AU1706" s="54">
        <v>103858</v>
      </c>
      <c r="AV1706" s="25">
        <f t="shared" si="104"/>
        <v>432429</v>
      </c>
      <c r="AW1706" s="165">
        <v>433891</v>
      </c>
      <c r="AX1706" s="98">
        <f t="shared" si="105"/>
        <v>5699259</v>
      </c>
      <c r="AY1706" s="73"/>
      <c r="AZ1706" s="20">
        <v>669874</v>
      </c>
      <c r="BA1706" s="20">
        <v>11382</v>
      </c>
      <c r="BB1706" s="19">
        <v>681256</v>
      </c>
      <c r="BC1706" s="19">
        <f t="shared" si="106"/>
        <v>6380515</v>
      </c>
      <c r="BE1706" s="20">
        <v>170311</v>
      </c>
      <c r="BF1706" s="21">
        <f t="shared" si="107"/>
        <v>6210204</v>
      </c>
      <c r="BH1706" s="73"/>
      <c r="BI1706" s="73"/>
      <c r="BJ1706" s="73"/>
      <c r="BK1706" s="73"/>
      <c r="BL1706" s="73"/>
      <c r="BM1706" s="73"/>
      <c r="BN1706" s="73"/>
    </row>
    <row r="1707" spans="1:66" ht="22.5" customHeight="1" x14ac:dyDescent="0.2">
      <c r="A1707" s="125" t="s">
        <v>3541</v>
      </c>
      <c r="B1707" s="126" t="s">
        <v>3518</v>
      </c>
      <c r="C1707" s="136" t="s">
        <v>1773</v>
      </c>
      <c r="D1707" s="129">
        <v>6</v>
      </c>
      <c r="E1707" s="130" t="s">
        <v>3561</v>
      </c>
      <c r="F1707" s="19">
        <v>306866</v>
      </c>
      <c r="G1707" s="20">
        <v>32228</v>
      </c>
      <c r="H1707" s="20">
        <v>21850</v>
      </c>
      <c r="I1707" s="20">
        <v>0</v>
      </c>
      <c r="J1707" s="20">
        <v>0</v>
      </c>
      <c r="K1707" s="20">
        <v>0</v>
      </c>
      <c r="L1707" s="20">
        <v>0</v>
      </c>
      <c r="M1707" s="20">
        <v>17394</v>
      </c>
      <c r="N1707" s="20">
        <v>9488</v>
      </c>
      <c r="O1707" s="20">
        <v>5328</v>
      </c>
      <c r="P1707" s="20">
        <v>88832</v>
      </c>
      <c r="Q1707" s="20">
        <v>33600</v>
      </c>
      <c r="R1707" s="20">
        <v>74160</v>
      </c>
      <c r="S1707" s="20">
        <v>48222</v>
      </c>
      <c r="T1707" s="21">
        <v>23146</v>
      </c>
      <c r="U1707" s="54">
        <v>28056</v>
      </c>
      <c r="V1707" s="20">
        <v>32277</v>
      </c>
      <c r="W1707" s="20">
        <v>10148</v>
      </c>
      <c r="X1707" s="20">
        <v>0</v>
      </c>
      <c r="Y1707" s="21">
        <v>0</v>
      </c>
      <c r="Z1707" s="20">
        <v>152021</v>
      </c>
      <c r="AA1707" s="21">
        <v>42900</v>
      </c>
      <c r="AB1707" s="32">
        <v>0</v>
      </c>
      <c r="AC1707" s="20">
        <v>650535</v>
      </c>
      <c r="AD1707" s="20">
        <v>218013</v>
      </c>
      <c r="AE1707" s="20">
        <v>313193</v>
      </c>
      <c r="AF1707" s="20">
        <v>179837</v>
      </c>
      <c r="AG1707" s="20">
        <v>90204</v>
      </c>
      <c r="AH1707" s="20">
        <v>17557</v>
      </c>
      <c r="AI1707" s="21">
        <v>2355</v>
      </c>
      <c r="AJ1707" s="25">
        <v>43932</v>
      </c>
      <c r="AK1707" s="25">
        <v>46430</v>
      </c>
      <c r="AL1707" s="25">
        <v>10296</v>
      </c>
      <c r="AM1707" s="22">
        <v>23873</v>
      </c>
      <c r="AN1707" s="20">
        <v>309565</v>
      </c>
      <c r="AO1707" s="20">
        <v>3434</v>
      </c>
      <c r="AP1707" s="54">
        <v>2835740</v>
      </c>
      <c r="AQ1707" s="25">
        <v>78013</v>
      </c>
      <c r="AR1707" s="25">
        <v>138013</v>
      </c>
      <c r="AS1707" s="54">
        <v>37458</v>
      </c>
      <c r="AT1707" s="54">
        <v>23612</v>
      </c>
      <c r="AU1707" s="54">
        <v>72806</v>
      </c>
      <c r="AV1707" s="25">
        <f t="shared" si="104"/>
        <v>349902</v>
      </c>
      <c r="AW1707" s="165">
        <v>257376</v>
      </c>
      <c r="AX1707" s="98">
        <f t="shared" si="105"/>
        <v>3443018</v>
      </c>
      <c r="AY1707" s="73"/>
      <c r="AZ1707" s="20">
        <v>484715</v>
      </c>
      <c r="BA1707" s="20">
        <v>12553</v>
      </c>
      <c r="BB1707" s="19">
        <v>497268</v>
      </c>
      <c r="BC1707" s="19">
        <f t="shared" si="106"/>
        <v>3940286</v>
      </c>
      <c r="BE1707" s="20">
        <v>102178</v>
      </c>
      <c r="BF1707" s="21">
        <f t="shared" si="107"/>
        <v>3838108</v>
      </c>
      <c r="BH1707" s="73"/>
      <c r="BI1707" s="73"/>
      <c r="BJ1707" s="73"/>
      <c r="BK1707" s="73"/>
      <c r="BL1707" s="73"/>
      <c r="BM1707" s="73"/>
      <c r="BN1707" s="73"/>
    </row>
    <row r="1708" spans="1:66" ht="22.5" customHeight="1" x14ac:dyDescent="0.2">
      <c r="A1708" s="125" t="s">
        <v>3542</v>
      </c>
      <c r="B1708" s="126" t="s">
        <v>3518</v>
      </c>
      <c r="C1708" s="136" t="s">
        <v>1774</v>
      </c>
      <c r="D1708" s="129">
        <v>6</v>
      </c>
      <c r="E1708" s="130" t="s">
        <v>3561</v>
      </c>
      <c r="F1708" s="19">
        <v>352648</v>
      </c>
      <c r="G1708" s="20">
        <v>37290</v>
      </c>
      <c r="H1708" s="20">
        <v>39330</v>
      </c>
      <c r="I1708" s="20">
        <v>0</v>
      </c>
      <c r="J1708" s="20">
        <v>0</v>
      </c>
      <c r="K1708" s="20">
        <v>2900</v>
      </c>
      <c r="L1708" s="20">
        <v>4537</v>
      </c>
      <c r="M1708" s="20">
        <v>21448</v>
      </c>
      <c r="N1708" s="20">
        <v>11699</v>
      </c>
      <c r="O1708" s="20">
        <v>5106</v>
      </c>
      <c r="P1708" s="20">
        <v>77947</v>
      </c>
      <c r="Q1708" s="20">
        <v>39382</v>
      </c>
      <c r="R1708" s="20">
        <v>77130</v>
      </c>
      <c r="S1708" s="20">
        <v>66082</v>
      </c>
      <c r="T1708" s="21">
        <v>34719</v>
      </c>
      <c r="U1708" s="54">
        <v>38178</v>
      </c>
      <c r="V1708" s="20">
        <v>23373</v>
      </c>
      <c r="W1708" s="20">
        <v>10148</v>
      </c>
      <c r="X1708" s="20">
        <v>0</v>
      </c>
      <c r="Y1708" s="21">
        <v>0</v>
      </c>
      <c r="Z1708" s="20">
        <v>183576</v>
      </c>
      <c r="AA1708" s="21">
        <v>40040</v>
      </c>
      <c r="AB1708" s="32">
        <v>0</v>
      </c>
      <c r="AC1708" s="20">
        <v>896067</v>
      </c>
      <c r="AD1708" s="20">
        <v>241023</v>
      </c>
      <c r="AE1708" s="20">
        <v>328409</v>
      </c>
      <c r="AF1708" s="20">
        <v>160920</v>
      </c>
      <c r="AG1708" s="20">
        <v>111228</v>
      </c>
      <c r="AH1708" s="20">
        <v>52219</v>
      </c>
      <c r="AI1708" s="21">
        <v>3768</v>
      </c>
      <c r="AJ1708" s="25">
        <v>49564</v>
      </c>
      <c r="AK1708" s="25">
        <v>54618</v>
      </c>
      <c r="AL1708" s="25">
        <v>12369</v>
      </c>
      <c r="AM1708" s="22">
        <v>29674</v>
      </c>
      <c r="AN1708" s="20">
        <v>111651</v>
      </c>
      <c r="AO1708" s="20">
        <v>4602</v>
      </c>
      <c r="AP1708" s="54">
        <v>3121645</v>
      </c>
      <c r="AQ1708" s="25">
        <v>82460</v>
      </c>
      <c r="AR1708" s="25">
        <v>159933</v>
      </c>
      <c r="AS1708" s="54">
        <v>44027</v>
      </c>
      <c r="AT1708" s="54">
        <v>24081</v>
      </c>
      <c r="AU1708" s="54">
        <v>81241</v>
      </c>
      <c r="AV1708" s="25">
        <f t="shared" si="104"/>
        <v>391742</v>
      </c>
      <c r="AW1708" s="165">
        <v>266034</v>
      </c>
      <c r="AX1708" s="98">
        <f t="shared" si="105"/>
        <v>3779421</v>
      </c>
      <c r="AY1708" s="73"/>
      <c r="AZ1708" s="20">
        <v>552966</v>
      </c>
      <c r="BA1708" s="20">
        <v>20177</v>
      </c>
      <c r="BB1708" s="19">
        <v>573143</v>
      </c>
      <c r="BC1708" s="19">
        <f t="shared" si="106"/>
        <v>4352564</v>
      </c>
      <c r="BE1708" s="20">
        <v>97164</v>
      </c>
      <c r="BF1708" s="21">
        <f t="shared" si="107"/>
        <v>4255400</v>
      </c>
      <c r="BH1708" s="73"/>
      <c r="BI1708" s="73"/>
      <c r="BJ1708" s="73"/>
      <c r="BK1708" s="73"/>
      <c r="BL1708" s="73"/>
      <c r="BM1708" s="73"/>
      <c r="BN1708" s="73"/>
    </row>
    <row r="1709" spans="1:66" ht="22.5" customHeight="1" x14ac:dyDescent="0.2">
      <c r="A1709" s="125" t="s">
        <v>3543</v>
      </c>
      <c r="B1709" s="126" t="s">
        <v>3518</v>
      </c>
      <c r="C1709" s="136" t="s">
        <v>1775</v>
      </c>
      <c r="D1709" s="129">
        <v>6</v>
      </c>
      <c r="E1709" s="130" t="s">
        <v>3561</v>
      </c>
      <c r="F1709" s="19">
        <v>593814</v>
      </c>
      <c r="G1709" s="20">
        <v>42637</v>
      </c>
      <c r="H1709" s="20">
        <v>30210</v>
      </c>
      <c r="I1709" s="20">
        <v>0</v>
      </c>
      <c r="J1709" s="20">
        <v>0</v>
      </c>
      <c r="K1709" s="20">
        <v>0</v>
      </c>
      <c r="L1709" s="20">
        <v>0</v>
      </c>
      <c r="M1709" s="20">
        <v>33865</v>
      </c>
      <c r="N1709" s="20">
        <v>22258</v>
      </c>
      <c r="O1709" s="20">
        <v>10730</v>
      </c>
      <c r="P1709" s="20">
        <v>155840</v>
      </c>
      <c r="Q1709" s="20">
        <v>56195</v>
      </c>
      <c r="R1709" s="20">
        <v>105975</v>
      </c>
      <c r="S1709" s="20">
        <v>110732</v>
      </c>
      <c r="T1709" s="21">
        <v>46292</v>
      </c>
      <c r="U1709" s="54">
        <v>46998</v>
      </c>
      <c r="V1709" s="20">
        <v>46746</v>
      </c>
      <c r="W1709" s="20">
        <v>20296</v>
      </c>
      <c r="X1709" s="20">
        <v>0</v>
      </c>
      <c r="Y1709" s="21">
        <v>0</v>
      </c>
      <c r="Z1709" s="20">
        <v>217433</v>
      </c>
      <c r="AA1709" s="21">
        <v>200915</v>
      </c>
      <c r="AB1709" s="32">
        <v>0</v>
      </c>
      <c r="AC1709" s="20">
        <v>1185145</v>
      </c>
      <c r="AD1709" s="20">
        <v>390437</v>
      </c>
      <c r="AE1709" s="20">
        <v>507167</v>
      </c>
      <c r="AF1709" s="20">
        <v>267019</v>
      </c>
      <c r="AG1709" s="20">
        <v>203717</v>
      </c>
      <c r="AH1709" s="20">
        <v>38734</v>
      </c>
      <c r="AI1709" s="21">
        <v>5181</v>
      </c>
      <c r="AJ1709" s="25">
        <v>63050</v>
      </c>
      <c r="AK1709" s="25">
        <v>71617</v>
      </c>
      <c r="AL1709" s="25">
        <v>15742</v>
      </c>
      <c r="AM1709" s="22">
        <v>41635</v>
      </c>
      <c r="AN1709" s="20">
        <v>104214</v>
      </c>
      <c r="AO1709" s="20">
        <v>5781</v>
      </c>
      <c r="AP1709" s="54">
        <v>4640375</v>
      </c>
      <c r="AQ1709" s="25">
        <v>125152</v>
      </c>
      <c r="AR1709" s="25">
        <v>150348</v>
      </c>
      <c r="AS1709" s="54">
        <v>44955</v>
      </c>
      <c r="AT1709" s="54">
        <v>33315</v>
      </c>
      <c r="AU1709" s="54">
        <v>84067</v>
      </c>
      <c r="AV1709" s="25">
        <f t="shared" si="104"/>
        <v>437837</v>
      </c>
      <c r="AW1709" s="165">
        <v>522844</v>
      </c>
      <c r="AX1709" s="98">
        <f t="shared" si="105"/>
        <v>5601056</v>
      </c>
      <c r="AY1709" s="73"/>
      <c r="AZ1709" s="20">
        <v>780216</v>
      </c>
      <c r="BA1709" s="20">
        <v>20244</v>
      </c>
      <c r="BB1709" s="19">
        <v>800460</v>
      </c>
      <c r="BC1709" s="19">
        <f t="shared" si="106"/>
        <v>6401516</v>
      </c>
      <c r="BE1709" s="20">
        <v>153939</v>
      </c>
      <c r="BF1709" s="21">
        <f t="shared" si="107"/>
        <v>6247577</v>
      </c>
      <c r="BH1709" s="73"/>
      <c r="BI1709" s="73"/>
      <c r="BJ1709" s="73"/>
      <c r="BK1709" s="73"/>
      <c r="BL1709" s="73"/>
      <c r="BM1709" s="73"/>
      <c r="BN1709" s="73"/>
    </row>
    <row r="1710" spans="1:66" ht="22.5" customHeight="1" x14ac:dyDescent="0.2">
      <c r="A1710" s="125" t="s">
        <v>3544</v>
      </c>
      <c r="B1710" s="126" t="s">
        <v>3518</v>
      </c>
      <c r="C1710" s="136" t="s">
        <v>1776</v>
      </c>
      <c r="D1710" s="129">
        <v>6</v>
      </c>
      <c r="E1710" s="130" t="s">
        <v>3561</v>
      </c>
      <c r="F1710" s="19">
        <v>321172</v>
      </c>
      <c r="G1710" s="20">
        <v>26025</v>
      </c>
      <c r="H1710" s="20">
        <v>13870</v>
      </c>
      <c r="I1710" s="20">
        <v>0</v>
      </c>
      <c r="J1710" s="20">
        <v>0</v>
      </c>
      <c r="K1710" s="20">
        <v>0</v>
      </c>
      <c r="L1710" s="20">
        <v>0</v>
      </c>
      <c r="M1710" s="20">
        <v>19065</v>
      </c>
      <c r="N1710" s="20">
        <v>10399</v>
      </c>
      <c r="O1710" s="20">
        <v>3811</v>
      </c>
      <c r="P1710" s="20">
        <v>109591</v>
      </c>
      <c r="Q1710" s="20">
        <v>36257</v>
      </c>
      <c r="R1710" s="20">
        <v>66015</v>
      </c>
      <c r="S1710" s="20">
        <v>75012</v>
      </c>
      <c r="T1710" s="21">
        <v>23146</v>
      </c>
      <c r="U1710" s="54">
        <v>28308</v>
      </c>
      <c r="V1710" s="20">
        <v>42294</v>
      </c>
      <c r="W1710" s="20">
        <v>10148</v>
      </c>
      <c r="X1710" s="20">
        <v>0</v>
      </c>
      <c r="Y1710" s="21">
        <v>0</v>
      </c>
      <c r="Z1710" s="20">
        <v>156843</v>
      </c>
      <c r="AA1710" s="21">
        <v>67925</v>
      </c>
      <c r="AB1710" s="32">
        <v>0</v>
      </c>
      <c r="AC1710" s="20">
        <v>832524</v>
      </c>
      <c r="AD1710" s="20">
        <v>237151</v>
      </c>
      <c r="AE1710" s="20">
        <v>311029</v>
      </c>
      <c r="AF1710" s="20">
        <v>142888</v>
      </c>
      <c r="AG1710" s="20">
        <v>107172</v>
      </c>
      <c r="AH1710" s="20">
        <v>10951</v>
      </c>
      <c r="AI1710" s="21">
        <v>3297</v>
      </c>
      <c r="AJ1710" s="25">
        <v>46875</v>
      </c>
      <c r="AK1710" s="25">
        <v>51398</v>
      </c>
      <c r="AL1710" s="25">
        <v>10045</v>
      </c>
      <c r="AM1710" s="22">
        <v>27402</v>
      </c>
      <c r="AN1710" s="20">
        <v>92013</v>
      </c>
      <c r="AO1710" s="20">
        <v>1948</v>
      </c>
      <c r="AP1710" s="54">
        <v>2884574</v>
      </c>
      <c r="AQ1710" s="25">
        <v>87151</v>
      </c>
      <c r="AR1710" s="25">
        <v>174104</v>
      </c>
      <c r="AS1710" s="54">
        <v>14633</v>
      </c>
      <c r="AT1710" s="54">
        <v>24069</v>
      </c>
      <c r="AU1710" s="54">
        <v>95292</v>
      </c>
      <c r="AV1710" s="25">
        <f t="shared" si="104"/>
        <v>395249</v>
      </c>
      <c r="AW1710" s="165">
        <v>313851</v>
      </c>
      <c r="AX1710" s="98">
        <f t="shared" si="105"/>
        <v>3593674</v>
      </c>
      <c r="AY1710" s="73"/>
      <c r="AZ1710" s="20">
        <v>507565</v>
      </c>
      <c r="BA1710" s="20">
        <v>6232</v>
      </c>
      <c r="BB1710" s="19">
        <v>513797</v>
      </c>
      <c r="BC1710" s="19">
        <f t="shared" si="106"/>
        <v>4107471</v>
      </c>
      <c r="BE1710" s="20">
        <v>67823</v>
      </c>
      <c r="BF1710" s="21">
        <f t="shared" si="107"/>
        <v>4039648</v>
      </c>
      <c r="BH1710" s="73"/>
      <c r="BI1710" s="73"/>
      <c r="BJ1710" s="73"/>
      <c r="BK1710" s="73"/>
      <c r="BL1710" s="73"/>
      <c r="BM1710" s="73"/>
      <c r="BN1710" s="73"/>
    </row>
    <row r="1711" spans="1:66" ht="22.5" customHeight="1" x14ac:dyDescent="0.2">
      <c r="A1711" s="125" t="s">
        <v>3545</v>
      </c>
      <c r="B1711" s="126" t="s">
        <v>3518</v>
      </c>
      <c r="C1711" s="136" t="s">
        <v>1777</v>
      </c>
      <c r="D1711" s="129">
        <v>6</v>
      </c>
      <c r="E1711" s="130" t="s">
        <v>3561</v>
      </c>
      <c r="F1711" s="19">
        <v>559464</v>
      </c>
      <c r="G1711" s="20">
        <v>43992</v>
      </c>
      <c r="H1711" s="20">
        <v>56240</v>
      </c>
      <c r="I1711" s="20">
        <v>0</v>
      </c>
      <c r="J1711" s="20">
        <v>0</v>
      </c>
      <c r="K1711" s="20">
        <v>0</v>
      </c>
      <c r="L1711" s="20">
        <v>0</v>
      </c>
      <c r="M1711" s="20">
        <v>39146</v>
      </c>
      <c r="N1711" s="20">
        <v>23701</v>
      </c>
      <c r="O1711" s="20">
        <v>9620</v>
      </c>
      <c r="P1711" s="20">
        <v>117942</v>
      </c>
      <c r="Q1711" s="20">
        <v>61723</v>
      </c>
      <c r="R1711" s="20">
        <v>146925</v>
      </c>
      <c r="S1711" s="20">
        <v>132164</v>
      </c>
      <c r="T1711" s="21">
        <v>46292</v>
      </c>
      <c r="U1711" s="54">
        <v>59766</v>
      </c>
      <c r="V1711" s="20">
        <v>60102</v>
      </c>
      <c r="W1711" s="20">
        <v>20296</v>
      </c>
      <c r="X1711" s="20">
        <v>0</v>
      </c>
      <c r="Y1711" s="21">
        <v>0</v>
      </c>
      <c r="Z1711" s="20">
        <v>240399</v>
      </c>
      <c r="AA1711" s="21">
        <v>274560</v>
      </c>
      <c r="AB1711" s="32">
        <v>0</v>
      </c>
      <c r="AC1711" s="20">
        <v>1511146</v>
      </c>
      <c r="AD1711" s="20">
        <v>391509</v>
      </c>
      <c r="AE1711" s="20">
        <v>500466</v>
      </c>
      <c r="AF1711" s="20">
        <v>295677</v>
      </c>
      <c r="AG1711" s="20">
        <v>207477</v>
      </c>
      <c r="AH1711" s="20">
        <v>52490</v>
      </c>
      <c r="AI1711" s="21">
        <v>5181</v>
      </c>
      <c r="AJ1711" s="25">
        <v>69062</v>
      </c>
      <c r="AK1711" s="25">
        <v>75538</v>
      </c>
      <c r="AL1711" s="25">
        <v>14564</v>
      </c>
      <c r="AM1711" s="22">
        <v>43372</v>
      </c>
      <c r="AN1711" s="20">
        <v>112303</v>
      </c>
      <c r="AO1711" s="20">
        <v>4449</v>
      </c>
      <c r="AP1711" s="54">
        <v>5175566</v>
      </c>
      <c r="AQ1711" s="25">
        <v>146616</v>
      </c>
      <c r="AR1711" s="25">
        <v>215043</v>
      </c>
      <c r="AS1711" s="54">
        <v>22554</v>
      </c>
      <c r="AT1711" s="54">
        <v>39217</v>
      </c>
      <c r="AU1711" s="54">
        <v>120762</v>
      </c>
      <c r="AV1711" s="25">
        <f t="shared" si="104"/>
        <v>544192</v>
      </c>
      <c r="AW1711" s="165">
        <v>589311</v>
      </c>
      <c r="AX1711" s="98">
        <f t="shared" si="105"/>
        <v>6309069</v>
      </c>
      <c r="AY1711" s="73"/>
      <c r="AZ1711" s="20">
        <v>863247</v>
      </c>
      <c r="BA1711" s="20">
        <v>14851</v>
      </c>
      <c r="BB1711" s="19">
        <v>878098</v>
      </c>
      <c r="BC1711" s="19">
        <f t="shared" si="106"/>
        <v>7187167</v>
      </c>
      <c r="BE1711" s="20">
        <v>161947</v>
      </c>
      <c r="BF1711" s="21">
        <f t="shared" si="107"/>
        <v>7025220</v>
      </c>
      <c r="BH1711" s="73"/>
      <c r="BI1711" s="73"/>
      <c r="BJ1711" s="73"/>
      <c r="BK1711" s="73"/>
      <c r="BL1711" s="73"/>
      <c r="BM1711" s="73"/>
      <c r="BN1711" s="73"/>
    </row>
    <row r="1712" spans="1:66" ht="22.5" customHeight="1" x14ac:dyDescent="0.2">
      <c r="A1712" s="125" t="s">
        <v>3546</v>
      </c>
      <c r="B1712" s="126" t="s">
        <v>3518</v>
      </c>
      <c r="C1712" s="136" t="s">
        <v>1778</v>
      </c>
      <c r="D1712" s="129">
        <v>6</v>
      </c>
      <c r="E1712" s="130" t="s">
        <v>3561</v>
      </c>
      <c r="F1712" s="19">
        <v>28969</v>
      </c>
      <c r="G1712" s="20">
        <v>8913</v>
      </c>
      <c r="H1712" s="20">
        <v>2470</v>
      </c>
      <c r="I1712" s="20">
        <v>0</v>
      </c>
      <c r="J1712" s="20">
        <v>0</v>
      </c>
      <c r="K1712" s="20">
        <v>2550</v>
      </c>
      <c r="L1712" s="20">
        <v>3202</v>
      </c>
      <c r="M1712" s="20">
        <v>0</v>
      </c>
      <c r="N1712" s="20">
        <v>379</v>
      </c>
      <c r="O1712" s="20">
        <v>0</v>
      </c>
      <c r="P1712" s="20">
        <v>1703</v>
      </c>
      <c r="Q1712" s="20">
        <v>3108</v>
      </c>
      <c r="R1712" s="20">
        <v>2295</v>
      </c>
      <c r="S1712" s="20">
        <v>7144</v>
      </c>
      <c r="T1712" s="21">
        <v>23146</v>
      </c>
      <c r="U1712" s="54">
        <v>7308</v>
      </c>
      <c r="V1712" s="20">
        <v>3339</v>
      </c>
      <c r="W1712" s="20">
        <v>10148</v>
      </c>
      <c r="X1712" s="20">
        <v>0</v>
      </c>
      <c r="Y1712" s="21">
        <v>0</v>
      </c>
      <c r="Z1712" s="20">
        <v>12385</v>
      </c>
      <c r="AA1712" s="21">
        <v>24310</v>
      </c>
      <c r="AB1712" s="32">
        <v>0</v>
      </c>
      <c r="AC1712" s="20">
        <v>52076</v>
      </c>
      <c r="AD1712" s="20">
        <v>32550</v>
      </c>
      <c r="AE1712" s="20">
        <v>22615</v>
      </c>
      <c r="AF1712" s="20">
        <v>6279</v>
      </c>
      <c r="AG1712" s="20">
        <v>9528</v>
      </c>
      <c r="AH1712" s="20">
        <v>4073</v>
      </c>
      <c r="AI1712" s="21">
        <v>17427</v>
      </c>
      <c r="AJ1712" s="25">
        <v>3426</v>
      </c>
      <c r="AK1712" s="25">
        <v>10284</v>
      </c>
      <c r="AL1712" s="25">
        <v>1193</v>
      </c>
      <c r="AM1712" s="22">
        <v>3459</v>
      </c>
      <c r="AN1712" s="20">
        <v>119383</v>
      </c>
      <c r="AO1712" s="20">
        <v>2798</v>
      </c>
      <c r="AP1712" s="54">
        <v>426460</v>
      </c>
      <c r="AQ1712" s="25">
        <v>39154</v>
      </c>
      <c r="AR1712" s="25">
        <v>48776</v>
      </c>
      <c r="AS1712" s="54">
        <v>21666</v>
      </c>
      <c r="AT1712" s="54">
        <v>40121</v>
      </c>
      <c r="AU1712" s="54">
        <v>18716</v>
      </c>
      <c r="AV1712" s="25">
        <f t="shared" si="104"/>
        <v>168433</v>
      </c>
      <c r="AW1712" s="165">
        <v>111664</v>
      </c>
      <c r="AX1712" s="98">
        <f t="shared" si="105"/>
        <v>706557</v>
      </c>
      <c r="AY1712" s="73"/>
      <c r="AZ1712" s="20">
        <v>95350</v>
      </c>
      <c r="BA1712" s="20">
        <v>11470</v>
      </c>
      <c r="BB1712" s="19">
        <v>106820</v>
      </c>
      <c r="BC1712" s="19">
        <f t="shared" si="106"/>
        <v>813377</v>
      </c>
      <c r="BE1712" s="20">
        <v>5960</v>
      </c>
      <c r="BF1712" s="21">
        <f t="shared" si="107"/>
        <v>807417</v>
      </c>
      <c r="BH1712" s="73"/>
      <c r="BI1712" s="73"/>
      <c r="BJ1712" s="73"/>
      <c r="BK1712" s="73"/>
      <c r="BL1712" s="73"/>
      <c r="BM1712" s="73"/>
      <c r="BN1712" s="73"/>
    </row>
    <row r="1713" spans="1:66" ht="22.5" customHeight="1" x14ac:dyDescent="0.2">
      <c r="A1713" s="125" t="s">
        <v>3547</v>
      </c>
      <c r="B1713" s="126" t="s">
        <v>3518</v>
      </c>
      <c r="C1713" s="136" t="s">
        <v>1779</v>
      </c>
      <c r="D1713" s="129">
        <v>6</v>
      </c>
      <c r="E1713" s="130" t="s">
        <v>3561</v>
      </c>
      <c r="F1713" s="19">
        <v>34696</v>
      </c>
      <c r="G1713" s="20">
        <v>9697</v>
      </c>
      <c r="H1713" s="20">
        <v>6080</v>
      </c>
      <c r="I1713" s="20">
        <v>0</v>
      </c>
      <c r="J1713" s="20">
        <v>0</v>
      </c>
      <c r="K1713" s="20">
        <v>0</v>
      </c>
      <c r="L1713" s="20">
        <v>0</v>
      </c>
      <c r="M1713" s="20">
        <v>0</v>
      </c>
      <c r="N1713" s="20">
        <v>471</v>
      </c>
      <c r="O1713" s="20">
        <v>0</v>
      </c>
      <c r="P1713" s="20">
        <v>12886</v>
      </c>
      <c r="Q1713" s="20">
        <v>5837</v>
      </c>
      <c r="R1713" s="20">
        <v>2475</v>
      </c>
      <c r="S1713" s="20">
        <v>12502</v>
      </c>
      <c r="T1713" s="21">
        <v>34719</v>
      </c>
      <c r="U1713" s="54">
        <v>1386</v>
      </c>
      <c r="V1713" s="20">
        <v>12243</v>
      </c>
      <c r="W1713" s="20">
        <v>30444</v>
      </c>
      <c r="X1713" s="20">
        <v>0</v>
      </c>
      <c r="Y1713" s="21">
        <v>0</v>
      </c>
      <c r="Z1713" s="20">
        <v>14641</v>
      </c>
      <c r="AA1713" s="21">
        <v>32175</v>
      </c>
      <c r="AB1713" s="32">
        <v>0</v>
      </c>
      <c r="AC1713" s="20">
        <v>30055</v>
      </c>
      <c r="AD1713" s="20">
        <v>44342</v>
      </c>
      <c r="AE1713" s="20">
        <v>24360</v>
      </c>
      <c r="AF1713" s="20">
        <v>6682</v>
      </c>
      <c r="AG1713" s="20">
        <v>5617</v>
      </c>
      <c r="AH1713" s="20">
        <v>9231</v>
      </c>
      <c r="AI1713" s="21">
        <v>10833</v>
      </c>
      <c r="AJ1713" s="25">
        <v>4257</v>
      </c>
      <c r="AK1713" s="25">
        <v>13097</v>
      </c>
      <c r="AL1713" s="25">
        <v>1486</v>
      </c>
      <c r="AM1713" s="22">
        <v>4432</v>
      </c>
      <c r="AN1713" s="20">
        <v>173755</v>
      </c>
      <c r="AO1713" s="20">
        <v>2429</v>
      </c>
      <c r="AP1713" s="54">
        <v>540828</v>
      </c>
      <c r="AQ1713" s="25">
        <v>44204</v>
      </c>
      <c r="AR1713" s="25">
        <v>52816</v>
      </c>
      <c r="AS1713" s="54">
        <v>20122</v>
      </c>
      <c r="AT1713" s="54">
        <v>52953</v>
      </c>
      <c r="AU1713" s="54">
        <v>23245</v>
      </c>
      <c r="AV1713" s="25">
        <f t="shared" si="104"/>
        <v>193340</v>
      </c>
      <c r="AW1713" s="165">
        <v>139820</v>
      </c>
      <c r="AX1713" s="98">
        <f t="shared" si="105"/>
        <v>873988</v>
      </c>
      <c r="AY1713" s="73"/>
      <c r="AZ1713" s="20">
        <v>104996</v>
      </c>
      <c r="BA1713" s="20">
        <v>10895</v>
      </c>
      <c r="BB1713" s="19">
        <v>115891</v>
      </c>
      <c r="BC1713" s="19">
        <f t="shared" si="106"/>
        <v>989879</v>
      </c>
      <c r="BE1713" s="20">
        <v>7299</v>
      </c>
      <c r="BF1713" s="21">
        <f t="shared" si="107"/>
        <v>982580</v>
      </c>
      <c r="BH1713" s="73"/>
      <c r="BI1713" s="73"/>
      <c r="BJ1713" s="73"/>
      <c r="BK1713" s="73"/>
      <c r="BL1713" s="73"/>
      <c r="BM1713" s="73"/>
      <c r="BN1713" s="73"/>
    </row>
    <row r="1714" spans="1:66" ht="22.5" customHeight="1" x14ac:dyDescent="0.2">
      <c r="A1714" s="125" t="s">
        <v>3548</v>
      </c>
      <c r="B1714" s="126" t="s">
        <v>3518</v>
      </c>
      <c r="C1714" s="136" t="s">
        <v>1780</v>
      </c>
      <c r="D1714" s="129">
        <v>6</v>
      </c>
      <c r="E1714" s="130" t="s">
        <v>3561</v>
      </c>
      <c r="F1714" s="19">
        <v>24622</v>
      </c>
      <c r="G1714" s="20">
        <v>8413</v>
      </c>
      <c r="H1714" s="20">
        <v>9500</v>
      </c>
      <c r="I1714" s="20">
        <v>0</v>
      </c>
      <c r="J1714" s="20">
        <v>0</v>
      </c>
      <c r="K1714" s="20">
        <v>0</v>
      </c>
      <c r="L1714" s="20">
        <v>0</v>
      </c>
      <c r="M1714" s="20">
        <v>0</v>
      </c>
      <c r="N1714" s="20">
        <v>361</v>
      </c>
      <c r="O1714" s="20">
        <v>0</v>
      </c>
      <c r="P1714" s="20">
        <v>1616</v>
      </c>
      <c r="Q1714" s="20">
        <v>2734</v>
      </c>
      <c r="R1714" s="20">
        <v>1710</v>
      </c>
      <c r="S1714" s="20">
        <v>9823</v>
      </c>
      <c r="T1714" s="21">
        <v>11573</v>
      </c>
      <c r="U1714" s="54">
        <v>756</v>
      </c>
      <c r="V1714" s="20">
        <v>4452</v>
      </c>
      <c r="W1714" s="20">
        <v>10148</v>
      </c>
      <c r="X1714" s="20">
        <v>0</v>
      </c>
      <c r="Y1714" s="21">
        <v>0</v>
      </c>
      <c r="Z1714" s="20">
        <v>10242</v>
      </c>
      <c r="AA1714" s="21">
        <v>17875</v>
      </c>
      <c r="AB1714" s="32">
        <v>0</v>
      </c>
      <c r="AC1714" s="20">
        <v>25623</v>
      </c>
      <c r="AD1714" s="20">
        <v>25844</v>
      </c>
      <c r="AE1714" s="20">
        <v>35947</v>
      </c>
      <c r="AF1714" s="20">
        <v>11109</v>
      </c>
      <c r="AG1714" s="20">
        <v>3966</v>
      </c>
      <c r="AH1714" s="20">
        <v>16109</v>
      </c>
      <c r="AI1714" s="21">
        <v>0</v>
      </c>
      <c r="AJ1714" s="25">
        <v>3259</v>
      </c>
      <c r="AK1714" s="25">
        <v>9495</v>
      </c>
      <c r="AL1714" s="25">
        <v>2013</v>
      </c>
      <c r="AM1714" s="22">
        <v>3298</v>
      </c>
      <c r="AN1714" s="20">
        <v>130634</v>
      </c>
      <c r="AO1714" s="20">
        <v>1609</v>
      </c>
      <c r="AP1714" s="54">
        <v>382731</v>
      </c>
      <c r="AQ1714" s="25">
        <v>31390</v>
      </c>
      <c r="AR1714" s="25">
        <v>43574</v>
      </c>
      <c r="AS1714" s="54">
        <v>24168</v>
      </c>
      <c r="AT1714" s="54">
        <v>31594</v>
      </c>
      <c r="AU1714" s="54">
        <v>15259</v>
      </c>
      <c r="AV1714" s="25">
        <f t="shared" si="104"/>
        <v>145985</v>
      </c>
      <c r="AW1714" s="165">
        <v>83873</v>
      </c>
      <c r="AX1714" s="98">
        <f t="shared" si="105"/>
        <v>612589</v>
      </c>
      <c r="AY1714" s="73"/>
      <c r="AZ1714" s="20">
        <v>93421</v>
      </c>
      <c r="BA1714" s="20">
        <v>9061</v>
      </c>
      <c r="BB1714" s="19">
        <v>102482</v>
      </c>
      <c r="BC1714" s="19">
        <f t="shared" si="106"/>
        <v>715071</v>
      </c>
      <c r="BE1714" s="20">
        <v>5325</v>
      </c>
      <c r="BF1714" s="21">
        <f t="shared" si="107"/>
        <v>709746</v>
      </c>
      <c r="BH1714" s="73"/>
      <c r="BI1714" s="73"/>
      <c r="BJ1714" s="73"/>
      <c r="BK1714" s="73"/>
      <c r="BL1714" s="73"/>
      <c r="BM1714" s="73"/>
      <c r="BN1714" s="73"/>
    </row>
    <row r="1715" spans="1:66" ht="22.5" customHeight="1" x14ac:dyDescent="0.2">
      <c r="A1715" s="125" t="s">
        <v>3549</v>
      </c>
      <c r="B1715" s="126" t="s">
        <v>3518</v>
      </c>
      <c r="C1715" s="136" t="s">
        <v>1781</v>
      </c>
      <c r="D1715" s="129">
        <v>6</v>
      </c>
      <c r="E1715" s="130" t="s">
        <v>3561</v>
      </c>
      <c r="F1715" s="19">
        <v>12685</v>
      </c>
      <c r="G1715" s="20">
        <v>2139</v>
      </c>
      <c r="H1715" s="20">
        <v>1710</v>
      </c>
      <c r="I1715" s="20">
        <v>0</v>
      </c>
      <c r="J1715" s="20">
        <v>0</v>
      </c>
      <c r="K1715" s="20">
        <v>0</v>
      </c>
      <c r="L1715" s="20">
        <v>0</v>
      </c>
      <c r="M1715" s="20">
        <v>0</v>
      </c>
      <c r="N1715" s="20">
        <v>183</v>
      </c>
      <c r="O1715" s="20">
        <v>0</v>
      </c>
      <c r="P1715" s="20">
        <v>1911</v>
      </c>
      <c r="Q1715" s="20">
        <v>1384</v>
      </c>
      <c r="R1715" s="20">
        <v>495</v>
      </c>
      <c r="S1715" s="20">
        <v>7144</v>
      </c>
      <c r="T1715" s="21">
        <v>11573</v>
      </c>
      <c r="U1715" s="54">
        <v>336</v>
      </c>
      <c r="V1715" s="20">
        <v>5565</v>
      </c>
      <c r="W1715" s="20">
        <v>10148</v>
      </c>
      <c r="X1715" s="20">
        <v>0</v>
      </c>
      <c r="Y1715" s="21">
        <v>0</v>
      </c>
      <c r="Z1715" s="20">
        <v>5189</v>
      </c>
      <c r="AA1715" s="21">
        <v>4290</v>
      </c>
      <c r="AB1715" s="32">
        <v>0</v>
      </c>
      <c r="AC1715" s="20">
        <v>10083</v>
      </c>
      <c r="AD1715" s="20">
        <v>14160</v>
      </c>
      <c r="AE1715" s="20">
        <v>16543</v>
      </c>
      <c r="AF1715" s="20">
        <v>6360</v>
      </c>
      <c r="AG1715" s="20">
        <v>2008</v>
      </c>
      <c r="AH1715" s="20">
        <v>6697</v>
      </c>
      <c r="AI1715" s="21">
        <v>1884</v>
      </c>
      <c r="AJ1715" s="25">
        <v>1651</v>
      </c>
      <c r="AK1715" s="25">
        <v>5627</v>
      </c>
      <c r="AL1715" s="25">
        <v>1015</v>
      </c>
      <c r="AM1715" s="22">
        <v>1954</v>
      </c>
      <c r="AN1715" s="20">
        <v>103396</v>
      </c>
      <c r="AO1715" s="20">
        <v>564</v>
      </c>
      <c r="AP1715" s="54">
        <v>236694</v>
      </c>
      <c r="AQ1715" s="25">
        <v>14707</v>
      </c>
      <c r="AR1715" s="25">
        <v>20080</v>
      </c>
      <c r="AS1715" s="54">
        <v>16456</v>
      </c>
      <c r="AT1715" s="54">
        <v>28058</v>
      </c>
      <c r="AU1715" s="54">
        <v>14326</v>
      </c>
      <c r="AV1715" s="25">
        <f t="shared" si="104"/>
        <v>93627</v>
      </c>
      <c r="AW1715" s="165">
        <v>39659</v>
      </c>
      <c r="AX1715" s="98">
        <f t="shared" si="105"/>
        <v>369980</v>
      </c>
      <c r="AY1715" s="73"/>
      <c r="AZ1715" s="20">
        <v>72889</v>
      </c>
      <c r="BA1715" s="20">
        <v>2564</v>
      </c>
      <c r="BB1715" s="19">
        <v>75453</v>
      </c>
      <c r="BC1715" s="19">
        <f t="shared" si="106"/>
        <v>445433</v>
      </c>
      <c r="BE1715" s="20">
        <v>3094</v>
      </c>
      <c r="BF1715" s="21">
        <f t="shared" si="107"/>
        <v>442339</v>
      </c>
      <c r="BH1715" s="73"/>
      <c r="BI1715" s="73"/>
      <c r="BJ1715" s="73"/>
      <c r="BK1715" s="73"/>
      <c r="BL1715" s="73"/>
      <c r="BM1715" s="73"/>
      <c r="BN1715" s="73"/>
    </row>
    <row r="1716" spans="1:66" ht="22.5" customHeight="1" x14ac:dyDescent="0.2">
      <c r="A1716" s="125" t="s">
        <v>3550</v>
      </c>
      <c r="B1716" s="126" t="s">
        <v>3518</v>
      </c>
      <c r="C1716" s="136" t="s">
        <v>1782</v>
      </c>
      <c r="D1716" s="129">
        <v>6</v>
      </c>
      <c r="E1716" s="130" t="s">
        <v>3561</v>
      </c>
      <c r="F1716" s="19">
        <v>50750</v>
      </c>
      <c r="G1716" s="20">
        <v>26809</v>
      </c>
      <c r="H1716" s="20">
        <v>5130</v>
      </c>
      <c r="I1716" s="20">
        <v>0</v>
      </c>
      <c r="J1716" s="20">
        <v>0</v>
      </c>
      <c r="K1716" s="20">
        <v>0</v>
      </c>
      <c r="L1716" s="20">
        <v>0</v>
      </c>
      <c r="M1716" s="20">
        <v>0</v>
      </c>
      <c r="N1716" s="20">
        <v>678</v>
      </c>
      <c r="O1716" s="20">
        <v>0</v>
      </c>
      <c r="P1716" s="20">
        <v>3199</v>
      </c>
      <c r="Q1716" s="20">
        <v>10564</v>
      </c>
      <c r="R1716" s="20">
        <v>3690</v>
      </c>
      <c r="S1716" s="20">
        <v>7144</v>
      </c>
      <c r="T1716" s="21">
        <v>11573</v>
      </c>
      <c r="U1716" s="54">
        <v>1428</v>
      </c>
      <c r="V1716" s="20">
        <v>5565</v>
      </c>
      <c r="W1716" s="20">
        <v>10148</v>
      </c>
      <c r="X1716" s="20">
        <v>0</v>
      </c>
      <c r="Y1716" s="21">
        <v>0</v>
      </c>
      <c r="Z1716" s="20">
        <v>21776</v>
      </c>
      <c r="AA1716" s="21">
        <v>10725</v>
      </c>
      <c r="AB1716" s="32">
        <v>0</v>
      </c>
      <c r="AC1716" s="20">
        <v>46121</v>
      </c>
      <c r="AD1716" s="20">
        <v>51879</v>
      </c>
      <c r="AE1716" s="20">
        <v>36645</v>
      </c>
      <c r="AF1716" s="20">
        <v>13041</v>
      </c>
      <c r="AG1716" s="20">
        <v>22891</v>
      </c>
      <c r="AH1716" s="20">
        <v>32761</v>
      </c>
      <c r="AI1716" s="21">
        <v>10833</v>
      </c>
      <c r="AJ1716" s="25">
        <v>6132</v>
      </c>
      <c r="AK1716" s="25">
        <v>17932</v>
      </c>
      <c r="AL1716" s="25">
        <v>857</v>
      </c>
      <c r="AM1716" s="22">
        <v>6038</v>
      </c>
      <c r="AN1716" s="20">
        <v>328827</v>
      </c>
      <c r="AO1716" s="20">
        <v>6150</v>
      </c>
      <c r="AP1716" s="54">
        <v>749286</v>
      </c>
      <c r="AQ1716" s="25">
        <v>42256</v>
      </c>
      <c r="AR1716" s="25">
        <v>90766</v>
      </c>
      <c r="AS1716" s="54">
        <v>26272</v>
      </c>
      <c r="AT1716" s="54">
        <v>41939</v>
      </c>
      <c r="AU1716" s="54">
        <v>17302</v>
      </c>
      <c r="AV1716" s="25">
        <f t="shared" si="104"/>
        <v>218535</v>
      </c>
      <c r="AW1716" s="165">
        <v>190556</v>
      </c>
      <c r="AX1716" s="98">
        <f t="shared" si="105"/>
        <v>1158377</v>
      </c>
      <c r="AY1716" s="73"/>
      <c r="AZ1716" s="20">
        <v>126785</v>
      </c>
      <c r="BA1716" s="20">
        <v>42498</v>
      </c>
      <c r="BB1716" s="19">
        <v>169283</v>
      </c>
      <c r="BC1716" s="19">
        <f t="shared" si="106"/>
        <v>1327660</v>
      </c>
      <c r="BE1716" s="20">
        <v>10765</v>
      </c>
      <c r="BF1716" s="21">
        <f t="shared" si="107"/>
        <v>1316895</v>
      </c>
      <c r="BH1716" s="73"/>
      <c r="BI1716" s="73"/>
      <c r="BJ1716" s="73"/>
      <c r="BK1716" s="73"/>
      <c r="BL1716" s="73"/>
      <c r="BM1716" s="73"/>
      <c r="BN1716" s="73"/>
    </row>
    <row r="1717" spans="1:66" ht="22.5" customHeight="1" x14ac:dyDescent="0.2">
      <c r="A1717" s="125" t="s">
        <v>3551</v>
      </c>
      <c r="B1717" s="126" t="s">
        <v>3518</v>
      </c>
      <c r="C1717" s="136" t="s">
        <v>1783</v>
      </c>
      <c r="D1717" s="129">
        <v>6</v>
      </c>
      <c r="E1717" s="130" t="s">
        <v>3561</v>
      </c>
      <c r="F1717" s="19">
        <v>23460</v>
      </c>
      <c r="G1717" s="20">
        <v>21247</v>
      </c>
      <c r="H1717" s="20">
        <v>3230</v>
      </c>
      <c r="I1717" s="20">
        <v>0</v>
      </c>
      <c r="J1717" s="20">
        <v>0</v>
      </c>
      <c r="K1717" s="20">
        <v>0</v>
      </c>
      <c r="L1717" s="20">
        <v>0</v>
      </c>
      <c r="M1717" s="20">
        <v>0</v>
      </c>
      <c r="N1717" s="20">
        <v>312</v>
      </c>
      <c r="O1717" s="20">
        <v>0</v>
      </c>
      <c r="P1717" s="20">
        <v>14</v>
      </c>
      <c r="Q1717" s="20">
        <v>2361</v>
      </c>
      <c r="R1717" s="20">
        <v>1710</v>
      </c>
      <c r="S1717" s="20">
        <v>8037</v>
      </c>
      <c r="T1717" s="21">
        <v>11573</v>
      </c>
      <c r="U1717" s="54">
        <v>714</v>
      </c>
      <c r="V1717" s="20">
        <v>5565</v>
      </c>
      <c r="W1717" s="20">
        <v>10148</v>
      </c>
      <c r="X1717" s="20">
        <v>0</v>
      </c>
      <c r="Y1717" s="21">
        <v>0</v>
      </c>
      <c r="Z1717" s="20">
        <v>9921</v>
      </c>
      <c r="AA1717" s="21">
        <v>2145</v>
      </c>
      <c r="AB1717" s="32">
        <v>0</v>
      </c>
      <c r="AC1717" s="20">
        <v>67505</v>
      </c>
      <c r="AD1717" s="20">
        <v>26567</v>
      </c>
      <c r="AE1717" s="20">
        <v>12983</v>
      </c>
      <c r="AF1717" s="20">
        <v>3945</v>
      </c>
      <c r="AG1717" s="20">
        <v>10477</v>
      </c>
      <c r="AH1717" s="20">
        <v>19910</v>
      </c>
      <c r="AI1717" s="21">
        <v>3768</v>
      </c>
      <c r="AJ1717" s="25">
        <v>2816</v>
      </c>
      <c r="AK1717" s="25">
        <v>8586</v>
      </c>
      <c r="AL1717" s="25">
        <v>307</v>
      </c>
      <c r="AM1717" s="22">
        <v>2892</v>
      </c>
      <c r="AN1717" s="20">
        <v>177193</v>
      </c>
      <c r="AO1717" s="20">
        <v>2358</v>
      </c>
      <c r="AP1717" s="54">
        <v>439744</v>
      </c>
      <c r="AQ1717" s="25">
        <v>30742</v>
      </c>
      <c r="AR1717" s="25">
        <v>35598</v>
      </c>
      <c r="AS1717" s="54">
        <v>24671</v>
      </c>
      <c r="AT1717" s="54">
        <v>22803</v>
      </c>
      <c r="AU1717" s="54">
        <v>16484</v>
      </c>
      <c r="AV1717" s="25">
        <f t="shared" si="104"/>
        <v>130298</v>
      </c>
      <c r="AW1717" s="165">
        <v>238150</v>
      </c>
      <c r="AX1717" s="98">
        <f>SUM(AP1717,AV1717:AW1717)</f>
        <v>808192</v>
      </c>
      <c r="AY1717" s="73"/>
      <c r="AZ1717" s="20">
        <v>88270</v>
      </c>
      <c r="BA1717" s="20">
        <v>15625</v>
      </c>
      <c r="BB1717" s="19">
        <v>103895</v>
      </c>
      <c r="BC1717" s="19">
        <f t="shared" si="106"/>
        <v>912087</v>
      </c>
      <c r="BE1717" s="20">
        <v>7268</v>
      </c>
      <c r="BF1717" s="21">
        <f t="shared" si="107"/>
        <v>904819</v>
      </c>
      <c r="BH1717" s="73"/>
      <c r="BI1717" s="73"/>
      <c r="BJ1717" s="73"/>
      <c r="BK1717" s="73"/>
      <c r="BL1717" s="73"/>
      <c r="BM1717" s="73"/>
      <c r="BN1717" s="73"/>
    </row>
    <row r="1718" spans="1:66" ht="22.5" customHeight="1" x14ac:dyDescent="0.2">
      <c r="A1718" s="125" t="s">
        <v>3552</v>
      </c>
      <c r="B1718" s="126" t="s">
        <v>3518</v>
      </c>
      <c r="C1718" s="136" t="s">
        <v>1784</v>
      </c>
      <c r="D1718" s="129">
        <v>6</v>
      </c>
      <c r="E1718" s="130" t="s">
        <v>3561</v>
      </c>
      <c r="F1718" s="19">
        <v>43493</v>
      </c>
      <c r="G1718" s="20">
        <v>29019</v>
      </c>
      <c r="H1718" s="20">
        <v>9500</v>
      </c>
      <c r="I1718" s="20">
        <v>0</v>
      </c>
      <c r="J1718" s="20">
        <v>0</v>
      </c>
      <c r="K1718" s="20">
        <v>4400</v>
      </c>
      <c r="L1718" s="20">
        <v>8169</v>
      </c>
      <c r="M1718" s="20">
        <v>0</v>
      </c>
      <c r="N1718" s="20">
        <v>595</v>
      </c>
      <c r="O1718" s="20">
        <v>0</v>
      </c>
      <c r="P1718" s="20">
        <v>7209</v>
      </c>
      <c r="Q1718" s="20">
        <v>4673</v>
      </c>
      <c r="R1718" s="20">
        <v>15120</v>
      </c>
      <c r="S1718" s="20">
        <v>10716</v>
      </c>
      <c r="T1718" s="21">
        <v>23146</v>
      </c>
      <c r="U1718" s="54">
        <v>1680</v>
      </c>
      <c r="V1718" s="20">
        <v>10017</v>
      </c>
      <c r="W1718" s="20">
        <v>20296</v>
      </c>
      <c r="X1718" s="20">
        <v>0</v>
      </c>
      <c r="Y1718" s="21">
        <v>0</v>
      </c>
      <c r="Z1718" s="20">
        <v>18550</v>
      </c>
      <c r="AA1718" s="21">
        <v>10725</v>
      </c>
      <c r="AB1718" s="32">
        <v>0</v>
      </c>
      <c r="AC1718" s="20">
        <v>91576</v>
      </c>
      <c r="AD1718" s="20">
        <v>51904</v>
      </c>
      <c r="AE1718" s="20">
        <v>44044</v>
      </c>
      <c r="AF1718" s="20">
        <v>13444</v>
      </c>
      <c r="AG1718" s="20">
        <v>7123</v>
      </c>
      <c r="AH1718" s="20">
        <v>23802</v>
      </c>
      <c r="AI1718" s="21">
        <v>14601</v>
      </c>
      <c r="AJ1718" s="25">
        <v>5373</v>
      </c>
      <c r="AK1718" s="25">
        <v>13571</v>
      </c>
      <c r="AL1718" s="25">
        <v>2278</v>
      </c>
      <c r="AM1718" s="22">
        <v>4583</v>
      </c>
      <c r="AN1718" s="20">
        <v>201092</v>
      </c>
      <c r="AO1718" s="20">
        <v>3301</v>
      </c>
      <c r="AP1718" s="54">
        <v>694000</v>
      </c>
      <c r="AQ1718" s="25">
        <v>51025</v>
      </c>
      <c r="AR1718" s="25">
        <v>80628</v>
      </c>
      <c r="AS1718" s="54">
        <v>34665</v>
      </c>
      <c r="AT1718" s="54">
        <v>30588</v>
      </c>
      <c r="AU1718" s="54">
        <v>20947</v>
      </c>
      <c r="AV1718" s="25">
        <f t="shared" si="104"/>
        <v>217853</v>
      </c>
      <c r="AW1718" s="165">
        <v>240539</v>
      </c>
      <c r="AX1718" s="98">
        <f t="shared" si="105"/>
        <v>1152392</v>
      </c>
      <c r="AY1718" s="73"/>
      <c r="AZ1718" s="20">
        <v>117953</v>
      </c>
      <c r="BA1718" s="20">
        <v>17835</v>
      </c>
      <c r="BB1718" s="19">
        <v>135788</v>
      </c>
      <c r="BC1718" s="19">
        <f t="shared" si="106"/>
        <v>1288180</v>
      </c>
      <c r="BE1718" s="20">
        <v>9564</v>
      </c>
      <c r="BF1718" s="21">
        <f t="shared" si="107"/>
        <v>1278616</v>
      </c>
      <c r="BH1718" s="73"/>
      <c r="BI1718" s="73"/>
      <c r="BJ1718" s="73"/>
      <c r="BK1718" s="73"/>
      <c r="BL1718" s="73"/>
      <c r="BM1718" s="73"/>
      <c r="BN1718" s="73"/>
    </row>
    <row r="1719" spans="1:66" ht="22.5" customHeight="1" x14ac:dyDescent="0.2">
      <c r="A1719" s="125" t="s">
        <v>3553</v>
      </c>
      <c r="B1719" s="126" t="s">
        <v>3518</v>
      </c>
      <c r="C1719" s="136" t="s">
        <v>1785</v>
      </c>
      <c r="D1719" s="129">
        <v>6</v>
      </c>
      <c r="E1719" s="130" t="s">
        <v>3561</v>
      </c>
      <c r="F1719" s="19">
        <v>48588</v>
      </c>
      <c r="G1719" s="20">
        <v>27308</v>
      </c>
      <c r="H1719" s="20">
        <v>7410</v>
      </c>
      <c r="I1719" s="20">
        <v>0</v>
      </c>
      <c r="J1719" s="20">
        <v>0</v>
      </c>
      <c r="K1719" s="20">
        <v>8150</v>
      </c>
      <c r="L1719" s="20">
        <v>11946</v>
      </c>
      <c r="M1719" s="20">
        <v>0</v>
      </c>
      <c r="N1719" s="20">
        <v>698</v>
      </c>
      <c r="O1719" s="20">
        <v>0</v>
      </c>
      <c r="P1719" s="20">
        <v>4086</v>
      </c>
      <c r="Q1719" s="20">
        <v>6135</v>
      </c>
      <c r="R1719" s="20">
        <v>4320</v>
      </c>
      <c r="S1719" s="20">
        <v>8930</v>
      </c>
      <c r="T1719" s="21">
        <v>11573</v>
      </c>
      <c r="U1719" s="54">
        <v>1806</v>
      </c>
      <c r="V1719" s="20">
        <v>7791</v>
      </c>
      <c r="W1719" s="20">
        <v>10148</v>
      </c>
      <c r="X1719" s="20">
        <v>0</v>
      </c>
      <c r="Y1719" s="21">
        <v>0</v>
      </c>
      <c r="Z1719" s="20">
        <v>19920</v>
      </c>
      <c r="AA1719" s="21">
        <v>22880</v>
      </c>
      <c r="AB1719" s="32">
        <v>0</v>
      </c>
      <c r="AC1719" s="20">
        <v>95537</v>
      </c>
      <c r="AD1719" s="20">
        <v>56009</v>
      </c>
      <c r="AE1719" s="20">
        <v>56538</v>
      </c>
      <c r="AF1719" s="20">
        <v>16664</v>
      </c>
      <c r="AG1719" s="20">
        <v>17143</v>
      </c>
      <c r="AH1719" s="20">
        <v>33123</v>
      </c>
      <c r="AI1719" s="21">
        <v>4710</v>
      </c>
      <c r="AJ1719" s="25">
        <v>6309</v>
      </c>
      <c r="AK1719" s="25">
        <v>16027</v>
      </c>
      <c r="AL1719" s="25">
        <v>2885</v>
      </c>
      <c r="AM1719" s="22">
        <v>5562</v>
      </c>
      <c r="AN1719" s="20">
        <v>243287</v>
      </c>
      <c r="AO1719" s="20">
        <v>2757</v>
      </c>
      <c r="AP1719" s="54">
        <v>758240</v>
      </c>
      <c r="AQ1719" s="25">
        <v>38631</v>
      </c>
      <c r="AR1719" s="25">
        <v>101674</v>
      </c>
      <c r="AS1719" s="54">
        <v>33146</v>
      </c>
      <c r="AT1719" s="54">
        <v>53319</v>
      </c>
      <c r="AU1719" s="54">
        <v>26636</v>
      </c>
      <c r="AV1719" s="25">
        <f t="shared" si="104"/>
        <v>253406</v>
      </c>
      <c r="AW1719" s="165">
        <v>203995</v>
      </c>
      <c r="AX1719" s="98">
        <f t="shared" si="105"/>
        <v>1215641</v>
      </c>
      <c r="AY1719" s="73"/>
      <c r="AZ1719" s="20">
        <v>128821</v>
      </c>
      <c r="BA1719" s="20">
        <v>17945</v>
      </c>
      <c r="BB1719" s="19">
        <v>146766</v>
      </c>
      <c r="BC1719" s="19">
        <f t="shared" si="106"/>
        <v>1362407</v>
      </c>
      <c r="BE1719" s="20">
        <v>10416</v>
      </c>
      <c r="BF1719" s="21">
        <f t="shared" si="107"/>
        <v>1351991</v>
      </c>
      <c r="BH1719" s="73"/>
      <c r="BI1719" s="73"/>
      <c r="BJ1719" s="73"/>
      <c r="BK1719" s="73"/>
      <c r="BL1719" s="73"/>
      <c r="BM1719" s="73"/>
      <c r="BN1719" s="73"/>
    </row>
    <row r="1720" spans="1:66" ht="22.5" customHeight="1" x14ac:dyDescent="0.2">
      <c r="A1720" s="125" t="s">
        <v>3554</v>
      </c>
      <c r="B1720" s="126" t="s">
        <v>3518</v>
      </c>
      <c r="C1720" s="136" t="s">
        <v>1786</v>
      </c>
      <c r="D1720" s="129">
        <v>6</v>
      </c>
      <c r="E1720" s="130" t="s">
        <v>3561</v>
      </c>
      <c r="F1720" s="19">
        <v>198916</v>
      </c>
      <c r="G1720" s="20">
        <v>73653</v>
      </c>
      <c r="H1720" s="20">
        <v>31920</v>
      </c>
      <c r="I1720" s="20">
        <v>0</v>
      </c>
      <c r="J1720" s="20">
        <v>0</v>
      </c>
      <c r="K1720" s="20">
        <v>6640</v>
      </c>
      <c r="L1720" s="20">
        <v>13941</v>
      </c>
      <c r="M1720" s="20">
        <v>0</v>
      </c>
      <c r="N1720" s="20">
        <v>3797</v>
      </c>
      <c r="O1720" s="20">
        <v>0</v>
      </c>
      <c r="P1720" s="20">
        <v>65261</v>
      </c>
      <c r="Q1720" s="20">
        <v>20743</v>
      </c>
      <c r="R1720" s="20">
        <v>20340</v>
      </c>
      <c r="S1720" s="20">
        <v>44650</v>
      </c>
      <c r="T1720" s="21">
        <v>69438</v>
      </c>
      <c r="U1720" s="54">
        <v>9870</v>
      </c>
      <c r="V1720" s="20">
        <v>24486</v>
      </c>
      <c r="W1720" s="20">
        <v>20296</v>
      </c>
      <c r="X1720" s="20">
        <v>0</v>
      </c>
      <c r="Y1720" s="21">
        <v>0</v>
      </c>
      <c r="Z1720" s="20">
        <v>88227</v>
      </c>
      <c r="AA1720" s="21">
        <v>47905</v>
      </c>
      <c r="AB1720" s="32">
        <v>0</v>
      </c>
      <c r="AC1720" s="20">
        <v>359601</v>
      </c>
      <c r="AD1720" s="20">
        <v>222866</v>
      </c>
      <c r="AE1720" s="20">
        <v>238786</v>
      </c>
      <c r="AF1720" s="20">
        <v>89597</v>
      </c>
      <c r="AG1720" s="20">
        <v>40652</v>
      </c>
      <c r="AH1720" s="20">
        <v>101360</v>
      </c>
      <c r="AI1720" s="21">
        <v>30144</v>
      </c>
      <c r="AJ1720" s="25">
        <v>25205</v>
      </c>
      <c r="AK1720" s="25">
        <v>44455</v>
      </c>
      <c r="AL1720" s="25">
        <v>9705</v>
      </c>
      <c r="AM1720" s="22">
        <v>17276</v>
      </c>
      <c r="AN1720" s="20">
        <v>702341</v>
      </c>
      <c r="AO1720" s="20">
        <v>11398</v>
      </c>
      <c r="AP1720" s="54">
        <v>2633469</v>
      </c>
      <c r="AQ1720" s="25">
        <v>66997</v>
      </c>
      <c r="AR1720" s="25">
        <v>139087</v>
      </c>
      <c r="AS1720" s="54">
        <v>78285</v>
      </c>
      <c r="AT1720" s="54">
        <v>72882</v>
      </c>
      <c r="AU1720" s="54">
        <v>72430</v>
      </c>
      <c r="AV1720" s="25">
        <f t="shared" si="104"/>
        <v>429681</v>
      </c>
      <c r="AW1720" s="165">
        <v>506872</v>
      </c>
      <c r="AX1720" s="98">
        <f t="shared" si="105"/>
        <v>3570022</v>
      </c>
      <c r="AY1720" s="73"/>
      <c r="AZ1720" s="20">
        <v>327149</v>
      </c>
      <c r="BA1720" s="20">
        <v>68090</v>
      </c>
      <c r="BB1720" s="19">
        <v>395239</v>
      </c>
      <c r="BC1720" s="19">
        <f t="shared" si="106"/>
        <v>3965261</v>
      </c>
      <c r="BE1720" s="20">
        <v>35699</v>
      </c>
      <c r="BF1720" s="21">
        <f t="shared" si="107"/>
        <v>3929562</v>
      </c>
      <c r="BH1720" s="73"/>
      <c r="BI1720" s="73"/>
      <c r="BJ1720" s="73"/>
      <c r="BK1720" s="73"/>
      <c r="BL1720" s="73"/>
      <c r="BM1720" s="73"/>
      <c r="BN1720" s="73"/>
    </row>
    <row r="1721" spans="1:66" ht="22.5" customHeight="1" x14ac:dyDescent="0.2">
      <c r="A1721" s="125" t="s">
        <v>3555</v>
      </c>
      <c r="B1721" s="126" t="s">
        <v>3518</v>
      </c>
      <c r="C1721" s="136" t="s">
        <v>1787</v>
      </c>
      <c r="D1721" s="129">
        <v>6</v>
      </c>
      <c r="E1721" s="130" t="s">
        <v>3561</v>
      </c>
      <c r="F1721" s="19">
        <v>515936</v>
      </c>
      <c r="G1721" s="20">
        <v>106380</v>
      </c>
      <c r="H1721" s="20">
        <v>54150</v>
      </c>
      <c r="I1721" s="20">
        <v>0</v>
      </c>
      <c r="J1721" s="20">
        <v>0</v>
      </c>
      <c r="K1721" s="20">
        <v>0</v>
      </c>
      <c r="L1721" s="20">
        <v>0</v>
      </c>
      <c r="M1721" s="20">
        <v>21399</v>
      </c>
      <c r="N1721" s="20">
        <v>20993</v>
      </c>
      <c r="O1721" s="20">
        <v>11655</v>
      </c>
      <c r="P1721" s="20">
        <v>23747</v>
      </c>
      <c r="Q1721" s="20">
        <v>52392</v>
      </c>
      <c r="R1721" s="20">
        <v>164565</v>
      </c>
      <c r="S1721" s="20">
        <v>110732</v>
      </c>
      <c r="T1721" s="21">
        <v>46292</v>
      </c>
      <c r="U1721" s="54">
        <v>46074</v>
      </c>
      <c r="V1721" s="20">
        <v>51198</v>
      </c>
      <c r="W1721" s="20">
        <v>20296</v>
      </c>
      <c r="X1721" s="20">
        <v>0</v>
      </c>
      <c r="Y1721" s="21">
        <v>0</v>
      </c>
      <c r="Z1721" s="20">
        <v>220924</v>
      </c>
      <c r="AA1721" s="21">
        <v>113685</v>
      </c>
      <c r="AB1721" s="32">
        <v>0</v>
      </c>
      <c r="AC1721" s="20">
        <v>1220462</v>
      </c>
      <c r="AD1721" s="20">
        <v>410622</v>
      </c>
      <c r="AE1721" s="20">
        <v>461587</v>
      </c>
      <c r="AF1721" s="20">
        <v>271527</v>
      </c>
      <c r="AG1721" s="20">
        <v>166353</v>
      </c>
      <c r="AH1721" s="20">
        <v>117107</v>
      </c>
      <c r="AI1721" s="21">
        <v>5652</v>
      </c>
      <c r="AJ1721" s="25">
        <v>58562</v>
      </c>
      <c r="AK1721" s="25">
        <v>61163</v>
      </c>
      <c r="AL1721" s="25">
        <v>17359</v>
      </c>
      <c r="AM1721" s="22">
        <v>34325</v>
      </c>
      <c r="AN1721" s="20">
        <v>358934</v>
      </c>
      <c r="AO1721" s="20">
        <v>8661</v>
      </c>
      <c r="AP1721" s="54">
        <v>4772732</v>
      </c>
      <c r="AQ1721" s="25">
        <v>139810</v>
      </c>
      <c r="AR1721" s="25">
        <v>216396</v>
      </c>
      <c r="AS1721" s="54">
        <v>45191</v>
      </c>
      <c r="AT1721" s="54">
        <v>42821</v>
      </c>
      <c r="AU1721" s="54">
        <v>119909</v>
      </c>
      <c r="AV1721" s="25">
        <f t="shared" si="104"/>
        <v>564127</v>
      </c>
      <c r="AW1721" s="165">
        <v>788351</v>
      </c>
      <c r="AX1721" s="98">
        <f t="shared" si="105"/>
        <v>6125210</v>
      </c>
      <c r="AY1721" s="73"/>
      <c r="AZ1721" s="20">
        <v>718532</v>
      </c>
      <c r="BA1721" s="20">
        <v>37018</v>
      </c>
      <c r="BB1721" s="19">
        <v>755550</v>
      </c>
      <c r="BC1721" s="19">
        <f t="shared" si="106"/>
        <v>6880760</v>
      </c>
      <c r="BE1721" s="20">
        <v>100062</v>
      </c>
      <c r="BF1721" s="21">
        <f t="shared" si="107"/>
        <v>6780698</v>
      </c>
      <c r="BH1721" s="73"/>
      <c r="BI1721" s="73"/>
      <c r="BJ1721" s="73"/>
      <c r="BK1721" s="73"/>
      <c r="BL1721" s="73"/>
      <c r="BM1721" s="73"/>
      <c r="BN1721" s="73"/>
    </row>
    <row r="1722" spans="1:66" ht="22.5" customHeight="1" x14ac:dyDescent="0.2">
      <c r="A1722" s="125" t="s">
        <v>3556</v>
      </c>
      <c r="B1722" s="126" t="s">
        <v>3518</v>
      </c>
      <c r="C1722" s="136" t="s">
        <v>1788</v>
      </c>
      <c r="D1722" s="129">
        <v>6</v>
      </c>
      <c r="E1722" s="130" t="s">
        <v>3561</v>
      </c>
      <c r="F1722" s="19">
        <v>40894</v>
      </c>
      <c r="G1722" s="20">
        <v>53618</v>
      </c>
      <c r="H1722" s="20">
        <v>21850</v>
      </c>
      <c r="I1722" s="20">
        <v>0</v>
      </c>
      <c r="J1722" s="20">
        <v>0</v>
      </c>
      <c r="K1722" s="20">
        <v>300</v>
      </c>
      <c r="L1722" s="20">
        <v>0</v>
      </c>
      <c r="M1722" s="20">
        <v>0</v>
      </c>
      <c r="N1722" s="20">
        <v>559</v>
      </c>
      <c r="O1722" s="20">
        <v>0</v>
      </c>
      <c r="P1722" s="20">
        <v>25</v>
      </c>
      <c r="Q1722" s="20">
        <v>9057</v>
      </c>
      <c r="R1722" s="20">
        <v>2790</v>
      </c>
      <c r="S1722" s="20">
        <v>11609</v>
      </c>
      <c r="T1722" s="21">
        <v>11573</v>
      </c>
      <c r="U1722" s="54">
        <v>1386</v>
      </c>
      <c r="V1722" s="20">
        <v>6678</v>
      </c>
      <c r="W1722" s="20">
        <v>10148</v>
      </c>
      <c r="X1722" s="20">
        <v>0</v>
      </c>
      <c r="Y1722" s="21">
        <v>0</v>
      </c>
      <c r="Z1722" s="20">
        <v>17659</v>
      </c>
      <c r="AA1722" s="21">
        <v>13585</v>
      </c>
      <c r="AB1722" s="32">
        <v>0</v>
      </c>
      <c r="AC1722" s="20">
        <v>50608</v>
      </c>
      <c r="AD1722" s="20">
        <v>46602</v>
      </c>
      <c r="AE1722" s="20">
        <v>27920</v>
      </c>
      <c r="AF1722" s="20">
        <v>13122</v>
      </c>
      <c r="AG1722" s="20">
        <v>11646</v>
      </c>
      <c r="AH1722" s="20">
        <v>42264</v>
      </c>
      <c r="AI1722" s="21">
        <v>1413</v>
      </c>
      <c r="AJ1722" s="25">
        <v>5049</v>
      </c>
      <c r="AK1722" s="25">
        <v>12263</v>
      </c>
      <c r="AL1722" s="25">
        <v>2178</v>
      </c>
      <c r="AM1722" s="22">
        <v>4131</v>
      </c>
      <c r="AN1722" s="20">
        <v>259611</v>
      </c>
      <c r="AO1722" s="20">
        <v>4028</v>
      </c>
      <c r="AP1722" s="54">
        <v>682566</v>
      </c>
      <c r="AQ1722" s="25">
        <v>38957</v>
      </c>
      <c r="AR1722" s="25">
        <v>69982</v>
      </c>
      <c r="AS1722" s="54">
        <v>20781</v>
      </c>
      <c r="AT1722" s="54">
        <v>34059</v>
      </c>
      <c r="AU1722" s="54">
        <v>21406</v>
      </c>
      <c r="AV1722" s="25">
        <f t="shared" si="104"/>
        <v>185185</v>
      </c>
      <c r="AW1722" s="165">
        <v>172222</v>
      </c>
      <c r="AX1722" s="98">
        <f t="shared" si="105"/>
        <v>1039973</v>
      </c>
      <c r="AY1722" s="73"/>
      <c r="AZ1722" s="20">
        <v>114200</v>
      </c>
      <c r="BA1722" s="20">
        <v>27294</v>
      </c>
      <c r="BB1722" s="19">
        <v>141494</v>
      </c>
      <c r="BC1722" s="19">
        <f t="shared" si="106"/>
        <v>1181467</v>
      </c>
      <c r="BE1722" s="20">
        <v>8882</v>
      </c>
      <c r="BF1722" s="21">
        <f t="shared" si="107"/>
        <v>1172585</v>
      </c>
      <c r="BH1722" s="73"/>
      <c r="BI1722" s="73"/>
      <c r="BJ1722" s="73"/>
      <c r="BK1722" s="73"/>
      <c r="BL1722" s="73"/>
      <c r="BM1722" s="73"/>
      <c r="BN1722" s="73"/>
    </row>
    <row r="1723" spans="1:66" ht="22.5" customHeight="1" x14ac:dyDescent="0.2">
      <c r="A1723" s="125" t="s">
        <v>3557</v>
      </c>
      <c r="B1723" s="126" t="s">
        <v>3518</v>
      </c>
      <c r="C1723" s="136" t="s">
        <v>1789</v>
      </c>
      <c r="D1723" s="129">
        <v>6</v>
      </c>
      <c r="E1723" s="130" t="s">
        <v>3561</v>
      </c>
      <c r="F1723" s="19">
        <v>183322</v>
      </c>
      <c r="G1723" s="20">
        <v>47201</v>
      </c>
      <c r="H1723" s="20">
        <v>21470</v>
      </c>
      <c r="I1723" s="20">
        <v>0</v>
      </c>
      <c r="J1723" s="20">
        <v>0</v>
      </c>
      <c r="K1723" s="20">
        <v>4520</v>
      </c>
      <c r="L1723" s="20">
        <v>7704</v>
      </c>
      <c r="M1723" s="20">
        <v>0</v>
      </c>
      <c r="N1723" s="20">
        <v>2081</v>
      </c>
      <c r="O1723" s="20">
        <v>0</v>
      </c>
      <c r="P1723" s="20">
        <v>6339</v>
      </c>
      <c r="Q1723" s="20">
        <v>21205</v>
      </c>
      <c r="R1723" s="20">
        <v>30915</v>
      </c>
      <c r="S1723" s="20">
        <v>47329</v>
      </c>
      <c r="T1723" s="21">
        <v>127303</v>
      </c>
      <c r="U1723" s="54">
        <v>6594</v>
      </c>
      <c r="V1723" s="20">
        <v>31164</v>
      </c>
      <c r="W1723" s="20">
        <v>91332</v>
      </c>
      <c r="X1723" s="20">
        <v>0</v>
      </c>
      <c r="Y1723" s="21">
        <v>0</v>
      </c>
      <c r="Z1723" s="20">
        <v>87775</v>
      </c>
      <c r="AA1723" s="21">
        <v>48620</v>
      </c>
      <c r="AB1723" s="32">
        <v>0</v>
      </c>
      <c r="AC1723" s="20">
        <v>166422</v>
      </c>
      <c r="AD1723" s="20">
        <v>186127</v>
      </c>
      <c r="AE1723" s="20">
        <v>123406</v>
      </c>
      <c r="AF1723" s="20">
        <v>34535</v>
      </c>
      <c r="AG1723" s="20">
        <v>38192</v>
      </c>
      <c r="AH1723" s="20">
        <v>40816</v>
      </c>
      <c r="AI1723" s="21">
        <v>16485</v>
      </c>
      <c r="AJ1723" s="25">
        <v>18812</v>
      </c>
      <c r="AK1723" s="25">
        <v>38628</v>
      </c>
      <c r="AL1723" s="25">
        <v>6956</v>
      </c>
      <c r="AM1723" s="22">
        <v>13445</v>
      </c>
      <c r="AN1723" s="20">
        <v>954888</v>
      </c>
      <c r="AO1723" s="20">
        <v>18635</v>
      </c>
      <c r="AP1723" s="54">
        <v>2422221</v>
      </c>
      <c r="AQ1723" s="25">
        <v>45249</v>
      </c>
      <c r="AR1723" s="25">
        <v>95737</v>
      </c>
      <c r="AS1723" s="54">
        <v>61388</v>
      </c>
      <c r="AT1723" s="54">
        <v>68909</v>
      </c>
      <c r="AU1723" s="54">
        <v>55296</v>
      </c>
      <c r="AV1723" s="25">
        <f t="shared" si="104"/>
        <v>326579</v>
      </c>
      <c r="AW1723" s="165">
        <v>667141</v>
      </c>
      <c r="AX1723" s="98">
        <f t="shared" si="105"/>
        <v>3415941</v>
      </c>
      <c r="AY1723" s="73"/>
      <c r="AZ1723" s="20">
        <v>256066</v>
      </c>
      <c r="BA1723" s="20">
        <v>175540</v>
      </c>
      <c r="BB1723" s="19">
        <v>431606</v>
      </c>
      <c r="BC1723" s="19">
        <f t="shared" si="106"/>
        <v>3847547</v>
      </c>
      <c r="BE1723" s="20">
        <v>32544</v>
      </c>
      <c r="BF1723" s="21">
        <f t="shared" si="107"/>
        <v>3815003</v>
      </c>
      <c r="BH1723" s="73"/>
      <c r="BI1723" s="73"/>
      <c r="BJ1723" s="73"/>
      <c r="BK1723" s="73"/>
      <c r="BL1723" s="73"/>
      <c r="BM1723" s="73"/>
      <c r="BN1723" s="73"/>
    </row>
    <row r="1724" spans="1:66" ht="22.5" customHeight="1" x14ac:dyDescent="0.2">
      <c r="A1724" s="131" t="s">
        <v>3558</v>
      </c>
      <c r="B1724" s="132" t="s">
        <v>3518</v>
      </c>
      <c r="C1724" s="136" t="s">
        <v>1790</v>
      </c>
      <c r="D1724" s="129">
        <v>6</v>
      </c>
      <c r="E1724" s="130" t="s">
        <v>3561</v>
      </c>
      <c r="F1724" s="19">
        <v>63009</v>
      </c>
      <c r="G1724" s="20">
        <v>41568</v>
      </c>
      <c r="H1724" s="20">
        <v>22420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885</v>
      </c>
      <c r="O1724" s="20">
        <v>0</v>
      </c>
      <c r="P1724" s="20">
        <v>5443</v>
      </c>
      <c r="Q1724" s="20">
        <v>6707</v>
      </c>
      <c r="R1724" s="20">
        <v>5040</v>
      </c>
      <c r="S1724" s="20">
        <v>16074</v>
      </c>
      <c r="T1724" s="21">
        <v>34719</v>
      </c>
      <c r="U1724" s="54">
        <v>1890</v>
      </c>
      <c r="V1724" s="20">
        <v>7791</v>
      </c>
      <c r="W1724" s="20">
        <v>20296</v>
      </c>
      <c r="X1724" s="20">
        <v>0</v>
      </c>
      <c r="Y1724" s="21">
        <v>0</v>
      </c>
      <c r="Z1724" s="20">
        <v>26987</v>
      </c>
      <c r="AA1724" s="21">
        <v>44330</v>
      </c>
      <c r="AB1724" s="32">
        <v>0</v>
      </c>
      <c r="AC1724" s="20">
        <v>113653</v>
      </c>
      <c r="AD1724" s="20">
        <v>66754</v>
      </c>
      <c r="AE1724" s="20">
        <v>41182</v>
      </c>
      <c r="AF1724" s="20">
        <v>11914</v>
      </c>
      <c r="AG1724" s="20">
        <v>10381</v>
      </c>
      <c r="AH1724" s="20">
        <v>27693</v>
      </c>
      <c r="AI1724" s="21">
        <v>11304</v>
      </c>
      <c r="AJ1724" s="25">
        <v>7999</v>
      </c>
      <c r="AK1724" s="25">
        <v>19704</v>
      </c>
      <c r="AL1724" s="25">
        <v>2826</v>
      </c>
      <c r="AM1724" s="22">
        <v>6699</v>
      </c>
      <c r="AN1724" s="20">
        <v>438602</v>
      </c>
      <c r="AO1724" s="20">
        <v>4131</v>
      </c>
      <c r="AP1724" s="54">
        <v>1060001</v>
      </c>
      <c r="AQ1724" s="25">
        <v>52042</v>
      </c>
      <c r="AR1724" s="25">
        <v>115722</v>
      </c>
      <c r="AS1724" s="54">
        <v>21659</v>
      </c>
      <c r="AT1724" s="54">
        <v>53758</v>
      </c>
      <c r="AU1724" s="54">
        <v>29543</v>
      </c>
      <c r="AV1724" s="167">
        <f t="shared" si="104"/>
        <v>272724</v>
      </c>
      <c r="AW1724" s="165">
        <v>209116</v>
      </c>
      <c r="AX1724" s="98">
        <f t="shared" si="105"/>
        <v>1541841</v>
      </c>
      <c r="AY1724" s="73"/>
      <c r="AZ1724" s="20">
        <v>148450</v>
      </c>
      <c r="BA1724" s="20">
        <v>25349</v>
      </c>
      <c r="BB1724" s="19">
        <v>173799</v>
      </c>
      <c r="BC1724" s="19">
        <f>AX1724+BB1724</f>
        <v>1715640</v>
      </c>
      <c r="BE1724" s="20">
        <v>14434</v>
      </c>
      <c r="BF1724" s="21">
        <f t="shared" si="107"/>
        <v>1701206</v>
      </c>
      <c r="BH1724" s="73"/>
      <c r="BI1724" s="73"/>
      <c r="BJ1724" s="73"/>
      <c r="BK1724" s="73"/>
      <c r="BL1724" s="73"/>
      <c r="BM1724" s="73"/>
      <c r="BN1724" s="73"/>
    </row>
    <row r="1725" spans="1:66" ht="22.5" customHeight="1" x14ac:dyDescent="0.25">
      <c r="A1725" s="115"/>
      <c r="B1725" s="116"/>
      <c r="C1725" s="137" t="s">
        <v>12</v>
      </c>
      <c r="D1725" s="140"/>
      <c r="E1725" s="121"/>
      <c r="F1725" s="59">
        <f>SUMIF($E$6:$E$1724,"不足",F6:F1724)</f>
        <v>1453847327</v>
      </c>
      <c r="G1725" s="59">
        <f t="shared" ref="G1725:AW1725" si="108">SUMIF($E$6:$E$1724,"不足",G6:G1724)</f>
        <v>521218560</v>
      </c>
      <c r="H1725" s="59">
        <f t="shared" si="108"/>
        <v>365995480</v>
      </c>
      <c r="I1725" s="59">
        <f t="shared" si="108"/>
        <v>14231364</v>
      </c>
      <c r="J1725" s="59">
        <f t="shared" si="108"/>
        <v>18604919</v>
      </c>
      <c r="K1725" s="59">
        <f t="shared" si="108"/>
        <v>8267790</v>
      </c>
      <c r="L1725" s="59">
        <f t="shared" si="108"/>
        <v>9408422</v>
      </c>
      <c r="M1725" s="59">
        <f t="shared" si="108"/>
        <v>152002515</v>
      </c>
      <c r="N1725" s="59">
        <f t="shared" si="108"/>
        <v>67410962</v>
      </c>
      <c r="O1725" s="59">
        <f t="shared" si="108"/>
        <v>34334187</v>
      </c>
      <c r="P1725" s="59">
        <f t="shared" si="108"/>
        <v>624236771</v>
      </c>
      <c r="Q1725" s="59">
        <f t="shared" si="108"/>
        <v>177350023</v>
      </c>
      <c r="R1725" s="59">
        <f t="shared" si="108"/>
        <v>270988470</v>
      </c>
      <c r="S1725" s="59">
        <f t="shared" si="108"/>
        <v>260584544</v>
      </c>
      <c r="T1725" s="62">
        <f t="shared" si="108"/>
        <v>204256196</v>
      </c>
      <c r="U1725" s="63">
        <f t="shared" si="108"/>
        <v>123385248</v>
      </c>
      <c r="V1725" s="59">
        <f t="shared" si="108"/>
        <v>137062611</v>
      </c>
      <c r="W1725" s="59">
        <f t="shared" si="108"/>
        <v>86539701</v>
      </c>
      <c r="X1725" s="59">
        <f t="shared" si="108"/>
        <v>68223575</v>
      </c>
      <c r="Y1725" s="62">
        <f t="shared" si="108"/>
        <v>12043567</v>
      </c>
      <c r="Z1725" s="59">
        <f t="shared" si="108"/>
        <v>1636690167</v>
      </c>
      <c r="AA1725" s="62">
        <f t="shared" si="108"/>
        <v>84422910</v>
      </c>
      <c r="AB1725" s="63">
        <f t="shared" si="108"/>
        <v>932044543</v>
      </c>
      <c r="AC1725" s="59">
        <f t="shared" si="108"/>
        <v>3132742654</v>
      </c>
      <c r="AD1725" s="59">
        <f t="shared" si="108"/>
        <v>1578467369</v>
      </c>
      <c r="AE1725" s="59">
        <f t="shared" si="108"/>
        <v>2194887958</v>
      </c>
      <c r="AF1725" s="59">
        <f t="shared" si="108"/>
        <v>1311909967</v>
      </c>
      <c r="AG1725" s="59">
        <f t="shared" si="108"/>
        <v>718562053</v>
      </c>
      <c r="AH1725" s="59">
        <f t="shared" si="108"/>
        <v>213722413</v>
      </c>
      <c r="AI1725" s="62">
        <f t="shared" si="108"/>
        <v>127130907</v>
      </c>
      <c r="AJ1725" s="64">
        <f t="shared" si="108"/>
        <v>175950531</v>
      </c>
      <c r="AK1725" s="63">
        <f t="shared" si="108"/>
        <v>191092091</v>
      </c>
      <c r="AL1725" s="59">
        <f t="shared" si="108"/>
        <v>51757360</v>
      </c>
      <c r="AM1725" s="59">
        <f t="shared" si="108"/>
        <v>97011421</v>
      </c>
      <c r="AN1725" s="59">
        <f t="shared" si="108"/>
        <v>1214928091</v>
      </c>
      <c r="AO1725" s="65">
        <f t="shared" si="108"/>
        <v>94649195</v>
      </c>
      <c r="AP1725" s="65">
        <f t="shared" si="108"/>
        <v>18365961862</v>
      </c>
      <c r="AQ1725" s="65">
        <f t="shared" si="108"/>
        <v>270115342</v>
      </c>
      <c r="AR1725" s="65">
        <f>SUMIF($E$6:$E$1724,"不足",AR6:AR1724)</f>
        <v>367502251</v>
      </c>
      <c r="AS1725" s="65">
        <f>SUMIF($E$6:$E$1724,"不足",AS6:AS1724)</f>
        <v>200793881</v>
      </c>
      <c r="AT1725" s="65">
        <f>SUMIF($E$6:$E$1724,"不足",AT6:AT1724)</f>
        <v>112270907</v>
      </c>
      <c r="AU1725" s="59">
        <f>SUMIF($E$6:$E$1724,"不足",AU6:AU1724)</f>
        <v>215649709</v>
      </c>
      <c r="AV1725" s="61">
        <f>SUMIF($E$6:$E$1724,"不足",AV6:AV1724)</f>
        <v>1166332090</v>
      </c>
      <c r="AW1725" s="64">
        <f t="shared" si="108"/>
        <v>3029794648</v>
      </c>
      <c r="AX1725" s="101">
        <f>SUMIF($E$6:$E$1724,"不足",AX6:AX1724)</f>
        <v>22562088600</v>
      </c>
      <c r="AY1725" s="92"/>
      <c r="AZ1725" s="59">
        <f>SUMIF($E$6:$E$1724,"不足",AZ6:AZ1724)</f>
        <v>1826541119</v>
      </c>
      <c r="BA1725" s="59">
        <f>SUMIF($E$6:$E$1724,"不足",BA6:BA1724)</f>
        <v>285502858</v>
      </c>
      <c r="BB1725" s="59">
        <f>SUMIF($E$6:$E$1724,"不足",BB6:BB1724)</f>
        <v>2112043977</v>
      </c>
      <c r="BC1725" s="101">
        <f>SUMIF($E$6:$E$1724,"不足",BC6:BC1724)</f>
        <v>24674132577</v>
      </c>
      <c r="BE1725" s="59">
        <f>SUMIF($E$6:$E$1724,"不足",BE6:BE1724)</f>
        <v>826156700</v>
      </c>
      <c r="BF1725" s="62">
        <f>SUMIF($E$6:$E$1724,"不足",BF6:BF1724)</f>
        <v>23847975877</v>
      </c>
      <c r="BH1725" s="73"/>
      <c r="BI1725" s="73"/>
      <c r="BJ1725" s="73"/>
      <c r="BK1725" s="73"/>
      <c r="BL1725" s="73"/>
      <c r="BM1725" s="73"/>
      <c r="BN1725" s="73"/>
    </row>
    <row r="1726" spans="1:66" ht="22.5" customHeight="1" x14ac:dyDescent="0.25">
      <c r="A1726" s="117"/>
      <c r="B1726" s="118"/>
      <c r="C1726" s="138" t="s">
        <v>13</v>
      </c>
      <c r="D1726" s="141"/>
      <c r="E1726" s="122"/>
      <c r="F1726" s="60">
        <f>SUMIF($E$6:$E$1724,"超過",F6:F1724)</f>
        <v>235318780</v>
      </c>
      <c r="G1726" s="60">
        <f t="shared" ref="G1726:AW1726" si="109">SUMIF($E$6:$E$1724,"超過",G6:G1724)</f>
        <v>27467618</v>
      </c>
      <c r="H1726" s="60">
        <f t="shared" si="109"/>
        <v>23610540</v>
      </c>
      <c r="I1726" s="60">
        <f t="shared" si="109"/>
        <v>521500</v>
      </c>
      <c r="J1726" s="60">
        <f t="shared" si="109"/>
        <v>1094019</v>
      </c>
      <c r="K1726" s="60">
        <f t="shared" si="109"/>
        <v>84140</v>
      </c>
      <c r="L1726" s="60">
        <f t="shared" si="109"/>
        <v>84081</v>
      </c>
      <c r="M1726" s="60">
        <f t="shared" si="109"/>
        <v>21891168</v>
      </c>
      <c r="N1726" s="60">
        <f t="shared" si="109"/>
        <v>13696322</v>
      </c>
      <c r="O1726" s="60">
        <f t="shared" si="109"/>
        <v>2720166</v>
      </c>
      <c r="P1726" s="60">
        <f t="shared" si="109"/>
        <v>38462971</v>
      </c>
      <c r="Q1726" s="60">
        <f t="shared" si="109"/>
        <v>24542839</v>
      </c>
      <c r="R1726" s="60">
        <f t="shared" si="109"/>
        <v>38820195</v>
      </c>
      <c r="S1726" s="60">
        <f t="shared" si="109"/>
        <v>32186399</v>
      </c>
      <c r="T1726" s="66">
        <f t="shared" si="109"/>
        <v>20405745</v>
      </c>
      <c r="U1726" s="67">
        <f t="shared" si="109"/>
        <v>14848134</v>
      </c>
      <c r="V1726" s="60">
        <f t="shared" si="109"/>
        <v>15045534</v>
      </c>
      <c r="W1726" s="60">
        <f t="shared" si="109"/>
        <v>8386915</v>
      </c>
      <c r="X1726" s="60">
        <f t="shared" si="109"/>
        <v>3640656</v>
      </c>
      <c r="Y1726" s="66">
        <f t="shared" si="109"/>
        <v>443678</v>
      </c>
      <c r="Z1726" s="60">
        <f t="shared" si="109"/>
        <v>142986657</v>
      </c>
      <c r="AA1726" s="66">
        <f t="shared" si="109"/>
        <v>12099945</v>
      </c>
      <c r="AB1726" s="67">
        <f t="shared" si="109"/>
        <v>170643065</v>
      </c>
      <c r="AC1726" s="60">
        <f t="shared" si="109"/>
        <v>457407968</v>
      </c>
      <c r="AD1726" s="60">
        <f t="shared" si="109"/>
        <v>197975291</v>
      </c>
      <c r="AE1726" s="60">
        <f t="shared" si="109"/>
        <v>259242572</v>
      </c>
      <c r="AF1726" s="60">
        <f t="shared" si="109"/>
        <v>166014684</v>
      </c>
      <c r="AG1726" s="60">
        <f t="shared" si="109"/>
        <v>148852606</v>
      </c>
      <c r="AH1726" s="60">
        <f t="shared" si="109"/>
        <v>6230488</v>
      </c>
      <c r="AI1726" s="66">
        <f t="shared" si="109"/>
        <v>3300768</v>
      </c>
      <c r="AJ1726" s="68">
        <f t="shared" si="109"/>
        <v>30906476</v>
      </c>
      <c r="AK1726" s="67">
        <f t="shared" si="109"/>
        <v>26993262</v>
      </c>
      <c r="AL1726" s="60">
        <f t="shared" si="109"/>
        <v>7115740</v>
      </c>
      <c r="AM1726" s="60">
        <f t="shared" si="109"/>
        <v>14164017</v>
      </c>
      <c r="AN1726" s="60">
        <f t="shared" si="109"/>
        <v>287293139</v>
      </c>
      <c r="AO1726" s="61">
        <f t="shared" si="109"/>
        <v>5178300</v>
      </c>
      <c r="AP1726" s="61">
        <f t="shared" si="109"/>
        <v>2459676378</v>
      </c>
      <c r="AQ1726" s="61">
        <f t="shared" si="109"/>
        <v>22285878</v>
      </c>
      <c r="AR1726" s="61">
        <f>SUMIF($E$6:$E$1724,"超過",AR6:AR1724)</f>
        <v>32494056</v>
      </c>
      <c r="AS1726" s="61">
        <f>SUMIF($E$6:$E$1724,"超過",AS6:AS1724)</f>
        <v>8734174</v>
      </c>
      <c r="AT1726" s="61">
        <f>SUMIF($E$6:$E$1724,"超過",AT6:AT1724)</f>
        <v>7769329</v>
      </c>
      <c r="AU1726" s="61">
        <f>SUMIF($E$6:$E$1724,"超過",AU6:AU1724)</f>
        <v>20571105</v>
      </c>
      <c r="AV1726" s="61">
        <f>SUMIF($E$6:$E$1724,"超過",AV6:AV1724)</f>
        <v>91854542</v>
      </c>
      <c r="AW1726" s="68">
        <f t="shared" si="109"/>
        <v>282285737</v>
      </c>
      <c r="AX1726" s="98">
        <f>SUMIF($E$6:$E$1724,"超過",AX6:AX1724)</f>
        <v>2833816657</v>
      </c>
      <c r="AY1726" s="92"/>
      <c r="AZ1726" s="60">
        <f>SUMIF($E$6:$E$1724,"超過",AZ6:AZ1724)</f>
        <v>234427087</v>
      </c>
      <c r="BA1726" s="60">
        <f>SUMIF($E$6:$E$1724,"超過",BA6:BA1724)</f>
        <v>6904592</v>
      </c>
      <c r="BB1726" s="60">
        <f>SUMIF($E$6:$E$1724,"超過",BB6:BB1724)</f>
        <v>241331679</v>
      </c>
      <c r="BC1726" s="98">
        <f>SUMIF($E$6:$E$1724,"超過",BC6:BC1724)</f>
        <v>3075148336</v>
      </c>
      <c r="BE1726" s="60">
        <f>SUMIF($E$6:$E$1724,"超過",BE6:BE1724)</f>
        <v>0</v>
      </c>
      <c r="BF1726" s="66">
        <f>SUMIF($E$6:$E$1724,"超過",BF6:BF1724)</f>
        <v>3075148336</v>
      </c>
      <c r="BH1726" s="73"/>
      <c r="BI1726" s="73"/>
      <c r="BJ1726" s="73"/>
      <c r="BK1726" s="73"/>
      <c r="BL1726" s="73"/>
      <c r="BM1726" s="73"/>
      <c r="BN1726" s="73"/>
    </row>
    <row r="1727" spans="1:66" ht="22.5" customHeight="1" x14ac:dyDescent="0.25">
      <c r="A1727" s="119"/>
      <c r="B1727" s="120"/>
      <c r="C1727" s="139" t="s">
        <v>14</v>
      </c>
      <c r="D1727" s="142"/>
      <c r="E1727" s="123"/>
      <c r="F1727" s="69">
        <f>SUM(F1725:F1726)</f>
        <v>1689166107</v>
      </c>
      <c r="G1727" s="69">
        <f t="shared" ref="G1727:AW1727" si="110">SUM(G1725:G1726)</f>
        <v>548686178</v>
      </c>
      <c r="H1727" s="69">
        <f t="shared" si="110"/>
        <v>389606020</v>
      </c>
      <c r="I1727" s="69">
        <f t="shared" si="110"/>
        <v>14752864</v>
      </c>
      <c r="J1727" s="69">
        <f t="shared" si="110"/>
        <v>19698938</v>
      </c>
      <c r="K1727" s="69">
        <f t="shared" si="110"/>
        <v>8351930</v>
      </c>
      <c r="L1727" s="69">
        <f t="shared" si="110"/>
        <v>9492503</v>
      </c>
      <c r="M1727" s="69">
        <f t="shared" si="110"/>
        <v>173893683</v>
      </c>
      <c r="N1727" s="69">
        <f t="shared" si="110"/>
        <v>81107284</v>
      </c>
      <c r="O1727" s="69">
        <f t="shared" si="110"/>
        <v>37054353</v>
      </c>
      <c r="P1727" s="69">
        <f t="shared" si="110"/>
        <v>662699742</v>
      </c>
      <c r="Q1727" s="69">
        <f t="shared" si="110"/>
        <v>201892862</v>
      </c>
      <c r="R1727" s="69">
        <f t="shared" si="110"/>
        <v>309808665</v>
      </c>
      <c r="S1727" s="69">
        <f t="shared" si="110"/>
        <v>292770943</v>
      </c>
      <c r="T1727" s="69">
        <f t="shared" si="110"/>
        <v>224661941</v>
      </c>
      <c r="U1727" s="69">
        <f t="shared" si="110"/>
        <v>138233382</v>
      </c>
      <c r="V1727" s="69">
        <f t="shared" si="110"/>
        <v>152108145</v>
      </c>
      <c r="W1727" s="69">
        <f t="shared" si="110"/>
        <v>94926616</v>
      </c>
      <c r="X1727" s="69">
        <f t="shared" si="110"/>
        <v>71864231</v>
      </c>
      <c r="Y1727" s="69">
        <f t="shared" si="110"/>
        <v>12487245</v>
      </c>
      <c r="Z1727" s="69">
        <f t="shared" si="110"/>
        <v>1779676824</v>
      </c>
      <c r="AA1727" s="69">
        <f t="shared" si="110"/>
        <v>96522855</v>
      </c>
      <c r="AB1727" s="69">
        <f t="shared" si="110"/>
        <v>1102687608</v>
      </c>
      <c r="AC1727" s="69">
        <f t="shared" si="110"/>
        <v>3590150622</v>
      </c>
      <c r="AD1727" s="69">
        <f t="shared" si="110"/>
        <v>1776442660</v>
      </c>
      <c r="AE1727" s="69">
        <f t="shared" si="110"/>
        <v>2454130530</v>
      </c>
      <c r="AF1727" s="69">
        <f t="shared" si="110"/>
        <v>1477924651</v>
      </c>
      <c r="AG1727" s="69">
        <f t="shared" si="110"/>
        <v>867414659</v>
      </c>
      <c r="AH1727" s="69">
        <f t="shared" si="110"/>
        <v>219952901</v>
      </c>
      <c r="AI1727" s="69">
        <f t="shared" si="110"/>
        <v>130431675</v>
      </c>
      <c r="AJ1727" s="69">
        <f t="shared" si="110"/>
        <v>206857007</v>
      </c>
      <c r="AK1727" s="69">
        <f t="shared" si="110"/>
        <v>218085353</v>
      </c>
      <c r="AL1727" s="69">
        <f t="shared" si="110"/>
        <v>58873100</v>
      </c>
      <c r="AM1727" s="69">
        <f t="shared" si="110"/>
        <v>111175438</v>
      </c>
      <c r="AN1727" s="69">
        <f t="shared" si="110"/>
        <v>1502221230</v>
      </c>
      <c r="AO1727" s="69">
        <f t="shared" si="110"/>
        <v>99827495</v>
      </c>
      <c r="AP1727" s="70">
        <f t="shared" si="110"/>
        <v>20825638240</v>
      </c>
      <c r="AQ1727" s="70">
        <f t="shared" si="110"/>
        <v>292401220</v>
      </c>
      <c r="AR1727" s="70">
        <f t="shared" si="110"/>
        <v>399996307</v>
      </c>
      <c r="AS1727" s="70">
        <f>SUM(AS1725:AS1726)</f>
        <v>209528055</v>
      </c>
      <c r="AT1727" s="70">
        <f>SUM(AT1725:AT1726)</f>
        <v>120040236</v>
      </c>
      <c r="AU1727" s="70">
        <f>SUM(AU1725:AU1726)</f>
        <v>236220814</v>
      </c>
      <c r="AV1727" s="70">
        <f>SUM(AV1725:AV1726)</f>
        <v>1258186632</v>
      </c>
      <c r="AW1727" s="100">
        <f t="shared" si="110"/>
        <v>3312080385</v>
      </c>
      <c r="AX1727" s="99">
        <f>SUM(AX1725:AX1726)</f>
        <v>25395905257</v>
      </c>
      <c r="AY1727" s="92"/>
      <c r="AZ1727" s="70">
        <f>SUM(AZ1725:AZ1726)</f>
        <v>2060968206</v>
      </c>
      <c r="BA1727" s="70">
        <f>SUM(BA1725:BA1726)</f>
        <v>292407450</v>
      </c>
      <c r="BB1727" s="69">
        <f>SUM(BB1725:BB1726)</f>
        <v>2353375656</v>
      </c>
      <c r="BC1727" s="69">
        <f t="shared" si="106"/>
        <v>27749280913</v>
      </c>
      <c r="BE1727" s="70">
        <f>SUM(BE1725:BE1726)</f>
        <v>826156700</v>
      </c>
      <c r="BF1727" s="71">
        <f>SUM(BF1725:BF1726)</f>
        <v>26923124213</v>
      </c>
      <c r="BH1727" s="73"/>
      <c r="BI1727" s="73"/>
      <c r="BJ1727" s="73"/>
      <c r="BK1727" s="73"/>
      <c r="BL1727" s="73"/>
      <c r="BM1727" s="73"/>
      <c r="BN1727" s="73"/>
    </row>
    <row r="1728" spans="1:66" x14ac:dyDescent="0.25">
      <c r="C1728" s="93"/>
      <c r="D1728" s="124"/>
      <c r="E1728" s="124"/>
      <c r="F1728" s="94"/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4"/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93"/>
      <c r="AG1728" s="93"/>
      <c r="AH1728" s="93"/>
      <c r="AI1728" s="93"/>
      <c r="AJ1728" s="93"/>
      <c r="AK1728" s="94"/>
      <c r="AL1728" s="93"/>
      <c r="AM1728" s="93"/>
      <c r="AN1728" s="93"/>
      <c r="AO1728" s="93"/>
      <c r="AP1728" s="93"/>
      <c r="AQ1728" s="95"/>
      <c r="AR1728" s="95"/>
      <c r="AS1728" s="95"/>
      <c r="AT1728" s="95"/>
      <c r="AU1728" s="95"/>
      <c r="AV1728" s="93"/>
      <c r="AW1728" s="95"/>
      <c r="AX1728" s="96"/>
      <c r="AY1728" s="73"/>
      <c r="AZ1728" s="93"/>
      <c r="BA1728" s="93"/>
      <c r="BB1728" s="96"/>
      <c r="BC1728" s="96"/>
      <c r="BE1728" s="93"/>
      <c r="BF1728" s="93"/>
      <c r="BH1728" s="73"/>
      <c r="BI1728" s="73"/>
      <c r="BJ1728" s="73"/>
      <c r="BK1728" s="73"/>
      <c r="BL1728" s="73"/>
      <c r="BM1728" s="73"/>
      <c r="BN1728" s="73"/>
    </row>
    <row r="1729" spans="3:66" x14ac:dyDescent="0.25">
      <c r="C1729" s="73"/>
      <c r="E1729" s="157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X1729" s="73"/>
      <c r="Y1729" s="73"/>
      <c r="Z1729" s="73"/>
      <c r="AA1729" s="73"/>
      <c r="AB1729" s="73"/>
      <c r="AC1729" s="73"/>
      <c r="AD1729" s="73"/>
      <c r="AE1729" s="73"/>
      <c r="AF1729" s="73"/>
      <c r="AG1729" s="73"/>
      <c r="AH1729" s="73"/>
      <c r="AI1729" s="73"/>
      <c r="AJ1729" s="73"/>
      <c r="AK1729" s="73"/>
      <c r="AL1729" s="73"/>
      <c r="AM1729" s="73"/>
      <c r="AN1729" s="73"/>
      <c r="AO1729" s="73"/>
      <c r="AP1729" s="73"/>
      <c r="AQ1729" s="73"/>
      <c r="AR1729" s="73"/>
      <c r="AS1729" s="73"/>
      <c r="AT1729" s="73"/>
      <c r="AU1729" s="73"/>
      <c r="AV1729" s="73"/>
      <c r="AW1729" s="73"/>
      <c r="AX1729" s="73"/>
      <c r="AY1729" s="73"/>
      <c r="AZ1729" s="73"/>
      <c r="BA1729" s="73"/>
      <c r="BB1729" s="73"/>
      <c r="BC1729" s="73"/>
      <c r="BD1729" s="73"/>
      <c r="BE1729" s="73"/>
      <c r="BF1729" s="73"/>
      <c r="BH1729" s="73"/>
      <c r="BI1729" s="73"/>
      <c r="BJ1729" s="73"/>
      <c r="BK1729" s="73"/>
      <c r="BL1729" s="73"/>
      <c r="BM1729" s="73"/>
      <c r="BN1729" s="73"/>
    </row>
    <row r="1730" spans="3:66" x14ac:dyDescent="0.25">
      <c r="C1730" s="73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F1730" s="97"/>
      <c r="BH1730" s="73"/>
      <c r="BI1730" s="73"/>
      <c r="BJ1730" s="73"/>
      <c r="BK1730" s="73"/>
      <c r="BL1730" s="73"/>
      <c r="BM1730" s="73"/>
      <c r="BN1730" s="73"/>
    </row>
    <row r="1731" spans="3:66" x14ac:dyDescent="0.25">
      <c r="C1731" s="73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F1731" s="97"/>
      <c r="BH1731" s="73"/>
      <c r="BI1731" s="73"/>
      <c r="BJ1731" s="73"/>
      <c r="BK1731" s="73"/>
      <c r="BL1731" s="73">
        <f>SUM(AZ1731:BA1731)-BB1731</f>
        <v>0</v>
      </c>
      <c r="BM1731" s="73">
        <f>SUM(AX1731,BB1731)-BC1731</f>
        <v>0</v>
      </c>
      <c r="BN1731" s="73">
        <f>BC1731-BE1731-BF1731</f>
        <v>0</v>
      </c>
    </row>
    <row r="1732" spans="3:66" x14ac:dyDescent="0.25">
      <c r="C1732" s="73"/>
      <c r="D1732" s="73"/>
      <c r="E1732" s="157"/>
      <c r="F1732" s="162"/>
      <c r="G1732" s="162"/>
      <c r="H1732" s="162"/>
      <c r="I1732" s="162"/>
      <c r="J1732" s="162"/>
      <c r="K1732" s="162"/>
      <c r="L1732" s="162"/>
      <c r="M1732" s="162"/>
      <c r="N1732" s="162"/>
      <c r="O1732" s="162"/>
      <c r="P1732" s="162"/>
      <c r="Q1732" s="162"/>
      <c r="R1732" s="162"/>
      <c r="S1732" s="162"/>
      <c r="T1732" s="162"/>
      <c r="U1732" s="162"/>
      <c r="V1732" s="162"/>
      <c r="W1732" s="162"/>
      <c r="X1732" s="162"/>
      <c r="Y1732" s="162"/>
      <c r="Z1732" s="162"/>
      <c r="AA1732" s="162"/>
      <c r="AB1732" s="162"/>
      <c r="AC1732" s="162"/>
      <c r="AD1732" s="162"/>
      <c r="AE1732" s="162"/>
      <c r="AF1732" s="162"/>
      <c r="AG1732" s="162"/>
      <c r="AH1732" s="162"/>
      <c r="AI1732" s="162"/>
      <c r="AJ1732" s="162"/>
      <c r="AK1732" s="162"/>
      <c r="AL1732" s="162"/>
      <c r="AM1732" s="162"/>
      <c r="AN1732" s="162"/>
      <c r="AO1732" s="162"/>
      <c r="AP1732" s="162"/>
      <c r="AQ1732" s="158"/>
      <c r="AR1732" s="158"/>
      <c r="AS1732" s="158"/>
      <c r="AT1732" s="158"/>
      <c r="AU1732" s="158"/>
      <c r="AV1732" s="159"/>
      <c r="AW1732" s="158"/>
      <c r="AX1732" s="160"/>
      <c r="AY1732" s="159"/>
      <c r="AZ1732" s="158"/>
      <c r="BA1732" s="158"/>
      <c r="BB1732" s="158"/>
      <c r="BC1732" s="158"/>
      <c r="BD1732" s="161"/>
      <c r="BE1732" s="158"/>
      <c r="BF1732" s="158"/>
      <c r="BH1732" s="73"/>
      <c r="BI1732" s="73"/>
      <c r="BJ1732" s="73"/>
      <c r="BK1732" s="73"/>
      <c r="BL1732" s="73">
        <f>SUM(AZ1732:BA1732)-BB1732</f>
        <v>0</v>
      </c>
      <c r="BM1732" s="73">
        <f>SUM(AX1732,BB1732)-BC1732</f>
        <v>0</v>
      </c>
      <c r="BN1732" s="73">
        <f>BC1732-BE1732-BF1732</f>
        <v>0</v>
      </c>
    </row>
    <row r="1733" spans="3:66" x14ac:dyDescent="0.25">
      <c r="C1733" s="73"/>
      <c r="E1733" s="157"/>
      <c r="F1733" s="162"/>
      <c r="G1733" s="162"/>
      <c r="H1733" s="162"/>
      <c r="I1733" s="162"/>
      <c r="J1733" s="162"/>
      <c r="K1733" s="162"/>
      <c r="L1733" s="162"/>
      <c r="M1733" s="162"/>
      <c r="N1733" s="162"/>
      <c r="O1733" s="162"/>
      <c r="P1733" s="162"/>
      <c r="Q1733" s="162"/>
      <c r="R1733" s="162"/>
      <c r="S1733" s="162"/>
      <c r="T1733" s="162"/>
      <c r="U1733" s="162"/>
      <c r="V1733" s="162"/>
      <c r="W1733" s="162"/>
      <c r="X1733" s="162"/>
      <c r="Y1733" s="162"/>
      <c r="Z1733" s="162"/>
      <c r="AA1733" s="162"/>
      <c r="AB1733" s="162"/>
      <c r="AC1733" s="162"/>
      <c r="AD1733" s="162"/>
      <c r="AE1733" s="162"/>
      <c r="AF1733" s="162"/>
      <c r="AG1733" s="162"/>
      <c r="AH1733" s="162"/>
      <c r="AI1733" s="162"/>
      <c r="AJ1733" s="162"/>
      <c r="AK1733" s="162"/>
      <c r="AL1733" s="162"/>
      <c r="AM1733" s="162"/>
      <c r="AN1733" s="162"/>
      <c r="AO1733" s="162"/>
      <c r="AP1733" s="162"/>
      <c r="AQ1733" s="158"/>
      <c r="AR1733" s="158"/>
      <c r="AS1733" s="158"/>
      <c r="AT1733" s="158"/>
      <c r="AU1733" s="158"/>
      <c r="AV1733" s="159"/>
      <c r="AW1733" s="158"/>
      <c r="AX1733" s="160"/>
      <c r="AY1733" s="159"/>
      <c r="AZ1733" s="158"/>
      <c r="BA1733" s="158"/>
      <c r="BB1733" s="158"/>
      <c r="BC1733" s="158"/>
      <c r="BD1733" s="161"/>
      <c r="BE1733" s="158"/>
      <c r="BF1733" s="158"/>
      <c r="BH1733" s="73"/>
      <c r="BI1733" s="73"/>
      <c r="BJ1733" s="73"/>
      <c r="BK1733" s="73"/>
      <c r="BL1733" s="73">
        <f>SUM(AZ1733:BA1733)-BB1733</f>
        <v>0</v>
      </c>
      <c r="BM1733" s="73">
        <f>SUM(AX1733,BB1733)-BC1733</f>
        <v>0</v>
      </c>
      <c r="BN1733" s="73">
        <f>BC1733-BE1733-BF1733</f>
        <v>0</v>
      </c>
    </row>
    <row r="1734" spans="3:66" x14ac:dyDescent="0.25">
      <c r="C1734" s="73"/>
      <c r="E1734" s="157"/>
      <c r="F1734" s="162"/>
      <c r="G1734" s="162"/>
      <c r="H1734" s="162"/>
      <c r="I1734" s="162"/>
      <c r="J1734" s="162"/>
      <c r="K1734" s="162"/>
      <c r="L1734" s="162"/>
      <c r="M1734" s="162"/>
      <c r="N1734" s="162"/>
      <c r="O1734" s="162"/>
      <c r="P1734" s="162"/>
      <c r="Q1734" s="162"/>
      <c r="R1734" s="162"/>
      <c r="S1734" s="162"/>
      <c r="T1734" s="162"/>
      <c r="U1734" s="162"/>
      <c r="V1734" s="162"/>
      <c r="W1734" s="162"/>
      <c r="X1734" s="162"/>
      <c r="Y1734" s="162"/>
      <c r="Z1734" s="162"/>
      <c r="AA1734" s="162"/>
      <c r="AB1734" s="162"/>
      <c r="AC1734" s="162"/>
      <c r="AD1734" s="162"/>
      <c r="AE1734" s="162"/>
      <c r="AF1734" s="162"/>
      <c r="AG1734" s="162"/>
      <c r="AH1734" s="162"/>
      <c r="AI1734" s="162"/>
      <c r="AJ1734" s="162"/>
      <c r="AK1734" s="162"/>
      <c r="AL1734" s="162"/>
      <c r="AM1734" s="162"/>
      <c r="AN1734" s="162"/>
      <c r="AO1734" s="162"/>
      <c r="AP1734" s="162"/>
      <c r="AQ1734" s="158"/>
      <c r="AR1734" s="158"/>
      <c r="AS1734" s="158"/>
      <c r="AT1734" s="158"/>
      <c r="AU1734" s="158"/>
      <c r="AV1734" s="159"/>
      <c r="AW1734" s="158"/>
      <c r="AX1734" s="160"/>
      <c r="AY1734" s="159"/>
      <c r="AZ1734" s="158"/>
      <c r="BA1734" s="158"/>
      <c r="BB1734" s="158"/>
      <c r="BC1734" s="158"/>
      <c r="BD1734" s="161"/>
      <c r="BE1734" s="158"/>
      <c r="BF1734" s="158"/>
      <c r="BH1734" s="73"/>
      <c r="BI1734" s="73"/>
      <c r="BJ1734" s="73"/>
      <c r="BK1734" s="73"/>
      <c r="BL1734" s="73">
        <f>SUM(AZ1734:BA1734)-BB1734</f>
        <v>0</v>
      </c>
      <c r="BM1734" s="73">
        <f>SUM(AX1734,BB1734)-BC1734</f>
        <v>0</v>
      </c>
      <c r="BN1734" s="73">
        <f>BC1734-BE1734-BF1734</f>
        <v>0</v>
      </c>
    </row>
    <row r="1735" spans="3:66" x14ac:dyDescent="0.25">
      <c r="C1735" s="73"/>
      <c r="E1735" s="163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73"/>
      <c r="BI1735" s="73"/>
      <c r="BJ1735" s="73"/>
      <c r="BK1735" s="73"/>
      <c r="BL1735" s="73">
        <f t="shared" ref="BL1735:BL1798" si="111">SUM(AZ1735:BA1735)-BB1735</f>
        <v>0</v>
      </c>
      <c r="BM1735" s="73">
        <f t="shared" ref="BM1735:BM1798" si="112">SUM(AX1735,BB1735)-BC1735</f>
        <v>0</v>
      </c>
      <c r="BN1735" s="73">
        <f t="shared" ref="BN1735:BN1798" si="113">BC1735-BE1735-BF1735</f>
        <v>0</v>
      </c>
    </row>
    <row r="1736" spans="3:66" x14ac:dyDescent="0.25">
      <c r="C1736" s="73"/>
      <c r="E1736" s="163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73"/>
      <c r="BI1736" s="73"/>
      <c r="BJ1736" s="73"/>
      <c r="BK1736" s="73"/>
      <c r="BL1736" s="73">
        <f t="shared" si="111"/>
        <v>0</v>
      </c>
      <c r="BM1736" s="73">
        <f t="shared" si="112"/>
        <v>0</v>
      </c>
      <c r="BN1736" s="73">
        <f t="shared" si="113"/>
        <v>0</v>
      </c>
    </row>
    <row r="1737" spans="3:66" x14ac:dyDescent="0.25">
      <c r="C1737" s="73"/>
      <c r="E1737" s="163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97"/>
      <c r="BH1737" s="73"/>
      <c r="BI1737" s="73"/>
      <c r="BJ1737" s="73"/>
      <c r="BK1737" s="73"/>
      <c r="BL1737" s="73">
        <f t="shared" si="111"/>
        <v>0</v>
      </c>
      <c r="BM1737" s="73">
        <f t="shared" si="112"/>
        <v>0</v>
      </c>
      <c r="BN1737" s="73">
        <f t="shared" si="113"/>
        <v>0</v>
      </c>
    </row>
    <row r="1738" spans="3:66" x14ac:dyDescent="0.25">
      <c r="C1738" s="73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73"/>
      <c r="AW1738" s="97"/>
      <c r="AX1738" s="97"/>
      <c r="AY1738" s="73"/>
      <c r="AZ1738" s="97"/>
      <c r="BA1738" s="97"/>
      <c r="BB1738" s="97"/>
      <c r="BC1738" s="97"/>
      <c r="BE1738" s="97"/>
      <c r="BF1738" s="97"/>
      <c r="BH1738" s="73"/>
      <c r="BI1738" s="73"/>
      <c r="BJ1738" s="73"/>
      <c r="BK1738" s="73"/>
      <c r="BL1738" s="73">
        <f t="shared" si="111"/>
        <v>0</v>
      </c>
      <c r="BM1738" s="73">
        <f t="shared" si="112"/>
        <v>0</v>
      </c>
      <c r="BN1738" s="73">
        <f t="shared" si="113"/>
        <v>0</v>
      </c>
    </row>
    <row r="1739" spans="3:66" x14ac:dyDescent="0.25">
      <c r="C1739" s="73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73"/>
      <c r="AW1739" s="97"/>
      <c r="AX1739" s="97"/>
      <c r="AY1739" s="73"/>
      <c r="AZ1739" s="97"/>
      <c r="BA1739" s="97"/>
      <c r="BB1739" s="97"/>
      <c r="BC1739" s="97"/>
      <c r="BE1739" s="97"/>
      <c r="BF1739" s="97"/>
      <c r="BH1739" s="73"/>
      <c r="BI1739" s="73"/>
      <c r="BJ1739" s="73"/>
      <c r="BK1739" s="73"/>
      <c r="BL1739" s="73">
        <f t="shared" si="111"/>
        <v>0</v>
      </c>
      <c r="BM1739" s="73">
        <f t="shared" si="112"/>
        <v>0</v>
      </c>
      <c r="BN1739" s="73">
        <f t="shared" si="113"/>
        <v>0</v>
      </c>
    </row>
    <row r="1740" spans="3:66" x14ac:dyDescent="0.25">
      <c r="C1740" s="73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97"/>
      <c r="AV1740" s="73"/>
      <c r="AW1740" s="97"/>
      <c r="AX1740" s="97"/>
      <c r="AY1740" s="73"/>
      <c r="AZ1740" s="97"/>
      <c r="BA1740" s="97"/>
      <c r="BB1740" s="97"/>
      <c r="BC1740" s="97"/>
      <c r="BE1740" s="97"/>
      <c r="BF1740" s="97"/>
      <c r="BH1740" s="73">
        <f t="shared" ref="BH1740:BH1798" si="114">SUM(I1740:AR1740,AW1740,AZ1740:BA1740)-BE1740-BF1740</f>
        <v>0</v>
      </c>
      <c r="BI1740" s="73"/>
      <c r="BJ1740" s="73"/>
      <c r="BK1740" s="73"/>
      <c r="BL1740" s="73">
        <f t="shared" si="111"/>
        <v>0</v>
      </c>
      <c r="BM1740" s="73">
        <f t="shared" si="112"/>
        <v>0</v>
      </c>
      <c r="BN1740" s="73">
        <f t="shared" si="113"/>
        <v>0</v>
      </c>
    </row>
    <row r="1741" spans="3:66" x14ac:dyDescent="0.25">
      <c r="C1741" s="73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97"/>
      <c r="AV1741" s="73"/>
      <c r="AW1741" s="97"/>
      <c r="AX1741" s="97"/>
      <c r="AY1741" s="73"/>
      <c r="AZ1741" s="97"/>
      <c r="BA1741" s="97"/>
      <c r="BB1741" s="97"/>
      <c r="BC1741" s="97"/>
      <c r="BE1741" s="97"/>
      <c r="BF1741" s="97"/>
      <c r="BH1741" s="73">
        <f t="shared" si="114"/>
        <v>0</v>
      </c>
      <c r="BI1741" s="73"/>
      <c r="BJ1741" s="73"/>
      <c r="BK1741" s="73"/>
      <c r="BL1741" s="73">
        <f t="shared" si="111"/>
        <v>0</v>
      </c>
      <c r="BM1741" s="73">
        <f t="shared" si="112"/>
        <v>0</v>
      </c>
      <c r="BN1741" s="73">
        <f t="shared" si="113"/>
        <v>0</v>
      </c>
    </row>
    <row r="1742" spans="3:66" x14ac:dyDescent="0.25">
      <c r="C1742" s="73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97"/>
      <c r="AV1742" s="73"/>
      <c r="AW1742" s="97"/>
      <c r="AX1742" s="97"/>
      <c r="AY1742" s="73"/>
      <c r="AZ1742" s="97"/>
      <c r="BA1742" s="97"/>
      <c r="BB1742" s="97"/>
      <c r="BC1742" s="97"/>
      <c r="BE1742" s="97"/>
      <c r="BF1742" s="97"/>
      <c r="BH1742" s="73">
        <f t="shared" si="114"/>
        <v>0</v>
      </c>
      <c r="BI1742" s="73"/>
      <c r="BJ1742" s="73"/>
      <c r="BK1742" s="73"/>
      <c r="BL1742" s="73">
        <f t="shared" si="111"/>
        <v>0</v>
      </c>
      <c r="BM1742" s="73">
        <f t="shared" si="112"/>
        <v>0</v>
      </c>
      <c r="BN1742" s="73">
        <f t="shared" si="113"/>
        <v>0</v>
      </c>
    </row>
    <row r="1743" spans="3:66" x14ac:dyDescent="0.25">
      <c r="C1743" s="73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97"/>
      <c r="AV1743" s="73"/>
      <c r="AW1743" s="97"/>
      <c r="AX1743" s="97"/>
      <c r="AY1743" s="73"/>
      <c r="AZ1743" s="97"/>
      <c r="BA1743" s="97"/>
      <c r="BB1743" s="97"/>
      <c r="BC1743" s="97"/>
      <c r="BE1743" s="97"/>
      <c r="BF1743" s="97"/>
      <c r="BH1743" s="73">
        <f t="shared" si="114"/>
        <v>0</v>
      </c>
      <c r="BI1743" s="73"/>
      <c r="BJ1743" s="73"/>
      <c r="BK1743" s="73"/>
      <c r="BL1743" s="73">
        <f t="shared" si="111"/>
        <v>0</v>
      </c>
      <c r="BM1743" s="73">
        <f t="shared" si="112"/>
        <v>0</v>
      </c>
      <c r="BN1743" s="73">
        <f t="shared" si="113"/>
        <v>0</v>
      </c>
    </row>
    <row r="1744" spans="3:66" x14ac:dyDescent="0.25">
      <c r="C1744" s="73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97"/>
      <c r="AV1744" s="73"/>
      <c r="AW1744" s="97"/>
      <c r="AX1744" s="97"/>
      <c r="AY1744" s="73"/>
      <c r="AZ1744" s="97"/>
      <c r="BA1744" s="97"/>
      <c r="BB1744" s="97"/>
      <c r="BC1744" s="97"/>
      <c r="BE1744" s="97"/>
      <c r="BF1744" s="97"/>
      <c r="BH1744" s="73">
        <f t="shared" si="114"/>
        <v>0</v>
      </c>
      <c r="BI1744" s="73"/>
      <c r="BJ1744" s="73"/>
      <c r="BK1744" s="73"/>
      <c r="BL1744" s="73">
        <f t="shared" si="111"/>
        <v>0</v>
      </c>
      <c r="BM1744" s="73">
        <f t="shared" si="112"/>
        <v>0</v>
      </c>
      <c r="BN1744" s="73">
        <f t="shared" si="113"/>
        <v>0</v>
      </c>
    </row>
    <row r="1745" spans="3:66" x14ac:dyDescent="0.25">
      <c r="C1745" s="73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97"/>
      <c r="AV1745" s="73"/>
      <c r="AW1745" s="97"/>
      <c r="AX1745" s="97"/>
      <c r="AY1745" s="73"/>
      <c r="AZ1745" s="97"/>
      <c r="BA1745" s="97"/>
      <c r="BB1745" s="97"/>
      <c r="BC1745" s="97"/>
      <c r="BE1745" s="97"/>
      <c r="BF1745" s="97"/>
      <c r="BH1745" s="73">
        <f t="shared" si="114"/>
        <v>0</v>
      </c>
      <c r="BI1745" s="73"/>
      <c r="BJ1745" s="73"/>
      <c r="BK1745" s="73"/>
      <c r="BL1745" s="73">
        <f t="shared" si="111"/>
        <v>0</v>
      </c>
      <c r="BM1745" s="73">
        <f t="shared" si="112"/>
        <v>0</v>
      </c>
      <c r="BN1745" s="73">
        <f t="shared" si="113"/>
        <v>0</v>
      </c>
    </row>
    <row r="1746" spans="3:66" x14ac:dyDescent="0.25">
      <c r="C1746" s="73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73"/>
      <c r="AW1746" s="97"/>
      <c r="AX1746" s="97"/>
      <c r="AY1746" s="73"/>
      <c r="AZ1746" s="97"/>
      <c r="BA1746" s="97"/>
      <c r="BB1746" s="97"/>
      <c r="BC1746" s="97"/>
      <c r="BE1746" s="97"/>
      <c r="BF1746" s="97"/>
      <c r="BH1746" s="73">
        <f t="shared" si="114"/>
        <v>0</v>
      </c>
      <c r="BI1746" s="73"/>
      <c r="BJ1746" s="73"/>
      <c r="BK1746" s="73"/>
      <c r="BL1746" s="73">
        <f t="shared" si="111"/>
        <v>0</v>
      </c>
      <c r="BM1746" s="73">
        <f t="shared" si="112"/>
        <v>0</v>
      </c>
      <c r="BN1746" s="73">
        <f t="shared" si="113"/>
        <v>0</v>
      </c>
    </row>
    <row r="1747" spans="3:66" x14ac:dyDescent="0.25">
      <c r="C1747" s="73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73"/>
      <c r="AW1747" s="97"/>
      <c r="AX1747" s="97"/>
      <c r="AY1747" s="73"/>
      <c r="AZ1747" s="97"/>
      <c r="BA1747" s="97"/>
      <c r="BB1747" s="97"/>
      <c r="BC1747" s="97"/>
      <c r="BE1747" s="97"/>
      <c r="BF1747" s="97"/>
      <c r="BH1747" s="73">
        <f t="shared" si="114"/>
        <v>0</v>
      </c>
      <c r="BI1747" s="73"/>
      <c r="BJ1747" s="73"/>
      <c r="BK1747" s="73"/>
      <c r="BL1747" s="73">
        <f t="shared" si="111"/>
        <v>0</v>
      </c>
      <c r="BM1747" s="73">
        <f t="shared" si="112"/>
        <v>0</v>
      </c>
      <c r="BN1747" s="73">
        <f t="shared" si="113"/>
        <v>0</v>
      </c>
    </row>
    <row r="1748" spans="3:66" x14ac:dyDescent="0.25">
      <c r="C1748" s="73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73"/>
      <c r="AW1748" s="97"/>
      <c r="AX1748" s="97"/>
      <c r="AY1748" s="73"/>
      <c r="AZ1748" s="97"/>
      <c r="BA1748" s="97"/>
      <c r="BB1748" s="97"/>
      <c r="BC1748" s="97"/>
      <c r="BE1748" s="97"/>
      <c r="BF1748" s="97"/>
      <c r="BH1748" s="73">
        <f t="shared" si="114"/>
        <v>0</v>
      </c>
      <c r="BI1748" s="73"/>
      <c r="BJ1748" s="73"/>
      <c r="BK1748" s="73"/>
      <c r="BL1748" s="73">
        <f t="shared" si="111"/>
        <v>0</v>
      </c>
      <c r="BM1748" s="73">
        <f t="shared" si="112"/>
        <v>0</v>
      </c>
      <c r="BN1748" s="73">
        <f t="shared" si="113"/>
        <v>0</v>
      </c>
    </row>
    <row r="1749" spans="3:66" x14ac:dyDescent="0.25">
      <c r="C1749" s="73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73"/>
      <c r="AW1749" s="97"/>
      <c r="AX1749" s="97"/>
      <c r="AY1749" s="73"/>
      <c r="AZ1749" s="97"/>
      <c r="BA1749" s="97"/>
      <c r="BB1749" s="97"/>
      <c r="BC1749" s="97"/>
      <c r="BE1749" s="97"/>
      <c r="BF1749" s="97"/>
      <c r="BH1749" s="73">
        <f t="shared" si="114"/>
        <v>0</v>
      </c>
      <c r="BI1749" s="73"/>
      <c r="BJ1749" s="73"/>
      <c r="BK1749" s="73"/>
      <c r="BL1749" s="73">
        <f t="shared" si="111"/>
        <v>0</v>
      </c>
      <c r="BM1749" s="73">
        <f t="shared" si="112"/>
        <v>0</v>
      </c>
      <c r="BN1749" s="73">
        <f t="shared" si="113"/>
        <v>0</v>
      </c>
    </row>
    <row r="1750" spans="3:66" x14ac:dyDescent="0.25">
      <c r="C1750" s="73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73"/>
      <c r="AW1750" s="97"/>
      <c r="AX1750" s="97"/>
      <c r="AY1750" s="73"/>
      <c r="AZ1750" s="97"/>
      <c r="BA1750" s="97"/>
      <c r="BB1750" s="97"/>
      <c r="BC1750" s="97"/>
      <c r="BE1750" s="97"/>
      <c r="BF1750" s="97"/>
      <c r="BH1750" s="73">
        <f t="shared" si="114"/>
        <v>0</v>
      </c>
      <c r="BI1750" s="73"/>
      <c r="BJ1750" s="73"/>
      <c r="BK1750" s="73"/>
      <c r="BL1750" s="73">
        <f t="shared" si="111"/>
        <v>0</v>
      </c>
      <c r="BM1750" s="73">
        <f t="shared" si="112"/>
        <v>0</v>
      </c>
      <c r="BN1750" s="73">
        <f t="shared" si="113"/>
        <v>0</v>
      </c>
    </row>
    <row r="1751" spans="3:66" x14ac:dyDescent="0.25">
      <c r="C1751" s="73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73"/>
      <c r="AW1751" s="97"/>
      <c r="AX1751" s="97"/>
      <c r="AY1751" s="73"/>
      <c r="AZ1751" s="97"/>
      <c r="BA1751" s="97"/>
      <c r="BB1751" s="97"/>
      <c r="BC1751" s="97"/>
      <c r="BE1751" s="97"/>
      <c r="BF1751" s="97"/>
      <c r="BH1751" s="73">
        <f t="shared" si="114"/>
        <v>0</v>
      </c>
      <c r="BI1751" s="73"/>
      <c r="BJ1751" s="73"/>
      <c r="BK1751" s="73"/>
      <c r="BL1751" s="73">
        <f t="shared" si="111"/>
        <v>0</v>
      </c>
      <c r="BM1751" s="73">
        <f t="shared" si="112"/>
        <v>0</v>
      </c>
      <c r="BN1751" s="73">
        <f t="shared" si="113"/>
        <v>0</v>
      </c>
    </row>
    <row r="1752" spans="3:66" x14ac:dyDescent="0.25">
      <c r="C1752" s="73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73"/>
      <c r="AW1752" s="97"/>
      <c r="AX1752" s="97"/>
      <c r="AY1752" s="73"/>
      <c r="AZ1752" s="97"/>
      <c r="BA1752" s="97"/>
      <c r="BB1752" s="97"/>
      <c r="BC1752" s="97"/>
      <c r="BE1752" s="97"/>
      <c r="BF1752" s="97"/>
      <c r="BH1752" s="73">
        <f t="shared" si="114"/>
        <v>0</v>
      </c>
      <c r="BI1752" s="73"/>
      <c r="BJ1752" s="73"/>
      <c r="BK1752" s="73"/>
      <c r="BL1752" s="73">
        <f t="shared" si="111"/>
        <v>0</v>
      </c>
      <c r="BM1752" s="73">
        <f t="shared" si="112"/>
        <v>0</v>
      </c>
      <c r="BN1752" s="73">
        <f t="shared" si="113"/>
        <v>0</v>
      </c>
    </row>
    <row r="1753" spans="3:66" x14ac:dyDescent="0.25">
      <c r="C1753" s="73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73"/>
      <c r="AW1753" s="97"/>
      <c r="AX1753" s="97"/>
      <c r="AY1753" s="73"/>
      <c r="AZ1753" s="97"/>
      <c r="BA1753" s="97"/>
      <c r="BB1753" s="97"/>
      <c r="BC1753" s="97"/>
      <c r="BE1753" s="97"/>
      <c r="BF1753" s="97"/>
      <c r="BH1753" s="73">
        <f t="shared" si="114"/>
        <v>0</v>
      </c>
      <c r="BI1753" s="73"/>
      <c r="BJ1753" s="73"/>
      <c r="BK1753" s="73"/>
      <c r="BL1753" s="73">
        <f t="shared" si="111"/>
        <v>0</v>
      </c>
      <c r="BM1753" s="73">
        <f t="shared" si="112"/>
        <v>0</v>
      </c>
      <c r="BN1753" s="73">
        <f t="shared" si="113"/>
        <v>0</v>
      </c>
    </row>
    <row r="1754" spans="3:66" x14ac:dyDescent="0.25">
      <c r="C1754" s="73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73"/>
      <c r="AW1754" s="97"/>
      <c r="AX1754" s="97"/>
      <c r="AY1754" s="73"/>
      <c r="AZ1754" s="97"/>
      <c r="BA1754" s="97"/>
      <c r="BB1754" s="97"/>
      <c r="BC1754" s="97"/>
      <c r="BE1754" s="97"/>
      <c r="BF1754" s="97"/>
      <c r="BH1754" s="73">
        <f t="shared" si="114"/>
        <v>0</v>
      </c>
      <c r="BI1754" s="73"/>
      <c r="BJ1754" s="73"/>
      <c r="BK1754" s="73"/>
      <c r="BL1754" s="73">
        <f t="shared" si="111"/>
        <v>0</v>
      </c>
      <c r="BM1754" s="73">
        <f t="shared" si="112"/>
        <v>0</v>
      </c>
      <c r="BN1754" s="73">
        <f t="shared" si="113"/>
        <v>0</v>
      </c>
    </row>
    <row r="1755" spans="3:66" x14ac:dyDescent="0.25">
      <c r="C1755" s="73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73"/>
      <c r="AW1755" s="97"/>
      <c r="AX1755" s="97"/>
      <c r="AY1755" s="73"/>
      <c r="AZ1755" s="97"/>
      <c r="BA1755" s="97"/>
      <c r="BB1755" s="97"/>
      <c r="BC1755" s="97"/>
      <c r="BE1755" s="97"/>
      <c r="BF1755" s="97"/>
      <c r="BH1755" s="73">
        <f t="shared" si="114"/>
        <v>0</v>
      </c>
      <c r="BI1755" s="73"/>
      <c r="BJ1755" s="73"/>
      <c r="BK1755" s="73"/>
      <c r="BL1755" s="73">
        <f t="shared" si="111"/>
        <v>0</v>
      </c>
      <c r="BM1755" s="73">
        <f t="shared" si="112"/>
        <v>0</v>
      </c>
      <c r="BN1755" s="73">
        <f t="shared" si="113"/>
        <v>0</v>
      </c>
    </row>
    <row r="1756" spans="3:66" x14ac:dyDescent="0.25">
      <c r="C1756" s="73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73"/>
      <c r="AW1756" s="97"/>
      <c r="AX1756" s="97"/>
      <c r="AY1756" s="73"/>
      <c r="AZ1756" s="97"/>
      <c r="BA1756" s="97"/>
      <c r="BB1756" s="97"/>
      <c r="BC1756" s="97"/>
      <c r="BE1756" s="97"/>
      <c r="BF1756" s="97"/>
      <c r="BH1756" s="73">
        <f t="shared" si="114"/>
        <v>0</v>
      </c>
      <c r="BI1756" s="73"/>
      <c r="BJ1756" s="73"/>
      <c r="BK1756" s="73"/>
      <c r="BL1756" s="73">
        <f t="shared" si="111"/>
        <v>0</v>
      </c>
      <c r="BM1756" s="73">
        <f t="shared" si="112"/>
        <v>0</v>
      </c>
      <c r="BN1756" s="73">
        <f t="shared" si="113"/>
        <v>0</v>
      </c>
    </row>
    <row r="1757" spans="3:66" x14ac:dyDescent="0.25">
      <c r="C1757" s="73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73"/>
      <c r="AW1757" s="97"/>
      <c r="AX1757" s="97"/>
      <c r="AY1757" s="73"/>
      <c r="AZ1757" s="97"/>
      <c r="BA1757" s="97"/>
      <c r="BB1757" s="97"/>
      <c r="BC1757" s="97"/>
      <c r="BE1757" s="97"/>
      <c r="BF1757" s="97"/>
      <c r="BH1757" s="73">
        <f t="shared" si="114"/>
        <v>0</v>
      </c>
      <c r="BI1757" s="73"/>
      <c r="BJ1757" s="73"/>
      <c r="BK1757" s="73"/>
      <c r="BL1757" s="73">
        <f t="shared" si="111"/>
        <v>0</v>
      </c>
      <c r="BM1757" s="73">
        <f t="shared" si="112"/>
        <v>0</v>
      </c>
      <c r="BN1757" s="73">
        <f t="shared" si="113"/>
        <v>0</v>
      </c>
    </row>
    <row r="1758" spans="3:66" x14ac:dyDescent="0.25">
      <c r="C1758" s="73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73"/>
      <c r="AW1758" s="97"/>
      <c r="AX1758" s="97"/>
      <c r="AY1758" s="73"/>
      <c r="AZ1758" s="97"/>
      <c r="BA1758" s="97"/>
      <c r="BB1758" s="97"/>
      <c r="BC1758" s="97"/>
      <c r="BE1758" s="97"/>
      <c r="BF1758" s="97"/>
      <c r="BH1758" s="73">
        <f t="shared" si="114"/>
        <v>0</v>
      </c>
      <c r="BI1758" s="73"/>
      <c r="BJ1758" s="73"/>
      <c r="BK1758" s="73"/>
      <c r="BL1758" s="73">
        <f t="shared" si="111"/>
        <v>0</v>
      </c>
      <c r="BM1758" s="73">
        <f t="shared" si="112"/>
        <v>0</v>
      </c>
      <c r="BN1758" s="73">
        <f t="shared" si="113"/>
        <v>0</v>
      </c>
    </row>
    <row r="1759" spans="3:66" x14ac:dyDescent="0.25">
      <c r="C1759" s="73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97"/>
      <c r="AV1759" s="73"/>
      <c r="AW1759" s="97"/>
      <c r="AX1759" s="97"/>
      <c r="AY1759" s="73"/>
      <c r="AZ1759" s="97"/>
      <c r="BA1759" s="97"/>
      <c r="BB1759" s="97"/>
      <c r="BC1759" s="97"/>
      <c r="BE1759" s="97"/>
      <c r="BF1759" s="97"/>
      <c r="BH1759" s="73">
        <f t="shared" si="114"/>
        <v>0</v>
      </c>
      <c r="BI1759" s="73"/>
      <c r="BJ1759" s="73"/>
      <c r="BK1759" s="73"/>
      <c r="BL1759" s="73">
        <f t="shared" si="111"/>
        <v>0</v>
      </c>
      <c r="BM1759" s="73">
        <f t="shared" si="112"/>
        <v>0</v>
      </c>
      <c r="BN1759" s="73">
        <f t="shared" si="113"/>
        <v>0</v>
      </c>
    </row>
    <row r="1760" spans="3:66" x14ac:dyDescent="0.25">
      <c r="C1760" s="73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73"/>
      <c r="AW1760" s="97"/>
      <c r="AX1760" s="97"/>
      <c r="AY1760" s="73"/>
      <c r="AZ1760" s="97"/>
      <c r="BA1760" s="97"/>
      <c r="BB1760" s="97"/>
      <c r="BC1760" s="97"/>
      <c r="BE1760" s="97"/>
      <c r="BF1760" s="97"/>
      <c r="BH1760" s="73">
        <f t="shared" si="114"/>
        <v>0</v>
      </c>
      <c r="BI1760" s="73"/>
      <c r="BJ1760" s="73"/>
      <c r="BK1760" s="73"/>
      <c r="BL1760" s="73">
        <f t="shared" si="111"/>
        <v>0</v>
      </c>
      <c r="BM1760" s="73">
        <f t="shared" si="112"/>
        <v>0</v>
      </c>
      <c r="BN1760" s="73">
        <f t="shared" si="113"/>
        <v>0</v>
      </c>
    </row>
    <row r="1761" spans="3:66" x14ac:dyDescent="0.25">
      <c r="C1761" s="73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73"/>
      <c r="AW1761" s="97"/>
      <c r="AX1761" s="97"/>
      <c r="AY1761" s="73"/>
      <c r="AZ1761" s="97"/>
      <c r="BA1761" s="97"/>
      <c r="BB1761" s="97"/>
      <c r="BC1761" s="97"/>
      <c r="BE1761" s="97"/>
      <c r="BF1761" s="97"/>
      <c r="BH1761" s="73">
        <f t="shared" si="114"/>
        <v>0</v>
      </c>
      <c r="BI1761" s="73"/>
      <c r="BJ1761" s="73"/>
      <c r="BK1761" s="73"/>
      <c r="BL1761" s="73">
        <f t="shared" si="111"/>
        <v>0</v>
      </c>
      <c r="BM1761" s="73">
        <f t="shared" si="112"/>
        <v>0</v>
      </c>
      <c r="BN1761" s="73">
        <f t="shared" si="113"/>
        <v>0</v>
      </c>
    </row>
    <row r="1762" spans="3:66" x14ac:dyDescent="0.25">
      <c r="C1762" s="73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73"/>
      <c r="AW1762" s="97"/>
      <c r="AX1762" s="97"/>
      <c r="AY1762" s="73"/>
      <c r="AZ1762" s="97"/>
      <c r="BA1762" s="97"/>
      <c r="BB1762" s="97"/>
      <c r="BC1762" s="97"/>
      <c r="BE1762" s="97"/>
      <c r="BF1762" s="97"/>
      <c r="BH1762" s="73">
        <f t="shared" si="114"/>
        <v>0</v>
      </c>
      <c r="BI1762" s="73"/>
      <c r="BJ1762" s="73"/>
      <c r="BK1762" s="73"/>
      <c r="BL1762" s="73">
        <f t="shared" si="111"/>
        <v>0</v>
      </c>
      <c r="BM1762" s="73">
        <f t="shared" si="112"/>
        <v>0</v>
      </c>
      <c r="BN1762" s="73">
        <f t="shared" si="113"/>
        <v>0</v>
      </c>
    </row>
    <row r="1763" spans="3:66" x14ac:dyDescent="0.25">
      <c r="C1763" s="73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73"/>
      <c r="AW1763" s="97"/>
      <c r="AX1763" s="97"/>
      <c r="AY1763" s="73"/>
      <c r="AZ1763" s="97"/>
      <c r="BA1763" s="97"/>
      <c r="BB1763" s="97"/>
      <c r="BC1763" s="97"/>
      <c r="BE1763" s="97"/>
      <c r="BF1763" s="97"/>
      <c r="BH1763" s="73">
        <f t="shared" si="114"/>
        <v>0</v>
      </c>
      <c r="BI1763" s="73"/>
      <c r="BJ1763" s="73"/>
      <c r="BK1763" s="73"/>
      <c r="BL1763" s="73">
        <f t="shared" si="111"/>
        <v>0</v>
      </c>
      <c r="BM1763" s="73">
        <f t="shared" si="112"/>
        <v>0</v>
      </c>
      <c r="BN1763" s="73">
        <f t="shared" si="113"/>
        <v>0</v>
      </c>
    </row>
    <row r="1764" spans="3:66" x14ac:dyDescent="0.25">
      <c r="C1764" s="73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73"/>
      <c r="AW1764" s="97"/>
      <c r="AX1764" s="97"/>
      <c r="AY1764" s="73"/>
      <c r="AZ1764" s="97"/>
      <c r="BA1764" s="97"/>
      <c r="BB1764" s="97"/>
      <c r="BC1764" s="97"/>
      <c r="BE1764" s="97"/>
      <c r="BF1764" s="97"/>
      <c r="BH1764" s="73">
        <f t="shared" si="114"/>
        <v>0</v>
      </c>
      <c r="BI1764" s="73"/>
      <c r="BJ1764" s="73"/>
      <c r="BK1764" s="73"/>
      <c r="BL1764" s="73">
        <f t="shared" si="111"/>
        <v>0</v>
      </c>
      <c r="BM1764" s="73">
        <f t="shared" si="112"/>
        <v>0</v>
      </c>
      <c r="BN1764" s="73">
        <f t="shared" si="113"/>
        <v>0</v>
      </c>
    </row>
    <row r="1765" spans="3:66" x14ac:dyDescent="0.25">
      <c r="C1765" s="73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73"/>
      <c r="AW1765" s="97"/>
      <c r="AX1765" s="97"/>
      <c r="AY1765" s="73"/>
      <c r="AZ1765" s="97"/>
      <c r="BA1765" s="97"/>
      <c r="BB1765" s="97"/>
      <c r="BC1765" s="97"/>
      <c r="BE1765" s="97"/>
      <c r="BF1765" s="97"/>
      <c r="BH1765" s="73">
        <f t="shared" si="114"/>
        <v>0</v>
      </c>
      <c r="BI1765" s="73"/>
      <c r="BJ1765" s="73"/>
      <c r="BK1765" s="73"/>
      <c r="BL1765" s="73">
        <f t="shared" si="111"/>
        <v>0</v>
      </c>
      <c r="BM1765" s="73">
        <f t="shared" si="112"/>
        <v>0</v>
      </c>
      <c r="BN1765" s="73">
        <f t="shared" si="113"/>
        <v>0</v>
      </c>
    </row>
    <row r="1766" spans="3:66" x14ac:dyDescent="0.25">
      <c r="C1766" s="73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73"/>
      <c r="AW1766" s="97"/>
      <c r="AX1766" s="97"/>
      <c r="AY1766" s="73"/>
      <c r="AZ1766" s="97"/>
      <c r="BA1766" s="97"/>
      <c r="BB1766" s="97"/>
      <c r="BC1766" s="97"/>
      <c r="BE1766" s="97"/>
      <c r="BF1766" s="97"/>
      <c r="BH1766" s="73">
        <f t="shared" si="114"/>
        <v>0</v>
      </c>
      <c r="BI1766" s="73"/>
      <c r="BJ1766" s="73"/>
      <c r="BK1766" s="73"/>
      <c r="BL1766" s="73">
        <f t="shared" si="111"/>
        <v>0</v>
      </c>
      <c r="BM1766" s="73">
        <f t="shared" si="112"/>
        <v>0</v>
      </c>
      <c r="BN1766" s="73">
        <f t="shared" si="113"/>
        <v>0</v>
      </c>
    </row>
    <row r="1767" spans="3:66" x14ac:dyDescent="0.25">
      <c r="C1767" s="73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73"/>
      <c r="AW1767" s="97"/>
      <c r="AX1767" s="97"/>
      <c r="AY1767" s="73"/>
      <c r="AZ1767" s="97"/>
      <c r="BA1767" s="97"/>
      <c r="BB1767" s="97"/>
      <c r="BC1767" s="97"/>
      <c r="BE1767" s="97"/>
      <c r="BF1767" s="97"/>
      <c r="BH1767" s="73">
        <f t="shared" si="114"/>
        <v>0</v>
      </c>
      <c r="BI1767" s="73"/>
      <c r="BJ1767" s="73"/>
      <c r="BK1767" s="73"/>
      <c r="BL1767" s="73">
        <f t="shared" si="111"/>
        <v>0</v>
      </c>
      <c r="BM1767" s="73">
        <f t="shared" si="112"/>
        <v>0</v>
      </c>
      <c r="BN1767" s="73">
        <f t="shared" si="113"/>
        <v>0</v>
      </c>
    </row>
    <row r="1768" spans="3:66" x14ac:dyDescent="0.25">
      <c r="C1768" s="73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73"/>
      <c r="AW1768" s="97"/>
      <c r="AX1768" s="97"/>
      <c r="AY1768" s="73"/>
      <c r="AZ1768" s="97"/>
      <c r="BA1768" s="97"/>
      <c r="BB1768" s="97"/>
      <c r="BC1768" s="97"/>
      <c r="BE1768" s="97"/>
      <c r="BF1768" s="97"/>
      <c r="BH1768" s="73">
        <f t="shared" si="114"/>
        <v>0</v>
      </c>
      <c r="BI1768" s="73"/>
      <c r="BJ1768" s="73"/>
      <c r="BK1768" s="73"/>
      <c r="BL1768" s="73">
        <f t="shared" si="111"/>
        <v>0</v>
      </c>
      <c r="BM1768" s="73">
        <f t="shared" si="112"/>
        <v>0</v>
      </c>
      <c r="BN1768" s="73">
        <f t="shared" si="113"/>
        <v>0</v>
      </c>
    </row>
    <row r="1769" spans="3:66" x14ac:dyDescent="0.25">
      <c r="C1769" s="73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97"/>
      <c r="AV1769" s="73"/>
      <c r="AW1769" s="97"/>
      <c r="AX1769" s="97"/>
      <c r="AY1769" s="73"/>
      <c r="AZ1769" s="97"/>
      <c r="BA1769" s="97"/>
      <c r="BB1769" s="97"/>
      <c r="BC1769" s="97"/>
      <c r="BE1769" s="97"/>
      <c r="BF1769" s="97"/>
      <c r="BH1769" s="73">
        <f t="shared" si="114"/>
        <v>0</v>
      </c>
      <c r="BI1769" s="73"/>
      <c r="BJ1769" s="73"/>
      <c r="BK1769" s="73"/>
      <c r="BL1769" s="73">
        <f t="shared" si="111"/>
        <v>0</v>
      </c>
      <c r="BM1769" s="73">
        <f t="shared" si="112"/>
        <v>0</v>
      </c>
      <c r="BN1769" s="73">
        <f t="shared" si="113"/>
        <v>0</v>
      </c>
    </row>
    <row r="1770" spans="3:66" x14ac:dyDescent="0.25">
      <c r="C1770" s="73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97"/>
      <c r="AV1770" s="73"/>
      <c r="AW1770" s="97"/>
      <c r="AX1770" s="97"/>
      <c r="AY1770" s="73"/>
      <c r="AZ1770" s="97"/>
      <c r="BA1770" s="97"/>
      <c r="BB1770" s="97"/>
      <c r="BC1770" s="97"/>
      <c r="BE1770" s="97"/>
      <c r="BF1770" s="97"/>
      <c r="BH1770" s="73">
        <f t="shared" si="114"/>
        <v>0</v>
      </c>
      <c r="BI1770" s="73"/>
      <c r="BJ1770" s="73"/>
      <c r="BK1770" s="73"/>
      <c r="BL1770" s="73">
        <f t="shared" si="111"/>
        <v>0</v>
      </c>
      <c r="BM1770" s="73">
        <f t="shared" si="112"/>
        <v>0</v>
      </c>
      <c r="BN1770" s="73">
        <f t="shared" si="113"/>
        <v>0</v>
      </c>
    </row>
    <row r="1771" spans="3:66" x14ac:dyDescent="0.25">
      <c r="C1771" s="73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97"/>
      <c r="AV1771" s="73"/>
      <c r="AW1771" s="97"/>
      <c r="AX1771" s="97"/>
      <c r="AY1771" s="73"/>
      <c r="AZ1771" s="97"/>
      <c r="BA1771" s="97"/>
      <c r="BB1771" s="97"/>
      <c r="BC1771" s="97"/>
      <c r="BE1771" s="97"/>
      <c r="BF1771" s="97"/>
      <c r="BH1771" s="73">
        <f t="shared" si="114"/>
        <v>0</v>
      </c>
      <c r="BI1771" s="73"/>
      <c r="BJ1771" s="73"/>
      <c r="BK1771" s="73"/>
      <c r="BL1771" s="73">
        <f t="shared" si="111"/>
        <v>0</v>
      </c>
      <c r="BM1771" s="73">
        <f t="shared" si="112"/>
        <v>0</v>
      </c>
      <c r="BN1771" s="73">
        <f t="shared" si="113"/>
        <v>0</v>
      </c>
    </row>
    <row r="1772" spans="3:66" x14ac:dyDescent="0.25">
      <c r="C1772" s="73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97"/>
      <c r="AV1772" s="73"/>
      <c r="AW1772" s="97"/>
      <c r="AX1772" s="97"/>
      <c r="AY1772" s="73"/>
      <c r="AZ1772" s="97"/>
      <c r="BA1772" s="97"/>
      <c r="BB1772" s="97"/>
      <c r="BC1772" s="97"/>
      <c r="BE1772" s="97"/>
      <c r="BF1772" s="97"/>
      <c r="BH1772" s="73">
        <f t="shared" si="114"/>
        <v>0</v>
      </c>
      <c r="BI1772" s="73"/>
      <c r="BJ1772" s="73"/>
      <c r="BK1772" s="73"/>
      <c r="BL1772" s="73">
        <f t="shared" si="111"/>
        <v>0</v>
      </c>
      <c r="BM1772" s="73">
        <f t="shared" si="112"/>
        <v>0</v>
      </c>
      <c r="BN1772" s="73">
        <f t="shared" si="113"/>
        <v>0</v>
      </c>
    </row>
    <row r="1773" spans="3:66" x14ac:dyDescent="0.25">
      <c r="C1773" s="73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97"/>
      <c r="AV1773" s="73"/>
      <c r="AW1773" s="97"/>
      <c r="AX1773" s="97"/>
      <c r="AY1773" s="73"/>
      <c r="AZ1773" s="97"/>
      <c r="BA1773" s="97"/>
      <c r="BB1773" s="97"/>
      <c r="BC1773" s="97"/>
      <c r="BE1773" s="97"/>
      <c r="BF1773" s="97"/>
      <c r="BH1773" s="73">
        <f t="shared" si="114"/>
        <v>0</v>
      </c>
      <c r="BI1773" s="73"/>
      <c r="BJ1773" s="73"/>
      <c r="BK1773" s="73"/>
      <c r="BL1773" s="73">
        <f t="shared" si="111"/>
        <v>0</v>
      </c>
      <c r="BM1773" s="73">
        <f t="shared" si="112"/>
        <v>0</v>
      </c>
      <c r="BN1773" s="73">
        <f t="shared" si="113"/>
        <v>0</v>
      </c>
    </row>
    <row r="1774" spans="3:66" x14ac:dyDescent="0.25">
      <c r="C1774" s="73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97"/>
      <c r="AV1774" s="73"/>
      <c r="AW1774" s="97"/>
      <c r="AX1774" s="97"/>
      <c r="AY1774" s="73"/>
      <c r="AZ1774" s="97"/>
      <c r="BA1774" s="97"/>
      <c r="BB1774" s="97"/>
      <c r="BC1774" s="97"/>
      <c r="BE1774" s="97"/>
      <c r="BF1774" s="97"/>
      <c r="BH1774" s="73">
        <f t="shared" si="114"/>
        <v>0</v>
      </c>
      <c r="BI1774" s="73"/>
      <c r="BJ1774" s="73"/>
      <c r="BK1774" s="73"/>
      <c r="BL1774" s="73">
        <f t="shared" si="111"/>
        <v>0</v>
      </c>
      <c r="BM1774" s="73">
        <f t="shared" si="112"/>
        <v>0</v>
      </c>
      <c r="BN1774" s="73">
        <f t="shared" si="113"/>
        <v>0</v>
      </c>
    </row>
    <row r="1775" spans="3:66" x14ac:dyDescent="0.25">
      <c r="C1775" s="73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97"/>
      <c r="AV1775" s="73"/>
      <c r="AW1775" s="97"/>
      <c r="AX1775" s="97"/>
      <c r="AY1775" s="73"/>
      <c r="AZ1775" s="97"/>
      <c r="BA1775" s="97"/>
      <c r="BB1775" s="97"/>
      <c r="BC1775" s="97"/>
      <c r="BE1775" s="97"/>
      <c r="BF1775" s="97"/>
      <c r="BH1775" s="73">
        <f t="shared" si="114"/>
        <v>0</v>
      </c>
      <c r="BI1775" s="73"/>
      <c r="BJ1775" s="73"/>
      <c r="BK1775" s="73"/>
      <c r="BL1775" s="73">
        <f t="shared" si="111"/>
        <v>0</v>
      </c>
      <c r="BM1775" s="73">
        <f t="shared" si="112"/>
        <v>0</v>
      </c>
      <c r="BN1775" s="73">
        <f t="shared" si="113"/>
        <v>0</v>
      </c>
    </row>
    <row r="1776" spans="3:66" x14ac:dyDescent="0.25">
      <c r="C1776" s="73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97"/>
      <c r="AV1776" s="73"/>
      <c r="AW1776" s="97"/>
      <c r="AX1776" s="97"/>
      <c r="AY1776" s="73"/>
      <c r="AZ1776" s="97"/>
      <c r="BA1776" s="97"/>
      <c r="BB1776" s="97"/>
      <c r="BC1776" s="97"/>
      <c r="BE1776" s="97"/>
      <c r="BF1776" s="97"/>
      <c r="BH1776" s="73">
        <f t="shared" si="114"/>
        <v>0</v>
      </c>
      <c r="BI1776" s="73"/>
      <c r="BJ1776" s="73"/>
      <c r="BK1776" s="73"/>
      <c r="BL1776" s="73">
        <f t="shared" si="111"/>
        <v>0</v>
      </c>
      <c r="BM1776" s="73">
        <f t="shared" si="112"/>
        <v>0</v>
      </c>
      <c r="BN1776" s="73">
        <f t="shared" si="113"/>
        <v>0</v>
      </c>
    </row>
    <row r="1777" spans="3:66" x14ac:dyDescent="0.25">
      <c r="C1777" s="73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97"/>
      <c r="AV1777" s="73"/>
      <c r="AW1777" s="97"/>
      <c r="AX1777" s="97"/>
      <c r="AY1777" s="73"/>
      <c r="AZ1777" s="97"/>
      <c r="BA1777" s="97"/>
      <c r="BB1777" s="97"/>
      <c r="BC1777" s="97"/>
      <c r="BE1777" s="97"/>
      <c r="BF1777" s="97"/>
      <c r="BH1777" s="73">
        <f t="shared" si="114"/>
        <v>0</v>
      </c>
      <c r="BI1777" s="73"/>
      <c r="BJ1777" s="73"/>
      <c r="BK1777" s="73"/>
      <c r="BL1777" s="73">
        <f t="shared" si="111"/>
        <v>0</v>
      </c>
      <c r="BM1777" s="73">
        <f t="shared" si="112"/>
        <v>0</v>
      </c>
      <c r="BN1777" s="73">
        <f t="shared" si="113"/>
        <v>0</v>
      </c>
    </row>
    <row r="1778" spans="3:66" x14ac:dyDescent="0.25">
      <c r="C1778" s="73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97"/>
      <c r="AV1778" s="73"/>
      <c r="AW1778" s="97"/>
      <c r="AX1778" s="97"/>
      <c r="AY1778" s="73"/>
      <c r="AZ1778" s="97"/>
      <c r="BA1778" s="97"/>
      <c r="BB1778" s="97"/>
      <c r="BC1778" s="97"/>
      <c r="BE1778" s="97"/>
      <c r="BF1778" s="97"/>
      <c r="BH1778" s="73">
        <f t="shared" si="114"/>
        <v>0</v>
      </c>
      <c r="BI1778" s="73"/>
      <c r="BJ1778" s="73"/>
      <c r="BK1778" s="73"/>
      <c r="BL1778" s="73">
        <f t="shared" si="111"/>
        <v>0</v>
      </c>
      <c r="BM1778" s="73">
        <f t="shared" si="112"/>
        <v>0</v>
      </c>
      <c r="BN1778" s="73">
        <f t="shared" si="113"/>
        <v>0</v>
      </c>
    </row>
    <row r="1779" spans="3:66" x14ac:dyDescent="0.25">
      <c r="C1779" s="73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97"/>
      <c r="AY1779" s="73"/>
      <c r="AZ1779" s="97"/>
      <c r="BA1779" s="97"/>
      <c r="BB1779" s="97"/>
      <c r="BC1779" s="97"/>
      <c r="BE1779" s="97"/>
      <c r="BF1779" s="97"/>
      <c r="BH1779" s="73">
        <f t="shared" si="114"/>
        <v>0</v>
      </c>
      <c r="BI1779" s="73"/>
      <c r="BJ1779" s="73"/>
      <c r="BK1779" s="73"/>
      <c r="BL1779" s="73">
        <f t="shared" si="111"/>
        <v>0</v>
      </c>
      <c r="BM1779" s="73">
        <f t="shared" si="112"/>
        <v>0</v>
      </c>
      <c r="BN1779" s="73">
        <f t="shared" si="113"/>
        <v>0</v>
      </c>
    </row>
    <row r="1780" spans="3:66" x14ac:dyDescent="0.25">
      <c r="C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X1780" s="73"/>
      <c r="Y1780" s="73"/>
      <c r="Z1780" s="73"/>
      <c r="AA1780" s="73"/>
      <c r="AB1780" s="73"/>
      <c r="AC1780" s="73"/>
      <c r="AD1780" s="73"/>
      <c r="AE1780" s="73"/>
      <c r="AF1780" s="73"/>
      <c r="AG1780" s="73"/>
      <c r="AH1780" s="73"/>
      <c r="AI1780" s="73"/>
      <c r="AJ1780" s="73"/>
      <c r="AK1780" s="73"/>
      <c r="AL1780" s="73"/>
      <c r="AM1780" s="73"/>
      <c r="AN1780" s="73"/>
      <c r="AO1780" s="73"/>
      <c r="AP1780" s="73"/>
      <c r="AQ1780" s="73"/>
      <c r="AR1780" s="73"/>
      <c r="AS1780" s="73"/>
      <c r="AT1780" s="73"/>
      <c r="AU1780" s="73"/>
      <c r="AV1780" s="73"/>
      <c r="AW1780" s="73"/>
      <c r="AX1780" s="73"/>
      <c r="AY1780" s="73"/>
      <c r="AZ1780" s="73"/>
      <c r="BA1780" s="73"/>
      <c r="BB1780" s="73"/>
      <c r="BC1780" s="73"/>
      <c r="BE1780" s="73"/>
      <c r="BF1780" s="73"/>
      <c r="BH1780" s="73">
        <f t="shared" si="114"/>
        <v>0</v>
      </c>
      <c r="BI1780" s="73"/>
      <c r="BJ1780" s="73"/>
      <c r="BK1780" s="73"/>
      <c r="BL1780" s="73">
        <f t="shared" si="111"/>
        <v>0</v>
      </c>
      <c r="BM1780" s="73">
        <f t="shared" si="112"/>
        <v>0</v>
      </c>
      <c r="BN1780" s="73">
        <f t="shared" si="113"/>
        <v>0</v>
      </c>
    </row>
    <row r="1781" spans="3:66" x14ac:dyDescent="0.25">
      <c r="C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X1781" s="73"/>
      <c r="Y1781" s="73"/>
      <c r="Z1781" s="73"/>
      <c r="AA1781" s="73"/>
      <c r="AB1781" s="73"/>
      <c r="AC1781" s="73"/>
      <c r="AD1781" s="73"/>
      <c r="AE1781" s="73"/>
      <c r="AF1781" s="73"/>
      <c r="AG1781" s="73"/>
      <c r="AH1781" s="73"/>
      <c r="AI1781" s="73"/>
      <c r="AJ1781" s="73"/>
      <c r="AK1781" s="73"/>
      <c r="AL1781" s="73"/>
      <c r="AM1781" s="73"/>
      <c r="AN1781" s="73"/>
      <c r="AO1781" s="73"/>
      <c r="AP1781" s="73"/>
      <c r="AQ1781" s="73"/>
      <c r="AR1781" s="73"/>
      <c r="AS1781" s="73"/>
      <c r="AT1781" s="73"/>
      <c r="AU1781" s="73"/>
      <c r="AV1781" s="73"/>
      <c r="AW1781" s="73"/>
      <c r="AX1781" s="73"/>
      <c r="AY1781" s="73"/>
      <c r="AZ1781" s="73"/>
      <c r="BA1781" s="73"/>
      <c r="BB1781" s="73"/>
      <c r="BC1781" s="73"/>
      <c r="BE1781" s="73"/>
      <c r="BF1781" s="73"/>
      <c r="BH1781" s="73">
        <f t="shared" si="114"/>
        <v>0</v>
      </c>
      <c r="BI1781" s="73"/>
      <c r="BJ1781" s="73"/>
      <c r="BK1781" s="73"/>
      <c r="BL1781" s="73">
        <f t="shared" si="111"/>
        <v>0</v>
      </c>
      <c r="BM1781" s="73">
        <f t="shared" si="112"/>
        <v>0</v>
      </c>
      <c r="BN1781" s="73">
        <f t="shared" si="113"/>
        <v>0</v>
      </c>
    </row>
    <row r="1782" spans="3:66" x14ac:dyDescent="0.25">
      <c r="BH1782" s="73">
        <f t="shared" si="114"/>
        <v>0</v>
      </c>
      <c r="BI1782" s="73"/>
      <c r="BJ1782" s="73"/>
      <c r="BK1782" s="73"/>
      <c r="BL1782" s="73">
        <f t="shared" si="111"/>
        <v>0</v>
      </c>
      <c r="BM1782" s="73">
        <f t="shared" si="112"/>
        <v>0</v>
      </c>
      <c r="BN1782" s="73">
        <f t="shared" si="113"/>
        <v>0</v>
      </c>
    </row>
    <row r="1783" spans="3:66" x14ac:dyDescent="0.25">
      <c r="BH1783" s="73">
        <f t="shared" si="114"/>
        <v>0</v>
      </c>
      <c r="BI1783" s="73"/>
      <c r="BJ1783" s="73"/>
      <c r="BK1783" s="73"/>
      <c r="BL1783" s="73">
        <f t="shared" si="111"/>
        <v>0</v>
      </c>
      <c r="BM1783" s="73">
        <f t="shared" si="112"/>
        <v>0</v>
      </c>
      <c r="BN1783" s="73">
        <f t="shared" si="113"/>
        <v>0</v>
      </c>
    </row>
    <row r="1784" spans="3:66" x14ac:dyDescent="0.25">
      <c r="BH1784" s="73">
        <f t="shared" si="114"/>
        <v>0</v>
      </c>
      <c r="BI1784" s="73"/>
      <c r="BJ1784" s="73"/>
      <c r="BK1784" s="73"/>
      <c r="BL1784" s="73">
        <f t="shared" si="111"/>
        <v>0</v>
      </c>
      <c r="BM1784" s="73">
        <f t="shared" si="112"/>
        <v>0</v>
      </c>
      <c r="BN1784" s="73">
        <f t="shared" si="113"/>
        <v>0</v>
      </c>
    </row>
    <row r="1785" spans="3:66" x14ac:dyDescent="0.25">
      <c r="BH1785" s="73">
        <f t="shared" si="114"/>
        <v>0</v>
      </c>
      <c r="BI1785" s="73"/>
      <c r="BJ1785" s="73"/>
      <c r="BK1785" s="73"/>
      <c r="BL1785" s="73">
        <f t="shared" si="111"/>
        <v>0</v>
      </c>
      <c r="BM1785" s="73">
        <f t="shared" si="112"/>
        <v>0</v>
      </c>
      <c r="BN1785" s="73">
        <f t="shared" si="113"/>
        <v>0</v>
      </c>
    </row>
    <row r="1786" spans="3:66" x14ac:dyDescent="0.25">
      <c r="BH1786" s="73">
        <f t="shared" si="114"/>
        <v>0</v>
      </c>
      <c r="BI1786" s="73"/>
      <c r="BJ1786" s="73"/>
      <c r="BK1786" s="73"/>
      <c r="BL1786" s="73">
        <f t="shared" si="111"/>
        <v>0</v>
      </c>
      <c r="BM1786" s="73">
        <f t="shared" si="112"/>
        <v>0</v>
      </c>
      <c r="BN1786" s="73">
        <f t="shared" si="113"/>
        <v>0</v>
      </c>
    </row>
    <row r="1787" spans="3:66" x14ac:dyDescent="0.25">
      <c r="BH1787" s="73">
        <f t="shared" si="114"/>
        <v>0</v>
      </c>
      <c r="BI1787" s="73"/>
      <c r="BJ1787" s="73"/>
      <c r="BK1787" s="73"/>
      <c r="BL1787" s="73">
        <f t="shared" si="111"/>
        <v>0</v>
      </c>
      <c r="BM1787" s="73">
        <f t="shared" si="112"/>
        <v>0</v>
      </c>
      <c r="BN1787" s="73">
        <f t="shared" si="113"/>
        <v>0</v>
      </c>
    </row>
    <row r="1788" spans="3:66" x14ac:dyDescent="0.25">
      <c r="BH1788" s="73">
        <f t="shared" si="114"/>
        <v>0</v>
      </c>
      <c r="BI1788" s="73"/>
      <c r="BJ1788" s="73"/>
      <c r="BK1788" s="73"/>
      <c r="BL1788" s="73">
        <f t="shared" si="111"/>
        <v>0</v>
      </c>
      <c r="BM1788" s="73">
        <f t="shared" si="112"/>
        <v>0</v>
      </c>
      <c r="BN1788" s="73">
        <f t="shared" si="113"/>
        <v>0</v>
      </c>
    </row>
    <row r="1789" spans="3:66" x14ac:dyDescent="0.25">
      <c r="BH1789" s="73">
        <f t="shared" si="114"/>
        <v>0</v>
      </c>
      <c r="BI1789" s="73"/>
      <c r="BJ1789" s="73"/>
      <c r="BK1789" s="73"/>
      <c r="BL1789" s="73">
        <f t="shared" si="111"/>
        <v>0</v>
      </c>
      <c r="BM1789" s="73">
        <f t="shared" si="112"/>
        <v>0</v>
      </c>
      <c r="BN1789" s="73">
        <f t="shared" si="113"/>
        <v>0</v>
      </c>
    </row>
    <row r="1790" spans="3:66" x14ac:dyDescent="0.25">
      <c r="BH1790" s="73">
        <f t="shared" si="114"/>
        <v>0</v>
      </c>
      <c r="BI1790" s="73"/>
      <c r="BJ1790" s="73"/>
      <c r="BK1790" s="73"/>
      <c r="BL1790" s="73">
        <f t="shared" si="111"/>
        <v>0</v>
      </c>
      <c r="BM1790" s="73">
        <f t="shared" si="112"/>
        <v>0</v>
      </c>
      <c r="BN1790" s="73">
        <f t="shared" si="113"/>
        <v>0</v>
      </c>
    </row>
    <row r="1791" spans="3:66" x14ac:dyDescent="0.25">
      <c r="BH1791" s="73">
        <f t="shared" si="114"/>
        <v>0</v>
      </c>
      <c r="BI1791" s="73"/>
      <c r="BJ1791" s="73"/>
      <c r="BK1791" s="73"/>
      <c r="BL1791" s="73">
        <f t="shared" si="111"/>
        <v>0</v>
      </c>
      <c r="BM1791" s="73">
        <f t="shared" si="112"/>
        <v>0</v>
      </c>
      <c r="BN1791" s="73">
        <f t="shared" si="113"/>
        <v>0</v>
      </c>
    </row>
    <row r="1792" spans="3:66" x14ac:dyDescent="0.25">
      <c r="BH1792" s="73">
        <f t="shared" si="114"/>
        <v>0</v>
      </c>
      <c r="BI1792" s="73"/>
      <c r="BJ1792" s="73"/>
      <c r="BK1792" s="73"/>
      <c r="BL1792" s="73">
        <f t="shared" si="111"/>
        <v>0</v>
      </c>
      <c r="BM1792" s="73">
        <f t="shared" si="112"/>
        <v>0</v>
      </c>
      <c r="BN1792" s="73">
        <f t="shared" si="113"/>
        <v>0</v>
      </c>
    </row>
    <row r="1793" spans="60:66" x14ac:dyDescent="0.25">
      <c r="BH1793" s="73">
        <f t="shared" si="114"/>
        <v>0</v>
      </c>
      <c r="BI1793" s="73"/>
      <c r="BJ1793" s="73"/>
      <c r="BK1793" s="73"/>
      <c r="BL1793" s="73">
        <f t="shared" si="111"/>
        <v>0</v>
      </c>
      <c r="BM1793" s="73">
        <f t="shared" si="112"/>
        <v>0</v>
      </c>
      <c r="BN1793" s="73">
        <f t="shared" si="113"/>
        <v>0</v>
      </c>
    </row>
    <row r="1794" spans="60:66" x14ac:dyDescent="0.25">
      <c r="BH1794" s="73">
        <f t="shared" si="114"/>
        <v>0</v>
      </c>
      <c r="BI1794" s="73"/>
      <c r="BJ1794" s="73"/>
      <c r="BK1794" s="73"/>
      <c r="BL1794" s="73">
        <f t="shared" si="111"/>
        <v>0</v>
      </c>
      <c r="BM1794" s="73">
        <f t="shared" si="112"/>
        <v>0</v>
      </c>
      <c r="BN1794" s="73">
        <f t="shared" si="113"/>
        <v>0</v>
      </c>
    </row>
    <row r="1795" spans="60:66" x14ac:dyDescent="0.25">
      <c r="BH1795" s="73">
        <f t="shared" si="114"/>
        <v>0</v>
      </c>
      <c r="BI1795" s="73"/>
      <c r="BJ1795" s="73"/>
      <c r="BK1795" s="73"/>
      <c r="BL1795" s="73">
        <f t="shared" si="111"/>
        <v>0</v>
      </c>
      <c r="BM1795" s="73">
        <f t="shared" si="112"/>
        <v>0</v>
      </c>
      <c r="BN1795" s="73">
        <f t="shared" si="113"/>
        <v>0</v>
      </c>
    </row>
    <row r="1796" spans="60:66" x14ac:dyDescent="0.25">
      <c r="BH1796" s="73">
        <f t="shared" si="114"/>
        <v>0</v>
      </c>
      <c r="BI1796" s="73"/>
      <c r="BJ1796" s="73"/>
      <c r="BK1796" s="73"/>
      <c r="BL1796" s="73">
        <f t="shared" si="111"/>
        <v>0</v>
      </c>
      <c r="BM1796" s="73">
        <f t="shared" si="112"/>
        <v>0</v>
      </c>
      <c r="BN1796" s="73">
        <f t="shared" si="113"/>
        <v>0</v>
      </c>
    </row>
    <row r="1797" spans="60:66" x14ac:dyDescent="0.25">
      <c r="BH1797" s="73">
        <f t="shared" si="114"/>
        <v>0</v>
      </c>
      <c r="BI1797" s="73"/>
      <c r="BJ1797" s="73"/>
      <c r="BK1797" s="73"/>
      <c r="BL1797" s="73">
        <f t="shared" si="111"/>
        <v>0</v>
      </c>
      <c r="BM1797" s="73">
        <f t="shared" si="112"/>
        <v>0</v>
      </c>
      <c r="BN1797" s="73">
        <f t="shared" si="113"/>
        <v>0</v>
      </c>
    </row>
    <row r="1798" spans="60:66" x14ac:dyDescent="0.25">
      <c r="BH1798" s="73">
        <f t="shared" si="114"/>
        <v>0</v>
      </c>
      <c r="BI1798" s="73"/>
      <c r="BJ1798" s="73"/>
      <c r="BK1798" s="73"/>
      <c r="BL1798" s="73">
        <f t="shared" si="111"/>
        <v>0</v>
      </c>
      <c r="BM1798" s="73">
        <f t="shared" si="112"/>
        <v>0</v>
      </c>
      <c r="BN1798" s="73">
        <f t="shared" si="113"/>
        <v>0</v>
      </c>
    </row>
    <row r="1799" spans="60:66" x14ac:dyDescent="0.25">
      <c r="BH1799" s="73">
        <f t="shared" ref="BH1799:BH1813" si="115">SUM(I1799:AR1799,AW1799,AZ1799:BA1799)-BE1799-BF1799</f>
        <v>0</v>
      </c>
      <c r="BI1799" s="73"/>
      <c r="BJ1799" s="73"/>
      <c r="BK1799" s="73"/>
      <c r="BL1799" s="73">
        <f t="shared" ref="BL1799:BL1813" si="116">SUM(AZ1799:BA1799)-BB1799</f>
        <v>0</v>
      </c>
      <c r="BM1799" s="73">
        <f t="shared" ref="BM1799:BM1813" si="117">SUM(AX1799,BB1799)-BC1799</f>
        <v>0</v>
      </c>
      <c r="BN1799" s="73">
        <f t="shared" ref="BN1799:BN1813" si="118">BC1799-BE1799-BF1799</f>
        <v>0</v>
      </c>
    </row>
    <row r="1800" spans="60:66" x14ac:dyDescent="0.25">
      <c r="BH1800" s="73">
        <f t="shared" si="115"/>
        <v>0</v>
      </c>
      <c r="BI1800" s="73"/>
      <c r="BJ1800" s="73"/>
      <c r="BK1800" s="73"/>
      <c r="BL1800" s="73">
        <f t="shared" si="116"/>
        <v>0</v>
      </c>
      <c r="BM1800" s="73">
        <f t="shared" si="117"/>
        <v>0</v>
      </c>
      <c r="BN1800" s="73">
        <f t="shared" si="118"/>
        <v>0</v>
      </c>
    </row>
    <row r="1801" spans="60:66" x14ac:dyDescent="0.25">
      <c r="BH1801" s="73">
        <f t="shared" si="115"/>
        <v>0</v>
      </c>
      <c r="BI1801" s="73"/>
      <c r="BJ1801" s="73"/>
      <c r="BK1801" s="73"/>
      <c r="BL1801" s="73">
        <f t="shared" si="116"/>
        <v>0</v>
      </c>
      <c r="BM1801" s="73">
        <f t="shared" si="117"/>
        <v>0</v>
      </c>
      <c r="BN1801" s="73">
        <f t="shared" si="118"/>
        <v>0</v>
      </c>
    </row>
    <row r="1802" spans="60:66" x14ac:dyDescent="0.25">
      <c r="BH1802" s="73">
        <f t="shared" si="115"/>
        <v>0</v>
      </c>
      <c r="BI1802" s="73"/>
      <c r="BJ1802" s="73"/>
      <c r="BK1802" s="73"/>
      <c r="BL1802" s="73">
        <f t="shared" si="116"/>
        <v>0</v>
      </c>
      <c r="BM1802" s="73">
        <f t="shared" si="117"/>
        <v>0</v>
      </c>
      <c r="BN1802" s="73">
        <f t="shared" si="118"/>
        <v>0</v>
      </c>
    </row>
    <row r="1803" spans="60:66" x14ac:dyDescent="0.25">
      <c r="BH1803" s="73">
        <f t="shared" si="115"/>
        <v>0</v>
      </c>
      <c r="BI1803" s="73"/>
      <c r="BJ1803" s="73"/>
      <c r="BK1803" s="73"/>
      <c r="BL1803" s="73">
        <f t="shared" si="116"/>
        <v>0</v>
      </c>
      <c r="BM1803" s="73">
        <f t="shared" si="117"/>
        <v>0</v>
      </c>
      <c r="BN1803" s="73">
        <f t="shared" si="118"/>
        <v>0</v>
      </c>
    </row>
    <row r="1804" spans="60:66" x14ac:dyDescent="0.25">
      <c r="BH1804" s="73">
        <f t="shared" si="115"/>
        <v>0</v>
      </c>
      <c r="BI1804" s="73"/>
      <c r="BJ1804" s="73"/>
      <c r="BK1804" s="73"/>
      <c r="BL1804" s="73">
        <f t="shared" si="116"/>
        <v>0</v>
      </c>
      <c r="BM1804" s="73">
        <f t="shared" si="117"/>
        <v>0</v>
      </c>
      <c r="BN1804" s="73">
        <f t="shared" si="118"/>
        <v>0</v>
      </c>
    </row>
    <row r="1805" spans="60:66" x14ac:dyDescent="0.25">
      <c r="BH1805" s="73">
        <f t="shared" si="115"/>
        <v>0</v>
      </c>
      <c r="BI1805" s="73"/>
      <c r="BJ1805" s="73"/>
      <c r="BK1805" s="73"/>
      <c r="BL1805" s="73">
        <f t="shared" si="116"/>
        <v>0</v>
      </c>
      <c r="BM1805" s="73">
        <f t="shared" si="117"/>
        <v>0</v>
      </c>
      <c r="BN1805" s="73">
        <f t="shared" si="118"/>
        <v>0</v>
      </c>
    </row>
    <row r="1806" spans="60:66" x14ac:dyDescent="0.25">
      <c r="BH1806" s="73">
        <f t="shared" si="115"/>
        <v>0</v>
      </c>
      <c r="BI1806" s="73"/>
      <c r="BJ1806" s="73"/>
      <c r="BK1806" s="73"/>
      <c r="BL1806" s="73">
        <f t="shared" si="116"/>
        <v>0</v>
      </c>
      <c r="BM1806" s="73">
        <f t="shared" si="117"/>
        <v>0</v>
      </c>
      <c r="BN1806" s="73">
        <f t="shared" si="118"/>
        <v>0</v>
      </c>
    </row>
    <row r="1807" spans="60:66" x14ac:dyDescent="0.25">
      <c r="BH1807" s="73">
        <f t="shared" si="115"/>
        <v>0</v>
      </c>
      <c r="BI1807" s="73"/>
      <c r="BJ1807" s="73"/>
      <c r="BK1807" s="73"/>
      <c r="BL1807" s="73">
        <f t="shared" si="116"/>
        <v>0</v>
      </c>
      <c r="BM1807" s="73">
        <f t="shared" si="117"/>
        <v>0</v>
      </c>
      <c r="BN1807" s="73">
        <f t="shared" si="118"/>
        <v>0</v>
      </c>
    </row>
    <row r="1808" spans="60:66" x14ac:dyDescent="0.25">
      <c r="BH1808" s="73">
        <f t="shared" si="115"/>
        <v>0</v>
      </c>
      <c r="BI1808" s="73"/>
      <c r="BJ1808" s="73"/>
      <c r="BK1808" s="73"/>
      <c r="BL1808" s="73">
        <f t="shared" si="116"/>
        <v>0</v>
      </c>
      <c r="BM1808" s="73">
        <f t="shared" si="117"/>
        <v>0</v>
      </c>
      <c r="BN1808" s="73">
        <f t="shared" si="118"/>
        <v>0</v>
      </c>
    </row>
    <row r="1809" spans="60:66" x14ac:dyDescent="0.25">
      <c r="BH1809" s="73">
        <f t="shared" si="115"/>
        <v>0</v>
      </c>
      <c r="BI1809" s="73"/>
      <c r="BJ1809" s="73"/>
      <c r="BK1809" s="73"/>
      <c r="BL1809" s="73">
        <f t="shared" si="116"/>
        <v>0</v>
      </c>
      <c r="BM1809" s="73">
        <f t="shared" si="117"/>
        <v>0</v>
      </c>
      <c r="BN1809" s="73">
        <f t="shared" si="118"/>
        <v>0</v>
      </c>
    </row>
    <row r="1810" spans="60:66" x14ac:dyDescent="0.25">
      <c r="BH1810" s="73">
        <f t="shared" si="115"/>
        <v>0</v>
      </c>
      <c r="BI1810" s="73"/>
      <c r="BJ1810" s="73"/>
      <c r="BK1810" s="73"/>
      <c r="BL1810" s="73">
        <f t="shared" si="116"/>
        <v>0</v>
      </c>
      <c r="BM1810" s="73">
        <f t="shared" si="117"/>
        <v>0</v>
      </c>
      <c r="BN1810" s="73">
        <f t="shared" si="118"/>
        <v>0</v>
      </c>
    </row>
    <row r="1811" spans="60:66" x14ac:dyDescent="0.25">
      <c r="BH1811" s="73">
        <f t="shared" si="115"/>
        <v>0</v>
      </c>
      <c r="BI1811" s="73"/>
      <c r="BJ1811" s="73"/>
      <c r="BK1811" s="73"/>
      <c r="BL1811" s="73">
        <f t="shared" si="116"/>
        <v>0</v>
      </c>
      <c r="BM1811" s="73">
        <f t="shared" si="117"/>
        <v>0</v>
      </c>
      <c r="BN1811" s="73">
        <f t="shared" si="118"/>
        <v>0</v>
      </c>
    </row>
    <row r="1812" spans="60:66" x14ac:dyDescent="0.25">
      <c r="BH1812" s="73">
        <f t="shared" si="115"/>
        <v>0</v>
      </c>
      <c r="BI1812" s="73"/>
      <c r="BJ1812" s="73"/>
      <c r="BK1812" s="73"/>
      <c r="BL1812" s="73">
        <f t="shared" si="116"/>
        <v>0</v>
      </c>
      <c r="BM1812" s="73">
        <f t="shared" si="117"/>
        <v>0</v>
      </c>
      <c r="BN1812" s="73">
        <f t="shared" si="118"/>
        <v>0</v>
      </c>
    </row>
    <row r="1813" spans="60:66" x14ac:dyDescent="0.25">
      <c r="BH1813" s="73">
        <f t="shared" si="115"/>
        <v>0</v>
      </c>
      <c r="BI1813" s="73"/>
      <c r="BJ1813" s="73"/>
      <c r="BK1813" s="73"/>
      <c r="BL1813" s="73">
        <f t="shared" si="116"/>
        <v>0</v>
      </c>
      <c r="BM1813" s="73">
        <f t="shared" si="117"/>
        <v>0</v>
      </c>
      <c r="BN1813" s="73">
        <f t="shared" si="118"/>
        <v>0</v>
      </c>
    </row>
    <row r="1815" spans="60:66" x14ac:dyDescent="0.25">
      <c r="BH1815" s="73">
        <f t="shared" ref="BH1815:BN1815" si="119">SUM(BH6:BH1810)</f>
        <v>0</v>
      </c>
      <c r="BI1815" s="73"/>
      <c r="BJ1815" s="73"/>
      <c r="BK1815" s="73"/>
      <c r="BL1815" s="73">
        <f t="shared" si="119"/>
        <v>0</v>
      </c>
      <c r="BM1815" s="73">
        <f t="shared" si="119"/>
        <v>0</v>
      </c>
      <c r="BN1815" s="73">
        <f t="shared" si="119"/>
        <v>0</v>
      </c>
    </row>
    <row r="1816" spans="60:66" x14ac:dyDescent="0.25">
      <c r="BH1816" s="97">
        <f t="shared" ref="BH1816:BN1816" si="120">SUM(BH91:BH1809)</f>
        <v>0</v>
      </c>
      <c r="BI1816" s="97"/>
      <c r="BJ1816" s="97"/>
      <c r="BK1816" s="97"/>
      <c r="BL1816" s="97">
        <f t="shared" si="120"/>
        <v>0</v>
      </c>
      <c r="BM1816" s="97">
        <f t="shared" si="120"/>
        <v>0</v>
      </c>
      <c r="BN1816" s="97">
        <f t="shared" si="120"/>
        <v>0</v>
      </c>
    </row>
    <row r="1817" spans="60:66" x14ac:dyDescent="0.25">
      <c r="BH1817" s="97">
        <f t="shared" ref="BH1817:BN1817" si="121">IF(BH1813=BH1816,0,1)</f>
        <v>0</v>
      </c>
      <c r="BI1817" s="97"/>
      <c r="BJ1817" s="97"/>
      <c r="BK1817" s="97"/>
      <c r="BL1817" s="97">
        <f t="shared" si="121"/>
        <v>0</v>
      </c>
      <c r="BM1817" s="97">
        <f t="shared" si="121"/>
        <v>0</v>
      </c>
      <c r="BN1817" s="97">
        <f t="shared" si="121"/>
        <v>0</v>
      </c>
    </row>
    <row r="1818" spans="60:66" x14ac:dyDescent="0.25">
      <c r="BH1818" s="73">
        <f t="shared" ref="BH1818:BN1818" si="122">SUM(BH1811:BH1812)</f>
        <v>0</v>
      </c>
      <c r="BI1818" s="73"/>
      <c r="BJ1818" s="73"/>
      <c r="BK1818" s="73"/>
      <c r="BL1818" s="73">
        <f t="shared" si="122"/>
        <v>0</v>
      </c>
      <c r="BM1818" s="73">
        <f t="shared" si="122"/>
        <v>0</v>
      </c>
      <c r="BN1818" s="73">
        <f t="shared" si="122"/>
        <v>0</v>
      </c>
    </row>
    <row r="1819" spans="60:66" x14ac:dyDescent="0.25">
      <c r="BH1819" s="97">
        <f t="shared" ref="BH1819:BN1819" si="123">BH1815-BH1818</f>
        <v>0</v>
      </c>
      <c r="BI1819" s="97"/>
      <c r="BJ1819" s="97"/>
      <c r="BK1819" s="97"/>
      <c r="BL1819" s="97">
        <f t="shared" si="123"/>
        <v>0</v>
      </c>
      <c r="BM1819" s="97">
        <f t="shared" si="123"/>
        <v>0</v>
      </c>
      <c r="BN1819" s="97">
        <f t="shared" si="123"/>
        <v>0</v>
      </c>
    </row>
  </sheetData>
  <mergeCells count="34">
    <mergeCell ref="AT3:AT4"/>
    <mergeCell ref="U3:AA3"/>
    <mergeCell ref="AZ4:BA4"/>
    <mergeCell ref="U4:W4"/>
    <mergeCell ref="AN4:AO4"/>
    <mergeCell ref="AX3:AX5"/>
    <mergeCell ref="X4:Y4"/>
    <mergeCell ref="AB3:AG3"/>
    <mergeCell ref="AU3:AU4"/>
    <mergeCell ref="A3:A5"/>
    <mergeCell ref="E3:E5"/>
    <mergeCell ref="D3:D5"/>
    <mergeCell ref="G3:Q3"/>
    <mergeCell ref="N4:O4"/>
    <mergeCell ref="C3:C5"/>
    <mergeCell ref="I4:L4"/>
    <mergeCell ref="G4:H4"/>
    <mergeCell ref="B3:B5"/>
    <mergeCell ref="R4:T4"/>
    <mergeCell ref="BF3:BF5"/>
    <mergeCell ref="AN1:AX1"/>
    <mergeCell ref="Q1:U1"/>
    <mergeCell ref="AG1:AI1"/>
    <mergeCell ref="Z1:AA1"/>
    <mergeCell ref="BC3:BC5"/>
    <mergeCell ref="BB3:BB5"/>
    <mergeCell ref="AK3:AO3"/>
    <mergeCell ref="AL4:AM4"/>
    <mergeCell ref="BE3:BE5"/>
    <mergeCell ref="R3:T3"/>
    <mergeCell ref="AS3:AS4"/>
    <mergeCell ref="AR3:AR4"/>
    <mergeCell ref="AQ3:AQ4"/>
    <mergeCell ref="AH3:AJ3"/>
  </mergeCells>
  <phoneticPr fontId="1"/>
  <pageMargins left="0.31496062992125984" right="0.31496062992125984" top="0.35433070866141736" bottom="0.35433070866141736" header="0.31496062992125984" footer="0.31496062992125984"/>
  <pageSetup paperSize="9" scale="41" fitToWidth="0" fitToHeight="0" orientation="landscape" r:id="rId1"/>
  <headerFooter alignWithMargins="0"/>
  <colBreaks count="2" manualBreakCount="2">
    <brk id="20" max="1735" man="1"/>
    <brk id="36" max="17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/>
  <dimension ref="A1:AA1732"/>
  <sheetViews>
    <sheetView showGridLines="0" showZeros="0" showOutlineSymbols="0" view="pageBreakPreview" zoomScale="55" zoomScaleNormal="55" zoomScaleSheetLayoutView="55" workbookViewId="0">
      <pane xSplit="3" ySplit="6" topLeftCell="D7" activePane="bottomRight" state="frozen"/>
      <selection activeCell="J19" sqref="J19"/>
      <selection pane="topRight" activeCell="J19" sqref="J19"/>
      <selection pane="bottomLeft" activeCell="J19" sqref="J19"/>
      <selection pane="bottomRight" activeCell="E7" sqref="E7:E1725"/>
    </sheetView>
  </sheetViews>
  <sheetFormatPr defaultColWidth="9.5703125" defaultRowHeight="14" x14ac:dyDescent="0.2"/>
  <cols>
    <col min="1" max="1" width="15.2109375" style="42" bestFit="1" customWidth="1"/>
    <col min="2" max="2" width="9.7109375" style="42" bestFit="1" customWidth="1"/>
    <col min="3" max="3" width="16.42578125" style="42" bestFit="1" customWidth="1"/>
    <col min="4" max="5" width="5.0703125" style="42" bestFit="1" customWidth="1"/>
    <col min="6" max="23" width="15.78515625" style="42" customWidth="1"/>
    <col min="24" max="24" width="9.5703125" style="42"/>
    <col min="25" max="25" width="13.5703125" style="42" customWidth="1"/>
    <col min="26" max="16384" width="9.5703125" style="42"/>
  </cols>
  <sheetData>
    <row r="1" spans="1:27" ht="18.75" customHeight="1" x14ac:dyDescent="0.3">
      <c r="C1" s="39"/>
      <c r="D1" s="39"/>
      <c r="E1" s="39"/>
      <c r="F1" s="46" t="s">
        <v>52</v>
      </c>
      <c r="G1" s="39"/>
      <c r="H1" s="39"/>
      <c r="I1" s="39"/>
      <c r="J1" s="39"/>
      <c r="K1" s="39"/>
      <c r="L1" s="39"/>
      <c r="M1" s="39"/>
      <c r="N1" s="45" t="s">
        <v>39</v>
      </c>
      <c r="O1" s="46" t="s">
        <v>52</v>
      </c>
      <c r="P1" s="46"/>
      <c r="Q1" s="39"/>
      <c r="R1" s="39"/>
      <c r="S1" s="39"/>
      <c r="T1" s="39"/>
      <c r="U1" s="39"/>
      <c r="V1" s="40"/>
      <c r="W1" s="45" t="s">
        <v>39</v>
      </c>
      <c r="X1" s="41"/>
      <c r="Y1" s="41"/>
      <c r="Z1" s="41"/>
      <c r="AA1" s="41"/>
    </row>
    <row r="2" spans="1:27" ht="12.75" customHeight="1" x14ac:dyDescent="0.25">
      <c r="A2" s="227" t="s">
        <v>1795</v>
      </c>
      <c r="B2" s="227" t="s">
        <v>1796</v>
      </c>
      <c r="C2" s="228" t="s">
        <v>1794</v>
      </c>
      <c r="D2" s="224" t="s">
        <v>3559</v>
      </c>
      <c r="E2" s="231" t="s">
        <v>3560</v>
      </c>
      <c r="F2" s="218" t="s">
        <v>40</v>
      </c>
      <c r="G2" s="219"/>
      <c r="H2" s="219"/>
      <c r="I2" s="219"/>
      <c r="J2" s="219"/>
      <c r="K2" s="219"/>
      <c r="L2" s="219"/>
      <c r="M2" s="219"/>
      <c r="N2" s="220"/>
      <c r="O2" s="218" t="s">
        <v>95</v>
      </c>
      <c r="P2" s="219"/>
      <c r="Q2" s="219"/>
      <c r="R2" s="219"/>
      <c r="S2" s="219"/>
      <c r="T2" s="219"/>
      <c r="U2" s="219"/>
      <c r="V2" s="219"/>
      <c r="W2" s="220"/>
      <c r="X2" s="41"/>
      <c r="Y2" s="41"/>
      <c r="Z2" s="41"/>
      <c r="AA2" s="41"/>
    </row>
    <row r="3" spans="1:27" ht="9.75" customHeight="1" x14ac:dyDescent="0.25">
      <c r="A3" s="227"/>
      <c r="B3" s="227"/>
      <c r="C3" s="229"/>
      <c r="D3" s="225"/>
      <c r="E3" s="232"/>
      <c r="F3" s="221"/>
      <c r="G3" s="222"/>
      <c r="H3" s="222"/>
      <c r="I3" s="222"/>
      <c r="J3" s="222"/>
      <c r="K3" s="222"/>
      <c r="L3" s="222"/>
      <c r="M3" s="222"/>
      <c r="N3" s="223"/>
      <c r="O3" s="221"/>
      <c r="P3" s="222"/>
      <c r="Q3" s="222"/>
      <c r="R3" s="222"/>
      <c r="S3" s="222"/>
      <c r="T3" s="222"/>
      <c r="U3" s="222"/>
      <c r="V3" s="222"/>
      <c r="W3" s="223"/>
      <c r="X3" s="41"/>
      <c r="Y3" s="41"/>
      <c r="Z3" s="41"/>
      <c r="AA3" s="41"/>
    </row>
    <row r="4" spans="1:27" ht="19.5" customHeight="1" x14ac:dyDescent="0.25">
      <c r="A4" s="227"/>
      <c r="B4" s="227"/>
      <c r="C4" s="229"/>
      <c r="D4" s="225"/>
      <c r="E4" s="232"/>
      <c r="F4" s="143"/>
      <c r="G4" s="44" t="s">
        <v>85</v>
      </c>
      <c r="H4" s="44" t="s">
        <v>25</v>
      </c>
      <c r="I4" s="44" t="s">
        <v>25</v>
      </c>
      <c r="J4" s="44" t="s">
        <v>26</v>
      </c>
      <c r="K4" s="44" t="s">
        <v>28</v>
      </c>
      <c r="L4" s="44" t="s">
        <v>29</v>
      </c>
      <c r="M4" s="44" t="s">
        <v>27</v>
      </c>
      <c r="N4" s="151" t="s">
        <v>60</v>
      </c>
      <c r="O4" s="145" t="s">
        <v>3570</v>
      </c>
      <c r="P4" s="145" t="s">
        <v>87</v>
      </c>
      <c r="Q4" s="44" t="s">
        <v>89</v>
      </c>
      <c r="R4" s="44" t="s">
        <v>30</v>
      </c>
      <c r="S4" s="44" t="s">
        <v>90</v>
      </c>
      <c r="T4" s="44" t="s">
        <v>92</v>
      </c>
      <c r="U4" s="44" t="s">
        <v>94</v>
      </c>
      <c r="V4" s="44" t="s">
        <v>31</v>
      </c>
      <c r="W4" s="102"/>
      <c r="X4" s="41"/>
      <c r="Y4" s="41"/>
      <c r="Z4" s="41"/>
      <c r="AA4" s="41"/>
    </row>
    <row r="5" spans="1:27" ht="19.5" customHeight="1" x14ac:dyDescent="0.25">
      <c r="A5" s="227"/>
      <c r="B5" s="227"/>
      <c r="C5" s="229"/>
      <c r="D5" s="225"/>
      <c r="E5" s="232"/>
      <c r="F5" s="104" t="s">
        <v>32</v>
      </c>
      <c r="G5" s="44" t="s">
        <v>86</v>
      </c>
      <c r="H5" s="44" t="s">
        <v>33</v>
      </c>
      <c r="I5" s="44" t="s">
        <v>33</v>
      </c>
      <c r="J5" s="44" t="s">
        <v>57</v>
      </c>
      <c r="K5" s="44"/>
      <c r="L5" s="44" t="s">
        <v>58</v>
      </c>
      <c r="M5" s="44" t="s">
        <v>34</v>
      </c>
      <c r="N5" s="152" t="s">
        <v>61</v>
      </c>
      <c r="O5" s="146" t="s">
        <v>3571</v>
      </c>
      <c r="P5" s="146" t="s">
        <v>88</v>
      </c>
      <c r="Q5" s="44" t="s">
        <v>35</v>
      </c>
      <c r="R5" s="44" t="s">
        <v>35</v>
      </c>
      <c r="S5" s="44" t="s">
        <v>91</v>
      </c>
      <c r="T5" s="44" t="s">
        <v>93</v>
      </c>
      <c r="U5" s="44"/>
      <c r="V5" s="44" t="s">
        <v>36</v>
      </c>
      <c r="W5" s="48" t="s">
        <v>37</v>
      </c>
      <c r="X5" s="41"/>
      <c r="Y5" s="41"/>
      <c r="Z5" s="41"/>
      <c r="AA5" s="41"/>
    </row>
    <row r="6" spans="1:27" ht="19.5" customHeight="1" x14ac:dyDescent="0.25">
      <c r="A6" s="227"/>
      <c r="B6" s="227"/>
      <c r="C6" s="230"/>
      <c r="D6" s="226"/>
      <c r="E6" s="233"/>
      <c r="F6" s="168"/>
      <c r="G6" s="169" t="s">
        <v>33</v>
      </c>
      <c r="H6" s="169" t="s">
        <v>56</v>
      </c>
      <c r="I6" s="169" t="s">
        <v>55</v>
      </c>
      <c r="J6" s="169" t="s">
        <v>33</v>
      </c>
      <c r="K6" s="169" t="s">
        <v>33</v>
      </c>
      <c r="L6" s="169" t="s">
        <v>33</v>
      </c>
      <c r="M6" s="169" t="s">
        <v>33</v>
      </c>
      <c r="N6" s="170" t="s">
        <v>62</v>
      </c>
      <c r="O6" s="171" t="s">
        <v>33</v>
      </c>
      <c r="P6" s="171" t="s">
        <v>33</v>
      </c>
      <c r="Q6" s="169" t="s">
        <v>33</v>
      </c>
      <c r="R6" s="169" t="s">
        <v>33</v>
      </c>
      <c r="S6" s="169" t="s">
        <v>33</v>
      </c>
      <c r="T6" s="169" t="s">
        <v>33</v>
      </c>
      <c r="U6" s="169" t="s">
        <v>33</v>
      </c>
      <c r="V6" s="169" t="s">
        <v>38</v>
      </c>
      <c r="W6" s="49"/>
      <c r="X6" s="41"/>
      <c r="Y6" s="41"/>
      <c r="Z6" s="41"/>
      <c r="AA6" s="41"/>
    </row>
    <row r="7" spans="1:27" ht="20.25" customHeight="1" x14ac:dyDescent="0.25">
      <c r="A7" s="113" t="s">
        <v>1797</v>
      </c>
      <c r="B7" s="114" t="s">
        <v>1798</v>
      </c>
      <c r="C7" s="4" t="s">
        <v>107</v>
      </c>
      <c r="D7" s="144">
        <v>2</v>
      </c>
      <c r="E7" s="130" t="s">
        <v>3561</v>
      </c>
      <c r="F7" s="47">
        <v>469298</v>
      </c>
      <c r="G7" s="47">
        <v>0</v>
      </c>
      <c r="H7" s="47">
        <v>289679</v>
      </c>
      <c r="I7" s="47">
        <v>819367</v>
      </c>
      <c r="J7" s="47">
        <v>145370</v>
      </c>
      <c r="K7" s="47">
        <v>2414462</v>
      </c>
      <c r="L7" s="47">
        <v>4255142</v>
      </c>
      <c r="M7" s="47">
        <v>32827693</v>
      </c>
      <c r="N7" s="153">
        <v>664757</v>
      </c>
      <c r="O7" s="147">
        <v>1296</v>
      </c>
      <c r="P7" s="147">
        <v>0</v>
      </c>
      <c r="Q7" s="47">
        <v>0</v>
      </c>
      <c r="R7" s="47">
        <v>5602321</v>
      </c>
      <c r="S7" s="47">
        <v>0</v>
      </c>
      <c r="T7" s="47">
        <v>0</v>
      </c>
      <c r="U7" s="47">
        <v>0</v>
      </c>
      <c r="V7" s="47">
        <v>0</v>
      </c>
      <c r="W7" s="103">
        <v>47489385</v>
      </c>
      <c r="X7" s="41"/>
      <c r="Y7" s="41"/>
      <c r="Z7" s="41"/>
      <c r="AA7" s="41"/>
    </row>
    <row r="8" spans="1:27" ht="20.25" customHeight="1" x14ac:dyDescent="0.25">
      <c r="A8" s="113" t="s">
        <v>1799</v>
      </c>
      <c r="B8" s="114" t="s">
        <v>1798</v>
      </c>
      <c r="C8" s="4" t="s">
        <v>108</v>
      </c>
      <c r="D8" s="144">
        <v>3</v>
      </c>
      <c r="E8" s="130" t="s">
        <v>3561</v>
      </c>
      <c r="F8" s="47">
        <v>9166</v>
      </c>
      <c r="G8" s="47">
        <v>0</v>
      </c>
      <c r="H8" s="47">
        <v>1767</v>
      </c>
      <c r="I8" s="47">
        <v>89899</v>
      </c>
      <c r="J8" s="47">
        <v>990</v>
      </c>
      <c r="K8" s="47">
        <v>494345</v>
      </c>
      <c r="L8" s="47">
        <v>122538</v>
      </c>
      <c r="M8" s="47">
        <v>4164964</v>
      </c>
      <c r="N8" s="153">
        <v>184787</v>
      </c>
      <c r="O8" s="147">
        <v>3847</v>
      </c>
      <c r="P8" s="147">
        <v>0</v>
      </c>
      <c r="Q8" s="47">
        <v>534990</v>
      </c>
      <c r="R8" s="47">
        <v>0</v>
      </c>
      <c r="S8" s="47">
        <v>0</v>
      </c>
      <c r="T8" s="47">
        <v>0</v>
      </c>
      <c r="U8" s="47">
        <v>1075546</v>
      </c>
      <c r="V8" s="47">
        <v>0</v>
      </c>
      <c r="W8" s="103">
        <v>6682839</v>
      </c>
      <c r="X8" s="41"/>
      <c r="Y8" s="41"/>
      <c r="Z8" s="41"/>
      <c r="AA8" s="41"/>
    </row>
    <row r="9" spans="1:27" ht="20.25" customHeight="1" x14ac:dyDescent="0.25">
      <c r="A9" s="113" t="s">
        <v>1800</v>
      </c>
      <c r="B9" s="114" t="s">
        <v>1798</v>
      </c>
      <c r="C9" s="4" t="s">
        <v>109</v>
      </c>
      <c r="D9" s="144">
        <v>5</v>
      </c>
      <c r="E9" s="130" t="s">
        <v>3561</v>
      </c>
      <c r="F9" s="47">
        <v>1253</v>
      </c>
      <c r="G9" s="47">
        <v>0</v>
      </c>
      <c r="H9" s="47">
        <v>0</v>
      </c>
      <c r="I9" s="47">
        <v>17084</v>
      </c>
      <c r="J9" s="47">
        <v>23693</v>
      </c>
      <c r="K9" s="47">
        <v>101498</v>
      </c>
      <c r="L9" s="47">
        <v>50698</v>
      </c>
      <c r="M9" s="47">
        <v>1852362</v>
      </c>
      <c r="N9" s="153">
        <v>63058</v>
      </c>
      <c r="O9" s="147">
        <v>0</v>
      </c>
      <c r="P9" s="147">
        <v>0</v>
      </c>
      <c r="Q9" s="47">
        <v>1408829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103">
        <v>3518475</v>
      </c>
      <c r="X9" s="41"/>
      <c r="Y9" s="41"/>
      <c r="Z9" s="41"/>
      <c r="AA9" s="41"/>
    </row>
    <row r="10" spans="1:27" ht="20.25" customHeight="1" x14ac:dyDescent="0.25">
      <c r="A10" s="113" t="s">
        <v>1801</v>
      </c>
      <c r="B10" s="114" t="s">
        <v>1798</v>
      </c>
      <c r="C10" s="4" t="s">
        <v>110</v>
      </c>
      <c r="D10" s="144">
        <v>3</v>
      </c>
      <c r="E10" s="130" t="s">
        <v>3561</v>
      </c>
      <c r="F10" s="47">
        <v>38670</v>
      </c>
      <c r="G10" s="47">
        <v>0</v>
      </c>
      <c r="H10" s="47">
        <v>20535</v>
      </c>
      <c r="I10" s="47">
        <v>180749</v>
      </c>
      <c r="J10" s="47">
        <v>54959</v>
      </c>
      <c r="K10" s="47">
        <v>553645</v>
      </c>
      <c r="L10" s="47">
        <v>146053</v>
      </c>
      <c r="M10" s="47">
        <v>4794975</v>
      </c>
      <c r="N10" s="153">
        <v>178408</v>
      </c>
      <c r="O10" s="147">
        <v>2508</v>
      </c>
      <c r="P10" s="147">
        <v>0</v>
      </c>
      <c r="Q10" s="47">
        <v>0</v>
      </c>
      <c r="R10" s="47">
        <v>0</v>
      </c>
      <c r="S10" s="47">
        <v>0</v>
      </c>
      <c r="T10" s="47">
        <v>0</v>
      </c>
      <c r="U10" s="47">
        <v>0</v>
      </c>
      <c r="V10" s="47">
        <v>0</v>
      </c>
      <c r="W10" s="103">
        <v>5970502</v>
      </c>
      <c r="X10" s="41"/>
      <c r="Y10" s="41"/>
      <c r="Z10" s="41"/>
      <c r="AA10" s="41"/>
    </row>
    <row r="11" spans="1:27" ht="20.25" customHeight="1" x14ac:dyDescent="0.25">
      <c r="A11" s="113" t="s">
        <v>1802</v>
      </c>
      <c r="B11" s="114" t="s">
        <v>1798</v>
      </c>
      <c r="C11" s="4" t="s">
        <v>111</v>
      </c>
      <c r="D11" s="144">
        <v>5</v>
      </c>
      <c r="E11" s="130" t="s">
        <v>3561</v>
      </c>
      <c r="F11" s="47">
        <v>7502</v>
      </c>
      <c r="G11" s="47">
        <v>0</v>
      </c>
      <c r="H11" s="47">
        <v>2746</v>
      </c>
      <c r="I11" s="47">
        <v>90968</v>
      </c>
      <c r="J11" s="47">
        <v>7618</v>
      </c>
      <c r="K11" s="47">
        <v>208285</v>
      </c>
      <c r="L11" s="47">
        <v>42595</v>
      </c>
      <c r="M11" s="47">
        <v>1542649</v>
      </c>
      <c r="N11" s="153">
        <v>61283</v>
      </c>
      <c r="O11" s="147">
        <v>334</v>
      </c>
      <c r="P11" s="1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0</v>
      </c>
      <c r="W11" s="103">
        <v>1963980</v>
      </c>
      <c r="X11" s="41"/>
      <c r="Y11" s="41"/>
      <c r="Z11" s="41"/>
      <c r="AA11" s="41"/>
    </row>
    <row r="12" spans="1:27" ht="20.25" customHeight="1" x14ac:dyDescent="0.25">
      <c r="A12" s="113" t="s">
        <v>1803</v>
      </c>
      <c r="B12" s="114" t="s">
        <v>1798</v>
      </c>
      <c r="C12" s="4" t="s">
        <v>112</v>
      </c>
      <c r="D12" s="144">
        <v>5</v>
      </c>
      <c r="E12" s="130" t="s">
        <v>3561</v>
      </c>
      <c r="F12" s="47">
        <v>25330</v>
      </c>
      <c r="G12" s="47">
        <v>1823</v>
      </c>
      <c r="H12" s="47">
        <v>27252</v>
      </c>
      <c r="I12" s="47">
        <v>68403</v>
      </c>
      <c r="J12" s="47">
        <v>52227</v>
      </c>
      <c r="K12" s="47">
        <v>314091</v>
      </c>
      <c r="L12" s="47">
        <v>80142</v>
      </c>
      <c r="M12" s="47">
        <v>2783891</v>
      </c>
      <c r="N12" s="153">
        <v>531305</v>
      </c>
      <c r="O12" s="147">
        <v>1002</v>
      </c>
      <c r="P12" s="147">
        <v>0</v>
      </c>
      <c r="Q12" s="47">
        <v>1605606</v>
      </c>
      <c r="R12" s="47">
        <v>0</v>
      </c>
      <c r="S12" s="47">
        <v>0</v>
      </c>
      <c r="T12" s="47">
        <v>0</v>
      </c>
      <c r="U12" s="47">
        <v>1169294</v>
      </c>
      <c r="V12" s="47">
        <v>0</v>
      </c>
      <c r="W12" s="103">
        <v>6660366</v>
      </c>
      <c r="X12" s="41"/>
      <c r="Y12" s="41"/>
      <c r="Z12" s="41"/>
      <c r="AA12" s="41"/>
    </row>
    <row r="13" spans="1:27" ht="20.25" customHeight="1" x14ac:dyDescent="0.25">
      <c r="A13" s="113" t="s">
        <v>1804</v>
      </c>
      <c r="B13" s="114" t="s">
        <v>1798</v>
      </c>
      <c r="C13" s="4" t="s">
        <v>113</v>
      </c>
      <c r="D13" s="144">
        <v>5</v>
      </c>
      <c r="E13" s="130" t="s">
        <v>3561</v>
      </c>
      <c r="F13" s="47">
        <v>50870</v>
      </c>
      <c r="G13" s="47">
        <v>0</v>
      </c>
      <c r="H13" s="47">
        <v>11836</v>
      </c>
      <c r="I13" s="47">
        <v>121184</v>
      </c>
      <c r="J13" s="47">
        <v>25509</v>
      </c>
      <c r="K13" s="47">
        <v>236882</v>
      </c>
      <c r="L13" s="47">
        <v>85103</v>
      </c>
      <c r="M13" s="47">
        <v>2413654</v>
      </c>
      <c r="N13" s="153">
        <v>99376</v>
      </c>
      <c r="O13" s="147">
        <v>647</v>
      </c>
      <c r="P13" s="1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103">
        <v>3045061</v>
      </c>
      <c r="X13" s="41"/>
      <c r="Y13" s="41"/>
      <c r="Z13" s="41"/>
      <c r="AA13" s="41"/>
    </row>
    <row r="14" spans="1:27" ht="20.25" customHeight="1" x14ac:dyDescent="0.25">
      <c r="A14" s="113" t="s">
        <v>1805</v>
      </c>
      <c r="B14" s="114" t="s">
        <v>1798</v>
      </c>
      <c r="C14" s="4" t="s">
        <v>114</v>
      </c>
      <c r="D14" s="144">
        <v>5</v>
      </c>
      <c r="E14" s="130" t="s">
        <v>3561</v>
      </c>
      <c r="F14" s="47">
        <v>111615</v>
      </c>
      <c r="G14" s="47">
        <v>76088</v>
      </c>
      <c r="H14" s="47">
        <v>10275</v>
      </c>
      <c r="I14" s="47">
        <v>54351</v>
      </c>
      <c r="J14" s="47">
        <v>8193</v>
      </c>
      <c r="K14" s="47">
        <v>139799</v>
      </c>
      <c r="L14" s="47">
        <v>53816</v>
      </c>
      <c r="M14" s="47">
        <v>2028607</v>
      </c>
      <c r="N14" s="153">
        <v>409106</v>
      </c>
      <c r="O14" s="147">
        <v>828</v>
      </c>
      <c r="P14" s="147">
        <v>0</v>
      </c>
      <c r="Q14" s="47">
        <v>1167640</v>
      </c>
      <c r="R14" s="47">
        <v>0</v>
      </c>
      <c r="S14" s="47">
        <v>0</v>
      </c>
      <c r="T14" s="47">
        <v>0</v>
      </c>
      <c r="U14" s="47">
        <v>1209685</v>
      </c>
      <c r="V14" s="47">
        <v>0</v>
      </c>
      <c r="W14" s="103">
        <v>5270003</v>
      </c>
      <c r="X14" s="41"/>
      <c r="Y14" s="41"/>
      <c r="Z14" s="41"/>
      <c r="AA14" s="41"/>
    </row>
    <row r="15" spans="1:27" ht="20.25" customHeight="1" x14ac:dyDescent="0.25">
      <c r="A15" s="113" t="s">
        <v>1806</v>
      </c>
      <c r="B15" s="114" t="s">
        <v>1798</v>
      </c>
      <c r="C15" s="4" t="s">
        <v>115</v>
      </c>
      <c r="D15" s="144">
        <v>5</v>
      </c>
      <c r="E15" s="130" t="s">
        <v>3561</v>
      </c>
      <c r="F15" s="47">
        <v>6541</v>
      </c>
      <c r="G15" s="47">
        <v>0</v>
      </c>
      <c r="H15" s="47">
        <v>0</v>
      </c>
      <c r="I15" s="47">
        <v>173</v>
      </c>
      <c r="J15" s="47">
        <v>22</v>
      </c>
      <c r="K15" s="47">
        <v>2881</v>
      </c>
      <c r="L15" s="47">
        <v>3325</v>
      </c>
      <c r="M15" s="47">
        <v>274541</v>
      </c>
      <c r="N15" s="153">
        <v>241</v>
      </c>
      <c r="O15" s="147">
        <v>0</v>
      </c>
      <c r="P15" s="147">
        <v>0</v>
      </c>
      <c r="Q15" s="47">
        <v>338634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103">
        <v>626358</v>
      </c>
      <c r="X15" s="41"/>
      <c r="Y15" s="41"/>
      <c r="Z15" s="41"/>
      <c r="AA15" s="41"/>
    </row>
    <row r="16" spans="1:27" ht="20.25" customHeight="1" x14ac:dyDescent="0.25">
      <c r="A16" s="113" t="s">
        <v>1807</v>
      </c>
      <c r="B16" s="114" t="s">
        <v>1798</v>
      </c>
      <c r="C16" s="4" t="s">
        <v>116</v>
      </c>
      <c r="D16" s="144">
        <v>5</v>
      </c>
      <c r="E16" s="130" t="s">
        <v>3561</v>
      </c>
      <c r="F16" s="47">
        <v>10319</v>
      </c>
      <c r="G16" s="47">
        <v>0</v>
      </c>
      <c r="H16" s="47">
        <v>0</v>
      </c>
      <c r="I16" s="47">
        <v>98972</v>
      </c>
      <c r="J16" s="47">
        <v>195</v>
      </c>
      <c r="K16" s="47">
        <v>112773</v>
      </c>
      <c r="L16" s="47">
        <v>31504</v>
      </c>
      <c r="M16" s="47">
        <v>1376156</v>
      </c>
      <c r="N16" s="153">
        <v>32994</v>
      </c>
      <c r="O16" s="147">
        <v>83</v>
      </c>
      <c r="P16" s="147">
        <v>0</v>
      </c>
      <c r="Q16" s="47">
        <v>370154</v>
      </c>
      <c r="R16" s="47">
        <v>0</v>
      </c>
      <c r="S16" s="47">
        <v>0</v>
      </c>
      <c r="T16" s="47">
        <v>0</v>
      </c>
      <c r="U16" s="47">
        <v>1022625</v>
      </c>
      <c r="V16" s="47">
        <v>0</v>
      </c>
      <c r="W16" s="103">
        <v>3055775</v>
      </c>
      <c r="X16" s="41"/>
      <c r="Y16" s="41"/>
      <c r="Z16" s="41"/>
      <c r="AA16" s="41"/>
    </row>
    <row r="17" spans="1:27" ht="20.25" customHeight="1" x14ac:dyDescent="0.25">
      <c r="A17" s="113" t="s">
        <v>1808</v>
      </c>
      <c r="B17" s="114" t="s">
        <v>1798</v>
      </c>
      <c r="C17" s="4" t="s">
        <v>117</v>
      </c>
      <c r="D17" s="144">
        <v>5</v>
      </c>
      <c r="E17" s="130" t="s">
        <v>3561</v>
      </c>
      <c r="F17" s="47">
        <v>48178</v>
      </c>
      <c r="G17" s="47">
        <v>48576</v>
      </c>
      <c r="H17" s="47">
        <v>19265</v>
      </c>
      <c r="I17" s="47">
        <v>180589</v>
      </c>
      <c r="J17" s="47">
        <v>213</v>
      </c>
      <c r="K17" s="47">
        <v>160944</v>
      </c>
      <c r="L17" s="47">
        <v>19422</v>
      </c>
      <c r="M17" s="47">
        <v>637589</v>
      </c>
      <c r="N17" s="153">
        <v>44119</v>
      </c>
      <c r="O17" s="147">
        <v>4052</v>
      </c>
      <c r="P17" s="147">
        <v>0</v>
      </c>
      <c r="Q17" s="47">
        <v>0</v>
      </c>
      <c r="R17" s="47">
        <v>0</v>
      </c>
      <c r="S17" s="47">
        <v>0</v>
      </c>
      <c r="T17" s="47">
        <v>0</v>
      </c>
      <c r="U17" s="47">
        <v>0</v>
      </c>
      <c r="V17" s="47">
        <v>0</v>
      </c>
      <c r="W17" s="103">
        <v>1162947</v>
      </c>
      <c r="X17" s="41"/>
      <c r="Y17" s="41"/>
      <c r="Z17" s="41"/>
      <c r="AA17" s="41"/>
    </row>
    <row r="18" spans="1:27" ht="20.25" customHeight="1" x14ac:dyDescent="0.25">
      <c r="A18" s="113" t="s">
        <v>1809</v>
      </c>
      <c r="B18" s="114" t="s">
        <v>1798</v>
      </c>
      <c r="C18" s="4" t="s">
        <v>118</v>
      </c>
      <c r="D18" s="144">
        <v>5</v>
      </c>
      <c r="E18" s="130" t="s">
        <v>3561</v>
      </c>
      <c r="F18" s="47">
        <v>12858</v>
      </c>
      <c r="G18" s="47">
        <v>0</v>
      </c>
      <c r="H18" s="47">
        <v>0</v>
      </c>
      <c r="I18" s="47">
        <v>1304</v>
      </c>
      <c r="J18" s="47">
        <v>65</v>
      </c>
      <c r="K18" s="47">
        <v>13150</v>
      </c>
      <c r="L18" s="47">
        <v>11414</v>
      </c>
      <c r="M18" s="47">
        <v>410419</v>
      </c>
      <c r="N18" s="153">
        <v>20859</v>
      </c>
      <c r="O18" s="147">
        <v>41</v>
      </c>
      <c r="P18" s="147">
        <v>0</v>
      </c>
      <c r="Q18" s="47">
        <v>403969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103">
        <v>874079</v>
      </c>
      <c r="X18" s="41"/>
      <c r="Y18" s="41"/>
      <c r="Z18" s="41"/>
      <c r="AA18" s="41"/>
    </row>
    <row r="19" spans="1:27" ht="20.25" customHeight="1" x14ac:dyDescent="0.25">
      <c r="A19" s="113" t="s">
        <v>1810</v>
      </c>
      <c r="B19" s="114" t="s">
        <v>1798</v>
      </c>
      <c r="C19" s="4" t="s">
        <v>119</v>
      </c>
      <c r="D19" s="144">
        <v>5</v>
      </c>
      <c r="E19" s="130" t="s">
        <v>3561</v>
      </c>
      <c r="F19" s="47">
        <v>25081</v>
      </c>
      <c r="G19" s="47">
        <v>0</v>
      </c>
      <c r="H19" s="47">
        <v>15318</v>
      </c>
      <c r="I19" s="47">
        <v>147589</v>
      </c>
      <c r="J19" s="47">
        <v>16819</v>
      </c>
      <c r="K19" s="47">
        <v>299329</v>
      </c>
      <c r="L19" s="47">
        <v>78811</v>
      </c>
      <c r="M19" s="47">
        <v>2569061</v>
      </c>
      <c r="N19" s="153">
        <v>123755</v>
      </c>
      <c r="O19" s="147">
        <v>300</v>
      </c>
      <c r="P19" s="147">
        <v>0</v>
      </c>
      <c r="Q19" s="47">
        <v>0</v>
      </c>
      <c r="R19" s="47">
        <v>0</v>
      </c>
      <c r="S19" s="47">
        <v>0</v>
      </c>
      <c r="T19" s="47">
        <v>0</v>
      </c>
      <c r="U19" s="47">
        <v>0</v>
      </c>
      <c r="V19" s="47">
        <v>0</v>
      </c>
      <c r="W19" s="103">
        <v>3276063</v>
      </c>
      <c r="X19" s="41"/>
      <c r="Y19" s="41"/>
      <c r="Z19" s="41"/>
      <c r="AA19" s="41"/>
    </row>
    <row r="20" spans="1:27" ht="20.25" customHeight="1" x14ac:dyDescent="0.25">
      <c r="A20" s="113" t="s">
        <v>1811</v>
      </c>
      <c r="B20" s="114" t="s">
        <v>1798</v>
      </c>
      <c r="C20" s="4" t="s">
        <v>120</v>
      </c>
      <c r="D20" s="144">
        <v>5</v>
      </c>
      <c r="E20" s="130" t="s">
        <v>3561</v>
      </c>
      <c r="F20" s="47">
        <v>24275</v>
      </c>
      <c r="G20" s="47">
        <v>84618</v>
      </c>
      <c r="H20" s="47">
        <v>10023</v>
      </c>
      <c r="I20" s="47">
        <v>72815</v>
      </c>
      <c r="J20" s="47">
        <v>6128</v>
      </c>
      <c r="K20" s="47">
        <v>41520</v>
      </c>
      <c r="L20" s="47">
        <v>19476</v>
      </c>
      <c r="M20" s="47">
        <v>666656</v>
      </c>
      <c r="N20" s="153">
        <v>8837</v>
      </c>
      <c r="O20" s="147">
        <v>261</v>
      </c>
      <c r="P20" s="147">
        <v>0</v>
      </c>
      <c r="Q20" s="47">
        <v>684268</v>
      </c>
      <c r="R20" s="47">
        <v>0</v>
      </c>
      <c r="S20" s="47">
        <v>0</v>
      </c>
      <c r="T20" s="47">
        <v>0</v>
      </c>
      <c r="U20" s="47">
        <v>0</v>
      </c>
      <c r="V20" s="47">
        <v>0</v>
      </c>
      <c r="W20" s="103">
        <v>1618877</v>
      </c>
      <c r="X20" s="41"/>
      <c r="Y20" s="41"/>
      <c r="Z20" s="41"/>
      <c r="AA20" s="41"/>
    </row>
    <row r="21" spans="1:27" ht="20.25" customHeight="1" x14ac:dyDescent="0.25">
      <c r="A21" s="113" t="s">
        <v>1812</v>
      </c>
      <c r="B21" s="114" t="s">
        <v>1798</v>
      </c>
      <c r="C21" s="4" t="s">
        <v>121</v>
      </c>
      <c r="D21" s="144">
        <v>5</v>
      </c>
      <c r="E21" s="130" t="s">
        <v>3561</v>
      </c>
      <c r="F21" s="47">
        <v>0</v>
      </c>
      <c r="G21" s="47">
        <v>0</v>
      </c>
      <c r="H21" s="47">
        <v>10681</v>
      </c>
      <c r="I21" s="47">
        <v>6922</v>
      </c>
      <c r="J21" s="47">
        <v>1323</v>
      </c>
      <c r="K21" s="47">
        <v>35165</v>
      </c>
      <c r="L21" s="47">
        <v>8062</v>
      </c>
      <c r="M21" s="47">
        <v>433593</v>
      </c>
      <c r="N21" s="153">
        <v>11320</v>
      </c>
      <c r="O21" s="147">
        <v>887</v>
      </c>
      <c r="P21" s="147">
        <v>0</v>
      </c>
      <c r="Q21" s="47">
        <v>417491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103">
        <v>925444</v>
      </c>
      <c r="X21" s="41"/>
      <c r="Y21" s="41"/>
      <c r="Z21" s="41"/>
      <c r="AA21" s="41"/>
    </row>
    <row r="22" spans="1:27" ht="20.25" customHeight="1" x14ac:dyDescent="0.25">
      <c r="A22" s="113" t="s">
        <v>1813</v>
      </c>
      <c r="B22" s="114" t="s">
        <v>1798</v>
      </c>
      <c r="C22" s="4" t="s">
        <v>122</v>
      </c>
      <c r="D22" s="144">
        <v>5</v>
      </c>
      <c r="E22" s="130" t="s">
        <v>3561</v>
      </c>
      <c r="F22" s="47">
        <v>4779</v>
      </c>
      <c r="G22" s="47">
        <v>0</v>
      </c>
      <c r="H22" s="47">
        <v>739</v>
      </c>
      <c r="I22" s="47">
        <v>309</v>
      </c>
      <c r="J22" s="47">
        <v>1193</v>
      </c>
      <c r="K22" s="47">
        <v>7243</v>
      </c>
      <c r="L22" s="47">
        <v>4440</v>
      </c>
      <c r="M22" s="47">
        <v>352309</v>
      </c>
      <c r="N22" s="153">
        <v>50832</v>
      </c>
      <c r="O22" s="147">
        <v>73</v>
      </c>
      <c r="P22" s="147">
        <v>0</v>
      </c>
      <c r="Q22" s="47">
        <v>195130</v>
      </c>
      <c r="R22" s="47">
        <v>0</v>
      </c>
      <c r="S22" s="47">
        <v>0</v>
      </c>
      <c r="T22" s="47">
        <v>0</v>
      </c>
      <c r="U22" s="47">
        <v>0</v>
      </c>
      <c r="V22" s="47">
        <v>0</v>
      </c>
      <c r="W22" s="103">
        <v>617047</v>
      </c>
      <c r="X22" s="41"/>
      <c r="Y22" s="41"/>
      <c r="Z22" s="41"/>
      <c r="AA22" s="41"/>
    </row>
    <row r="23" spans="1:27" ht="20.25" customHeight="1" x14ac:dyDescent="0.25">
      <c r="A23" s="113" t="s">
        <v>1814</v>
      </c>
      <c r="B23" s="114" t="s">
        <v>1798</v>
      </c>
      <c r="C23" s="4" t="s">
        <v>123</v>
      </c>
      <c r="D23" s="144">
        <v>5</v>
      </c>
      <c r="E23" s="130" t="s">
        <v>3561</v>
      </c>
      <c r="F23" s="47">
        <v>6711</v>
      </c>
      <c r="G23" s="47">
        <v>0</v>
      </c>
      <c r="H23" s="47">
        <v>35849</v>
      </c>
      <c r="I23" s="47">
        <v>53609</v>
      </c>
      <c r="J23" s="47">
        <v>4096</v>
      </c>
      <c r="K23" s="47">
        <v>94894</v>
      </c>
      <c r="L23" s="47">
        <v>41506</v>
      </c>
      <c r="M23" s="47">
        <v>1556278</v>
      </c>
      <c r="N23" s="153">
        <v>179053</v>
      </c>
      <c r="O23" s="147">
        <v>50</v>
      </c>
      <c r="P23" s="147">
        <v>0</v>
      </c>
      <c r="Q23" s="47">
        <v>0</v>
      </c>
      <c r="R23" s="47">
        <v>131996</v>
      </c>
      <c r="S23" s="47">
        <v>0</v>
      </c>
      <c r="T23" s="47">
        <v>0</v>
      </c>
      <c r="U23" s="47">
        <v>0</v>
      </c>
      <c r="V23" s="47">
        <v>0</v>
      </c>
      <c r="W23" s="103">
        <v>2104042</v>
      </c>
      <c r="X23" s="41"/>
      <c r="Y23" s="41"/>
      <c r="Z23" s="41"/>
      <c r="AA23" s="41"/>
    </row>
    <row r="24" spans="1:27" ht="20.25" customHeight="1" x14ac:dyDescent="0.25">
      <c r="A24" s="113" t="s">
        <v>1815</v>
      </c>
      <c r="B24" s="114" t="s">
        <v>1798</v>
      </c>
      <c r="C24" s="4" t="s">
        <v>124</v>
      </c>
      <c r="D24" s="144">
        <v>5</v>
      </c>
      <c r="E24" s="130" t="s">
        <v>3561</v>
      </c>
      <c r="F24" s="47">
        <v>11688</v>
      </c>
      <c r="G24" s="47">
        <v>0</v>
      </c>
      <c r="H24" s="47">
        <v>719</v>
      </c>
      <c r="I24" s="47">
        <v>9582</v>
      </c>
      <c r="J24" s="47">
        <v>479</v>
      </c>
      <c r="K24" s="47">
        <v>3134</v>
      </c>
      <c r="L24" s="47">
        <v>3670</v>
      </c>
      <c r="M24" s="47">
        <v>243599</v>
      </c>
      <c r="N24" s="153">
        <v>45501</v>
      </c>
      <c r="O24" s="147">
        <v>160</v>
      </c>
      <c r="P24" s="147">
        <v>0</v>
      </c>
      <c r="Q24" s="47">
        <v>520776</v>
      </c>
      <c r="R24" s="47">
        <v>0</v>
      </c>
      <c r="S24" s="47">
        <v>0</v>
      </c>
      <c r="T24" s="47">
        <v>0</v>
      </c>
      <c r="U24" s="47">
        <v>0</v>
      </c>
      <c r="V24" s="47">
        <v>0</v>
      </c>
      <c r="W24" s="103">
        <v>839308</v>
      </c>
      <c r="X24" s="41"/>
      <c r="Y24" s="41"/>
      <c r="Z24" s="41"/>
      <c r="AA24" s="41"/>
    </row>
    <row r="25" spans="1:27" ht="20.25" customHeight="1" x14ac:dyDescent="0.25">
      <c r="A25" s="113" t="s">
        <v>1816</v>
      </c>
      <c r="B25" s="114" t="s">
        <v>1798</v>
      </c>
      <c r="C25" s="4" t="s">
        <v>125</v>
      </c>
      <c r="D25" s="144">
        <v>5</v>
      </c>
      <c r="E25" s="130" t="s">
        <v>3561</v>
      </c>
      <c r="F25" s="47">
        <v>5063</v>
      </c>
      <c r="G25" s="47">
        <v>0</v>
      </c>
      <c r="H25" s="47">
        <v>0</v>
      </c>
      <c r="I25" s="47">
        <v>21777</v>
      </c>
      <c r="J25" s="47">
        <v>0</v>
      </c>
      <c r="K25" s="47">
        <v>27579</v>
      </c>
      <c r="L25" s="47">
        <v>10837</v>
      </c>
      <c r="M25" s="47">
        <v>474603</v>
      </c>
      <c r="N25" s="153">
        <v>13777</v>
      </c>
      <c r="O25" s="147">
        <v>0</v>
      </c>
      <c r="P25" s="147">
        <v>0</v>
      </c>
      <c r="Q25" s="47">
        <v>1043261</v>
      </c>
      <c r="R25" s="47">
        <v>0</v>
      </c>
      <c r="S25" s="47">
        <v>0</v>
      </c>
      <c r="T25" s="47">
        <v>0</v>
      </c>
      <c r="U25" s="47">
        <v>0</v>
      </c>
      <c r="V25" s="47">
        <v>0</v>
      </c>
      <c r="W25" s="103">
        <v>1596897</v>
      </c>
      <c r="X25" s="41"/>
      <c r="Y25" s="41"/>
      <c r="Z25" s="41"/>
      <c r="AA25" s="41"/>
    </row>
    <row r="26" spans="1:27" ht="20.25" customHeight="1" x14ac:dyDescent="0.25">
      <c r="A26" s="113" t="s">
        <v>1817</v>
      </c>
      <c r="B26" s="114" t="s">
        <v>1798</v>
      </c>
      <c r="C26" s="4" t="s">
        <v>126</v>
      </c>
      <c r="D26" s="144">
        <v>5</v>
      </c>
      <c r="E26" s="130" t="s">
        <v>3561</v>
      </c>
      <c r="F26" s="47">
        <v>14525</v>
      </c>
      <c r="G26" s="47">
        <v>0</v>
      </c>
      <c r="H26" s="47">
        <v>19441</v>
      </c>
      <c r="I26" s="47">
        <v>21005</v>
      </c>
      <c r="J26" s="47">
        <v>3642</v>
      </c>
      <c r="K26" s="47">
        <v>17310</v>
      </c>
      <c r="L26" s="47">
        <v>8205</v>
      </c>
      <c r="M26" s="47">
        <v>523820</v>
      </c>
      <c r="N26" s="153">
        <v>14560</v>
      </c>
      <c r="O26" s="147">
        <v>0</v>
      </c>
      <c r="P26" s="147">
        <v>0</v>
      </c>
      <c r="Q26" s="47">
        <v>900999</v>
      </c>
      <c r="R26" s="47">
        <v>0</v>
      </c>
      <c r="S26" s="47">
        <v>0</v>
      </c>
      <c r="T26" s="47">
        <v>0</v>
      </c>
      <c r="U26" s="47">
        <v>140846</v>
      </c>
      <c r="V26" s="47">
        <v>0</v>
      </c>
      <c r="W26" s="103">
        <v>1664353</v>
      </c>
      <c r="X26" s="41"/>
      <c r="Y26" s="41"/>
      <c r="Z26" s="41"/>
      <c r="AA26" s="41"/>
    </row>
    <row r="27" spans="1:27" ht="20.25" customHeight="1" x14ac:dyDescent="0.25">
      <c r="A27" s="113" t="s">
        <v>1818</v>
      </c>
      <c r="B27" s="114" t="s">
        <v>1798</v>
      </c>
      <c r="C27" s="4" t="s">
        <v>127</v>
      </c>
      <c r="D27" s="144">
        <v>5</v>
      </c>
      <c r="E27" s="130" t="s">
        <v>3561</v>
      </c>
      <c r="F27" s="47">
        <v>12406</v>
      </c>
      <c r="G27" s="47">
        <v>0</v>
      </c>
      <c r="H27" s="47">
        <v>498</v>
      </c>
      <c r="I27" s="47">
        <v>12837</v>
      </c>
      <c r="J27" s="47">
        <v>87</v>
      </c>
      <c r="K27" s="47">
        <v>12662</v>
      </c>
      <c r="L27" s="47">
        <v>12133</v>
      </c>
      <c r="M27" s="47">
        <v>602168</v>
      </c>
      <c r="N27" s="153">
        <v>15725</v>
      </c>
      <c r="O27" s="147">
        <v>26</v>
      </c>
      <c r="P27" s="147">
        <v>0</v>
      </c>
      <c r="Q27" s="47">
        <v>840938</v>
      </c>
      <c r="R27" s="47">
        <v>0</v>
      </c>
      <c r="S27" s="47">
        <v>0</v>
      </c>
      <c r="T27" s="47">
        <v>0</v>
      </c>
      <c r="U27" s="47">
        <v>435212</v>
      </c>
      <c r="V27" s="47">
        <v>0</v>
      </c>
      <c r="W27" s="103">
        <v>1944692</v>
      </c>
      <c r="X27" s="41"/>
      <c r="Y27" s="41"/>
      <c r="Z27" s="41"/>
      <c r="AA27" s="41"/>
    </row>
    <row r="28" spans="1:27" ht="20.25" customHeight="1" x14ac:dyDescent="0.25">
      <c r="A28" s="113" t="s">
        <v>1819</v>
      </c>
      <c r="B28" s="114" t="s">
        <v>1798</v>
      </c>
      <c r="C28" s="4" t="s">
        <v>128</v>
      </c>
      <c r="D28" s="144">
        <v>5</v>
      </c>
      <c r="E28" s="130" t="s">
        <v>3561</v>
      </c>
      <c r="F28" s="47">
        <v>1421</v>
      </c>
      <c r="G28" s="47">
        <v>0</v>
      </c>
      <c r="H28" s="47">
        <v>0</v>
      </c>
      <c r="I28" s="47">
        <v>22323</v>
      </c>
      <c r="J28" s="47">
        <v>22</v>
      </c>
      <c r="K28" s="47">
        <v>2225</v>
      </c>
      <c r="L28" s="47">
        <v>2838</v>
      </c>
      <c r="M28" s="47">
        <v>249016</v>
      </c>
      <c r="N28" s="153">
        <v>9562</v>
      </c>
      <c r="O28" s="147">
        <v>276</v>
      </c>
      <c r="P28" s="147">
        <v>0</v>
      </c>
      <c r="Q28" s="47">
        <v>306190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103">
        <v>593873</v>
      </c>
      <c r="X28" s="41"/>
      <c r="Y28" s="41"/>
      <c r="Z28" s="41"/>
      <c r="AA28" s="41"/>
    </row>
    <row r="29" spans="1:27" ht="20.25" customHeight="1" x14ac:dyDescent="0.25">
      <c r="A29" s="113" t="s">
        <v>1820</v>
      </c>
      <c r="B29" s="114" t="s">
        <v>1798</v>
      </c>
      <c r="C29" s="4" t="s">
        <v>129</v>
      </c>
      <c r="D29" s="144">
        <v>5</v>
      </c>
      <c r="E29" s="130" t="s">
        <v>3561</v>
      </c>
      <c r="F29" s="47">
        <v>811</v>
      </c>
      <c r="G29" s="47">
        <v>0</v>
      </c>
      <c r="H29" s="47">
        <v>0</v>
      </c>
      <c r="I29" s="47">
        <v>15633</v>
      </c>
      <c r="J29" s="47">
        <v>103</v>
      </c>
      <c r="K29" s="47">
        <v>18980</v>
      </c>
      <c r="L29" s="47">
        <v>12725</v>
      </c>
      <c r="M29" s="47">
        <v>475085</v>
      </c>
      <c r="N29" s="153">
        <v>67794</v>
      </c>
      <c r="O29" s="147">
        <v>0</v>
      </c>
      <c r="P29" s="147">
        <v>0</v>
      </c>
      <c r="Q29" s="47">
        <v>622230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103">
        <v>1213361</v>
      </c>
      <c r="X29" s="41"/>
      <c r="Y29" s="41"/>
      <c r="Z29" s="41"/>
      <c r="AA29" s="41"/>
    </row>
    <row r="30" spans="1:27" ht="20.25" customHeight="1" x14ac:dyDescent="0.25">
      <c r="A30" s="113" t="s">
        <v>1821</v>
      </c>
      <c r="B30" s="114" t="s">
        <v>1798</v>
      </c>
      <c r="C30" s="4" t="s">
        <v>130</v>
      </c>
      <c r="D30" s="144">
        <v>5</v>
      </c>
      <c r="E30" s="130" t="s">
        <v>3561</v>
      </c>
      <c r="F30" s="47">
        <v>6829</v>
      </c>
      <c r="G30" s="47">
        <v>48</v>
      </c>
      <c r="H30" s="47">
        <v>0</v>
      </c>
      <c r="I30" s="47">
        <v>26910</v>
      </c>
      <c r="J30" s="47">
        <v>1831</v>
      </c>
      <c r="K30" s="47">
        <v>76395</v>
      </c>
      <c r="L30" s="47">
        <v>40319</v>
      </c>
      <c r="M30" s="47">
        <v>1406498</v>
      </c>
      <c r="N30" s="153">
        <v>30003</v>
      </c>
      <c r="O30" s="147">
        <v>3</v>
      </c>
      <c r="P30" s="147">
        <v>0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103">
        <v>1588836</v>
      </c>
      <c r="X30" s="41"/>
      <c r="Y30" s="41"/>
      <c r="Z30" s="41"/>
      <c r="AA30" s="41"/>
    </row>
    <row r="31" spans="1:27" ht="20.25" customHeight="1" x14ac:dyDescent="0.25">
      <c r="A31" s="113" t="s">
        <v>1822</v>
      </c>
      <c r="B31" s="114" t="s">
        <v>1798</v>
      </c>
      <c r="C31" s="4" t="s">
        <v>131</v>
      </c>
      <c r="D31" s="144">
        <v>5</v>
      </c>
      <c r="E31" s="130" t="s">
        <v>3561</v>
      </c>
      <c r="F31" s="47">
        <v>6736</v>
      </c>
      <c r="G31" s="47">
        <v>0</v>
      </c>
      <c r="H31" s="47">
        <v>2262</v>
      </c>
      <c r="I31" s="47">
        <v>59922</v>
      </c>
      <c r="J31" s="47">
        <v>131</v>
      </c>
      <c r="K31" s="47">
        <v>24091</v>
      </c>
      <c r="L31" s="47">
        <v>16498</v>
      </c>
      <c r="M31" s="47">
        <v>631345</v>
      </c>
      <c r="N31" s="153">
        <v>139006</v>
      </c>
      <c r="O31" s="147">
        <v>0</v>
      </c>
      <c r="P31" s="147">
        <v>0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W31" s="103">
        <v>879991</v>
      </c>
      <c r="X31" s="41"/>
      <c r="Y31" s="41"/>
      <c r="Z31" s="41"/>
      <c r="AA31" s="41"/>
    </row>
    <row r="32" spans="1:27" ht="20.25" customHeight="1" x14ac:dyDescent="0.25">
      <c r="A32" s="113" t="s">
        <v>1823</v>
      </c>
      <c r="B32" s="114" t="s">
        <v>1798</v>
      </c>
      <c r="C32" s="4" t="s">
        <v>132</v>
      </c>
      <c r="D32" s="144">
        <v>5</v>
      </c>
      <c r="E32" s="130" t="s">
        <v>3561</v>
      </c>
      <c r="F32" s="47">
        <v>15404</v>
      </c>
      <c r="G32" s="47">
        <v>0</v>
      </c>
      <c r="H32" s="47">
        <v>843</v>
      </c>
      <c r="I32" s="47">
        <v>7120</v>
      </c>
      <c r="J32" s="47">
        <v>95</v>
      </c>
      <c r="K32" s="47">
        <v>6993</v>
      </c>
      <c r="L32" s="47">
        <v>7402</v>
      </c>
      <c r="M32" s="47">
        <v>335517</v>
      </c>
      <c r="N32" s="153">
        <v>7164</v>
      </c>
      <c r="O32" s="147">
        <v>260</v>
      </c>
      <c r="P32" s="147">
        <v>0</v>
      </c>
      <c r="Q32" s="47">
        <v>789501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103">
        <v>1170299</v>
      </c>
      <c r="X32" s="41"/>
      <c r="Y32" s="41"/>
      <c r="Z32" s="41"/>
      <c r="AA32" s="41"/>
    </row>
    <row r="33" spans="1:27" ht="20.25" customHeight="1" x14ac:dyDescent="0.25">
      <c r="A33" s="113" t="s">
        <v>1824</v>
      </c>
      <c r="B33" s="114" t="s">
        <v>1798</v>
      </c>
      <c r="C33" s="4" t="s">
        <v>133</v>
      </c>
      <c r="D33" s="144">
        <v>5</v>
      </c>
      <c r="E33" s="130" t="s">
        <v>3561</v>
      </c>
      <c r="F33" s="47">
        <v>2142</v>
      </c>
      <c r="G33" s="47">
        <v>0</v>
      </c>
      <c r="H33" s="47">
        <v>302</v>
      </c>
      <c r="I33" s="47">
        <v>165</v>
      </c>
      <c r="J33" s="47">
        <v>7</v>
      </c>
      <c r="K33" s="47">
        <v>397</v>
      </c>
      <c r="L33" s="47">
        <v>1058</v>
      </c>
      <c r="M33" s="47">
        <v>128804</v>
      </c>
      <c r="N33" s="153">
        <v>4612</v>
      </c>
      <c r="O33" s="147">
        <v>0</v>
      </c>
      <c r="P33" s="147">
        <v>0</v>
      </c>
      <c r="Q33" s="47">
        <v>116416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103">
        <v>253903</v>
      </c>
      <c r="X33" s="41"/>
      <c r="Y33" s="41"/>
      <c r="Z33" s="41"/>
      <c r="AA33" s="41"/>
    </row>
    <row r="34" spans="1:27" ht="20.25" customHeight="1" x14ac:dyDescent="0.25">
      <c r="A34" s="113" t="s">
        <v>1825</v>
      </c>
      <c r="B34" s="114" t="s">
        <v>1798</v>
      </c>
      <c r="C34" s="4" t="s">
        <v>134</v>
      </c>
      <c r="D34" s="144">
        <v>5</v>
      </c>
      <c r="E34" s="130" t="s">
        <v>3561</v>
      </c>
      <c r="F34" s="47">
        <v>21045</v>
      </c>
      <c r="G34" s="47">
        <v>0</v>
      </c>
      <c r="H34" s="47">
        <v>0</v>
      </c>
      <c r="I34" s="47">
        <v>25649</v>
      </c>
      <c r="J34" s="47">
        <v>3072</v>
      </c>
      <c r="K34" s="47">
        <v>41389</v>
      </c>
      <c r="L34" s="47">
        <v>8595</v>
      </c>
      <c r="M34" s="47">
        <v>443549</v>
      </c>
      <c r="N34" s="153">
        <v>8174</v>
      </c>
      <c r="O34" s="147">
        <v>291</v>
      </c>
      <c r="P34" s="147">
        <v>0</v>
      </c>
      <c r="Q34" s="47">
        <v>792591</v>
      </c>
      <c r="R34" s="47">
        <v>0</v>
      </c>
      <c r="S34" s="47">
        <v>0</v>
      </c>
      <c r="T34" s="47">
        <v>0</v>
      </c>
      <c r="U34" s="47">
        <v>0</v>
      </c>
      <c r="V34" s="47">
        <v>0</v>
      </c>
      <c r="W34" s="103">
        <v>1344355</v>
      </c>
      <c r="X34" s="41"/>
      <c r="Y34" s="41"/>
      <c r="Z34" s="41"/>
      <c r="AA34" s="41"/>
    </row>
    <row r="35" spans="1:27" ht="20.25" customHeight="1" x14ac:dyDescent="0.25">
      <c r="A35" s="113" t="s">
        <v>1826</v>
      </c>
      <c r="B35" s="114" t="s">
        <v>1798</v>
      </c>
      <c r="C35" s="4" t="s">
        <v>135</v>
      </c>
      <c r="D35" s="144">
        <v>5</v>
      </c>
      <c r="E35" s="130" t="s">
        <v>3561</v>
      </c>
      <c r="F35" s="47">
        <v>4751</v>
      </c>
      <c r="G35" s="47">
        <v>2461</v>
      </c>
      <c r="H35" s="47">
        <v>0</v>
      </c>
      <c r="I35" s="47">
        <v>49602</v>
      </c>
      <c r="J35" s="47">
        <v>114</v>
      </c>
      <c r="K35" s="47">
        <v>31057</v>
      </c>
      <c r="L35" s="47">
        <v>8328</v>
      </c>
      <c r="M35" s="47">
        <v>421161</v>
      </c>
      <c r="N35" s="153">
        <v>56227</v>
      </c>
      <c r="O35" s="147">
        <v>71</v>
      </c>
      <c r="P35" s="147">
        <v>0</v>
      </c>
      <c r="Q35" s="47">
        <v>194336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103">
        <v>768108</v>
      </c>
      <c r="X35" s="41"/>
      <c r="Y35" s="41"/>
      <c r="Z35" s="41"/>
      <c r="AA35" s="41"/>
    </row>
    <row r="36" spans="1:27" ht="20.25" customHeight="1" x14ac:dyDescent="0.25">
      <c r="A36" s="113" t="s">
        <v>1827</v>
      </c>
      <c r="B36" s="114" t="s">
        <v>1798</v>
      </c>
      <c r="C36" s="4" t="s">
        <v>136</v>
      </c>
      <c r="D36" s="144">
        <v>5</v>
      </c>
      <c r="E36" s="130" t="s">
        <v>3561</v>
      </c>
      <c r="F36" s="47">
        <v>5776</v>
      </c>
      <c r="G36" s="47">
        <v>0</v>
      </c>
      <c r="H36" s="47">
        <v>0</v>
      </c>
      <c r="I36" s="47">
        <v>21139</v>
      </c>
      <c r="J36" s="47">
        <v>137</v>
      </c>
      <c r="K36" s="47">
        <v>47087</v>
      </c>
      <c r="L36" s="47">
        <v>16584</v>
      </c>
      <c r="M36" s="47">
        <v>695744</v>
      </c>
      <c r="N36" s="153">
        <v>72037</v>
      </c>
      <c r="O36" s="147">
        <v>0</v>
      </c>
      <c r="P36" s="1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103">
        <v>858504</v>
      </c>
      <c r="X36" s="41"/>
      <c r="Y36" s="41"/>
      <c r="Z36" s="41"/>
      <c r="AA36" s="41"/>
    </row>
    <row r="37" spans="1:27" ht="20.25" customHeight="1" x14ac:dyDescent="0.25">
      <c r="A37" s="113" t="s">
        <v>1828</v>
      </c>
      <c r="B37" s="114" t="s">
        <v>1798</v>
      </c>
      <c r="C37" s="4" t="s">
        <v>137</v>
      </c>
      <c r="D37" s="144">
        <v>5</v>
      </c>
      <c r="E37" s="130" t="s">
        <v>3561</v>
      </c>
      <c r="F37" s="47">
        <v>2993</v>
      </c>
      <c r="G37" s="47">
        <v>0</v>
      </c>
      <c r="H37" s="47">
        <v>0</v>
      </c>
      <c r="I37" s="47">
        <v>43366</v>
      </c>
      <c r="J37" s="47">
        <v>9038</v>
      </c>
      <c r="K37" s="47">
        <v>57922</v>
      </c>
      <c r="L37" s="47">
        <v>25093</v>
      </c>
      <c r="M37" s="47">
        <v>955669</v>
      </c>
      <c r="N37" s="153">
        <v>29126</v>
      </c>
      <c r="O37" s="147">
        <v>1439</v>
      </c>
      <c r="P37" s="1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103">
        <v>1124646</v>
      </c>
      <c r="X37" s="41"/>
      <c r="Y37" s="41"/>
      <c r="Z37" s="41"/>
      <c r="AA37" s="41"/>
    </row>
    <row r="38" spans="1:27" ht="20.25" customHeight="1" x14ac:dyDescent="0.25">
      <c r="A38" s="113" t="s">
        <v>1829</v>
      </c>
      <c r="B38" s="114" t="s">
        <v>1798</v>
      </c>
      <c r="C38" s="4" t="s">
        <v>138</v>
      </c>
      <c r="D38" s="144">
        <v>5</v>
      </c>
      <c r="E38" s="130" t="s">
        <v>3561</v>
      </c>
      <c r="F38" s="47">
        <v>16798</v>
      </c>
      <c r="G38" s="47">
        <v>0</v>
      </c>
      <c r="H38" s="47">
        <v>61</v>
      </c>
      <c r="I38" s="47">
        <v>29176</v>
      </c>
      <c r="J38" s="47">
        <v>97</v>
      </c>
      <c r="K38" s="47">
        <v>47937</v>
      </c>
      <c r="L38" s="47">
        <v>12394</v>
      </c>
      <c r="M38" s="47">
        <v>596373</v>
      </c>
      <c r="N38" s="153">
        <v>17579</v>
      </c>
      <c r="O38" s="147">
        <v>0</v>
      </c>
      <c r="P38" s="147">
        <v>0</v>
      </c>
      <c r="Q38" s="47">
        <v>88530</v>
      </c>
      <c r="R38" s="47">
        <v>0</v>
      </c>
      <c r="S38" s="47">
        <v>0</v>
      </c>
      <c r="T38" s="47">
        <v>0</v>
      </c>
      <c r="U38" s="47">
        <v>428845</v>
      </c>
      <c r="V38" s="47">
        <v>0</v>
      </c>
      <c r="W38" s="103">
        <v>1237790</v>
      </c>
      <c r="X38" s="41"/>
      <c r="Y38" s="41"/>
      <c r="Z38" s="41"/>
      <c r="AA38" s="41"/>
    </row>
    <row r="39" spans="1:27" ht="20.25" customHeight="1" x14ac:dyDescent="0.25">
      <c r="A39" s="113" t="s">
        <v>1830</v>
      </c>
      <c r="B39" s="114" t="s">
        <v>1798</v>
      </c>
      <c r="C39" s="4" t="s">
        <v>139</v>
      </c>
      <c r="D39" s="144">
        <v>5</v>
      </c>
      <c r="E39" s="130" t="s">
        <v>3561</v>
      </c>
      <c r="F39" s="47">
        <v>27283</v>
      </c>
      <c r="G39" s="47">
        <v>0</v>
      </c>
      <c r="H39" s="47">
        <v>9504</v>
      </c>
      <c r="I39" s="47">
        <v>65984</v>
      </c>
      <c r="J39" s="47">
        <v>5117</v>
      </c>
      <c r="K39" s="47">
        <v>40540</v>
      </c>
      <c r="L39" s="47">
        <v>22690</v>
      </c>
      <c r="M39" s="47">
        <v>868470</v>
      </c>
      <c r="N39" s="153">
        <v>9721</v>
      </c>
      <c r="O39" s="147">
        <v>69</v>
      </c>
      <c r="P39" s="1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103">
        <v>1049378</v>
      </c>
      <c r="X39" s="41"/>
      <c r="Y39" s="41"/>
      <c r="Z39" s="41"/>
      <c r="AA39" s="41"/>
    </row>
    <row r="40" spans="1:27" ht="20.25" customHeight="1" x14ac:dyDescent="0.25">
      <c r="A40" s="113" t="s">
        <v>1831</v>
      </c>
      <c r="B40" s="114" t="s">
        <v>1798</v>
      </c>
      <c r="C40" s="4" t="s">
        <v>140</v>
      </c>
      <c r="D40" s="144">
        <v>5</v>
      </c>
      <c r="E40" s="130" t="s">
        <v>3561</v>
      </c>
      <c r="F40" s="47">
        <v>8139</v>
      </c>
      <c r="G40" s="47">
        <v>0</v>
      </c>
      <c r="H40" s="47">
        <v>0</v>
      </c>
      <c r="I40" s="47">
        <v>25212</v>
      </c>
      <c r="J40" s="47">
        <v>343</v>
      </c>
      <c r="K40" s="47">
        <v>58118</v>
      </c>
      <c r="L40" s="47">
        <v>21184</v>
      </c>
      <c r="M40" s="47">
        <v>1056841</v>
      </c>
      <c r="N40" s="153">
        <v>13806</v>
      </c>
      <c r="O40" s="147">
        <v>339</v>
      </c>
      <c r="P40" s="147">
        <v>0</v>
      </c>
      <c r="Q40" s="47">
        <v>121213</v>
      </c>
      <c r="R40" s="47">
        <v>191135</v>
      </c>
      <c r="S40" s="47">
        <v>0</v>
      </c>
      <c r="T40" s="47">
        <v>0</v>
      </c>
      <c r="U40" s="47">
        <v>554395</v>
      </c>
      <c r="V40" s="47">
        <v>0</v>
      </c>
      <c r="W40" s="103">
        <v>2050725</v>
      </c>
      <c r="X40" s="41"/>
      <c r="Y40" s="41"/>
      <c r="Z40" s="41"/>
      <c r="AA40" s="41"/>
    </row>
    <row r="41" spans="1:27" ht="20.25" customHeight="1" x14ac:dyDescent="0.25">
      <c r="A41" s="113" t="s">
        <v>1832</v>
      </c>
      <c r="B41" s="114" t="s">
        <v>1798</v>
      </c>
      <c r="C41" s="4" t="s">
        <v>141</v>
      </c>
      <c r="D41" s="144">
        <v>5</v>
      </c>
      <c r="E41" s="130" t="s">
        <v>3561</v>
      </c>
      <c r="F41" s="47">
        <v>5107</v>
      </c>
      <c r="G41" s="47">
        <v>0</v>
      </c>
      <c r="H41" s="47">
        <v>285</v>
      </c>
      <c r="I41" s="47">
        <v>39104</v>
      </c>
      <c r="J41" s="47">
        <v>116</v>
      </c>
      <c r="K41" s="47">
        <v>47497</v>
      </c>
      <c r="L41" s="47">
        <v>13358</v>
      </c>
      <c r="M41" s="47">
        <v>733250</v>
      </c>
      <c r="N41" s="153">
        <v>22461</v>
      </c>
      <c r="O41" s="147">
        <v>0</v>
      </c>
      <c r="P41" s="147">
        <v>0</v>
      </c>
      <c r="Q41" s="47">
        <v>0</v>
      </c>
      <c r="R41" s="47">
        <v>0</v>
      </c>
      <c r="S41" s="47">
        <v>0</v>
      </c>
      <c r="T41" s="47">
        <v>0</v>
      </c>
      <c r="U41" s="47">
        <v>423681</v>
      </c>
      <c r="V41" s="47">
        <v>0</v>
      </c>
      <c r="W41" s="103">
        <v>1284859</v>
      </c>
      <c r="X41" s="41"/>
      <c r="Y41" s="41"/>
      <c r="Z41" s="41"/>
      <c r="AA41" s="41"/>
    </row>
    <row r="42" spans="1:27" ht="20.25" customHeight="1" x14ac:dyDescent="0.25">
      <c r="A42" s="113" t="s">
        <v>1833</v>
      </c>
      <c r="B42" s="114" t="s">
        <v>1798</v>
      </c>
      <c r="C42" s="4" t="s">
        <v>142</v>
      </c>
      <c r="D42" s="144">
        <v>6</v>
      </c>
      <c r="E42" s="130" t="s">
        <v>3561</v>
      </c>
      <c r="F42" s="47">
        <v>352</v>
      </c>
      <c r="G42" s="47">
        <v>0</v>
      </c>
      <c r="H42" s="47">
        <v>0</v>
      </c>
      <c r="I42" s="47">
        <v>11426</v>
      </c>
      <c r="J42" s="47">
        <v>2267</v>
      </c>
      <c r="K42" s="47">
        <v>61651</v>
      </c>
      <c r="L42" s="47">
        <v>6167</v>
      </c>
      <c r="M42" s="47">
        <v>351391</v>
      </c>
      <c r="N42" s="153">
        <v>9192</v>
      </c>
      <c r="O42" s="147">
        <v>540</v>
      </c>
      <c r="P42" s="147">
        <v>0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7">
        <v>0</v>
      </c>
      <c r="W42" s="103">
        <v>442986</v>
      </c>
      <c r="X42" s="41"/>
      <c r="Y42" s="41"/>
      <c r="Z42" s="41"/>
      <c r="AA42" s="41"/>
    </row>
    <row r="43" spans="1:27" ht="20.25" customHeight="1" x14ac:dyDescent="0.25">
      <c r="A43" s="113" t="s">
        <v>1834</v>
      </c>
      <c r="B43" s="114" t="s">
        <v>1798</v>
      </c>
      <c r="C43" s="4" t="s">
        <v>143</v>
      </c>
      <c r="D43" s="144">
        <v>6</v>
      </c>
      <c r="E43" s="130" t="s">
        <v>3561</v>
      </c>
      <c r="F43" s="47">
        <v>0</v>
      </c>
      <c r="G43" s="47">
        <v>63403</v>
      </c>
      <c r="H43" s="47">
        <v>0</v>
      </c>
      <c r="I43" s="47">
        <v>10870</v>
      </c>
      <c r="J43" s="47">
        <v>11</v>
      </c>
      <c r="K43" s="47">
        <v>24925</v>
      </c>
      <c r="L43" s="47">
        <v>866</v>
      </c>
      <c r="M43" s="47">
        <v>114893</v>
      </c>
      <c r="N43" s="153">
        <v>14726</v>
      </c>
      <c r="O43" s="147">
        <v>0</v>
      </c>
      <c r="P43" s="147">
        <v>0</v>
      </c>
      <c r="Q43" s="47">
        <v>101032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103">
        <v>330726</v>
      </c>
      <c r="X43" s="41"/>
      <c r="Y43" s="41"/>
      <c r="Z43" s="41"/>
      <c r="AA43" s="41"/>
    </row>
    <row r="44" spans="1:27" ht="20.25" customHeight="1" x14ac:dyDescent="0.25">
      <c r="A44" s="113" t="s">
        <v>1835</v>
      </c>
      <c r="B44" s="114" t="s">
        <v>1798</v>
      </c>
      <c r="C44" s="4" t="s">
        <v>144</v>
      </c>
      <c r="D44" s="144">
        <v>6</v>
      </c>
      <c r="E44" s="130" t="s">
        <v>3561</v>
      </c>
      <c r="F44" s="47">
        <v>1191</v>
      </c>
      <c r="G44" s="47">
        <v>21162</v>
      </c>
      <c r="H44" s="47">
        <v>0</v>
      </c>
      <c r="I44" s="47">
        <v>22328</v>
      </c>
      <c r="J44" s="47">
        <v>18</v>
      </c>
      <c r="K44" s="47">
        <v>3588</v>
      </c>
      <c r="L44" s="47">
        <v>2911</v>
      </c>
      <c r="M44" s="47">
        <v>203263</v>
      </c>
      <c r="N44" s="153">
        <v>13711</v>
      </c>
      <c r="O44" s="147">
        <v>51</v>
      </c>
      <c r="P44" s="147">
        <v>0</v>
      </c>
      <c r="Q44" s="47">
        <v>303815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103">
        <v>572038</v>
      </c>
      <c r="X44" s="41"/>
      <c r="Y44" s="41"/>
      <c r="Z44" s="41"/>
      <c r="AA44" s="41"/>
    </row>
    <row r="45" spans="1:27" ht="20.25" customHeight="1" x14ac:dyDescent="0.25">
      <c r="A45" s="113" t="s">
        <v>1836</v>
      </c>
      <c r="B45" s="114" t="s">
        <v>1798</v>
      </c>
      <c r="C45" s="4" t="s">
        <v>145</v>
      </c>
      <c r="D45" s="144">
        <v>6</v>
      </c>
      <c r="E45" s="130" t="s">
        <v>3561</v>
      </c>
      <c r="F45" s="47">
        <v>0</v>
      </c>
      <c r="G45" s="47">
        <v>0</v>
      </c>
      <c r="H45" s="47">
        <v>0</v>
      </c>
      <c r="I45" s="47">
        <v>3825</v>
      </c>
      <c r="J45" s="47">
        <v>10</v>
      </c>
      <c r="K45" s="47">
        <v>5526</v>
      </c>
      <c r="L45" s="47">
        <v>1860</v>
      </c>
      <c r="M45" s="47">
        <v>148841</v>
      </c>
      <c r="N45" s="153">
        <v>26420</v>
      </c>
      <c r="O45" s="147">
        <v>0</v>
      </c>
      <c r="P45" s="147">
        <v>0</v>
      </c>
      <c r="Q45" s="47">
        <v>203464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103">
        <v>389946</v>
      </c>
      <c r="X45" s="41"/>
      <c r="Y45" s="41"/>
      <c r="Z45" s="41"/>
      <c r="AA45" s="41"/>
    </row>
    <row r="46" spans="1:27" ht="20.25" customHeight="1" x14ac:dyDescent="0.25">
      <c r="A46" s="113" t="s">
        <v>1837</v>
      </c>
      <c r="B46" s="114" t="s">
        <v>1798</v>
      </c>
      <c r="C46" s="4" t="s">
        <v>146</v>
      </c>
      <c r="D46" s="144">
        <v>6</v>
      </c>
      <c r="E46" s="130" t="s">
        <v>3561</v>
      </c>
      <c r="F46" s="47">
        <v>4164</v>
      </c>
      <c r="G46" s="47">
        <v>988</v>
      </c>
      <c r="H46" s="47">
        <v>0</v>
      </c>
      <c r="I46" s="47">
        <v>7861</v>
      </c>
      <c r="J46" s="47">
        <v>14</v>
      </c>
      <c r="K46" s="47">
        <v>1606</v>
      </c>
      <c r="L46" s="47">
        <v>1814</v>
      </c>
      <c r="M46" s="47">
        <v>159061</v>
      </c>
      <c r="N46" s="153">
        <v>22153</v>
      </c>
      <c r="O46" s="147">
        <v>0</v>
      </c>
      <c r="P46" s="147">
        <v>0</v>
      </c>
      <c r="Q46" s="47">
        <v>168556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103">
        <v>366217</v>
      </c>
      <c r="X46" s="41"/>
      <c r="Y46" s="41"/>
      <c r="Z46" s="41"/>
      <c r="AA46" s="41"/>
    </row>
    <row r="47" spans="1:27" ht="20.25" customHeight="1" x14ac:dyDescent="0.25">
      <c r="A47" s="113" t="s">
        <v>1838</v>
      </c>
      <c r="B47" s="114" t="s">
        <v>1798</v>
      </c>
      <c r="C47" s="4" t="s">
        <v>147</v>
      </c>
      <c r="D47" s="144">
        <v>6</v>
      </c>
      <c r="E47" s="130" t="s">
        <v>3561</v>
      </c>
      <c r="F47" s="47">
        <v>133</v>
      </c>
      <c r="G47" s="47">
        <v>0</v>
      </c>
      <c r="H47" s="47">
        <v>0</v>
      </c>
      <c r="I47" s="47">
        <v>5297</v>
      </c>
      <c r="J47" s="47">
        <v>14</v>
      </c>
      <c r="K47" s="47">
        <v>10957</v>
      </c>
      <c r="L47" s="47">
        <v>1625</v>
      </c>
      <c r="M47" s="47">
        <v>157774</v>
      </c>
      <c r="N47" s="153">
        <v>19555</v>
      </c>
      <c r="O47" s="147">
        <v>38</v>
      </c>
      <c r="P47" s="147">
        <v>0</v>
      </c>
      <c r="Q47" s="47">
        <v>210432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103">
        <v>405825</v>
      </c>
      <c r="X47" s="41"/>
      <c r="Y47" s="41"/>
      <c r="Z47" s="41"/>
      <c r="AA47" s="41"/>
    </row>
    <row r="48" spans="1:27" ht="20.25" customHeight="1" x14ac:dyDescent="0.25">
      <c r="A48" s="113" t="s">
        <v>1839</v>
      </c>
      <c r="B48" s="114" t="s">
        <v>1798</v>
      </c>
      <c r="C48" s="4" t="s">
        <v>148</v>
      </c>
      <c r="D48" s="144">
        <v>6</v>
      </c>
      <c r="E48" s="130" t="s">
        <v>3561</v>
      </c>
      <c r="F48" s="47">
        <v>186</v>
      </c>
      <c r="G48" s="47">
        <v>0</v>
      </c>
      <c r="H48" s="47">
        <v>332</v>
      </c>
      <c r="I48" s="47">
        <v>56567</v>
      </c>
      <c r="J48" s="47">
        <v>69</v>
      </c>
      <c r="K48" s="47">
        <v>26720</v>
      </c>
      <c r="L48" s="47">
        <v>8325</v>
      </c>
      <c r="M48" s="47">
        <v>398528</v>
      </c>
      <c r="N48" s="153">
        <v>110259</v>
      </c>
      <c r="O48" s="147">
        <v>242</v>
      </c>
      <c r="P48" s="1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103">
        <v>601228</v>
      </c>
      <c r="X48" s="41"/>
      <c r="Y48" s="41"/>
      <c r="Z48" s="41"/>
      <c r="AA48" s="41"/>
    </row>
    <row r="49" spans="1:27" ht="20.25" customHeight="1" x14ac:dyDescent="0.25">
      <c r="A49" s="113" t="s">
        <v>1840</v>
      </c>
      <c r="B49" s="114" t="s">
        <v>1798</v>
      </c>
      <c r="C49" s="4" t="s">
        <v>149</v>
      </c>
      <c r="D49" s="144">
        <v>6</v>
      </c>
      <c r="E49" s="130" t="s">
        <v>3561</v>
      </c>
      <c r="F49" s="47">
        <v>97</v>
      </c>
      <c r="G49" s="47">
        <v>0</v>
      </c>
      <c r="H49" s="47">
        <v>0</v>
      </c>
      <c r="I49" s="47">
        <v>168</v>
      </c>
      <c r="J49" s="47">
        <v>8</v>
      </c>
      <c r="K49" s="47">
        <v>10533</v>
      </c>
      <c r="L49" s="47">
        <v>1317</v>
      </c>
      <c r="M49" s="47">
        <v>125953</v>
      </c>
      <c r="N49" s="153">
        <v>15396</v>
      </c>
      <c r="O49" s="147">
        <v>0</v>
      </c>
      <c r="P49" s="147">
        <v>0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103">
        <v>153472</v>
      </c>
      <c r="X49" s="41"/>
      <c r="Y49" s="41"/>
      <c r="Z49" s="41"/>
      <c r="AA49" s="41"/>
    </row>
    <row r="50" spans="1:27" ht="20.25" customHeight="1" x14ac:dyDescent="0.25">
      <c r="A50" s="113" t="s">
        <v>1841</v>
      </c>
      <c r="B50" s="114" t="s">
        <v>1798</v>
      </c>
      <c r="C50" s="4" t="s">
        <v>150</v>
      </c>
      <c r="D50" s="144">
        <v>6</v>
      </c>
      <c r="E50" s="130" t="s">
        <v>3561</v>
      </c>
      <c r="F50" s="47">
        <v>1556</v>
      </c>
      <c r="G50" s="47">
        <v>3153</v>
      </c>
      <c r="H50" s="47">
        <v>0</v>
      </c>
      <c r="I50" s="47">
        <v>13257</v>
      </c>
      <c r="J50" s="47">
        <v>35</v>
      </c>
      <c r="K50" s="47">
        <v>50041</v>
      </c>
      <c r="L50" s="47">
        <v>5764</v>
      </c>
      <c r="M50" s="47">
        <v>380426</v>
      </c>
      <c r="N50" s="153">
        <v>41116</v>
      </c>
      <c r="O50" s="147">
        <v>110</v>
      </c>
      <c r="P50" s="147">
        <v>0</v>
      </c>
      <c r="Q50" s="47">
        <v>138848</v>
      </c>
      <c r="R50" s="47">
        <v>0</v>
      </c>
      <c r="S50" s="47">
        <v>0</v>
      </c>
      <c r="T50" s="47">
        <v>0</v>
      </c>
      <c r="U50" s="47">
        <v>22287</v>
      </c>
      <c r="V50" s="47">
        <v>0</v>
      </c>
      <c r="W50" s="103">
        <v>656593</v>
      </c>
      <c r="X50" s="41"/>
      <c r="Y50" s="41"/>
      <c r="Z50" s="41"/>
      <c r="AA50" s="41"/>
    </row>
    <row r="51" spans="1:27" ht="20.25" customHeight="1" x14ac:dyDescent="0.25">
      <c r="A51" s="113" t="s">
        <v>1842</v>
      </c>
      <c r="B51" s="114" t="s">
        <v>1798</v>
      </c>
      <c r="C51" s="4" t="s">
        <v>151</v>
      </c>
      <c r="D51" s="144">
        <v>6</v>
      </c>
      <c r="E51" s="130" t="s">
        <v>3561</v>
      </c>
      <c r="F51" s="47">
        <v>6576</v>
      </c>
      <c r="G51" s="47">
        <v>47590</v>
      </c>
      <c r="H51" s="47">
        <v>0</v>
      </c>
      <c r="I51" s="47">
        <v>2640</v>
      </c>
      <c r="J51" s="47">
        <v>40</v>
      </c>
      <c r="K51" s="47">
        <v>29842</v>
      </c>
      <c r="L51" s="47">
        <v>7431</v>
      </c>
      <c r="M51" s="47">
        <v>445213</v>
      </c>
      <c r="N51" s="153">
        <v>33277</v>
      </c>
      <c r="O51" s="147">
        <v>107</v>
      </c>
      <c r="P51" s="147">
        <v>0</v>
      </c>
      <c r="Q51" s="47">
        <v>408090</v>
      </c>
      <c r="R51" s="47">
        <v>0</v>
      </c>
      <c r="S51" s="47">
        <v>0</v>
      </c>
      <c r="T51" s="47">
        <v>0</v>
      </c>
      <c r="U51" s="47">
        <v>160015</v>
      </c>
      <c r="V51" s="47">
        <v>0</v>
      </c>
      <c r="W51" s="103">
        <v>1140821</v>
      </c>
      <c r="X51" s="41"/>
      <c r="Y51" s="41"/>
      <c r="Z51" s="41"/>
      <c r="AA51" s="41"/>
    </row>
    <row r="52" spans="1:27" ht="20.25" customHeight="1" x14ac:dyDescent="0.25">
      <c r="A52" s="113" t="s">
        <v>1843</v>
      </c>
      <c r="B52" s="114" t="s">
        <v>1798</v>
      </c>
      <c r="C52" s="4" t="s">
        <v>152</v>
      </c>
      <c r="D52" s="144">
        <v>6</v>
      </c>
      <c r="E52" s="130" t="s">
        <v>3561</v>
      </c>
      <c r="F52" s="47">
        <v>334</v>
      </c>
      <c r="G52" s="47">
        <v>14462</v>
      </c>
      <c r="H52" s="47">
        <v>0</v>
      </c>
      <c r="I52" s="47">
        <v>191</v>
      </c>
      <c r="J52" s="47">
        <v>19</v>
      </c>
      <c r="K52" s="47">
        <v>7237</v>
      </c>
      <c r="L52" s="47">
        <v>1817</v>
      </c>
      <c r="M52" s="47">
        <v>185758</v>
      </c>
      <c r="N52" s="153">
        <v>1339</v>
      </c>
      <c r="O52" s="147">
        <v>0</v>
      </c>
      <c r="P52" s="147">
        <v>0</v>
      </c>
      <c r="Q52" s="47">
        <v>115557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103">
        <v>326714</v>
      </c>
      <c r="X52" s="41"/>
      <c r="Y52" s="41"/>
      <c r="Z52" s="41"/>
      <c r="AA52" s="41"/>
    </row>
    <row r="53" spans="1:27" ht="20.25" customHeight="1" x14ac:dyDescent="0.25">
      <c r="A53" s="113" t="s">
        <v>1844</v>
      </c>
      <c r="B53" s="114" t="s">
        <v>1798</v>
      </c>
      <c r="C53" s="4" t="s">
        <v>153</v>
      </c>
      <c r="D53" s="144">
        <v>6</v>
      </c>
      <c r="E53" s="130" t="s">
        <v>3561</v>
      </c>
      <c r="F53" s="47">
        <v>5605</v>
      </c>
      <c r="G53" s="47">
        <v>0</v>
      </c>
      <c r="H53" s="47">
        <v>0</v>
      </c>
      <c r="I53" s="47">
        <v>14419</v>
      </c>
      <c r="J53" s="47">
        <v>323</v>
      </c>
      <c r="K53" s="47">
        <v>21520</v>
      </c>
      <c r="L53" s="47">
        <v>4177</v>
      </c>
      <c r="M53" s="47">
        <v>198741</v>
      </c>
      <c r="N53" s="153">
        <v>9760</v>
      </c>
      <c r="O53" s="147">
        <v>178</v>
      </c>
      <c r="P53" s="147">
        <v>0</v>
      </c>
      <c r="Q53" s="47">
        <v>54018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103">
        <v>308741</v>
      </c>
      <c r="X53" s="41"/>
      <c r="Y53" s="41"/>
      <c r="Z53" s="41"/>
      <c r="AA53" s="41"/>
    </row>
    <row r="54" spans="1:27" ht="20.25" customHeight="1" x14ac:dyDescent="0.25">
      <c r="A54" s="113" t="s">
        <v>1845</v>
      </c>
      <c r="B54" s="114" t="s">
        <v>1798</v>
      </c>
      <c r="C54" s="4" t="s">
        <v>154</v>
      </c>
      <c r="D54" s="144">
        <v>6</v>
      </c>
      <c r="E54" s="130" t="s">
        <v>3561</v>
      </c>
      <c r="F54" s="47">
        <v>0</v>
      </c>
      <c r="G54" s="47">
        <v>4150</v>
      </c>
      <c r="H54" s="47">
        <v>7746</v>
      </c>
      <c r="I54" s="47">
        <v>8570</v>
      </c>
      <c r="J54" s="47">
        <v>10</v>
      </c>
      <c r="K54" s="47">
        <v>6186</v>
      </c>
      <c r="L54" s="47">
        <v>1663</v>
      </c>
      <c r="M54" s="47">
        <v>187577</v>
      </c>
      <c r="N54" s="153">
        <v>17349</v>
      </c>
      <c r="O54" s="147">
        <v>0</v>
      </c>
      <c r="P54" s="147">
        <v>0</v>
      </c>
      <c r="Q54" s="47">
        <v>306774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103">
        <v>540025</v>
      </c>
      <c r="X54" s="41"/>
      <c r="Y54" s="41"/>
      <c r="Z54" s="41"/>
      <c r="AA54" s="41"/>
    </row>
    <row r="55" spans="1:27" ht="20.25" customHeight="1" x14ac:dyDescent="0.25">
      <c r="A55" s="113" t="s">
        <v>1846</v>
      </c>
      <c r="B55" s="114" t="s">
        <v>1798</v>
      </c>
      <c r="C55" s="4" t="s">
        <v>155</v>
      </c>
      <c r="D55" s="144">
        <v>6</v>
      </c>
      <c r="E55" s="130" t="s">
        <v>3561</v>
      </c>
      <c r="F55" s="47">
        <v>0</v>
      </c>
      <c r="G55" s="47">
        <v>0</v>
      </c>
      <c r="H55" s="47">
        <v>0</v>
      </c>
      <c r="I55" s="47">
        <v>4613</v>
      </c>
      <c r="J55" s="47">
        <v>11</v>
      </c>
      <c r="K55" s="47">
        <v>1</v>
      </c>
      <c r="L55" s="47">
        <v>1429</v>
      </c>
      <c r="M55" s="47">
        <v>169302</v>
      </c>
      <c r="N55" s="153">
        <v>6104</v>
      </c>
      <c r="O55" s="147">
        <v>29</v>
      </c>
      <c r="P55" s="147">
        <v>0</v>
      </c>
      <c r="Q55" s="47">
        <v>171861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103">
        <v>353350</v>
      </c>
      <c r="X55" s="41"/>
      <c r="Y55" s="41"/>
      <c r="Z55" s="41"/>
      <c r="AA55" s="41"/>
    </row>
    <row r="56" spans="1:27" ht="20.25" customHeight="1" x14ac:dyDescent="0.25">
      <c r="A56" s="113" t="s">
        <v>1847</v>
      </c>
      <c r="B56" s="114" t="s">
        <v>1798</v>
      </c>
      <c r="C56" s="4" t="s">
        <v>156</v>
      </c>
      <c r="D56" s="144">
        <v>6</v>
      </c>
      <c r="E56" s="130" t="s">
        <v>3561</v>
      </c>
      <c r="F56" s="47">
        <v>1812</v>
      </c>
      <c r="G56" s="47">
        <v>34308</v>
      </c>
      <c r="H56" s="47">
        <v>0</v>
      </c>
      <c r="I56" s="47">
        <v>6309</v>
      </c>
      <c r="J56" s="47">
        <v>10</v>
      </c>
      <c r="K56" s="47">
        <v>0</v>
      </c>
      <c r="L56" s="47">
        <v>1473</v>
      </c>
      <c r="M56" s="47">
        <v>134997</v>
      </c>
      <c r="N56" s="153">
        <v>14063</v>
      </c>
      <c r="O56" s="147">
        <v>237</v>
      </c>
      <c r="P56" s="147">
        <v>0</v>
      </c>
      <c r="Q56" s="47">
        <v>195157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W56" s="103">
        <v>388366</v>
      </c>
      <c r="X56" s="41"/>
      <c r="Y56" s="41"/>
      <c r="Z56" s="41"/>
      <c r="AA56" s="41"/>
    </row>
    <row r="57" spans="1:27" ht="20.25" customHeight="1" x14ac:dyDescent="0.25">
      <c r="A57" s="113" t="s">
        <v>1848</v>
      </c>
      <c r="B57" s="114" t="s">
        <v>1798</v>
      </c>
      <c r="C57" s="4" t="s">
        <v>157</v>
      </c>
      <c r="D57" s="144">
        <v>6</v>
      </c>
      <c r="E57" s="130" t="s">
        <v>3561</v>
      </c>
      <c r="F57" s="47">
        <v>4045</v>
      </c>
      <c r="G57" s="47">
        <v>77701</v>
      </c>
      <c r="H57" s="47">
        <v>0</v>
      </c>
      <c r="I57" s="47">
        <v>1227</v>
      </c>
      <c r="J57" s="47">
        <v>490</v>
      </c>
      <c r="K57" s="47">
        <v>9492</v>
      </c>
      <c r="L57" s="47">
        <v>1422</v>
      </c>
      <c r="M57" s="47">
        <v>121545</v>
      </c>
      <c r="N57" s="153">
        <v>203</v>
      </c>
      <c r="O57" s="147">
        <v>112</v>
      </c>
      <c r="P57" s="147">
        <v>0</v>
      </c>
      <c r="Q57" s="47">
        <v>163855</v>
      </c>
      <c r="R57" s="47">
        <v>0</v>
      </c>
      <c r="S57" s="47">
        <v>0</v>
      </c>
      <c r="T57" s="47">
        <v>0</v>
      </c>
      <c r="U57" s="47">
        <v>0</v>
      </c>
      <c r="V57" s="47">
        <v>0</v>
      </c>
      <c r="W57" s="103">
        <v>380092</v>
      </c>
      <c r="X57" s="41"/>
      <c r="Y57" s="41"/>
      <c r="Z57" s="41"/>
      <c r="AA57" s="41"/>
    </row>
    <row r="58" spans="1:27" ht="20.25" customHeight="1" x14ac:dyDescent="0.25">
      <c r="A58" s="113" t="s">
        <v>1849</v>
      </c>
      <c r="B58" s="114" t="s">
        <v>1798</v>
      </c>
      <c r="C58" s="4" t="s">
        <v>158</v>
      </c>
      <c r="D58" s="144">
        <v>6</v>
      </c>
      <c r="E58" s="130" t="s">
        <v>3561</v>
      </c>
      <c r="F58" s="47">
        <v>0</v>
      </c>
      <c r="G58" s="47">
        <v>0</v>
      </c>
      <c r="H58" s="47">
        <v>0</v>
      </c>
      <c r="I58" s="47">
        <v>6465</v>
      </c>
      <c r="J58" s="47">
        <v>23</v>
      </c>
      <c r="K58" s="47">
        <v>7519</v>
      </c>
      <c r="L58" s="47">
        <v>1873</v>
      </c>
      <c r="M58" s="47">
        <v>206685</v>
      </c>
      <c r="N58" s="153">
        <v>5235</v>
      </c>
      <c r="O58" s="147">
        <v>0</v>
      </c>
      <c r="P58" s="147">
        <v>0</v>
      </c>
      <c r="Q58" s="47">
        <v>259302</v>
      </c>
      <c r="R58" s="47">
        <v>0</v>
      </c>
      <c r="S58" s="47">
        <v>0</v>
      </c>
      <c r="T58" s="47">
        <v>0</v>
      </c>
      <c r="U58" s="47">
        <v>0</v>
      </c>
      <c r="V58" s="47">
        <v>0</v>
      </c>
      <c r="W58" s="103">
        <v>487102</v>
      </c>
      <c r="X58" s="41"/>
      <c r="Y58" s="41"/>
      <c r="Z58" s="41"/>
      <c r="AA58" s="41"/>
    </row>
    <row r="59" spans="1:27" ht="20.25" customHeight="1" x14ac:dyDescent="0.25">
      <c r="A59" s="113" t="s">
        <v>1850</v>
      </c>
      <c r="B59" s="114" t="s">
        <v>1798</v>
      </c>
      <c r="C59" s="4" t="s">
        <v>159</v>
      </c>
      <c r="D59" s="144">
        <v>6</v>
      </c>
      <c r="E59" s="130" t="s">
        <v>3561</v>
      </c>
      <c r="F59" s="47">
        <v>515</v>
      </c>
      <c r="G59" s="47">
        <v>0</v>
      </c>
      <c r="H59" s="47">
        <v>0</v>
      </c>
      <c r="I59" s="47">
        <v>5859</v>
      </c>
      <c r="J59" s="47">
        <v>27</v>
      </c>
      <c r="K59" s="47">
        <v>12588</v>
      </c>
      <c r="L59" s="47">
        <v>2791</v>
      </c>
      <c r="M59" s="47">
        <v>354382</v>
      </c>
      <c r="N59" s="153">
        <v>10706</v>
      </c>
      <c r="O59" s="147">
        <v>42</v>
      </c>
      <c r="P59" s="147">
        <v>0</v>
      </c>
      <c r="Q59" s="47">
        <v>197531</v>
      </c>
      <c r="R59" s="47">
        <v>0</v>
      </c>
      <c r="S59" s="47">
        <v>0</v>
      </c>
      <c r="T59" s="47">
        <v>0</v>
      </c>
      <c r="U59" s="47">
        <v>247609</v>
      </c>
      <c r="V59" s="47">
        <v>0</v>
      </c>
      <c r="W59" s="103">
        <v>832050</v>
      </c>
      <c r="X59" s="41"/>
      <c r="Y59" s="41"/>
      <c r="Z59" s="41"/>
      <c r="AA59" s="41"/>
    </row>
    <row r="60" spans="1:27" ht="20.25" customHeight="1" x14ac:dyDescent="0.25">
      <c r="A60" s="113" t="s">
        <v>1851</v>
      </c>
      <c r="B60" s="114" t="s">
        <v>1798</v>
      </c>
      <c r="C60" s="4" t="s">
        <v>160</v>
      </c>
      <c r="D60" s="144">
        <v>6</v>
      </c>
      <c r="E60" s="130" t="s">
        <v>3561</v>
      </c>
      <c r="F60" s="47">
        <v>2271</v>
      </c>
      <c r="G60" s="47">
        <v>148727</v>
      </c>
      <c r="H60" s="47">
        <v>488</v>
      </c>
      <c r="I60" s="47">
        <v>155</v>
      </c>
      <c r="J60" s="47">
        <v>3</v>
      </c>
      <c r="K60" s="47">
        <v>1169</v>
      </c>
      <c r="L60" s="47">
        <v>448</v>
      </c>
      <c r="M60" s="47">
        <v>110840</v>
      </c>
      <c r="N60" s="153">
        <v>9181</v>
      </c>
      <c r="O60" s="147">
        <v>43</v>
      </c>
      <c r="P60" s="147">
        <v>0</v>
      </c>
      <c r="Q60" s="47">
        <v>19352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103">
        <v>292677</v>
      </c>
      <c r="X60" s="41"/>
      <c r="Y60" s="41"/>
      <c r="Z60" s="41"/>
      <c r="AA60" s="41"/>
    </row>
    <row r="61" spans="1:27" ht="20.25" customHeight="1" x14ac:dyDescent="0.25">
      <c r="A61" s="113" t="s">
        <v>1852</v>
      </c>
      <c r="B61" s="114" t="s">
        <v>1798</v>
      </c>
      <c r="C61" s="4" t="s">
        <v>161</v>
      </c>
      <c r="D61" s="144">
        <v>6</v>
      </c>
      <c r="E61" s="130" t="s">
        <v>3561</v>
      </c>
      <c r="F61" s="47">
        <v>689</v>
      </c>
      <c r="G61" s="47">
        <v>11300</v>
      </c>
      <c r="H61" s="47">
        <v>318</v>
      </c>
      <c r="I61" s="47">
        <v>8288</v>
      </c>
      <c r="J61" s="47">
        <v>10</v>
      </c>
      <c r="K61" s="47">
        <v>2020</v>
      </c>
      <c r="L61" s="47">
        <v>1286</v>
      </c>
      <c r="M61" s="47">
        <v>114718</v>
      </c>
      <c r="N61" s="153">
        <v>22892</v>
      </c>
      <c r="O61" s="147">
        <v>0</v>
      </c>
      <c r="P61" s="147">
        <v>0</v>
      </c>
      <c r="Q61" s="47">
        <v>227280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103">
        <v>388801</v>
      </c>
      <c r="X61" s="41"/>
      <c r="Y61" s="41"/>
      <c r="Z61" s="41"/>
      <c r="AA61" s="41"/>
    </row>
    <row r="62" spans="1:27" ht="20.25" customHeight="1" x14ac:dyDescent="0.25">
      <c r="A62" s="113" t="s">
        <v>1853</v>
      </c>
      <c r="B62" s="114" t="s">
        <v>1798</v>
      </c>
      <c r="C62" s="4" t="s">
        <v>162</v>
      </c>
      <c r="D62" s="144">
        <v>6</v>
      </c>
      <c r="E62" s="130" t="s">
        <v>3561</v>
      </c>
      <c r="F62" s="47">
        <v>130</v>
      </c>
      <c r="G62" s="47">
        <v>3787</v>
      </c>
      <c r="H62" s="47">
        <v>0</v>
      </c>
      <c r="I62" s="47">
        <v>5839</v>
      </c>
      <c r="J62" s="47">
        <v>10</v>
      </c>
      <c r="K62" s="47">
        <v>1484</v>
      </c>
      <c r="L62" s="47">
        <v>968</v>
      </c>
      <c r="M62" s="47">
        <v>139941</v>
      </c>
      <c r="N62" s="153">
        <v>23028</v>
      </c>
      <c r="O62" s="147">
        <v>55</v>
      </c>
      <c r="P62" s="147">
        <v>0</v>
      </c>
      <c r="Q62" s="47">
        <v>239126</v>
      </c>
      <c r="R62" s="47">
        <v>0</v>
      </c>
      <c r="S62" s="47">
        <v>0</v>
      </c>
      <c r="T62" s="47">
        <v>0</v>
      </c>
      <c r="U62" s="47">
        <v>0</v>
      </c>
      <c r="V62" s="47">
        <v>0</v>
      </c>
      <c r="W62" s="103">
        <v>414368</v>
      </c>
      <c r="X62" s="41"/>
      <c r="Y62" s="41"/>
      <c r="Z62" s="41"/>
      <c r="AA62" s="41"/>
    </row>
    <row r="63" spans="1:27" ht="20.25" customHeight="1" x14ac:dyDescent="0.25">
      <c r="A63" s="113" t="s">
        <v>1854</v>
      </c>
      <c r="B63" s="114" t="s">
        <v>1798</v>
      </c>
      <c r="C63" s="4" t="s">
        <v>163</v>
      </c>
      <c r="D63" s="144">
        <v>6</v>
      </c>
      <c r="E63" s="130" t="s">
        <v>3561</v>
      </c>
      <c r="F63" s="47">
        <v>209</v>
      </c>
      <c r="G63" s="47">
        <v>4577</v>
      </c>
      <c r="H63" s="47">
        <v>0</v>
      </c>
      <c r="I63" s="47">
        <v>9163</v>
      </c>
      <c r="J63" s="47">
        <v>20</v>
      </c>
      <c r="K63" s="47">
        <v>4762</v>
      </c>
      <c r="L63" s="47">
        <v>1496</v>
      </c>
      <c r="M63" s="47">
        <v>188966</v>
      </c>
      <c r="N63" s="153">
        <v>51281</v>
      </c>
      <c r="O63" s="147">
        <v>310</v>
      </c>
      <c r="P63" s="147">
        <v>0</v>
      </c>
      <c r="Q63" s="47">
        <v>288231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W63" s="103">
        <v>549015</v>
      </c>
      <c r="X63" s="41"/>
      <c r="Y63" s="41"/>
      <c r="Z63" s="41"/>
      <c r="AA63" s="41"/>
    </row>
    <row r="64" spans="1:27" ht="20.25" customHeight="1" x14ac:dyDescent="0.25">
      <c r="A64" s="113" t="s">
        <v>1855</v>
      </c>
      <c r="B64" s="114" t="s">
        <v>1798</v>
      </c>
      <c r="C64" s="4" t="s">
        <v>164</v>
      </c>
      <c r="D64" s="144">
        <v>6</v>
      </c>
      <c r="E64" s="130" t="s">
        <v>3561</v>
      </c>
      <c r="F64" s="47">
        <v>2159</v>
      </c>
      <c r="G64" s="47">
        <v>46749</v>
      </c>
      <c r="H64" s="47">
        <v>196</v>
      </c>
      <c r="I64" s="47">
        <v>6082</v>
      </c>
      <c r="J64" s="47">
        <v>35</v>
      </c>
      <c r="K64" s="47">
        <v>2843</v>
      </c>
      <c r="L64" s="47">
        <v>1008</v>
      </c>
      <c r="M64" s="47">
        <v>150760</v>
      </c>
      <c r="N64" s="153">
        <v>2701</v>
      </c>
      <c r="O64" s="147">
        <v>136</v>
      </c>
      <c r="P64" s="147">
        <v>0</v>
      </c>
      <c r="Q64" s="47">
        <v>238263</v>
      </c>
      <c r="R64" s="47">
        <v>0</v>
      </c>
      <c r="S64" s="47">
        <v>0</v>
      </c>
      <c r="T64" s="47">
        <v>0</v>
      </c>
      <c r="U64" s="47">
        <v>0</v>
      </c>
      <c r="V64" s="47">
        <v>0</v>
      </c>
      <c r="W64" s="103">
        <v>450932</v>
      </c>
      <c r="X64" s="41"/>
      <c r="Y64" s="41"/>
      <c r="Z64" s="41"/>
      <c r="AA64" s="41"/>
    </row>
    <row r="65" spans="1:27" ht="20.25" customHeight="1" x14ac:dyDescent="0.25">
      <c r="A65" s="113" t="s">
        <v>1856</v>
      </c>
      <c r="B65" s="114" t="s">
        <v>1798</v>
      </c>
      <c r="C65" s="4" t="s">
        <v>165</v>
      </c>
      <c r="D65" s="144">
        <v>6</v>
      </c>
      <c r="E65" s="130" t="s">
        <v>3561</v>
      </c>
      <c r="F65" s="47">
        <v>0</v>
      </c>
      <c r="G65" s="47">
        <v>17031</v>
      </c>
      <c r="H65" s="47">
        <v>0</v>
      </c>
      <c r="I65" s="47">
        <v>1999</v>
      </c>
      <c r="J65" s="47">
        <v>6</v>
      </c>
      <c r="K65" s="47">
        <v>1907</v>
      </c>
      <c r="L65" s="47">
        <v>773</v>
      </c>
      <c r="M65" s="47">
        <v>91983</v>
      </c>
      <c r="N65" s="153">
        <v>4000</v>
      </c>
      <c r="O65" s="147">
        <v>0</v>
      </c>
      <c r="P65" s="147">
        <v>0</v>
      </c>
      <c r="Q65" s="47">
        <v>79290</v>
      </c>
      <c r="R65" s="47">
        <v>0</v>
      </c>
      <c r="S65" s="47">
        <v>0</v>
      </c>
      <c r="T65" s="47">
        <v>0</v>
      </c>
      <c r="U65" s="47">
        <v>0</v>
      </c>
      <c r="V65" s="47">
        <v>0</v>
      </c>
      <c r="W65" s="103">
        <v>196989</v>
      </c>
      <c r="X65" s="41"/>
      <c r="Y65" s="41"/>
      <c r="Z65" s="41"/>
      <c r="AA65" s="41"/>
    </row>
    <row r="66" spans="1:27" ht="20.25" customHeight="1" x14ac:dyDescent="0.25">
      <c r="A66" s="113" t="s">
        <v>1857</v>
      </c>
      <c r="B66" s="114" t="s">
        <v>1798</v>
      </c>
      <c r="C66" s="4" t="s">
        <v>166</v>
      </c>
      <c r="D66" s="144">
        <v>6</v>
      </c>
      <c r="E66" s="130" t="s">
        <v>3561</v>
      </c>
      <c r="F66" s="47">
        <v>0</v>
      </c>
      <c r="G66" s="47">
        <v>0</v>
      </c>
      <c r="H66" s="47">
        <v>8421</v>
      </c>
      <c r="I66" s="47">
        <v>331</v>
      </c>
      <c r="J66" s="47">
        <v>21</v>
      </c>
      <c r="K66" s="47">
        <v>1360</v>
      </c>
      <c r="L66" s="47">
        <v>660</v>
      </c>
      <c r="M66" s="47">
        <v>91989</v>
      </c>
      <c r="N66" s="153">
        <v>7244</v>
      </c>
      <c r="O66" s="147">
        <v>0</v>
      </c>
      <c r="P66" s="147">
        <v>0</v>
      </c>
      <c r="Q66" s="47">
        <v>183684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103">
        <v>293710</v>
      </c>
      <c r="X66" s="41"/>
      <c r="Y66" s="41"/>
      <c r="Z66" s="41"/>
      <c r="AA66" s="41"/>
    </row>
    <row r="67" spans="1:27" ht="20.25" customHeight="1" x14ac:dyDescent="0.25">
      <c r="A67" s="113" t="s">
        <v>1858</v>
      </c>
      <c r="B67" s="114" t="s">
        <v>1798</v>
      </c>
      <c r="C67" s="4" t="s">
        <v>167</v>
      </c>
      <c r="D67" s="144">
        <v>6</v>
      </c>
      <c r="E67" s="130" t="s">
        <v>3561</v>
      </c>
      <c r="F67" s="47">
        <v>592</v>
      </c>
      <c r="G67" s="47">
        <v>33353</v>
      </c>
      <c r="H67" s="47">
        <v>0</v>
      </c>
      <c r="I67" s="47">
        <v>5614</v>
      </c>
      <c r="J67" s="47">
        <v>14</v>
      </c>
      <c r="K67" s="47">
        <v>2</v>
      </c>
      <c r="L67" s="47">
        <v>717</v>
      </c>
      <c r="M67" s="47">
        <v>106082</v>
      </c>
      <c r="N67" s="153">
        <v>21984</v>
      </c>
      <c r="O67" s="147">
        <v>54</v>
      </c>
      <c r="P67" s="147">
        <v>0</v>
      </c>
      <c r="Q67" s="47">
        <v>146620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103">
        <v>315032</v>
      </c>
      <c r="X67" s="41"/>
      <c r="Y67" s="41"/>
      <c r="Z67" s="41"/>
      <c r="AA67" s="41"/>
    </row>
    <row r="68" spans="1:27" ht="20.25" customHeight="1" x14ac:dyDescent="0.25">
      <c r="A68" s="113" t="s">
        <v>1859</v>
      </c>
      <c r="B68" s="114" t="s">
        <v>1798</v>
      </c>
      <c r="C68" s="4" t="s">
        <v>168</v>
      </c>
      <c r="D68" s="144">
        <v>6</v>
      </c>
      <c r="E68" s="130" t="s">
        <v>3561</v>
      </c>
      <c r="F68" s="47">
        <v>0</v>
      </c>
      <c r="G68" s="47">
        <v>0</v>
      </c>
      <c r="H68" s="47">
        <v>411</v>
      </c>
      <c r="I68" s="47">
        <v>164</v>
      </c>
      <c r="J68" s="47">
        <v>31</v>
      </c>
      <c r="K68" s="47">
        <v>702</v>
      </c>
      <c r="L68" s="47">
        <v>1373</v>
      </c>
      <c r="M68" s="47">
        <v>122602</v>
      </c>
      <c r="N68" s="153">
        <v>7425</v>
      </c>
      <c r="O68" s="147">
        <v>331</v>
      </c>
      <c r="P68" s="147">
        <v>0</v>
      </c>
      <c r="Q68" s="47">
        <v>280732</v>
      </c>
      <c r="R68" s="47">
        <v>0</v>
      </c>
      <c r="S68" s="47">
        <v>0</v>
      </c>
      <c r="T68" s="47">
        <v>0</v>
      </c>
      <c r="U68" s="47">
        <v>0</v>
      </c>
      <c r="V68" s="47">
        <v>0</v>
      </c>
      <c r="W68" s="103">
        <v>413771</v>
      </c>
      <c r="X68" s="41"/>
      <c r="Y68" s="41"/>
      <c r="Z68" s="41"/>
      <c r="AA68" s="41"/>
    </row>
    <row r="69" spans="1:27" ht="20.25" customHeight="1" x14ac:dyDescent="0.25">
      <c r="A69" s="113" t="s">
        <v>1860</v>
      </c>
      <c r="B69" s="114" t="s">
        <v>1798</v>
      </c>
      <c r="C69" s="4" t="s">
        <v>169</v>
      </c>
      <c r="D69" s="144">
        <v>6</v>
      </c>
      <c r="E69" s="130" t="s">
        <v>3561</v>
      </c>
      <c r="F69" s="47">
        <v>4994</v>
      </c>
      <c r="G69" s="47">
        <v>15325</v>
      </c>
      <c r="H69" s="47">
        <v>0</v>
      </c>
      <c r="I69" s="47">
        <v>5174</v>
      </c>
      <c r="J69" s="47">
        <v>133</v>
      </c>
      <c r="K69" s="47">
        <v>3534</v>
      </c>
      <c r="L69" s="47">
        <v>6310</v>
      </c>
      <c r="M69" s="47">
        <v>293510</v>
      </c>
      <c r="N69" s="153">
        <v>28836</v>
      </c>
      <c r="O69" s="147">
        <v>0</v>
      </c>
      <c r="P69" s="147">
        <v>0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W69" s="103">
        <v>357816</v>
      </c>
      <c r="X69" s="41"/>
      <c r="Y69" s="41"/>
      <c r="Z69" s="41"/>
      <c r="AA69" s="41"/>
    </row>
    <row r="70" spans="1:27" ht="20.25" customHeight="1" x14ac:dyDescent="0.25">
      <c r="A70" s="113" t="s">
        <v>1861</v>
      </c>
      <c r="B70" s="114" t="s">
        <v>1798</v>
      </c>
      <c r="C70" s="4" t="s">
        <v>170</v>
      </c>
      <c r="D70" s="144">
        <v>6</v>
      </c>
      <c r="E70" s="130" t="s">
        <v>3561</v>
      </c>
      <c r="F70" s="47">
        <v>1850</v>
      </c>
      <c r="G70" s="47">
        <v>0</v>
      </c>
      <c r="H70" s="47">
        <v>0</v>
      </c>
      <c r="I70" s="47">
        <v>6926</v>
      </c>
      <c r="J70" s="47">
        <v>18</v>
      </c>
      <c r="K70" s="47">
        <v>4896</v>
      </c>
      <c r="L70" s="47">
        <v>2447</v>
      </c>
      <c r="M70" s="47">
        <v>201416</v>
      </c>
      <c r="N70" s="153">
        <v>4866</v>
      </c>
      <c r="O70" s="147">
        <v>0</v>
      </c>
      <c r="P70" s="147">
        <v>0</v>
      </c>
      <c r="Q70" s="47">
        <v>325938</v>
      </c>
      <c r="R70" s="47">
        <v>0</v>
      </c>
      <c r="S70" s="47">
        <v>0</v>
      </c>
      <c r="T70" s="47">
        <v>0</v>
      </c>
      <c r="U70" s="47">
        <v>0</v>
      </c>
      <c r="V70" s="47">
        <v>0</v>
      </c>
      <c r="W70" s="103">
        <v>548357</v>
      </c>
      <c r="X70" s="41"/>
      <c r="Y70" s="41"/>
      <c r="Z70" s="41"/>
      <c r="AA70" s="41"/>
    </row>
    <row r="71" spans="1:27" ht="20.25" customHeight="1" x14ac:dyDescent="0.25">
      <c r="A71" s="113" t="s">
        <v>1862</v>
      </c>
      <c r="B71" s="114" t="s">
        <v>1798</v>
      </c>
      <c r="C71" s="4" t="s">
        <v>171</v>
      </c>
      <c r="D71" s="144">
        <v>6</v>
      </c>
      <c r="E71" s="130" t="s">
        <v>3561</v>
      </c>
      <c r="F71" s="47">
        <v>6812</v>
      </c>
      <c r="G71" s="47">
        <v>45211</v>
      </c>
      <c r="H71" s="47">
        <v>1674</v>
      </c>
      <c r="I71" s="47">
        <v>14982</v>
      </c>
      <c r="J71" s="47">
        <v>43</v>
      </c>
      <c r="K71" s="47">
        <v>11213</v>
      </c>
      <c r="L71" s="47">
        <v>5919</v>
      </c>
      <c r="M71" s="47">
        <v>239559</v>
      </c>
      <c r="N71" s="153">
        <v>6834</v>
      </c>
      <c r="O71" s="147">
        <v>176</v>
      </c>
      <c r="P71" s="147">
        <v>0</v>
      </c>
      <c r="Q71" s="47">
        <v>306531</v>
      </c>
      <c r="R71" s="47">
        <v>0</v>
      </c>
      <c r="S71" s="47">
        <v>0</v>
      </c>
      <c r="T71" s="47">
        <v>0</v>
      </c>
      <c r="U71" s="47">
        <v>0</v>
      </c>
      <c r="V71" s="47">
        <v>474</v>
      </c>
      <c r="W71" s="103">
        <v>639428</v>
      </c>
      <c r="X71" s="41"/>
      <c r="Y71" s="41"/>
      <c r="Z71" s="41"/>
      <c r="AA71" s="41"/>
    </row>
    <row r="72" spans="1:27" ht="20.25" customHeight="1" x14ac:dyDescent="0.25">
      <c r="A72" s="113" t="s">
        <v>1863</v>
      </c>
      <c r="B72" s="114" t="s">
        <v>1798</v>
      </c>
      <c r="C72" s="4" t="s">
        <v>172</v>
      </c>
      <c r="D72" s="144">
        <v>6</v>
      </c>
      <c r="E72" s="130" t="s">
        <v>3562</v>
      </c>
      <c r="F72" s="47">
        <v>0</v>
      </c>
      <c r="G72" s="47">
        <v>0</v>
      </c>
      <c r="H72" s="47">
        <v>0</v>
      </c>
      <c r="I72" s="47">
        <v>512</v>
      </c>
      <c r="J72" s="47">
        <v>0</v>
      </c>
      <c r="K72" s="47">
        <v>71</v>
      </c>
      <c r="L72" s="47">
        <v>2315</v>
      </c>
      <c r="M72" s="47">
        <v>40736</v>
      </c>
      <c r="N72" s="153">
        <v>0</v>
      </c>
      <c r="O72" s="147">
        <v>0</v>
      </c>
      <c r="P72" s="1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W72" s="103">
        <v>43634</v>
      </c>
      <c r="X72" s="41"/>
      <c r="Y72" s="41"/>
      <c r="Z72" s="41"/>
      <c r="AA72" s="41"/>
    </row>
    <row r="73" spans="1:27" ht="20.25" customHeight="1" x14ac:dyDescent="0.25">
      <c r="A73" s="113" t="s">
        <v>1864</v>
      </c>
      <c r="B73" s="114" t="s">
        <v>1798</v>
      </c>
      <c r="C73" s="4" t="s">
        <v>173</v>
      </c>
      <c r="D73" s="144">
        <v>6</v>
      </c>
      <c r="E73" s="130" t="s">
        <v>3561</v>
      </c>
      <c r="F73" s="47">
        <v>0</v>
      </c>
      <c r="G73" s="47">
        <v>15978</v>
      </c>
      <c r="H73" s="47">
        <v>0</v>
      </c>
      <c r="I73" s="47">
        <v>1435</v>
      </c>
      <c r="J73" s="47">
        <v>3</v>
      </c>
      <c r="K73" s="47">
        <v>1654</v>
      </c>
      <c r="L73" s="47">
        <v>391</v>
      </c>
      <c r="M73" s="47">
        <v>63100</v>
      </c>
      <c r="N73" s="153">
        <v>9353</v>
      </c>
      <c r="O73" s="147">
        <v>0</v>
      </c>
      <c r="P73" s="147">
        <v>0</v>
      </c>
      <c r="Q73" s="47">
        <v>37751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103">
        <v>129665</v>
      </c>
      <c r="X73" s="41"/>
      <c r="Y73" s="41"/>
      <c r="Z73" s="41"/>
      <c r="AA73" s="41"/>
    </row>
    <row r="74" spans="1:27" ht="20.25" customHeight="1" x14ac:dyDescent="0.25">
      <c r="A74" s="113" t="s">
        <v>1865</v>
      </c>
      <c r="B74" s="114" t="s">
        <v>1798</v>
      </c>
      <c r="C74" s="4" t="s">
        <v>174</v>
      </c>
      <c r="D74" s="144">
        <v>6</v>
      </c>
      <c r="E74" s="130" t="s">
        <v>3561</v>
      </c>
      <c r="F74" s="47">
        <v>0</v>
      </c>
      <c r="G74" s="47">
        <v>45014</v>
      </c>
      <c r="H74" s="47">
        <v>916</v>
      </c>
      <c r="I74" s="47">
        <v>4710</v>
      </c>
      <c r="J74" s="47">
        <v>5</v>
      </c>
      <c r="K74" s="47">
        <v>3127</v>
      </c>
      <c r="L74" s="47">
        <v>653</v>
      </c>
      <c r="M74" s="47">
        <v>108802</v>
      </c>
      <c r="N74" s="153">
        <v>5436</v>
      </c>
      <c r="O74" s="147">
        <v>0</v>
      </c>
      <c r="P74" s="147">
        <v>0</v>
      </c>
      <c r="Q74" s="47">
        <v>119183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103">
        <v>287846</v>
      </c>
      <c r="X74" s="41"/>
      <c r="Y74" s="41"/>
      <c r="Z74" s="41"/>
      <c r="AA74" s="41"/>
    </row>
    <row r="75" spans="1:27" ht="20.25" customHeight="1" x14ac:dyDescent="0.25">
      <c r="A75" s="113" t="s">
        <v>1866</v>
      </c>
      <c r="B75" s="114" t="s">
        <v>1798</v>
      </c>
      <c r="C75" s="4" t="s">
        <v>175</v>
      </c>
      <c r="D75" s="144">
        <v>6</v>
      </c>
      <c r="E75" s="130" t="s">
        <v>3561</v>
      </c>
      <c r="F75" s="47">
        <v>278</v>
      </c>
      <c r="G75" s="47">
        <v>0</v>
      </c>
      <c r="H75" s="47">
        <v>0</v>
      </c>
      <c r="I75" s="47">
        <v>4205</v>
      </c>
      <c r="J75" s="47">
        <v>8</v>
      </c>
      <c r="K75" s="47">
        <v>2166</v>
      </c>
      <c r="L75" s="47">
        <v>1495</v>
      </c>
      <c r="M75" s="47">
        <v>125692</v>
      </c>
      <c r="N75" s="153">
        <v>1718</v>
      </c>
      <c r="O75" s="147">
        <v>0</v>
      </c>
      <c r="P75" s="147">
        <v>0</v>
      </c>
      <c r="Q75" s="47">
        <v>212635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103">
        <v>348197</v>
      </c>
      <c r="X75" s="41"/>
      <c r="Y75" s="41"/>
      <c r="Z75" s="41"/>
      <c r="AA75" s="41"/>
    </row>
    <row r="76" spans="1:27" ht="20.25" customHeight="1" x14ac:dyDescent="0.25">
      <c r="A76" s="113" t="s">
        <v>1867</v>
      </c>
      <c r="B76" s="114" t="s">
        <v>1798</v>
      </c>
      <c r="C76" s="4" t="s">
        <v>176</v>
      </c>
      <c r="D76" s="144">
        <v>6</v>
      </c>
      <c r="E76" s="130" t="s">
        <v>3561</v>
      </c>
      <c r="F76" s="47">
        <v>157</v>
      </c>
      <c r="G76" s="47">
        <v>18675</v>
      </c>
      <c r="H76" s="47">
        <v>0</v>
      </c>
      <c r="I76" s="47">
        <v>681</v>
      </c>
      <c r="J76" s="47">
        <v>9</v>
      </c>
      <c r="K76" s="47">
        <v>1737</v>
      </c>
      <c r="L76" s="47">
        <v>804</v>
      </c>
      <c r="M76" s="47">
        <v>126769</v>
      </c>
      <c r="N76" s="153">
        <v>848</v>
      </c>
      <c r="O76" s="147">
        <v>0</v>
      </c>
      <c r="P76" s="147">
        <v>0</v>
      </c>
      <c r="Q76" s="47">
        <v>189044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103">
        <v>338724</v>
      </c>
      <c r="X76" s="41"/>
      <c r="Y76" s="41"/>
      <c r="Z76" s="41"/>
      <c r="AA76" s="41"/>
    </row>
    <row r="77" spans="1:27" ht="20.25" customHeight="1" x14ac:dyDescent="0.25">
      <c r="A77" s="113" t="s">
        <v>1868</v>
      </c>
      <c r="B77" s="114" t="s">
        <v>1798</v>
      </c>
      <c r="C77" s="4" t="s">
        <v>177</v>
      </c>
      <c r="D77" s="144">
        <v>6</v>
      </c>
      <c r="E77" s="130" t="s">
        <v>3561</v>
      </c>
      <c r="F77" s="47">
        <v>1051</v>
      </c>
      <c r="G77" s="47">
        <v>0</v>
      </c>
      <c r="H77" s="47">
        <v>0</v>
      </c>
      <c r="I77" s="47">
        <v>4856</v>
      </c>
      <c r="J77" s="47">
        <v>1837</v>
      </c>
      <c r="K77" s="47">
        <v>9411</v>
      </c>
      <c r="L77" s="47">
        <v>6268</v>
      </c>
      <c r="M77" s="47">
        <v>322796</v>
      </c>
      <c r="N77" s="153">
        <v>17446</v>
      </c>
      <c r="O77" s="147">
        <v>19</v>
      </c>
      <c r="P77" s="147">
        <v>0</v>
      </c>
      <c r="Q77" s="47">
        <v>75877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103">
        <v>439561</v>
      </c>
      <c r="X77" s="41"/>
      <c r="Y77" s="41"/>
      <c r="Z77" s="41"/>
      <c r="AA77" s="41"/>
    </row>
    <row r="78" spans="1:27" ht="20.25" customHeight="1" x14ac:dyDescent="0.25">
      <c r="A78" s="113" t="s">
        <v>1869</v>
      </c>
      <c r="B78" s="114" t="s">
        <v>1798</v>
      </c>
      <c r="C78" s="4" t="s">
        <v>178</v>
      </c>
      <c r="D78" s="144">
        <v>6</v>
      </c>
      <c r="E78" s="130" t="s">
        <v>3561</v>
      </c>
      <c r="F78" s="47">
        <v>266</v>
      </c>
      <c r="G78" s="47">
        <v>0</v>
      </c>
      <c r="H78" s="47">
        <v>0</v>
      </c>
      <c r="I78" s="47">
        <v>161</v>
      </c>
      <c r="J78" s="47">
        <v>5</v>
      </c>
      <c r="K78" s="47">
        <v>0</v>
      </c>
      <c r="L78" s="47">
        <v>358</v>
      </c>
      <c r="M78" s="47">
        <v>91649</v>
      </c>
      <c r="N78" s="153">
        <v>1596</v>
      </c>
      <c r="O78" s="147">
        <v>26</v>
      </c>
      <c r="P78" s="147">
        <v>0</v>
      </c>
      <c r="Q78" s="47">
        <v>85742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103">
        <v>179803</v>
      </c>
      <c r="X78" s="41"/>
      <c r="Y78" s="41"/>
      <c r="Z78" s="41"/>
      <c r="AA78" s="41"/>
    </row>
    <row r="79" spans="1:27" ht="20.25" customHeight="1" x14ac:dyDescent="0.25">
      <c r="A79" s="113" t="s">
        <v>1870</v>
      </c>
      <c r="B79" s="114" t="s">
        <v>1798</v>
      </c>
      <c r="C79" s="4" t="s">
        <v>179</v>
      </c>
      <c r="D79" s="144">
        <v>6</v>
      </c>
      <c r="E79" s="130" t="s">
        <v>3561</v>
      </c>
      <c r="F79" s="47">
        <v>0</v>
      </c>
      <c r="G79" s="47">
        <v>0</v>
      </c>
      <c r="H79" s="47">
        <v>0</v>
      </c>
      <c r="I79" s="47">
        <v>17705</v>
      </c>
      <c r="J79" s="47">
        <v>21</v>
      </c>
      <c r="K79" s="47">
        <v>34714</v>
      </c>
      <c r="L79" s="47">
        <v>2524</v>
      </c>
      <c r="M79" s="47">
        <v>189748</v>
      </c>
      <c r="N79" s="153">
        <v>49999</v>
      </c>
      <c r="O79" s="147">
        <v>394</v>
      </c>
      <c r="P79" s="1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103">
        <v>295105</v>
      </c>
      <c r="X79" s="41"/>
      <c r="Y79" s="41"/>
      <c r="Z79" s="41"/>
      <c r="AA79" s="41"/>
    </row>
    <row r="80" spans="1:27" ht="20.25" customHeight="1" x14ac:dyDescent="0.25">
      <c r="A80" s="113" t="s">
        <v>1871</v>
      </c>
      <c r="B80" s="114" t="s">
        <v>1798</v>
      </c>
      <c r="C80" s="4" t="s">
        <v>180</v>
      </c>
      <c r="D80" s="144">
        <v>6</v>
      </c>
      <c r="E80" s="130" t="s">
        <v>3561</v>
      </c>
      <c r="F80" s="47">
        <v>1678</v>
      </c>
      <c r="G80" s="47">
        <v>0</v>
      </c>
      <c r="H80" s="47">
        <v>618</v>
      </c>
      <c r="I80" s="47">
        <v>3325</v>
      </c>
      <c r="J80" s="47">
        <v>20</v>
      </c>
      <c r="K80" s="47">
        <v>4501</v>
      </c>
      <c r="L80" s="47">
        <v>2405</v>
      </c>
      <c r="M80" s="47">
        <v>169149</v>
      </c>
      <c r="N80" s="153">
        <v>28528</v>
      </c>
      <c r="O80" s="147">
        <v>0</v>
      </c>
      <c r="P80" s="147">
        <v>0</v>
      </c>
      <c r="Q80" s="47">
        <v>232745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103">
        <v>442969</v>
      </c>
      <c r="X80" s="41"/>
      <c r="Y80" s="41"/>
      <c r="Z80" s="41"/>
      <c r="AA80" s="41"/>
    </row>
    <row r="81" spans="1:27" ht="20.25" customHeight="1" x14ac:dyDescent="0.25">
      <c r="A81" s="113" t="s">
        <v>1872</v>
      </c>
      <c r="B81" s="114" t="s">
        <v>1798</v>
      </c>
      <c r="C81" s="4" t="s">
        <v>181</v>
      </c>
      <c r="D81" s="144">
        <v>6</v>
      </c>
      <c r="E81" s="130" t="s">
        <v>3561</v>
      </c>
      <c r="F81" s="47">
        <v>1224</v>
      </c>
      <c r="G81" s="47">
        <v>0</v>
      </c>
      <c r="H81" s="47">
        <v>934</v>
      </c>
      <c r="I81" s="47">
        <v>1689</v>
      </c>
      <c r="J81" s="47">
        <v>5</v>
      </c>
      <c r="K81" s="47">
        <v>363</v>
      </c>
      <c r="L81" s="47">
        <v>689</v>
      </c>
      <c r="M81" s="47">
        <v>110268</v>
      </c>
      <c r="N81" s="153">
        <v>27895</v>
      </c>
      <c r="O81" s="147">
        <v>0</v>
      </c>
      <c r="P81" s="147">
        <v>0</v>
      </c>
      <c r="Q81" s="47">
        <v>145307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103">
        <v>288374</v>
      </c>
      <c r="X81" s="41"/>
      <c r="Y81" s="41"/>
      <c r="Z81" s="41"/>
      <c r="AA81" s="41"/>
    </row>
    <row r="82" spans="1:27" ht="20.25" customHeight="1" x14ac:dyDescent="0.25">
      <c r="A82" s="113" t="s">
        <v>1873</v>
      </c>
      <c r="B82" s="114" t="s">
        <v>1798</v>
      </c>
      <c r="C82" s="4" t="s">
        <v>182</v>
      </c>
      <c r="D82" s="144">
        <v>6</v>
      </c>
      <c r="E82" s="130" t="s">
        <v>3561</v>
      </c>
      <c r="F82" s="47">
        <v>3550</v>
      </c>
      <c r="G82" s="47">
        <v>0</v>
      </c>
      <c r="H82" s="47">
        <v>0</v>
      </c>
      <c r="I82" s="47">
        <v>941</v>
      </c>
      <c r="J82" s="47">
        <v>41</v>
      </c>
      <c r="K82" s="47">
        <v>3714</v>
      </c>
      <c r="L82" s="47">
        <v>1450</v>
      </c>
      <c r="M82" s="47">
        <v>170150</v>
      </c>
      <c r="N82" s="153">
        <v>13285</v>
      </c>
      <c r="O82" s="147">
        <v>0</v>
      </c>
      <c r="P82" s="147">
        <v>0</v>
      </c>
      <c r="Q82" s="47">
        <v>385518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103">
        <v>578649</v>
      </c>
      <c r="X82" s="41"/>
      <c r="Y82" s="41"/>
      <c r="Z82" s="41"/>
      <c r="AA82" s="41"/>
    </row>
    <row r="83" spans="1:27" ht="20.25" customHeight="1" x14ac:dyDescent="0.25">
      <c r="A83" s="113" t="s">
        <v>1874</v>
      </c>
      <c r="B83" s="114" t="s">
        <v>1798</v>
      </c>
      <c r="C83" s="4" t="s">
        <v>183</v>
      </c>
      <c r="D83" s="144">
        <v>6</v>
      </c>
      <c r="E83" s="130" t="s">
        <v>3561</v>
      </c>
      <c r="F83" s="47">
        <v>3219</v>
      </c>
      <c r="G83" s="47">
        <v>0</v>
      </c>
      <c r="H83" s="47">
        <v>0</v>
      </c>
      <c r="I83" s="47">
        <v>2943</v>
      </c>
      <c r="J83" s="47">
        <v>30</v>
      </c>
      <c r="K83" s="47">
        <v>27543</v>
      </c>
      <c r="L83" s="47">
        <v>3642</v>
      </c>
      <c r="M83" s="47">
        <v>250094</v>
      </c>
      <c r="N83" s="153">
        <v>25301</v>
      </c>
      <c r="O83" s="147">
        <v>0</v>
      </c>
      <c r="P83" s="147">
        <v>0</v>
      </c>
      <c r="Q83" s="47">
        <v>256888</v>
      </c>
      <c r="R83" s="47">
        <v>0</v>
      </c>
      <c r="S83" s="47">
        <v>0</v>
      </c>
      <c r="T83" s="47">
        <v>0</v>
      </c>
      <c r="U83" s="47">
        <v>0</v>
      </c>
      <c r="V83" s="47">
        <v>0</v>
      </c>
      <c r="W83" s="103">
        <v>569660</v>
      </c>
      <c r="X83" s="41"/>
      <c r="Y83" s="41"/>
      <c r="Z83" s="41"/>
      <c r="AA83" s="41"/>
    </row>
    <row r="84" spans="1:27" ht="20.25" customHeight="1" x14ac:dyDescent="0.25">
      <c r="A84" s="113" t="s">
        <v>1875</v>
      </c>
      <c r="B84" s="114" t="s">
        <v>1798</v>
      </c>
      <c r="C84" s="4" t="s">
        <v>184</v>
      </c>
      <c r="D84" s="144">
        <v>6</v>
      </c>
      <c r="E84" s="130" t="s">
        <v>3561</v>
      </c>
      <c r="F84" s="47">
        <v>7887</v>
      </c>
      <c r="G84" s="47">
        <v>0</v>
      </c>
      <c r="H84" s="47">
        <v>0</v>
      </c>
      <c r="I84" s="47">
        <v>4240</v>
      </c>
      <c r="J84" s="47">
        <v>38</v>
      </c>
      <c r="K84" s="47">
        <v>4960</v>
      </c>
      <c r="L84" s="47">
        <v>4233</v>
      </c>
      <c r="M84" s="47">
        <v>258739</v>
      </c>
      <c r="N84" s="153">
        <v>4676</v>
      </c>
      <c r="O84" s="147">
        <v>3</v>
      </c>
      <c r="P84" s="147">
        <v>0</v>
      </c>
      <c r="Q84" s="47">
        <v>342968</v>
      </c>
      <c r="R84" s="47">
        <v>0</v>
      </c>
      <c r="S84" s="47">
        <v>0</v>
      </c>
      <c r="T84" s="47">
        <v>0</v>
      </c>
      <c r="U84" s="47">
        <v>0</v>
      </c>
      <c r="V84" s="47">
        <v>0</v>
      </c>
      <c r="W84" s="103">
        <v>627744</v>
      </c>
      <c r="X84" s="41"/>
      <c r="Y84" s="41"/>
      <c r="Z84" s="41"/>
      <c r="AA84" s="41"/>
    </row>
    <row r="85" spans="1:27" ht="20.25" customHeight="1" x14ac:dyDescent="0.25">
      <c r="A85" s="113" t="s">
        <v>1876</v>
      </c>
      <c r="B85" s="114" t="s">
        <v>1798</v>
      </c>
      <c r="C85" s="4" t="s">
        <v>185</v>
      </c>
      <c r="D85" s="144">
        <v>6</v>
      </c>
      <c r="E85" s="130" t="s">
        <v>3561</v>
      </c>
      <c r="F85" s="47">
        <v>355</v>
      </c>
      <c r="G85" s="47">
        <v>0</v>
      </c>
      <c r="H85" s="47">
        <v>0</v>
      </c>
      <c r="I85" s="47">
        <v>2750</v>
      </c>
      <c r="J85" s="47">
        <v>11</v>
      </c>
      <c r="K85" s="47">
        <v>9329</v>
      </c>
      <c r="L85" s="47">
        <v>985</v>
      </c>
      <c r="M85" s="47">
        <v>138120</v>
      </c>
      <c r="N85" s="153">
        <v>4751</v>
      </c>
      <c r="O85" s="147">
        <v>5</v>
      </c>
      <c r="P85" s="147">
        <v>0</v>
      </c>
      <c r="Q85" s="47">
        <v>137003</v>
      </c>
      <c r="R85" s="47">
        <v>0</v>
      </c>
      <c r="S85" s="47">
        <v>0</v>
      </c>
      <c r="T85" s="47">
        <v>0</v>
      </c>
      <c r="U85" s="47">
        <v>0</v>
      </c>
      <c r="V85" s="47">
        <v>0</v>
      </c>
      <c r="W85" s="103">
        <v>293309</v>
      </c>
      <c r="X85" s="41"/>
      <c r="Y85" s="41"/>
      <c r="Z85" s="41"/>
      <c r="AA85" s="41"/>
    </row>
    <row r="86" spans="1:27" ht="20.25" customHeight="1" x14ac:dyDescent="0.25">
      <c r="A86" s="113" t="s">
        <v>1877</v>
      </c>
      <c r="B86" s="114" t="s">
        <v>1798</v>
      </c>
      <c r="C86" s="4" t="s">
        <v>186</v>
      </c>
      <c r="D86" s="144">
        <v>6</v>
      </c>
      <c r="E86" s="130" t="s">
        <v>3561</v>
      </c>
      <c r="F86" s="47">
        <v>2896</v>
      </c>
      <c r="G86" s="47">
        <v>0</v>
      </c>
      <c r="H86" s="47">
        <v>2061</v>
      </c>
      <c r="I86" s="47">
        <v>155</v>
      </c>
      <c r="J86" s="47">
        <v>6</v>
      </c>
      <c r="K86" s="47">
        <v>5413</v>
      </c>
      <c r="L86" s="47">
        <v>2830</v>
      </c>
      <c r="M86" s="47">
        <v>95263</v>
      </c>
      <c r="N86" s="153">
        <v>23947</v>
      </c>
      <c r="O86" s="147">
        <v>568</v>
      </c>
      <c r="P86" s="147">
        <v>0</v>
      </c>
      <c r="Q86" s="47">
        <v>196069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103">
        <v>329208</v>
      </c>
      <c r="X86" s="41"/>
      <c r="Y86" s="41"/>
      <c r="Z86" s="41"/>
      <c r="AA86" s="41"/>
    </row>
    <row r="87" spans="1:27" ht="20.25" customHeight="1" x14ac:dyDescent="0.25">
      <c r="A87" s="113" t="s">
        <v>1878</v>
      </c>
      <c r="B87" s="114" t="s">
        <v>1798</v>
      </c>
      <c r="C87" s="4" t="s">
        <v>187</v>
      </c>
      <c r="D87" s="144">
        <v>6</v>
      </c>
      <c r="E87" s="130" t="s">
        <v>3561</v>
      </c>
      <c r="F87" s="47">
        <v>8408</v>
      </c>
      <c r="G87" s="47">
        <v>0</v>
      </c>
      <c r="H87" s="47">
        <v>287</v>
      </c>
      <c r="I87" s="47">
        <v>4577</v>
      </c>
      <c r="J87" s="47">
        <v>22</v>
      </c>
      <c r="K87" s="47">
        <v>8215</v>
      </c>
      <c r="L87" s="47">
        <v>1956</v>
      </c>
      <c r="M87" s="47">
        <v>222774</v>
      </c>
      <c r="N87" s="153">
        <v>5187</v>
      </c>
      <c r="O87" s="147">
        <v>9</v>
      </c>
      <c r="P87" s="147">
        <v>0</v>
      </c>
      <c r="Q87" s="47">
        <v>306419</v>
      </c>
      <c r="R87" s="47">
        <v>0</v>
      </c>
      <c r="S87" s="47">
        <v>0</v>
      </c>
      <c r="T87" s="47">
        <v>0</v>
      </c>
      <c r="U87" s="47">
        <v>0</v>
      </c>
      <c r="V87" s="47">
        <v>0</v>
      </c>
      <c r="W87" s="103">
        <v>557854</v>
      </c>
      <c r="X87" s="41"/>
      <c r="Y87" s="41"/>
      <c r="Z87" s="41"/>
      <c r="AA87" s="41"/>
    </row>
    <row r="88" spans="1:27" ht="20.25" customHeight="1" x14ac:dyDescent="0.25">
      <c r="A88" s="113" t="s">
        <v>1879</v>
      </c>
      <c r="B88" s="114" t="s">
        <v>1798</v>
      </c>
      <c r="C88" s="4" t="s">
        <v>188</v>
      </c>
      <c r="D88" s="144">
        <v>6</v>
      </c>
      <c r="E88" s="130" t="s">
        <v>3561</v>
      </c>
      <c r="F88" s="47">
        <v>0</v>
      </c>
      <c r="G88" s="47">
        <v>0</v>
      </c>
      <c r="H88" s="47">
        <v>0</v>
      </c>
      <c r="I88" s="47">
        <v>20845</v>
      </c>
      <c r="J88" s="47">
        <v>9</v>
      </c>
      <c r="K88" s="47">
        <v>7583</v>
      </c>
      <c r="L88" s="47">
        <v>935</v>
      </c>
      <c r="M88" s="47">
        <v>114369</v>
      </c>
      <c r="N88" s="153">
        <v>2547</v>
      </c>
      <c r="O88" s="147">
        <v>0</v>
      </c>
      <c r="P88" s="147">
        <v>0</v>
      </c>
      <c r="Q88" s="47">
        <v>171028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103">
        <v>317316</v>
      </c>
      <c r="X88" s="41"/>
      <c r="Y88" s="41"/>
      <c r="Z88" s="41"/>
      <c r="AA88" s="41"/>
    </row>
    <row r="89" spans="1:27" ht="20.25" customHeight="1" x14ac:dyDescent="0.25">
      <c r="A89" s="113" t="s">
        <v>1880</v>
      </c>
      <c r="B89" s="114" t="s">
        <v>1798</v>
      </c>
      <c r="C89" s="4" t="s">
        <v>189</v>
      </c>
      <c r="D89" s="144">
        <v>6</v>
      </c>
      <c r="E89" s="130" t="s">
        <v>3561</v>
      </c>
      <c r="F89" s="47">
        <v>606</v>
      </c>
      <c r="G89" s="47">
        <v>0</v>
      </c>
      <c r="H89" s="47">
        <v>0</v>
      </c>
      <c r="I89" s="47">
        <v>4122</v>
      </c>
      <c r="J89" s="47">
        <v>8</v>
      </c>
      <c r="K89" s="47">
        <v>8084</v>
      </c>
      <c r="L89" s="47">
        <v>764</v>
      </c>
      <c r="M89" s="47">
        <v>96407</v>
      </c>
      <c r="N89" s="153">
        <v>5148</v>
      </c>
      <c r="O89" s="147">
        <v>0</v>
      </c>
      <c r="P89" s="147">
        <v>0</v>
      </c>
      <c r="Q89" s="47">
        <v>243196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103">
        <v>358335</v>
      </c>
      <c r="X89" s="41"/>
      <c r="Y89" s="41"/>
      <c r="Z89" s="41"/>
      <c r="AA89" s="41"/>
    </row>
    <row r="90" spans="1:27" ht="20.25" customHeight="1" x14ac:dyDescent="0.25">
      <c r="A90" s="113" t="s">
        <v>1881</v>
      </c>
      <c r="B90" s="114" t="s">
        <v>1798</v>
      </c>
      <c r="C90" s="4" t="s">
        <v>190</v>
      </c>
      <c r="D90" s="144">
        <v>6</v>
      </c>
      <c r="E90" s="130" t="s">
        <v>3561</v>
      </c>
      <c r="F90" s="47">
        <v>145</v>
      </c>
      <c r="G90" s="47">
        <v>0</v>
      </c>
      <c r="H90" s="47">
        <v>0</v>
      </c>
      <c r="I90" s="47">
        <v>0</v>
      </c>
      <c r="J90" s="47">
        <v>7</v>
      </c>
      <c r="K90" s="47">
        <v>2673</v>
      </c>
      <c r="L90" s="47">
        <v>676</v>
      </c>
      <c r="M90" s="47">
        <v>119904</v>
      </c>
      <c r="N90" s="153">
        <v>27599</v>
      </c>
      <c r="O90" s="147">
        <v>0</v>
      </c>
      <c r="P90" s="147">
        <v>0</v>
      </c>
      <c r="Q90" s="47">
        <v>195577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103">
        <v>346581</v>
      </c>
      <c r="X90" s="41"/>
      <c r="Y90" s="41"/>
      <c r="Z90" s="41"/>
      <c r="AA90" s="41"/>
    </row>
    <row r="91" spans="1:27" ht="20.25" customHeight="1" x14ac:dyDescent="0.25">
      <c r="A91" s="113" t="s">
        <v>1882</v>
      </c>
      <c r="B91" s="114" t="s">
        <v>1798</v>
      </c>
      <c r="C91" s="4" t="s">
        <v>191</v>
      </c>
      <c r="D91" s="144">
        <v>6</v>
      </c>
      <c r="E91" s="130" t="s">
        <v>3561</v>
      </c>
      <c r="F91" s="47">
        <v>1282</v>
      </c>
      <c r="G91" s="47">
        <v>0</v>
      </c>
      <c r="H91" s="47">
        <v>119</v>
      </c>
      <c r="I91" s="47">
        <v>1136</v>
      </c>
      <c r="J91" s="47">
        <v>6</v>
      </c>
      <c r="K91" s="47">
        <v>6195</v>
      </c>
      <c r="L91" s="47">
        <v>498</v>
      </c>
      <c r="M91" s="47">
        <v>95560</v>
      </c>
      <c r="N91" s="153">
        <v>4185</v>
      </c>
      <c r="O91" s="147">
        <v>250</v>
      </c>
      <c r="P91" s="147">
        <v>0</v>
      </c>
      <c r="Q91" s="47">
        <v>201704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103">
        <v>310935</v>
      </c>
      <c r="X91" s="41"/>
      <c r="Y91" s="41"/>
      <c r="Z91" s="41"/>
      <c r="AA91" s="41"/>
    </row>
    <row r="92" spans="1:27" ht="20.25" customHeight="1" x14ac:dyDescent="0.25">
      <c r="A92" s="113" t="s">
        <v>1883</v>
      </c>
      <c r="B92" s="114" t="s">
        <v>1798</v>
      </c>
      <c r="C92" s="4" t="s">
        <v>192</v>
      </c>
      <c r="D92" s="144">
        <v>6</v>
      </c>
      <c r="E92" s="130" t="s">
        <v>3561</v>
      </c>
      <c r="F92" s="47">
        <v>0</v>
      </c>
      <c r="G92" s="47">
        <v>0</v>
      </c>
      <c r="H92" s="47">
        <v>0</v>
      </c>
      <c r="I92" s="47">
        <v>19</v>
      </c>
      <c r="J92" s="47">
        <v>9</v>
      </c>
      <c r="K92" s="47">
        <v>8319</v>
      </c>
      <c r="L92" s="47">
        <v>1139</v>
      </c>
      <c r="M92" s="47">
        <v>148184</v>
      </c>
      <c r="N92" s="153">
        <v>18390</v>
      </c>
      <c r="O92" s="147">
        <v>0</v>
      </c>
      <c r="P92" s="147">
        <v>0</v>
      </c>
      <c r="Q92" s="47">
        <v>171638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103">
        <v>347698</v>
      </c>
      <c r="X92" s="41"/>
      <c r="Y92" s="41"/>
      <c r="Z92" s="41"/>
      <c r="AA92" s="41"/>
    </row>
    <row r="93" spans="1:27" ht="20.25" customHeight="1" x14ac:dyDescent="0.25">
      <c r="A93" s="113" t="s">
        <v>1884</v>
      </c>
      <c r="B93" s="114" t="s">
        <v>1798</v>
      </c>
      <c r="C93" s="4" t="s">
        <v>193</v>
      </c>
      <c r="D93" s="144">
        <v>6</v>
      </c>
      <c r="E93" s="130" t="s">
        <v>3561</v>
      </c>
      <c r="F93" s="47">
        <v>3399</v>
      </c>
      <c r="G93" s="47">
        <v>0</v>
      </c>
      <c r="H93" s="47">
        <v>0</v>
      </c>
      <c r="I93" s="47">
        <v>10874</v>
      </c>
      <c r="J93" s="47">
        <v>17</v>
      </c>
      <c r="K93" s="47">
        <v>3896</v>
      </c>
      <c r="L93" s="47">
        <v>1951</v>
      </c>
      <c r="M93" s="47">
        <v>182569</v>
      </c>
      <c r="N93" s="153">
        <v>2286</v>
      </c>
      <c r="O93" s="147">
        <v>118</v>
      </c>
      <c r="P93" s="147">
        <v>0</v>
      </c>
      <c r="Q93" s="47">
        <v>247076</v>
      </c>
      <c r="R93" s="47">
        <v>0</v>
      </c>
      <c r="S93" s="47">
        <v>0</v>
      </c>
      <c r="T93" s="47">
        <v>0</v>
      </c>
      <c r="U93" s="47">
        <v>0</v>
      </c>
      <c r="V93" s="47">
        <v>0</v>
      </c>
      <c r="W93" s="103">
        <v>452186</v>
      </c>
      <c r="X93" s="41"/>
      <c r="Y93" s="41"/>
      <c r="Z93" s="41"/>
      <c r="AA93" s="41"/>
    </row>
    <row r="94" spans="1:27" ht="20.25" customHeight="1" x14ac:dyDescent="0.25">
      <c r="A94" s="113" t="s">
        <v>1885</v>
      </c>
      <c r="B94" s="114" t="s">
        <v>1798</v>
      </c>
      <c r="C94" s="4" t="s">
        <v>194</v>
      </c>
      <c r="D94" s="144">
        <v>6</v>
      </c>
      <c r="E94" s="130" t="s">
        <v>3561</v>
      </c>
      <c r="F94" s="47">
        <v>1145</v>
      </c>
      <c r="G94" s="47">
        <v>114349</v>
      </c>
      <c r="H94" s="47">
        <v>384</v>
      </c>
      <c r="I94" s="47">
        <v>15746</v>
      </c>
      <c r="J94" s="47">
        <v>53</v>
      </c>
      <c r="K94" s="47">
        <v>17922</v>
      </c>
      <c r="L94" s="47">
        <v>2728</v>
      </c>
      <c r="M94" s="47">
        <v>193431</v>
      </c>
      <c r="N94" s="153">
        <v>15369</v>
      </c>
      <c r="O94" s="147">
        <v>108</v>
      </c>
      <c r="P94" s="147">
        <v>0</v>
      </c>
      <c r="Q94" s="47">
        <v>0</v>
      </c>
      <c r="R94" s="47">
        <v>0</v>
      </c>
      <c r="S94" s="47">
        <v>0</v>
      </c>
      <c r="T94" s="47">
        <v>0</v>
      </c>
      <c r="U94" s="47">
        <v>0</v>
      </c>
      <c r="V94" s="47">
        <v>0</v>
      </c>
      <c r="W94" s="103">
        <v>361235</v>
      </c>
      <c r="X94" s="41"/>
      <c r="Y94" s="41"/>
      <c r="Z94" s="41"/>
      <c r="AA94" s="41"/>
    </row>
    <row r="95" spans="1:27" ht="20.25" customHeight="1" x14ac:dyDescent="0.25">
      <c r="A95" s="113" t="s">
        <v>1886</v>
      </c>
      <c r="B95" s="114" t="s">
        <v>1798</v>
      </c>
      <c r="C95" s="4" t="s">
        <v>195</v>
      </c>
      <c r="D95" s="144">
        <v>6</v>
      </c>
      <c r="E95" s="130" t="s">
        <v>3561</v>
      </c>
      <c r="F95" s="47">
        <v>958</v>
      </c>
      <c r="G95" s="47">
        <v>0</v>
      </c>
      <c r="H95" s="47">
        <v>5207</v>
      </c>
      <c r="I95" s="47">
        <v>10448</v>
      </c>
      <c r="J95" s="47">
        <v>17</v>
      </c>
      <c r="K95" s="47">
        <v>4021</v>
      </c>
      <c r="L95" s="47">
        <v>1684</v>
      </c>
      <c r="M95" s="47">
        <v>182357</v>
      </c>
      <c r="N95" s="153">
        <v>25925</v>
      </c>
      <c r="O95" s="147">
        <v>0</v>
      </c>
      <c r="P95" s="147">
        <v>0</v>
      </c>
      <c r="Q95" s="47">
        <v>373554</v>
      </c>
      <c r="R95" s="47">
        <v>0</v>
      </c>
      <c r="S95" s="47">
        <v>0</v>
      </c>
      <c r="T95" s="47">
        <v>0</v>
      </c>
      <c r="U95" s="47">
        <v>0</v>
      </c>
      <c r="V95" s="47">
        <v>0</v>
      </c>
      <c r="W95" s="103">
        <v>604171</v>
      </c>
      <c r="X95" s="41"/>
      <c r="Y95" s="41"/>
      <c r="Z95" s="41"/>
      <c r="AA95" s="41"/>
    </row>
    <row r="96" spans="1:27" ht="20.25" customHeight="1" x14ac:dyDescent="0.25">
      <c r="A96" s="113" t="s">
        <v>1887</v>
      </c>
      <c r="B96" s="114" t="s">
        <v>1798</v>
      </c>
      <c r="C96" s="4" t="s">
        <v>196</v>
      </c>
      <c r="D96" s="144">
        <v>6</v>
      </c>
      <c r="E96" s="130" t="s">
        <v>3561</v>
      </c>
      <c r="F96" s="47">
        <v>0</v>
      </c>
      <c r="G96" s="47">
        <v>0</v>
      </c>
      <c r="H96" s="47">
        <v>0</v>
      </c>
      <c r="I96" s="47">
        <v>17110</v>
      </c>
      <c r="J96" s="47">
        <v>10</v>
      </c>
      <c r="K96" s="47">
        <v>1402</v>
      </c>
      <c r="L96" s="47">
        <v>997</v>
      </c>
      <c r="M96" s="47">
        <v>124568</v>
      </c>
      <c r="N96" s="153">
        <v>443</v>
      </c>
      <c r="O96" s="147">
        <v>21</v>
      </c>
      <c r="P96" s="147">
        <v>0</v>
      </c>
      <c r="Q96" s="47">
        <v>193019</v>
      </c>
      <c r="R96" s="47">
        <v>0</v>
      </c>
      <c r="S96" s="47">
        <v>0</v>
      </c>
      <c r="T96" s="47">
        <v>0</v>
      </c>
      <c r="U96" s="47">
        <v>0</v>
      </c>
      <c r="V96" s="47">
        <v>0</v>
      </c>
      <c r="W96" s="103">
        <v>337570</v>
      </c>
      <c r="X96" s="41"/>
      <c r="Y96" s="41"/>
      <c r="Z96" s="41"/>
      <c r="AA96" s="41"/>
    </row>
    <row r="97" spans="1:27" ht="20.25" customHeight="1" x14ac:dyDescent="0.25">
      <c r="A97" s="113" t="s">
        <v>1888</v>
      </c>
      <c r="B97" s="114" t="s">
        <v>1798</v>
      </c>
      <c r="C97" s="4" t="s">
        <v>197</v>
      </c>
      <c r="D97" s="144">
        <v>6</v>
      </c>
      <c r="E97" s="130" t="s">
        <v>3561</v>
      </c>
      <c r="F97" s="47">
        <v>1318</v>
      </c>
      <c r="G97" s="47">
        <v>0</v>
      </c>
      <c r="H97" s="47">
        <v>0</v>
      </c>
      <c r="I97" s="47">
        <v>707</v>
      </c>
      <c r="J97" s="47">
        <v>8</v>
      </c>
      <c r="K97" s="47">
        <v>3233</v>
      </c>
      <c r="L97" s="47">
        <v>860</v>
      </c>
      <c r="M97" s="47">
        <v>133036</v>
      </c>
      <c r="N97" s="153">
        <v>621</v>
      </c>
      <c r="O97" s="147">
        <v>0</v>
      </c>
      <c r="P97" s="147">
        <v>0</v>
      </c>
      <c r="Q97" s="47">
        <v>104408</v>
      </c>
      <c r="R97" s="47">
        <v>0</v>
      </c>
      <c r="S97" s="47">
        <v>0</v>
      </c>
      <c r="T97" s="47">
        <v>0</v>
      </c>
      <c r="U97" s="47">
        <v>0</v>
      </c>
      <c r="V97" s="47">
        <v>0</v>
      </c>
      <c r="W97" s="103">
        <v>244191</v>
      </c>
      <c r="X97" s="41"/>
      <c r="Y97" s="41"/>
      <c r="Z97" s="41"/>
      <c r="AA97" s="41"/>
    </row>
    <row r="98" spans="1:27" ht="20.25" customHeight="1" x14ac:dyDescent="0.25">
      <c r="A98" s="113" t="s">
        <v>1889</v>
      </c>
      <c r="B98" s="114" t="s">
        <v>1798</v>
      </c>
      <c r="C98" s="4" t="s">
        <v>198</v>
      </c>
      <c r="D98" s="144">
        <v>6</v>
      </c>
      <c r="E98" s="130" t="s">
        <v>3561</v>
      </c>
      <c r="F98" s="47">
        <v>6405</v>
      </c>
      <c r="G98" s="47">
        <v>0</v>
      </c>
      <c r="H98" s="47">
        <v>0</v>
      </c>
      <c r="I98" s="47">
        <v>18822</v>
      </c>
      <c r="J98" s="47">
        <v>20</v>
      </c>
      <c r="K98" s="47">
        <v>6484</v>
      </c>
      <c r="L98" s="47">
        <v>1562</v>
      </c>
      <c r="M98" s="47">
        <v>231294</v>
      </c>
      <c r="N98" s="153">
        <v>10836</v>
      </c>
      <c r="O98" s="147">
        <v>0</v>
      </c>
      <c r="P98" s="147">
        <v>0</v>
      </c>
      <c r="Q98" s="47">
        <v>342073</v>
      </c>
      <c r="R98" s="47">
        <v>0</v>
      </c>
      <c r="S98" s="47">
        <v>0</v>
      </c>
      <c r="T98" s="47">
        <v>0</v>
      </c>
      <c r="U98" s="47">
        <v>0</v>
      </c>
      <c r="V98" s="47">
        <v>0</v>
      </c>
      <c r="W98" s="103">
        <v>617496</v>
      </c>
      <c r="X98" s="41"/>
      <c r="Y98" s="41"/>
      <c r="Z98" s="41"/>
      <c r="AA98" s="41"/>
    </row>
    <row r="99" spans="1:27" ht="20.25" customHeight="1" x14ac:dyDescent="0.25">
      <c r="A99" s="113" t="s">
        <v>1890</v>
      </c>
      <c r="B99" s="114" t="s">
        <v>1798</v>
      </c>
      <c r="C99" s="4" t="s">
        <v>199</v>
      </c>
      <c r="D99" s="144">
        <v>6</v>
      </c>
      <c r="E99" s="130" t="s">
        <v>3561</v>
      </c>
      <c r="F99" s="47">
        <v>16005</v>
      </c>
      <c r="G99" s="47">
        <v>478071</v>
      </c>
      <c r="H99" s="47">
        <v>222</v>
      </c>
      <c r="I99" s="47">
        <v>37632</v>
      </c>
      <c r="J99" s="47">
        <v>20</v>
      </c>
      <c r="K99" s="47">
        <v>12285</v>
      </c>
      <c r="L99" s="47">
        <v>2032</v>
      </c>
      <c r="M99" s="47">
        <v>206728</v>
      </c>
      <c r="N99" s="153">
        <v>197838</v>
      </c>
      <c r="O99" s="147">
        <v>0</v>
      </c>
      <c r="P99" s="147">
        <v>0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7">
        <v>0</v>
      </c>
      <c r="W99" s="103">
        <v>950833</v>
      </c>
      <c r="X99" s="41"/>
      <c r="Y99" s="41"/>
      <c r="Z99" s="41"/>
      <c r="AA99" s="41"/>
    </row>
    <row r="100" spans="1:27" ht="20.25" customHeight="1" x14ac:dyDescent="0.25">
      <c r="A100" s="113" t="s">
        <v>1891</v>
      </c>
      <c r="B100" s="114" t="s">
        <v>1798</v>
      </c>
      <c r="C100" s="4" t="s">
        <v>200</v>
      </c>
      <c r="D100" s="144">
        <v>6</v>
      </c>
      <c r="E100" s="130" t="s">
        <v>3561</v>
      </c>
      <c r="F100" s="47">
        <v>20795</v>
      </c>
      <c r="G100" s="47">
        <v>130946</v>
      </c>
      <c r="H100" s="47">
        <v>87</v>
      </c>
      <c r="I100" s="47">
        <v>27434</v>
      </c>
      <c r="J100" s="47">
        <v>31</v>
      </c>
      <c r="K100" s="47">
        <v>46142</v>
      </c>
      <c r="L100" s="47">
        <v>3020</v>
      </c>
      <c r="M100" s="47">
        <v>293558</v>
      </c>
      <c r="N100" s="153">
        <v>79967</v>
      </c>
      <c r="O100" s="147">
        <v>236</v>
      </c>
      <c r="P100" s="147">
        <v>0</v>
      </c>
      <c r="Q100" s="47">
        <v>603578</v>
      </c>
      <c r="R100" s="47">
        <v>0</v>
      </c>
      <c r="S100" s="47">
        <v>0</v>
      </c>
      <c r="T100" s="47">
        <v>0</v>
      </c>
      <c r="U100" s="47">
        <v>0</v>
      </c>
      <c r="V100" s="47">
        <v>0</v>
      </c>
      <c r="W100" s="103">
        <v>1205794</v>
      </c>
      <c r="X100" s="41"/>
      <c r="Y100" s="41"/>
      <c r="Z100" s="41"/>
      <c r="AA100" s="41"/>
    </row>
    <row r="101" spans="1:27" ht="20.25" customHeight="1" x14ac:dyDescent="0.25">
      <c r="A101" s="113" t="s">
        <v>1892</v>
      </c>
      <c r="B101" s="114" t="s">
        <v>1798</v>
      </c>
      <c r="C101" s="4" t="s">
        <v>201</v>
      </c>
      <c r="D101" s="144">
        <v>6</v>
      </c>
      <c r="E101" s="130" t="s">
        <v>3561</v>
      </c>
      <c r="F101" s="47">
        <v>59902</v>
      </c>
      <c r="G101" s="47">
        <v>0</v>
      </c>
      <c r="H101" s="47">
        <v>0</v>
      </c>
      <c r="I101" s="47">
        <v>41802</v>
      </c>
      <c r="J101" s="47">
        <v>34</v>
      </c>
      <c r="K101" s="47">
        <v>42189</v>
      </c>
      <c r="L101" s="47">
        <v>3989</v>
      </c>
      <c r="M101" s="47">
        <v>241740</v>
      </c>
      <c r="N101" s="153">
        <v>23867</v>
      </c>
      <c r="O101" s="147">
        <v>43</v>
      </c>
      <c r="P101" s="147">
        <v>0</v>
      </c>
      <c r="Q101" s="47">
        <v>379</v>
      </c>
      <c r="R101" s="47">
        <v>0</v>
      </c>
      <c r="S101" s="47">
        <v>0</v>
      </c>
      <c r="T101" s="47">
        <v>0</v>
      </c>
      <c r="U101" s="47">
        <v>0</v>
      </c>
      <c r="V101" s="47">
        <v>0</v>
      </c>
      <c r="W101" s="103">
        <v>413945</v>
      </c>
      <c r="X101" s="41"/>
      <c r="Y101" s="41"/>
      <c r="Z101" s="41"/>
      <c r="AA101" s="41"/>
    </row>
    <row r="102" spans="1:27" ht="20.25" customHeight="1" x14ac:dyDescent="0.25">
      <c r="A102" s="113" t="s">
        <v>1893</v>
      </c>
      <c r="B102" s="114" t="s">
        <v>1798</v>
      </c>
      <c r="C102" s="4" t="s">
        <v>202</v>
      </c>
      <c r="D102" s="144">
        <v>6</v>
      </c>
      <c r="E102" s="130" t="s">
        <v>3561</v>
      </c>
      <c r="F102" s="47">
        <v>13</v>
      </c>
      <c r="G102" s="47">
        <v>531</v>
      </c>
      <c r="H102" s="47">
        <v>0</v>
      </c>
      <c r="I102" s="47">
        <v>423</v>
      </c>
      <c r="J102" s="47">
        <v>16</v>
      </c>
      <c r="K102" s="47">
        <v>6075</v>
      </c>
      <c r="L102" s="47">
        <v>1456</v>
      </c>
      <c r="M102" s="47">
        <v>151953</v>
      </c>
      <c r="N102" s="153">
        <v>5163</v>
      </c>
      <c r="O102" s="147">
        <v>0</v>
      </c>
      <c r="P102" s="147">
        <v>0</v>
      </c>
      <c r="Q102" s="47">
        <v>239842</v>
      </c>
      <c r="R102" s="47">
        <v>0</v>
      </c>
      <c r="S102" s="47">
        <v>0</v>
      </c>
      <c r="T102" s="47">
        <v>0</v>
      </c>
      <c r="U102" s="47">
        <v>0</v>
      </c>
      <c r="V102" s="47">
        <v>0</v>
      </c>
      <c r="W102" s="103">
        <v>405472</v>
      </c>
      <c r="X102" s="41"/>
      <c r="Y102" s="41"/>
      <c r="Z102" s="41"/>
      <c r="AA102" s="41"/>
    </row>
    <row r="103" spans="1:27" ht="20.25" customHeight="1" x14ac:dyDescent="0.25">
      <c r="A103" s="113" t="s">
        <v>1894</v>
      </c>
      <c r="B103" s="114" t="s">
        <v>1798</v>
      </c>
      <c r="C103" s="4" t="s">
        <v>203</v>
      </c>
      <c r="D103" s="144">
        <v>6</v>
      </c>
      <c r="E103" s="130" t="s">
        <v>3561</v>
      </c>
      <c r="F103" s="47">
        <v>21588</v>
      </c>
      <c r="G103" s="47">
        <v>51060</v>
      </c>
      <c r="H103" s="47">
        <v>0</v>
      </c>
      <c r="I103" s="47">
        <v>5805</v>
      </c>
      <c r="J103" s="47">
        <v>8</v>
      </c>
      <c r="K103" s="47">
        <v>2884</v>
      </c>
      <c r="L103" s="47">
        <v>976</v>
      </c>
      <c r="M103" s="47">
        <v>171502</v>
      </c>
      <c r="N103" s="153">
        <v>43930</v>
      </c>
      <c r="O103" s="147">
        <v>34</v>
      </c>
      <c r="P103" s="147">
        <v>0</v>
      </c>
      <c r="Q103" s="47">
        <v>210519</v>
      </c>
      <c r="R103" s="47">
        <v>0</v>
      </c>
      <c r="S103" s="47">
        <v>0</v>
      </c>
      <c r="T103" s="47">
        <v>0</v>
      </c>
      <c r="U103" s="47">
        <v>0</v>
      </c>
      <c r="V103" s="47">
        <v>0</v>
      </c>
      <c r="W103" s="103">
        <v>508306</v>
      </c>
      <c r="X103" s="41"/>
      <c r="Y103" s="41"/>
      <c r="Z103" s="41"/>
      <c r="AA103" s="41"/>
    </row>
    <row r="104" spans="1:27" ht="20.25" customHeight="1" x14ac:dyDescent="0.25">
      <c r="A104" s="113" t="s">
        <v>1895</v>
      </c>
      <c r="B104" s="114" t="s">
        <v>1798</v>
      </c>
      <c r="C104" s="4" t="s">
        <v>204</v>
      </c>
      <c r="D104" s="144">
        <v>6</v>
      </c>
      <c r="E104" s="130" t="s">
        <v>3561</v>
      </c>
      <c r="F104" s="47">
        <v>3844</v>
      </c>
      <c r="G104" s="47">
        <v>8014</v>
      </c>
      <c r="H104" s="47">
        <v>0</v>
      </c>
      <c r="I104" s="47">
        <v>631</v>
      </c>
      <c r="J104" s="47">
        <v>102</v>
      </c>
      <c r="K104" s="47">
        <v>1535</v>
      </c>
      <c r="L104" s="47">
        <v>519</v>
      </c>
      <c r="M104" s="47">
        <v>131886</v>
      </c>
      <c r="N104" s="153">
        <v>18994</v>
      </c>
      <c r="O104" s="147">
        <v>11</v>
      </c>
      <c r="P104" s="147">
        <v>0</v>
      </c>
      <c r="Q104" s="47">
        <v>93981</v>
      </c>
      <c r="R104" s="47">
        <v>0</v>
      </c>
      <c r="S104" s="47">
        <v>0</v>
      </c>
      <c r="T104" s="47">
        <v>0</v>
      </c>
      <c r="U104" s="47">
        <v>0</v>
      </c>
      <c r="V104" s="47">
        <v>0</v>
      </c>
      <c r="W104" s="103">
        <v>259517</v>
      </c>
      <c r="X104" s="41"/>
      <c r="Y104" s="41"/>
      <c r="Z104" s="41"/>
      <c r="AA104" s="41"/>
    </row>
    <row r="105" spans="1:27" ht="20.25" customHeight="1" x14ac:dyDescent="0.25">
      <c r="A105" s="113" t="s">
        <v>1896</v>
      </c>
      <c r="B105" s="114" t="s">
        <v>1798</v>
      </c>
      <c r="C105" s="4" t="s">
        <v>205</v>
      </c>
      <c r="D105" s="144">
        <v>6</v>
      </c>
      <c r="E105" s="130" t="s">
        <v>3561</v>
      </c>
      <c r="F105" s="47">
        <v>299</v>
      </c>
      <c r="G105" s="47">
        <v>17385</v>
      </c>
      <c r="H105" s="47">
        <v>147</v>
      </c>
      <c r="I105" s="47">
        <v>17774</v>
      </c>
      <c r="J105" s="47">
        <v>14</v>
      </c>
      <c r="K105" s="47">
        <v>844</v>
      </c>
      <c r="L105" s="47">
        <v>930</v>
      </c>
      <c r="M105" s="47">
        <v>147379</v>
      </c>
      <c r="N105" s="153">
        <v>3781</v>
      </c>
      <c r="O105" s="147">
        <v>408</v>
      </c>
      <c r="P105" s="147">
        <v>0</v>
      </c>
      <c r="Q105" s="47">
        <v>246115</v>
      </c>
      <c r="R105" s="47">
        <v>0</v>
      </c>
      <c r="S105" s="47">
        <v>0</v>
      </c>
      <c r="T105" s="47">
        <v>0</v>
      </c>
      <c r="U105" s="47">
        <v>0</v>
      </c>
      <c r="V105" s="47">
        <v>0</v>
      </c>
      <c r="W105" s="103">
        <v>435076</v>
      </c>
      <c r="X105" s="41"/>
      <c r="Y105" s="41"/>
      <c r="Z105" s="41"/>
      <c r="AA105" s="41"/>
    </row>
    <row r="106" spans="1:27" ht="20.25" customHeight="1" x14ac:dyDescent="0.25">
      <c r="A106" s="113" t="s">
        <v>1897</v>
      </c>
      <c r="B106" s="114" t="s">
        <v>1798</v>
      </c>
      <c r="C106" s="4" t="s">
        <v>206</v>
      </c>
      <c r="D106" s="144">
        <v>6</v>
      </c>
      <c r="E106" s="130" t="s">
        <v>3561</v>
      </c>
      <c r="F106" s="47">
        <v>1401</v>
      </c>
      <c r="G106" s="47">
        <v>0</v>
      </c>
      <c r="H106" s="47">
        <v>0</v>
      </c>
      <c r="I106" s="47">
        <v>2645</v>
      </c>
      <c r="J106" s="47">
        <v>14</v>
      </c>
      <c r="K106" s="47">
        <v>0</v>
      </c>
      <c r="L106" s="47">
        <v>721</v>
      </c>
      <c r="M106" s="47">
        <v>131317</v>
      </c>
      <c r="N106" s="153">
        <v>1267</v>
      </c>
      <c r="O106" s="147">
        <v>0</v>
      </c>
      <c r="P106" s="147">
        <v>0</v>
      </c>
      <c r="Q106" s="47">
        <v>113252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103">
        <v>250617</v>
      </c>
      <c r="X106" s="41"/>
      <c r="Y106" s="41"/>
      <c r="Z106" s="41"/>
      <c r="AA106" s="41"/>
    </row>
    <row r="107" spans="1:27" ht="20.25" customHeight="1" x14ac:dyDescent="0.25">
      <c r="A107" s="113" t="s">
        <v>1898</v>
      </c>
      <c r="B107" s="114" t="s">
        <v>1798</v>
      </c>
      <c r="C107" s="4" t="s">
        <v>207</v>
      </c>
      <c r="D107" s="144">
        <v>6</v>
      </c>
      <c r="E107" s="130" t="s">
        <v>3561</v>
      </c>
      <c r="F107" s="47">
        <v>5642</v>
      </c>
      <c r="G107" s="47">
        <v>0</v>
      </c>
      <c r="H107" s="47">
        <v>0</v>
      </c>
      <c r="I107" s="47">
        <v>22358</v>
      </c>
      <c r="J107" s="47">
        <v>11</v>
      </c>
      <c r="K107" s="47">
        <v>6567</v>
      </c>
      <c r="L107" s="47">
        <v>1059</v>
      </c>
      <c r="M107" s="47">
        <v>186619</v>
      </c>
      <c r="N107" s="153">
        <v>7055</v>
      </c>
      <c r="O107" s="147">
        <v>34</v>
      </c>
      <c r="P107" s="147">
        <v>0</v>
      </c>
      <c r="Q107" s="47">
        <v>281635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103">
        <v>510980</v>
      </c>
      <c r="X107" s="41"/>
      <c r="Y107" s="41"/>
      <c r="Z107" s="41"/>
      <c r="AA107" s="41"/>
    </row>
    <row r="108" spans="1:27" ht="20.25" customHeight="1" x14ac:dyDescent="0.25">
      <c r="A108" s="113" t="s">
        <v>1899</v>
      </c>
      <c r="B108" s="114" t="s">
        <v>1798</v>
      </c>
      <c r="C108" s="4" t="s">
        <v>208</v>
      </c>
      <c r="D108" s="144">
        <v>6</v>
      </c>
      <c r="E108" s="130" t="s">
        <v>3561</v>
      </c>
      <c r="F108" s="47">
        <v>0</v>
      </c>
      <c r="G108" s="47">
        <v>0</v>
      </c>
      <c r="H108" s="47">
        <v>0</v>
      </c>
      <c r="I108" s="47">
        <v>28045</v>
      </c>
      <c r="J108" s="47">
        <v>14</v>
      </c>
      <c r="K108" s="47">
        <v>447</v>
      </c>
      <c r="L108" s="47">
        <v>1484</v>
      </c>
      <c r="M108" s="47">
        <v>205239</v>
      </c>
      <c r="N108" s="153">
        <v>8967</v>
      </c>
      <c r="O108" s="147">
        <v>8</v>
      </c>
      <c r="P108" s="147">
        <v>0</v>
      </c>
      <c r="Q108" s="47">
        <v>205999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103">
        <v>450203</v>
      </c>
      <c r="X108" s="41"/>
      <c r="Y108" s="41"/>
      <c r="Z108" s="41"/>
      <c r="AA108" s="41"/>
    </row>
    <row r="109" spans="1:27" ht="20.25" customHeight="1" x14ac:dyDescent="0.25">
      <c r="A109" s="113" t="s">
        <v>1900</v>
      </c>
      <c r="B109" s="114" t="s">
        <v>1798</v>
      </c>
      <c r="C109" s="4" t="s">
        <v>209</v>
      </c>
      <c r="D109" s="144">
        <v>6</v>
      </c>
      <c r="E109" s="130" t="s">
        <v>3561</v>
      </c>
      <c r="F109" s="47">
        <v>0</v>
      </c>
      <c r="G109" s="47">
        <v>0</v>
      </c>
      <c r="H109" s="47">
        <v>0</v>
      </c>
      <c r="I109" s="47">
        <v>152</v>
      </c>
      <c r="J109" s="47">
        <v>4</v>
      </c>
      <c r="K109" s="47">
        <v>305</v>
      </c>
      <c r="L109" s="47">
        <v>323</v>
      </c>
      <c r="M109" s="47">
        <v>85160</v>
      </c>
      <c r="N109" s="153">
        <v>4586</v>
      </c>
      <c r="O109" s="147">
        <v>0</v>
      </c>
      <c r="P109" s="147">
        <v>0</v>
      </c>
      <c r="Q109" s="47">
        <v>126862</v>
      </c>
      <c r="R109" s="47">
        <v>0</v>
      </c>
      <c r="S109" s="47">
        <v>0</v>
      </c>
      <c r="T109" s="47">
        <v>0</v>
      </c>
      <c r="U109" s="47">
        <v>0</v>
      </c>
      <c r="V109" s="47">
        <v>0</v>
      </c>
      <c r="W109" s="103">
        <v>217392</v>
      </c>
      <c r="X109" s="41"/>
      <c r="Y109" s="41"/>
      <c r="Z109" s="41"/>
      <c r="AA109" s="41"/>
    </row>
    <row r="110" spans="1:27" ht="20.25" customHeight="1" x14ac:dyDescent="0.25">
      <c r="A110" s="113" t="s">
        <v>1901</v>
      </c>
      <c r="B110" s="114" t="s">
        <v>1798</v>
      </c>
      <c r="C110" s="4" t="s">
        <v>210</v>
      </c>
      <c r="D110" s="144">
        <v>6</v>
      </c>
      <c r="E110" s="130" t="s">
        <v>3561</v>
      </c>
      <c r="F110" s="47">
        <v>4468</v>
      </c>
      <c r="G110" s="47">
        <v>40234</v>
      </c>
      <c r="H110" s="47">
        <v>0</v>
      </c>
      <c r="I110" s="47">
        <v>13145</v>
      </c>
      <c r="J110" s="47">
        <v>6</v>
      </c>
      <c r="K110" s="47">
        <v>1259</v>
      </c>
      <c r="L110" s="47">
        <v>878</v>
      </c>
      <c r="M110" s="47">
        <v>138927</v>
      </c>
      <c r="N110" s="153">
        <v>4252</v>
      </c>
      <c r="O110" s="147">
        <v>12</v>
      </c>
      <c r="P110" s="147">
        <v>0</v>
      </c>
      <c r="Q110" s="47">
        <v>283296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103">
        <v>486477</v>
      </c>
      <c r="X110" s="41"/>
      <c r="Y110" s="41"/>
      <c r="Z110" s="41"/>
      <c r="AA110" s="41"/>
    </row>
    <row r="111" spans="1:27" ht="20.25" customHeight="1" x14ac:dyDescent="0.25">
      <c r="A111" s="113" t="s">
        <v>1902</v>
      </c>
      <c r="B111" s="114" t="s">
        <v>1798</v>
      </c>
      <c r="C111" s="4" t="s">
        <v>211</v>
      </c>
      <c r="D111" s="144">
        <v>6</v>
      </c>
      <c r="E111" s="130" t="s">
        <v>3561</v>
      </c>
      <c r="F111" s="47">
        <v>335</v>
      </c>
      <c r="G111" s="47">
        <v>8491</v>
      </c>
      <c r="H111" s="47">
        <v>0</v>
      </c>
      <c r="I111" s="47">
        <v>7704</v>
      </c>
      <c r="J111" s="47">
        <v>0</v>
      </c>
      <c r="K111" s="47">
        <v>966</v>
      </c>
      <c r="L111" s="47">
        <v>821</v>
      </c>
      <c r="M111" s="47">
        <v>154241</v>
      </c>
      <c r="N111" s="153">
        <v>8872</v>
      </c>
      <c r="O111" s="147">
        <v>0</v>
      </c>
      <c r="P111" s="147">
        <v>0</v>
      </c>
      <c r="Q111" s="47">
        <v>283777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103">
        <v>465207</v>
      </c>
      <c r="X111" s="41"/>
      <c r="Y111" s="41"/>
      <c r="Z111" s="41"/>
      <c r="AA111" s="41"/>
    </row>
    <row r="112" spans="1:27" ht="20.25" customHeight="1" x14ac:dyDescent="0.25">
      <c r="A112" s="113" t="s">
        <v>1903</v>
      </c>
      <c r="B112" s="114" t="s">
        <v>1798</v>
      </c>
      <c r="C112" s="4" t="s">
        <v>212</v>
      </c>
      <c r="D112" s="144">
        <v>6</v>
      </c>
      <c r="E112" s="130" t="s">
        <v>3561</v>
      </c>
      <c r="F112" s="47">
        <v>4910</v>
      </c>
      <c r="G112" s="47">
        <v>0</v>
      </c>
      <c r="H112" s="47">
        <v>0</v>
      </c>
      <c r="I112" s="47">
        <v>2044</v>
      </c>
      <c r="J112" s="47">
        <v>16</v>
      </c>
      <c r="K112" s="47">
        <v>4762</v>
      </c>
      <c r="L112" s="47">
        <v>1679</v>
      </c>
      <c r="M112" s="47">
        <v>171525</v>
      </c>
      <c r="N112" s="153">
        <v>12477</v>
      </c>
      <c r="O112" s="147">
        <v>105</v>
      </c>
      <c r="P112" s="147">
        <v>0</v>
      </c>
      <c r="Q112" s="47">
        <v>177272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103">
        <v>374790</v>
      </c>
      <c r="X112" s="41"/>
      <c r="Y112" s="41"/>
      <c r="Z112" s="41"/>
      <c r="AA112" s="41"/>
    </row>
    <row r="113" spans="1:27" ht="20.25" customHeight="1" x14ac:dyDescent="0.25">
      <c r="A113" s="113" t="s">
        <v>1904</v>
      </c>
      <c r="B113" s="114" t="s">
        <v>1798</v>
      </c>
      <c r="C113" s="4" t="s">
        <v>213</v>
      </c>
      <c r="D113" s="144">
        <v>6</v>
      </c>
      <c r="E113" s="130" t="s">
        <v>3561</v>
      </c>
      <c r="F113" s="47">
        <v>3302</v>
      </c>
      <c r="G113" s="47">
        <v>0</v>
      </c>
      <c r="H113" s="47">
        <v>0</v>
      </c>
      <c r="I113" s="47">
        <v>23624</v>
      </c>
      <c r="J113" s="47">
        <v>10</v>
      </c>
      <c r="K113" s="47">
        <v>5881</v>
      </c>
      <c r="L113" s="47">
        <v>1212</v>
      </c>
      <c r="M113" s="47">
        <v>175987</v>
      </c>
      <c r="N113" s="153">
        <v>4847</v>
      </c>
      <c r="O113" s="147">
        <v>0</v>
      </c>
      <c r="P113" s="147">
        <v>0</v>
      </c>
      <c r="Q113" s="47">
        <v>124404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103">
        <v>339267</v>
      </c>
      <c r="X113" s="41"/>
      <c r="Y113" s="41"/>
      <c r="Z113" s="41"/>
      <c r="AA113" s="41"/>
    </row>
    <row r="114" spans="1:27" ht="20.25" customHeight="1" x14ac:dyDescent="0.25">
      <c r="A114" s="113" t="s">
        <v>1905</v>
      </c>
      <c r="B114" s="114" t="s">
        <v>1798</v>
      </c>
      <c r="C114" s="4" t="s">
        <v>214</v>
      </c>
      <c r="D114" s="144">
        <v>6</v>
      </c>
      <c r="E114" s="130" t="s">
        <v>3561</v>
      </c>
      <c r="F114" s="47">
        <v>5657</v>
      </c>
      <c r="G114" s="47">
        <v>0</v>
      </c>
      <c r="H114" s="47">
        <v>0</v>
      </c>
      <c r="I114" s="47">
        <v>0</v>
      </c>
      <c r="J114" s="47">
        <v>11</v>
      </c>
      <c r="K114" s="47">
        <v>3747</v>
      </c>
      <c r="L114" s="47">
        <v>1154</v>
      </c>
      <c r="M114" s="47">
        <v>164973</v>
      </c>
      <c r="N114" s="153">
        <v>8836</v>
      </c>
      <c r="O114" s="147">
        <v>0</v>
      </c>
      <c r="P114" s="147">
        <v>0</v>
      </c>
      <c r="Q114" s="47">
        <v>300940</v>
      </c>
      <c r="R114" s="47">
        <v>0</v>
      </c>
      <c r="S114" s="47">
        <v>0</v>
      </c>
      <c r="T114" s="47">
        <v>0</v>
      </c>
      <c r="U114" s="47">
        <v>0</v>
      </c>
      <c r="V114" s="47">
        <v>0</v>
      </c>
      <c r="W114" s="103">
        <v>485318</v>
      </c>
      <c r="X114" s="41"/>
      <c r="Y114" s="41"/>
      <c r="Z114" s="41"/>
      <c r="AA114" s="41"/>
    </row>
    <row r="115" spans="1:27" ht="20.25" customHeight="1" x14ac:dyDescent="0.25">
      <c r="A115" s="113" t="s">
        <v>1906</v>
      </c>
      <c r="B115" s="114" t="s">
        <v>1798</v>
      </c>
      <c r="C115" s="4" t="s">
        <v>215</v>
      </c>
      <c r="D115" s="144">
        <v>6</v>
      </c>
      <c r="E115" s="130" t="s">
        <v>3561</v>
      </c>
      <c r="F115" s="47">
        <v>4803</v>
      </c>
      <c r="G115" s="47">
        <v>15842</v>
      </c>
      <c r="H115" s="47">
        <v>0</v>
      </c>
      <c r="I115" s="47">
        <v>585</v>
      </c>
      <c r="J115" s="47">
        <v>27</v>
      </c>
      <c r="K115" s="47">
        <v>1629</v>
      </c>
      <c r="L115" s="47">
        <v>2946</v>
      </c>
      <c r="M115" s="47">
        <v>222297</v>
      </c>
      <c r="N115" s="153">
        <v>10628</v>
      </c>
      <c r="O115" s="147">
        <v>0</v>
      </c>
      <c r="P115" s="147">
        <v>0</v>
      </c>
      <c r="Q115" s="47">
        <v>328066</v>
      </c>
      <c r="R115" s="47">
        <v>0</v>
      </c>
      <c r="S115" s="47">
        <v>0</v>
      </c>
      <c r="T115" s="47">
        <v>0</v>
      </c>
      <c r="U115" s="47">
        <v>0</v>
      </c>
      <c r="V115" s="47">
        <v>0</v>
      </c>
      <c r="W115" s="103">
        <v>586823</v>
      </c>
      <c r="X115" s="41"/>
      <c r="Y115" s="41"/>
      <c r="Z115" s="41"/>
      <c r="AA115" s="41"/>
    </row>
    <row r="116" spans="1:27" ht="20.25" customHeight="1" x14ac:dyDescent="0.25">
      <c r="A116" s="113" t="s">
        <v>1907</v>
      </c>
      <c r="B116" s="114" t="s">
        <v>1798</v>
      </c>
      <c r="C116" s="4" t="s">
        <v>216</v>
      </c>
      <c r="D116" s="144">
        <v>6</v>
      </c>
      <c r="E116" s="130" t="s">
        <v>3561</v>
      </c>
      <c r="F116" s="47">
        <v>5394</v>
      </c>
      <c r="G116" s="47">
        <v>0</v>
      </c>
      <c r="H116" s="47">
        <v>8558</v>
      </c>
      <c r="I116" s="47">
        <v>155</v>
      </c>
      <c r="J116" s="47">
        <v>4</v>
      </c>
      <c r="K116" s="47">
        <v>1801</v>
      </c>
      <c r="L116" s="47">
        <v>453</v>
      </c>
      <c r="M116" s="47">
        <v>95757</v>
      </c>
      <c r="N116" s="153">
        <v>3591</v>
      </c>
      <c r="O116" s="147">
        <v>0</v>
      </c>
      <c r="P116" s="147">
        <v>0</v>
      </c>
      <c r="Q116" s="47">
        <v>101990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103">
        <v>217703</v>
      </c>
      <c r="X116" s="41"/>
      <c r="Y116" s="41"/>
      <c r="Z116" s="41"/>
      <c r="AA116" s="41"/>
    </row>
    <row r="117" spans="1:27" ht="20.25" customHeight="1" x14ac:dyDescent="0.25">
      <c r="A117" s="113" t="s">
        <v>1908</v>
      </c>
      <c r="B117" s="114" t="s">
        <v>1798</v>
      </c>
      <c r="C117" s="4" t="s">
        <v>217</v>
      </c>
      <c r="D117" s="144">
        <v>6</v>
      </c>
      <c r="E117" s="130" t="s">
        <v>3561</v>
      </c>
      <c r="F117" s="47">
        <v>899</v>
      </c>
      <c r="G117" s="47">
        <v>0</v>
      </c>
      <c r="H117" s="47">
        <v>102</v>
      </c>
      <c r="I117" s="47">
        <v>3995</v>
      </c>
      <c r="J117" s="47">
        <v>11</v>
      </c>
      <c r="K117" s="47">
        <v>2292</v>
      </c>
      <c r="L117" s="47">
        <v>988</v>
      </c>
      <c r="M117" s="47">
        <v>163718</v>
      </c>
      <c r="N117" s="153">
        <v>8027</v>
      </c>
      <c r="O117" s="147">
        <v>0</v>
      </c>
      <c r="P117" s="147">
        <v>0</v>
      </c>
      <c r="Q117" s="47">
        <v>260819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103">
        <v>440851</v>
      </c>
      <c r="X117" s="41"/>
      <c r="Y117" s="41"/>
      <c r="Z117" s="41"/>
      <c r="AA117" s="41"/>
    </row>
    <row r="118" spans="1:27" ht="20.25" customHeight="1" x14ac:dyDescent="0.25">
      <c r="A118" s="113" t="s">
        <v>1909</v>
      </c>
      <c r="B118" s="114" t="s">
        <v>1798</v>
      </c>
      <c r="C118" s="4" t="s">
        <v>218</v>
      </c>
      <c r="D118" s="144">
        <v>6</v>
      </c>
      <c r="E118" s="130" t="s">
        <v>3561</v>
      </c>
      <c r="F118" s="47">
        <v>390</v>
      </c>
      <c r="G118" s="47">
        <v>0</v>
      </c>
      <c r="H118" s="47">
        <v>0</v>
      </c>
      <c r="I118" s="47">
        <v>5427</v>
      </c>
      <c r="J118" s="47">
        <v>11</v>
      </c>
      <c r="K118" s="47">
        <v>14439</v>
      </c>
      <c r="L118" s="47">
        <v>1744</v>
      </c>
      <c r="M118" s="47">
        <v>163851</v>
      </c>
      <c r="N118" s="153">
        <v>44509</v>
      </c>
      <c r="O118" s="147">
        <v>0</v>
      </c>
      <c r="P118" s="147">
        <v>0</v>
      </c>
      <c r="Q118" s="47">
        <v>221265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103">
        <v>451636</v>
      </c>
      <c r="X118" s="41"/>
      <c r="Y118" s="41"/>
      <c r="Z118" s="41"/>
      <c r="AA118" s="41"/>
    </row>
    <row r="119" spans="1:27" ht="20.25" customHeight="1" x14ac:dyDescent="0.25">
      <c r="A119" s="113" t="s">
        <v>1910</v>
      </c>
      <c r="B119" s="114" t="s">
        <v>1798</v>
      </c>
      <c r="C119" s="4" t="s">
        <v>219</v>
      </c>
      <c r="D119" s="144">
        <v>6</v>
      </c>
      <c r="E119" s="130" t="s">
        <v>3561</v>
      </c>
      <c r="F119" s="47">
        <v>105</v>
      </c>
      <c r="G119" s="47">
        <v>20018</v>
      </c>
      <c r="H119" s="47">
        <v>0</v>
      </c>
      <c r="I119" s="47">
        <v>1133</v>
      </c>
      <c r="J119" s="47">
        <v>10</v>
      </c>
      <c r="K119" s="47">
        <v>9205</v>
      </c>
      <c r="L119" s="47">
        <v>2652</v>
      </c>
      <c r="M119" s="47">
        <v>163436</v>
      </c>
      <c r="N119" s="153">
        <v>9059</v>
      </c>
      <c r="O119" s="147">
        <v>122</v>
      </c>
      <c r="P119" s="147">
        <v>0</v>
      </c>
      <c r="Q119" s="47">
        <v>197933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103">
        <v>403673</v>
      </c>
      <c r="X119" s="41"/>
      <c r="Y119" s="41"/>
      <c r="Z119" s="41"/>
      <c r="AA119" s="41"/>
    </row>
    <row r="120" spans="1:27" ht="20.25" customHeight="1" x14ac:dyDescent="0.25">
      <c r="A120" s="113" t="s">
        <v>1911</v>
      </c>
      <c r="B120" s="114" t="s">
        <v>1798</v>
      </c>
      <c r="C120" s="4" t="s">
        <v>220</v>
      </c>
      <c r="D120" s="144">
        <v>6</v>
      </c>
      <c r="E120" s="130" t="s">
        <v>3561</v>
      </c>
      <c r="F120" s="47">
        <v>0</v>
      </c>
      <c r="G120" s="47">
        <v>26361</v>
      </c>
      <c r="H120" s="47">
        <v>0</v>
      </c>
      <c r="I120" s="47">
        <v>2518</v>
      </c>
      <c r="J120" s="47">
        <v>10</v>
      </c>
      <c r="K120" s="47">
        <v>7062</v>
      </c>
      <c r="L120" s="47">
        <v>2098</v>
      </c>
      <c r="M120" s="47">
        <v>173310</v>
      </c>
      <c r="N120" s="153">
        <v>5456</v>
      </c>
      <c r="O120" s="147">
        <v>0</v>
      </c>
      <c r="P120" s="147">
        <v>0</v>
      </c>
      <c r="Q120" s="47">
        <v>146650</v>
      </c>
      <c r="R120" s="47">
        <v>0</v>
      </c>
      <c r="S120" s="47">
        <v>0</v>
      </c>
      <c r="T120" s="47">
        <v>0</v>
      </c>
      <c r="U120" s="47">
        <v>0</v>
      </c>
      <c r="V120" s="47">
        <v>0</v>
      </c>
      <c r="W120" s="103">
        <v>363465</v>
      </c>
      <c r="X120" s="41"/>
      <c r="Y120" s="41"/>
      <c r="Z120" s="41"/>
      <c r="AA120" s="41"/>
    </row>
    <row r="121" spans="1:27" ht="20.25" customHeight="1" x14ac:dyDescent="0.25">
      <c r="A121" s="113" t="s">
        <v>1912</v>
      </c>
      <c r="B121" s="114" t="s">
        <v>1798</v>
      </c>
      <c r="C121" s="4" t="s">
        <v>221</v>
      </c>
      <c r="D121" s="144">
        <v>6</v>
      </c>
      <c r="E121" s="130" t="s">
        <v>3561</v>
      </c>
      <c r="F121" s="47">
        <v>1042</v>
      </c>
      <c r="G121" s="47">
        <v>10353</v>
      </c>
      <c r="H121" s="47">
        <v>0</v>
      </c>
      <c r="I121" s="47">
        <v>1270</v>
      </c>
      <c r="J121" s="47">
        <v>462</v>
      </c>
      <c r="K121" s="47">
        <v>6536</v>
      </c>
      <c r="L121" s="47">
        <v>787</v>
      </c>
      <c r="M121" s="47">
        <v>126961</v>
      </c>
      <c r="N121" s="153">
        <v>3229</v>
      </c>
      <c r="O121" s="147">
        <v>0</v>
      </c>
      <c r="P121" s="147">
        <v>0</v>
      </c>
      <c r="Q121" s="47">
        <v>203212</v>
      </c>
      <c r="R121" s="47">
        <v>0</v>
      </c>
      <c r="S121" s="47">
        <v>0</v>
      </c>
      <c r="T121" s="47">
        <v>0</v>
      </c>
      <c r="U121" s="47">
        <v>0</v>
      </c>
      <c r="V121" s="47">
        <v>0</v>
      </c>
      <c r="W121" s="103">
        <v>353852</v>
      </c>
      <c r="X121" s="41"/>
      <c r="Y121" s="41"/>
      <c r="Z121" s="41"/>
      <c r="AA121" s="41"/>
    </row>
    <row r="122" spans="1:27" ht="20.25" customHeight="1" x14ac:dyDescent="0.25">
      <c r="A122" s="113" t="s">
        <v>1913</v>
      </c>
      <c r="B122" s="114" t="s">
        <v>1798</v>
      </c>
      <c r="C122" s="4" t="s">
        <v>222</v>
      </c>
      <c r="D122" s="144">
        <v>6</v>
      </c>
      <c r="E122" s="130" t="s">
        <v>3561</v>
      </c>
      <c r="F122" s="47">
        <v>1079</v>
      </c>
      <c r="G122" s="47">
        <v>51947</v>
      </c>
      <c r="H122" s="47">
        <v>0</v>
      </c>
      <c r="I122" s="47">
        <v>989</v>
      </c>
      <c r="J122" s="47">
        <v>47</v>
      </c>
      <c r="K122" s="47">
        <v>18408</v>
      </c>
      <c r="L122" s="47">
        <v>4078</v>
      </c>
      <c r="M122" s="47">
        <v>383340</v>
      </c>
      <c r="N122" s="153">
        <v>61302</v>
      </c>
      <c r="O122" s="147">
        <v>0</v>
      </c>
      <c r="P122" s="147">
        <v>0</v>
      </c>
      <c r="Q122" s="47">
        <v>609888</v>
      </c>
      <c r="R122" s="47">
        <v>0</v>
      </c>
      <c r="S122" s="47">
        <v>0</v>
      </c>
      <c r="T122" s="47">
        <v>0</v>
      </c>
      <c r="U122" s="47">
        <v>158451</v>
      </c>
      <c r="V122" s="47">
        <v>0</v>
      </c>
      <c r="W122" s="103">
        <v>1289529</v>
      </c>
      <c r="X122" s="41"/>
      <c r="Y122" s="41"/>
      <c r="Z122" s="41"/>
      <c r="AA122" s="41"/>
    </row>
    <row r="123" spans="1:27" ht="20.25" customHeight="1" x14ac:dyDescent="0.25">
      <c r="A123" s="113" t="s">
        <v>1914</v>
      </c>
      <c r="B123" s="114" t="s">
        <v>1798</v>
      </c>
      <c r="C123" s="4" t="s">
        <v>223</v>
      </c>
      <c r="D123" s="144">
        <v>6</v>
      </c>
      <c r="E123" s="130" t="s">
        <v>3561</v>
      </c>
      <c r="F123" s="47">
        <v>375</v>
      </c>
      <c r="G123" s="47">
        <v>1350</v>
      </c>
      <c r="H123" s="47">
        <v>83</v>
      </c>
      <c r="I123" s="47">
        <v>13733</v>
      </c>
      <c r="J123" s="47">
        <v>13</v>
      </c>
      <c r="K123" s="47">
        <v>4911</v>
      </c>
      <c r="L123" s="47">
        <v>1793</v>
      </c>
      <c r="M123" s="47">
        <v>192122</v>
      </c>
      <c r="N123" s="153">
        <v>14290</v>
      </c>
      <c r="O123" s="147">
        <v>0</v>
      </c>
      <c r="P123" s="147">
        <v>0</v>
      </c>
      <c r="Q123" s="47">
        <v>189510</v>
      </c>
      <c r="R123" s="47">
        <v>0</v>
      </c>
      <c r="S123" s="47">
        <v>0</v>
      </c>
      <c r="T123" s="47">
        <v>0</v>
      </c>
      <c r="U123" s="47">
        <v>0</v>
      </c>
      <c r="V123" s="47">
        <v>0</v>
      </c>
      <c r="W123" s="103">
        <v>418180</v>
      </c>
      <c r="X123" s="41"/>
      <c r="Y123" s="41"/>
      <c r="Z123" s="41"/>
      <c r="AA123" s="41"/>
    </row>
    <row r="124" spans="1:27" ht="20.25" customHeight="1" x14ac:dyDescent="0.25">
      <c r="A124" s="113" t="s">
        <v>1915</v>
      </c>
      <c r="B124" s="114" t="s">
        <v>1798</v>
      </c>
      <c r="C124" s="4" t="s">
        <v>224</v>
      </c>
      <c r="D124" s="144">
        <v>6</v>
      </c>
      <c r="E124" s="130" t="s">
        <v>3561</v>
      </c>
      <c r="F124" s="47">
        <v>5514</v>
      </c>
      <c r="G124" s="47">
        <v>101842</v>
      </c>
      <c r="H124" s="47">
        <v>11568</v>
      </c>
      <c r="I124" s="47">
        <v>6491</v>
      </c>
      <c r="J124" s="47">
        <v>11</v>
      </c>
      <c r="K124" s="47">
        <v>2517</v>
      </c>
      <c r="L124" s="47">
        <v>1346</v>
      </c>
      <c r="M124" s="47">
        <v>114840</v>
      </c>
      <c r="N124" s="153">
        <v>58858</v>
      </c>
      <c r="O124" s="147">
        <v>181</v>
      </c>
      <c r="P124" s="147">
        <v>0</v>
      </c>
      <c r="Q124" s="47">
        <v>195488</v>
      </c>
      <c r="R124" s="47">
        <v>0</v>
      </c>
      <c r="S124" s="47">
        <v>0</v>
      </c>
      <c r="T124" s="47">
        <v>0</v>
      </c>
      <c r="U124" s="47">
        <v>0</v>
      </c>
      <c r="V124" s="47">
        <v>0</v>
      </c>
      <c r="W124" s="103">
        <v>498656</v>
      </c>
      <c r="X124" s="41"/>
      <c r="Y124" s="41"/>
      <c r="Z124" s="41"/>
      <c r="AA124" s="41"/>
    </row>
    <row r="125" spans="1:27" ht="20.25" customHeight="1" x14ac:dyDescent="0.25">
      <c r="A125" s="113" t="s">
        <v>1916</v>
      </c>
      <c r="B125" s="114" t="s">
        <v>1798</v>
      </c>
      <c r="C125" s="4" t="s">
        <v>225</v>
      </c>
      <c r="D125" s="144">
        <v>6</v>
      </c>
      <c r="E125" s="130" t="s">
        <v>3561</v>
      </c>
      <c r="F125" s="47">
        <v>2495</v>
      </c>
      <c r="G125" s="47">
        <v>67590</v>
      </c>
      <c r="H125" s="47">
        <v>4956</v>
      </c>
      <c r="I125" s="47">
        <v>4104</v>
      </c>
      <c r="J125" s="47">
        <v>9</v>
      </c>
      <c r="K125" s="47">
        <v>4462</v>
      </c>
      <c r="L125" s="47">
        <v>1076</v>
      </c>
      <c r="M125" s="47">
        <v>101793</v>
      </c>
      <c r="N125" s="153">
        <v>11706</v>
      </c>
      <c r="O125" s="147">
        <v>0</v>
      </c>
      <c r="P125" s="147">
        <v>0</v>
      </c>
      <c r="Q125" s="47">
        <v>203051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103">
        <v>401242</v>
      </c>
      <c r="X125" s="41"/>
      <c r="Y125" s="41"/>
      <c r="Z125" s="41"/>
      <c r="AA125" s="41"/>
    </row>
    <row r="126" spans="1:27" ht="20.25" customHeight="1" x14ac:dyDescent="0.25">
      <c r="A126" s="113" t="s">
        <v>1917</v>
      </c>
      <c r="B126" s="114" t="s">
        <v>1798</v>
      </c>
      <c r="C126" s="4" t="s">
        <v>226</v>
      </c>
      <c r="D126" s="144">
        <v>6</v>
      </c>
      <c r="E126" s="130" t="s">
        <v>3561</v>
      </c>
      <c r="F126" s="47">
        <v>4173</v>
      </c>
      <c r="G126" s="47">
        <v>137445</v>
      </c>
      <c r="H126" s="47">
        <v>0</v>
      </c>
      <c r="I126" s="47">
        <v>30271</v>
      </c>
      <c r="J126" s="47">
        <v>10</v>
      </c>
      <c r="K126" s="47">
        <v>7836</v>
      </c>
      <c r="L126" s="47">
        <v>1120</v>
      </c>
      <c r="M126" s="47">
        <v>115444</v>
      </c>
      <c r="N126" s="153">
        <v>29006</v>
      </c>
      <c r="O126" s="147">
        <v>0</v>
      </c>
      <c r="P126" s="147">
        <v>0</v>
      </c>
      <c r="Q126" s="47">
        <v>143909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103">
        <v>469214</v>
      </c>
      <c r="X126" s="41"/>
      <c r="Y126" s="41"/>
      <c r="Z126" s="41"/>
      <c r="AA126" s="41"/>
    </row>
    <row r="127" spans="1:27" ht="20.25" customHeight="1" x14ac:dyDescent="0.25">
      <c r="A127" s="113" t="s">
        <v>1918</v>
      </c>
      <c r="B127" s="114" t="s">
        <v>1798</v>
      </c>
      <c r="C127" s="4" t="s">
        <v>227</v>
      </c>
      <c r="D127" s="144">
        <v>6</v>
      </c>
      <c r="E127" s="130" t="s">
        <v>3561</v>
      </c>
      <c r="F127" s="47">
        <v>0</v>
      </c>
      <c r="G127" s="47">
        <v>99928</v>
      </c>
      <c r="H127" s="47">
        <v>0</v>
      </c>
      <c r="I127" s="47">
        <v>2759</v>
      </c>
      <c r="J127" s="47">
        <v>11</v>
      </c>
      <c r="K127" s="47">
        <v>2170</v>
      </c>
      <c r="L127" s="47">
        <v>1325</v>
      </c>
      <c r="M127" s="47">
        <v>165134</v>
      </c>
      <c r="N127" s="153">
        <v>6854</v>
      </c>
      <c r="O127" s="147">
        <v>0</v>
      </c>
      <c r="P127" s="147">
        <v>0</v>
      </c>
      <c r="Q127" s="47">
        <v>161158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103">
        <v>439339</v>
      </c>
      <c r="X127" s="41"/>
      <c r="Y127" s="41"/>
      <c r="Z127" s="41"/>
      <c r="AA127" s="41"/>
    </row>
    <row r="128" spans="1:27" ht="20.25" customHeight="1" x14ac:dyDescent="0.25">
      <c r="A128" s="113" t="s">
        <v>1919</v>
      </c>
      <c r="B128" s="114" t="s">
        <v>1798</v>
      </c>
      <c r="C128" s="4" t="s">
        <v>228</v>
      </c>
      <c r="D128" s="144">
        <v>6</v>
      </c>
      <c r="E128" s="130" t="s">
        <v>3561</v>
      </c>
      <c r="F128" s="47">
        <v>1978</v>
      </c>
      <c r="G128" s="47">
        <v>14259</v>
      </c>
      <c r="H128" s="47">
        <v>0</v>
      </c>
      <c r="I128" s="47">
        <v>3105</v>
      </c>
      <c r="J128" s="47">
        <v>55</v>
      </c>
      <c r="K128" s="47">
        <v>25203</v>
      </c>
      <c r="L128" s="47">
        <v>8205</v>
      </c>
      <c r="M128" s="47">
        <v>375197</v>
      </c>
      <c r="N128" s="153">
        <v>11601</v>
      </c>
      <c r="O128" s="147">
        <v>408</v>
      </c>
      <c r="P128" s="147">
        <v>0</v>
      </c>
      <c r="Q128" s="47">
        <v>270031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103">
        <v>710042</v>
      </c>
      <c r="X128" s="41"/>
      <c r="Y128" s="41"/>
      <c r="Z128" s="41"/>
      <c r="AA128" s="41"/>
    </row>
    <row r="129" spans="1:27" ht="20.25" customHeight="1" x14ac:dyDescent="0.25">
      <c r="A129" s="113" t="s">
        <v>1920</v>
      </c>
      <c r="B129" s="114" t="s">
        <v>1798</v>
      </c>
      <c r="C129" s="4" t="s">
        <v>229</v>
      </c>
      <c r="D129" s="144">
        <v>6</v>
      </c>
      <c r="E129" s="130" t="s">
        <v>3561</v>
      </c>
      <c r="F129" s="47">
        <v>6698</v>
      </c>
      <c r="G129" s="47">
        <v>895</v>
      </c>
      <c r="H129" s="47">
        <v>5979</v>
      </c>
      <c r="I129" s="47">
        <v>1488</v>
      </c>
      <c r="J129" s="47">
        <v>15</v>
      </c>
      <c r="K129" s="47">
        <v>1</v>
      </c>
      <c r="L129" s="47">
        <v>2077</v>
      </c>
      <c r="M129" s="47">
        <v>213569</v>
      </c>
      <c r="N129" s="153">
        <v>12826</v>
      </c>
      <c r="O129" s="147">
        <v>0</v>
      </c>
      <c r="P129" s="147">
        <v>0</v>
      </c>
      <c r="Q129" s="47">
        <v>216603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103">
        <v>460151</v>
      </c>
      <c r="X129" s="41"/>
      <c r="Y129" s="41"/>
      <c r="Z129" s="41"/>
      <c r="AA129" s="41"/>
    </row>
    <row r="130" spans="1:27" ht="20.25" customHeight="1" x14ac:dyDescent="0.25">
      <c r="A130" s="113" t="s">
        <v>1921</v>
      </c>
      <c r="B130" s="114" t="s">
        <v>1798</v>
      </c>
      <c r="C130" s="4" t="s">
        <v>230</v>
      </c>
      <c r="D130" s="144">
        <v>6</v>
      </c>
      <c r="E130" s="130" t="s">
        <v>3561</v>
      </c>
      <c r="F130" s="47">
        <v>4111</v>
      </c>
      <c r="G130" s="47">
        <v>94135</v>
      </c>
      <c r="H130" s="47">
        <v>0</v>
      </c>
      <c r="I130" s="47">
        <v>36389</v>
      </c>
      <c r="J130" s="47">
        <v>2062</v>
      </c>
      <c r="K130" s="47">
        <v>69828</v>
      </c>
      <c r="L130" s="47">
        <v>5845</v>
      </c>
      <c r="M130" s="47">
        <v>320178</v>
      </c>
      <c r="N130" s="153">
        <v>56859</v>
      </c>
      <c r="O130" s="147">
        <v>9</v>
      </c>
      <c r="P130" s="147">
        <v>0</v>
      </c>
      <c r="Q130" s="47">
        <v>48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103">
        <v>589464</v>
      </c>
      <c r="X130" s="41"/>
      <c r="Y130" s="41"/>
      <c r="Z130" s="41"/>
      <c r="AA130" s="41"/>
    </row>
    <row r="131" spans="1:27" ht="20.25" customHeight="1" x14ac:dyDescent="0.25">
      <c r="A131" s="113" t="s">
        <v>1922</v>
      </c>
      <c r="B131" s="114" t="s">
        <v>1798</v>
      </c>
      <c r="C131" s="4" t="s">
        <v>231</v>
      </c>
      <c r="D131" s="144">
        <v>6</v>
      </c>
      <c r="E131" s="130" t="s">
        <v>3561</v>
      </c>
      <c r="F131" s="47">
        <v>920</v>
      </c>
      <c r="G131" s="47">
        <v>0</v>
      </c>
      <c r="H131" s="47">
        <v>0</v>
      </c>
      <c r="I131" s="47">
        <v>18404</v>
      </c>
      <c r="J131" s="47">
        <v>13</v>
      </c>
      <c r="K131" s="47">
        <v>13312</v>
      </c>
      <c r="L131" s="47">
        <v>1908</v>
      </c>
      <c r="M131" s="47">
        <v>176979</v>
      </c>
      <c r="N131" s="153">
        <v>7350</v>
      </c>
      <c r="O131" s="147">
        <v>0</v>
      </c>
      <c r="P131" s="147">
        <v>0</v>
      </c>
      <c r="Q131" s="47">
        <v>297919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103">
        <v>516805</v>
      </c>
      <c r="X131" s="41"/>
      <c r="Y131" s="41"/>
      <c r="Z131" s="41"/>
      <c r="AA131" s="41"/>
    </row>
    <row r="132" spans="1:27" ht="20.25" customHeight="1" x14ac:dyDescent="0.25">
      <c r="A132" s="113" t="s">
        <v>1923</v>
      </c>
      <c r="B132" s="114" t="s">
        <v>1798</v>
      </c>
      <c r="C132" s="4" t="s">
        <v>232</v>
      </c>
      <c r="D132" s="144">
        <v>6</v>
      </c>
      <c r="E132" s="130" t="s">
        <v>3561</v>
      </c>
      <c r="F132" s="47">
        <v>4266</v>
      </c>
      <c r="G132" s="47">
        <v>0</v>
      </c>
      <c r="H132" s="47">
        <v>0</v>
      </c>
      <c r="I132" s="47">
        <v>15015</v>
      </c>
      <c r="J132" s="47">
        <v>18</v>
      </c>
      <c r="K132" s="47">
        <v>522</v>
      </c>
      <c r="L132" s="47">
        <v>2068</v>
      </c>
      <c r="M132" s="47">
        <v>181259</v>
      </c>
      <c r="N132" s="153">
        <v>51601</v>
      </c>
      <c r="O132" s="147">
        <v>68</v>
      </c>
      <c r="P132" s="147">
        <v>0</v>
      </c>
      <c r="Q132" s="47">
        <v>370454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103">
        <v>625271</v>
      </c>
      <c r="X132" s="41"/>
      <c r="Y132" s="41"/>
      <c r="Z132" s="41"/>
      <c r="AA132" s="41"/>
    </row>
    <row r="133" spans="1:27" ht="20.25" customHeight="1" x14ac:dyDescent="0.25">
      <c r="A133" s="113" t="s">
        <v>1924</v>
      </c>
      <c r="B133" s="114" t="s">
        <v>1798</v>
      </c>
      <c r="C133" s="4" t="s">
        <v>233</v>
      </c>
      <c r="D133" s="144">
        <v>6</v>
      </c>
      <c r="E133" s="130" t="s">
        <v>3561</v>
      </c>
      <c r="F133" s="47">
        <v>1109</v>
      </c>
      <c r="G133" s="47">
        <v>5959</v>
      </c>
      <c r="H133" s="47">
        <v>0</v>
      </c>
      <c r="I133" s="47">
        <v>13405</v>
      </c>
      <c r="J133" s="47">
        <v>0</v>
      </c>
      <c r="K133" s="47">
        <v>1464</v>
      </c>
      <c r="L133" s="47">
        <v>2135</v>
      </c>
      <c r="M133" s="47">
        <v>163148</v>
      </c>
      <c r="N133" s="153">
        <v>7074</v>
      </c>
      <c r="O133" s="147">
        <v>0</v>
      </c>
      <c r="P133" s="147">
        <v>0</v>
      </c>
      <c r="Q133" s="47">
        <v>218972</v>
      </c>
      <c r="R133" s="47">
        <v>0</v>
      </c>
      <c r="S133" s="47">
        <v>0</v>
      </c>
      <c r="T133" s="47">
        <v>0</v>
      </c>
      <c r="U133" s="47">
        <v>0</v>
      </c>
      <c r="V133" s="47">
        <v>0</v>
      </c>
      <c r="W133" s="103">
        <v>413266</v>
      </c>
      <c r="X133" s="41"/>
      <c r="Y133" s="41"/>
      <c r="Z133" s="41"/>
      <c r="AA133" s="41"/>
    </row>
    <row r="134" spans="1:27" ht="20.25" customHeight="1" x14ac:dyDescent="0.25">
      <c r="A134" s="113" t="s">
        <v>1925</v>
      </c>
      <c r="B134" s="114" t="s">
        <v>1798</v>
      </c>
      <c r="C134" s="4" t="s">
        <v>234</v>
      </c>
      <c r="D134" s="144">
        <v>6</v>
      </c>
      <c r="E134" s="130" t="s">
        <v>3561</v>
      </c>
      <c r="F134" s="47">
        <v>827</v>
      </c>
      <c r="G134" s="47">
        <v>2622</v>
      </c>
      <c r="H134" s="47">
        <v>0</v>
      </c>
      <c r="I134" s="47">
        <v>2180</v>
      </c>
      <c r="J134" s="47">
        <v>9</v>
      </c>
      <c r="K134" s="47">
        <v>187</v>
      </c>
      <c r="L134" s="47">
        <v>1180</v>
      </c>
      <c r="M134" s="47">
        <v>167216</v>
      </c>
      <c r="N134" s="153">
        <v>36323</v>
      </c>
      <c r="O134" s="147">
        <v>0</v>
      </c>
      <c r="P134" s="147">
        <v>0</v>
      </c>
      <c r="Q134" s="47">
        <v>309453</v>
      </c>
      <c r="R134" s="47">
        <v>0</v>
      </c>
      <c r="S134" s="47">
        <v>0</v>
      </c>
      <c r="T134" s="47">
        <v>0</v>
      </c>
      <c r="U134" s="47">
        <v>0</v>
      </c>
      <c r="V134" s="47">
        <v>0</v>
      </c>
      <c r="W134" s="103">
        <v>519997</v>
      </c>
      <c r="X134" s="41"/>
      <c r="Y134" s="41"/>
      <c r="Z134" s="41"/>
      <c r="AA134" s="41"/>
    </row>
    <row r="135" spans="1:27" ht="20.25" customHeight="1" x14ac:dyDescent="0.25">
      <c r="A135" s="113" t="s">
        <v>1926</v>
      </c>
      <c r="B135" s="114" t="s">
        <v>1798</v>
      </c>
      <c r="C135" s="4" t="s">
        <v>235</v>
      </c>
      <c r="D135" s="144">
        <v>6</v>
      </c>
      <c r="E135" s="130" t="s">
        <v>3561</v>
      </c>
      <c r="F135" s="47">
        <v>3456</v>
      </c>
      <c r="G135" s="47">
        <v>20422</v>
      </c>
      <c r="H135" s="47">
        <v>0</v>
      </c>
      <c r="I135" s="47">
        <v>381</v>
      </c>
      <c r="J135" s="47">
        <v>12</v>
      </c>
      <c r="K135" s="47">
        <v>865</v>
      </c>
      <c r="L135" s="47">
        <v>2413</v>
      </c>
      <c r="M135" s="47">
        <v>189613</v>
      </c>
      <c r="N135" s="153">
        <v>2687</v>
      </c>
      <c r="O135" s="147">
        <v>17</v>
      </c>
      <c r="P135" s="147">
        <v>0</v>
      </c>
      <c r="Q135" s="47">
        <v>293678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103">
        <v>513544</v>
      </c>
      <c r="X135" s="41"/>
      <c r="Y135" s="41"/>
      <c r="Z135" s="41"/>
      <c r="AA135" s="41"/>
    </row>
    <row r="136" spans="1:27" ht="20.25" customHeight="1" x14ac:dyDescent="0.25">
      <c r="A136" s="113" t="s">
        <v>1927</v>
      </c>
      <c r="B136" s="114" t="s">
        <v>1798</v>
      </c>
      <c r="C136" s="4" t="s">
        <v>236</v>
      </c>
      <c r="D136" s="144">
        <v>6</v>
      </c>
      <c r="E136" s="130" t="s">
        <v>3561</v>
      </c>
      <c r="F136" s="47">
        <v>33084</v>
      </c>
      <c r="G136" s="47">
        <v>4179</v>
      </c>
      <c r="H136" s="47">
        <v>0</v>
      </c>
      <c r="I136" s="47">
        <v>6286</v>
      </c>
      <c r="J136" s="47">
        <v>62</v>
      </c>
      <c r="K136" s="47">
        <v>14721</v>
      </c>
      <c r="L136" s="47">
        <v>8343</v>
      </c>
      <c r="M136" s="47">
        <v>608456</v>
      </c>
      <c r="N136" s="153">
        <v>11224</v>
      </c>
      <c r="O136" s="147">
        <v>0</v>
      </c>
      <c r="P136" s="147">
        <v>0</v>
      </c>
      <c r="Q136" s="47">
        <v>693065</v>
      </c>
      <c r="R136" s="47">
        <v>0</v>
      </c>
      <c r="S136" s="47">
        <v>0</v>
      </c>
      <c r="T136" s="47">
        <v>0</v>
      </c>
      <c r="U136" s="47">
        <v>269104</v>
      </c>
      <c r="V136" s="47">
        <v>0</v>
      </c>
      <c r="W136" s="103">
        <v>1648524</v>
      </c>
      <c r="X136" s="41"/>
      <c r="Y136" s="41"/>
      <c r="Z136" s="41"/>
      <c r="AA136" s="41"/>
    </row>
    <row r="137" spans="1:27" ht="20.25" customHeight="1" x14ac:dyDescent="0.25">
      <c r="A137" s="113" t="s">
        <v>1928</v>
      </c>
      <c r="B137" s="114" t="s">
        <v>1798</v>
      </c>
      <c r="C137" s="4" t="s">
        <v>237</v>
      </c>
      <c r="D137" s="144">
        <v>6</v>
      </c>
      <c r="E137" s="130" t="s">
        <v>3561</v>
      </c>
      <c r="F137" s="47">
        <v>2613</v>
      </c>
      <c r="G137" s="47">
        <v>2</v>
      </c>
      <c r="H137" s="47">
        <v>0</v>
      </c>
      <c r="I137" s="47">
        <v>16331</v>
      </c>
      <c r="J137" s="47">
        <v>29</v>
      </c>
      <c r="K137" s="47">
        <v>2944</v>
      </c>
      <c r="L137" s="47">
        <v>3691</v>
      </c>
      <c r="M137" s="47">
        <v>315688</v>
      </c>
      <c r="N137" s="153">
        <v>4390</v>
      </c>
      <c r="O137" s="147">
        <v>0</v>
      </c>
      <c r="P137" s="147">
        <v>0</v>
      </c>
      <c r="Q137" s="47">
        <v>446527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103">
        <v>792215</v>
      </c>
      <c r="X137" s="41"/>
      <c r="Y137" s="41"/>
      <c r="Z137" s="41"/>
      <c r="AA137" s="41"/>
    </row>
    <row r="138" spans="1:27" ht="20.25" customHeight="1" x14ac:dyDescent="0.25">
      <c r="A138" s="113" t="s">
        <v>1929</v>
      </c>
      <c r="B138" s="114" t="s">
        <v>1798</v>
      </c>
      <c r="C138" s="4" t="s">
        <v>238</v>
      </c>
      <c r="D138" s="144">
        <v>6</v>
      </c>
      <c r="E138" s="130" t="s">
        <v>3561</v>
      </c>
      <c r="F138" s="47">
        <v>412</v>
      </c>
      <c r="G138" s="47">
        <v>5157</v>
      </c>
      <c r="H138" s="47">
        <v>0</v>
      </c>
      <c r="I138" s="47">
        <v>7494</v>
      </c>
      <c r="J138" s="47">
        <v>8</v>
      </c>
      <c r="K138" s="47">
        <v>5766</v>
      </c>
      <c r="L138" s="47">
        <v>1005</v>
      </c>
      <c r="M138" s="47">
        <v>183475</v>
      </c>
      <c r="N138" s="153">
        <v>6081</v>
      </c>
      <c r="O138" s="147">
        <v>0</v>
      </c>
      <c r="P138" s="147">
        <v>0</v>
      </c>
      <c r="Q138" s="47">
        <v>203859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103">
        <v>413257</v>
      </c>
      <c r="X138" s="41"/>
      <c r="Y138" s="41"/>
      <c r="Z138" s="41"/>
      <c r="AA138" s="41"/>
    </row>
    <row r="139" spans="1:27" ht="20.25" customHeight="1" x14ac:dyDescent="0.25">
      <c r="A139" s="113" t="s">
        <v>1930</v>
      </c>
      <c r="B139" s="114" t="s">
        <v>1798</v>
      </c>
      <c r="C139" s="4" t="s">
        <v>239</v>
      </c>
      <c r="D139" s="144">
        <v>6</v>
      </c>
      <c r="E139" s="130" t="s">
        <v>3561</v>
      </c>
      <c r="F139" s="47">
        <v>1653</v>
      </c>
      <c r="G139" s="47">
        <v>0</v>
      </c>
      <c r="H139" s="47">
        <v>0</v>
      </c>
      <c r="I139" s="47">
        <v>4984</v>
      </c>
      <c r="J139" s="47">
        <v>12</v>
      </c>
      <c r="K139" s="47">
        <v>4715</v>
      </c>
      <c r="L139" s="47">
        <v>1781</v>
      </c>
      <c r="M139" s="47">
        <v>163727</v>
      </c>
      <c r="N139" s="153">
        <v>99</v>
      </c>
      <c r="O139" s="147">
        <v>0</v>
      </c>
      <c r="P139" s="147">
        <v>0</v>
      </c>
      <c r="Q139" s="47">
        <v>259002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103">
        <v>435973</v>
      </c>
      <c r="X139" s="41"/>
      <c r="Y139" s="41"/>
      <c r="Z139" s="41"/>
      <c r="AA139" s="41"/>
    </row>
    <row r="140" spans="1:27" ht="20.25" customHeight="1" x14ac:dyDescent="0.25">
      <c r="A140" s="113" t="s">
        <v>1931</v>
      </c>
      <c r="B140" s="114" t="s">
        <v>1798</v>
      </c>
      <c r="C140" s="4" t="s">
        <v>240</v>
      </c>
      <c r="D140" s="144">
        <v>6</v>
      </c>
      <c r="E140" s="130" t="s">
        <v>3561</v>
      </c>
      <c r="F140" s="47">
        <v>0</v>
      </c>
      <c r="G140" s="47">
        <v>0</v>
      </c>
      <c r="H140" s="47">
        <v>5092</v>
      </c>
      <c r="I140" s="47">
        <v>3880</v>
      </c>
      <c r="J140" s="47">
        <v>4</v>
      </c>
      <c r="K140" s="47">
        <v>892</v>
      </c>
      <c r="L140" s="47">
        <v>425</v>
      </c>
      <c r="M140" s="47">
        <v>90080</v>
      </c>
      <c r="N140" s="153">
        <v>8138</v>
      </c>
      <c r="O140" s="147">
        <v>115</v>
      </c>
      <c r="P140" s="147">
        <v>0</v>
      </c>
      <c r="Q140" s="47">
        <v>246557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103">
        <v>355183</v>
      </c>
      <c r="X140" s="41"/>
      <c r="Y140" s="41"/>
      <c r="Z140" s="41"/>
      <c r="AA140" s="41"/>
    </row>
    <row r="141" spans="1:27" ht="20.25" customHeight="1" x14ac:dyDescent="0.25">
      <c r="A141" s="113" t="s">
        <v>1932</v>
      </c>
      <c r="B141" s="114" t="s">
        <v>1798</v>
      </c>
      <c r="C141" s="4" t="s">
        <v>241</v>
      </c>
      <c r="D141" s="144">
        <v>6</v>
      </c>
      <c r="E141" s="130" t="s">
        <v>3561</v>
      </c>
      <c r="F141" s="47">
        <v>0</v>
      </c>
      <c r="G141" s="47">
        <v>3734</v>
      </c>
      <c r="H141" s="47">
        <v>2782</v>
      </c>
      <c r="I141" s="47">
        <v>10866</v>
      </c>
      <c r="J141" s="47">
        <v>13</v>
      </c>
      <c r="K141" s="47">
        <v>8186</v>
      </c>
      <c r="L141" s="47">
        <v>2198</v>
      </c>
      <c r="M141" s="47">
        <v>204492</v>
      </c>
      <c r="N141" s="153">
        <v>2586</v>
      </c>
      <c r="O141" s="147">
        <v>0</v>
      </c>
      <c r="P141" s="147">
        <v>0</v>
      </c>
      <c r="Q141" s="47">
        <v>287932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103">
        <v>522789</v>
      </c>
      <c r="X141" s="41"/>
      <c r="Y141" s="41"/>
      <c r="Z141" s="41"/>
      <c r="AA141" s="41"/>
    </row>
    <row r="142" spans="1:27" ht="20.25" customHeight="1" x14ac:dyDescent="0.25">
      <c r="A142" s="113" t="s">
        <v>1933</v>
      </c>
      <c r="B142" s="114" t="s">
        <v>1798</v>
      </c>
      <c r="C142" s="4" t="s">
        <v>242</v>
      </c>
      <c r="D142" s="144">
        <v>6</v>
      </c>
      <c r="E142" s="130" t="s">
        <v>3561</v>
      </c>
      <c r="F142" s="47">
        <v>11258</v>
      </c>
      <c r="G142" s="47">
        <v>0</v>
      </c>
      <c r="H142" s="47">
        <v>0</v>
      </c>
      <c r="I142" s="47">
        <v>120856</v>
      </c>
      <c r="J142" s="47">
        <v>66</v>
      </c>
      <c r="K142" s="47">
        <v>12226</v>
      </c>
      <c r="L142" s="47">
        <v>3353</v>
      </c>
      <c r="M142" s="47">
        <v>280821</v>
      </c>
      <c r="N142" s="153">
        <v>21215</v>
      </c>
      <c r="O142" s="147">
        <v>0</v>
      </c>
      <c r="P142" s="147">
        <v>0</v>
      </c>
      <c r="Q142" s="47">
        <v>417486</v>
      </c>
      <c r="R142" s="47">
        <v>0</v>
      </c>
      <c r="S142" s="47">
        <v>0</v>
      </c>
      <c r="T142" s="47">
        <v>0</v>
      </c>
      <c r="U142" s="47">
        <v>196690</v>
      </c>
      <c r="V142" s="47">
        <v>0</v>
      </c>
      <c r="W142" s="103">
        <v>1063971</v>
      </c>
      <c r="X142" s="41"/>
      <c r="Y142" s="41"/>
      <c r="Z142" s="41"/>
      <c r="AA142" s="41"/>
    </row>
    <row r="143" spans="1:27" ht="20.25" customHeight="1" x14ac:dyDescent="0.25">
      <c r="A143" s="113" t="s">
        <v>1934</v>
      </c>
      <c r="B143" s="114" t="s">
        <v>1798</v>
      </c>
      <c r="C143" s="4" t="s">
        <v>243</v>
      </c>
      <c r="D143" s="144">
        <v>6</v>
      </c>
      <c r="E143" s="130" t="s">
        <v>3561</v>
      </c>
      <c r="F143" s="47">
        <v>3373</v>
      </c>
      <c r="G143" s="47">
        <v>857</v>
      </c>
      <c r="H143" s="47">
        <v>0</v>
      </c>
      <c r="I143" s="47">
        <v>1956</v>
      </c>
      <c r="J143" s="47">
        <v>24</v>
      </c>
      <c r="K143" s="47">
        <v>2844</v>
      </c>
      <c r="L143" s="47">
        <v>1116</v>
      </c>
      <c r="M143" s="47">
        <v>151737</v>
      </c>
      <c r="N143" s="153">
        <v>3744</v>
      </c>
      <c r="O143" s="147">
        <v>5</v>
      </c>
      <c r="P143" s="147">
        <v>0</v>
      </c>
      <c r="Q143" s="47">
        <v>334470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103">
        <v>500126</v>
      </c>
      <c r="X143" s="41"/>
      <c r="Y143" s="41"/>
      <c r="Z143" s="41"/>
      <c r="AA143" s="41"/>
    </row>
    <row r="144" spans="1:27" ht="20.25" customHeight="1" x14ac:dyDescent="0.25">
      <c r="A144" s="113" t="s">
        <v>1935</v>
      </c>
      <c r="B144" s="114" t="s">
        <v>1798</v>
      </c>
      <c r="C144" s="4" t="s">
        <v>244</v>
      </c>
      <c r="D144" s="144">
        <v>6</v>
      </c>
      <c r="E144" s="130" t="s">
        <v>3561</v>
      </c>
      <c r="F144" s="47">
        <v>155</v>
      </c>
      <c r="G144" s="47">
        <v>0</v>
      </c>
      <c r="H144" s="47">
        <v>0</v>
      </c>
      <c r="I144" s="47">
        <v>1647</v>
      </c>
      <c r="J144" s="47">
        <v>12</v>
      </c>
      <c r="K144" s="47">
        <v>73</v>
      </c>
      <c r="L144" s="47">
        <v>1138</v>
      </c>
      <c r="M144" s="47">
        <v>123060</v>
      </c>
      <c r="N144" s="153">
        <v>3300</v>
      </c>
      <c r="O144" s="147">
        <v>155</v>
      </c>
      <c r="P144" s="147">
        <v>0</v>
      </c>
      <c r="Q144" s="47">
        <v>93006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103">
        <v>222546</v>
      </c>
      <c r="X144" s="41"/>
      <c r="Y144" s="41"/>
      <c r="Z144" s="41"/>
      <c r="AA144" s="41"/>
    </row>
    <row r="145" spans="1:27" ht="20.25" customHeight="1" x14ac:dyDescent="0.25">
      <c r="A145" s="113" t="s">
        <v>1936</v>
      </c>
      <c r="B145" s="114" t="s">
        <v>1798</v>
      </c>
      <c r="C145" s="4" t="s">
        <v>245</v>
      </c>
      <c r="D145" s="144">
        <v>6</v>
      </c>
      <c r="E145" s="130" t="s">
        <v>3561</v>
      </c>
      <c r="F145" s="47">
        <v>13026</v>
      </c>
      <c r="G145" s="47">
        <v>0</v>
      </c>
      <c r="H145" s="47">
        <v>0</v>
      </c>
      <c r="I145" s="47">
        <v>25449</v>
      </c>
      <c r="J145" s="47">
        <v>62</v>
      </c>
      <c r="K145" s="47">
        <v>95179</v>
      </c>
      <c r="L145" s="47">
        <v>6676</v>
      </c>
      <c r="M145" s="47">
        <v>363532</v>
      </c>
      <c r="N145" s="153">
        <v>5929</v>
      </c>
      <c r="O145" s="147">
        <v>0</v>
      </c>
      <c r="P145" s="147">
        <v>0</v>
      </c>
      <c r="Q145" s="47">
        <v>107815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103">
        <v>617668</v>
      </c>
      <c r="X145" s="41"/>
      <c r="Y145" s="41"/>
      <c r="Z145" s="41"/>
      <c r="AA145" s="41"/>
    </row>
    <row r="146" spans="1:27" ht="20.25" customHeight="1" x14ac:dyDescent="0.25">
      <c r="A146" s="113" t="s">
        <v>1937</v>
      </c>
      <c r="B146" s="114" t="s">
        <v>1798</v>
      </c>
      <c r="C146" s="4" t="s">
        <v>246</v>
      </c>
      <c r="D146" s="144">
        <v>6</v>
      </c>
      <c r="E146" s="130" t="s">
        <v>3561</v>
      </c>
      <c r="F146" s="47">
        <v>142949</v>
      </c>
      <c r="G146" s="47">
        <v>25212</v>
      </c>
      <c r="H146" s="47">
        <v>4255</v>
      </c>
      <c r="I146" s="47">
        <v>17966</v>
      </c>
      <c r="J146" s="47">
        <v>20</v>
      </c>
      <c r="K146" s="47">
        <v>39684</v>
      </c>
      <c r="L146" s="47">
        <v>2676</v>
      </c>
      <c r="M146" s="47">
        <v>230672</v>
      </c>
      <c r="N146" s="153">
        <v>23092</v>
      </c>
      <c r="O146" s="147">
        <v>253</v>
      </c>
      <c r="P146" s="147">
        <v>0</v>
      </c>
      <c r="Q146" s="47">
        <v>316835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103">
        <v>803614</v>
      </c>
      <c r="X146" s="41"/>
      <c r="Y146" s="41"/>
      <c r="Z146" s="41"/>
      <c r="AA146" s="41"/>
    </row>
    <row r="147" spans="1:27" ht="20.25" customHeight="1" x14ac:dyDescent="0.25">
      <c r="A147" s="113" t="s">
        <v>1938</v>
      </c>
      <c r="B147" s="114" t="s">
        <v>1798</v>
      </c>
      <c r="C147" s="4" t="s">
        <v>247</v>
      </c>
      <c r="D147" s="144">
        <v>6</v>
      </c>
      <c r="E147" s="130" t="s">
        <v>3561</v>
      </c>
      <c r="F147" s="47">
        <v>2447</v>
      </c>
      <c r="G147" s="47">
        <v>0</v>
      </c>
      <c r="H147" s="47">
        <v>0</v>
      </c>
      <c r="I147" s="47">
        <v>1173</v>
      </c>
      <c r="J147" s="47">
        <v>35</v>
      </c>
      <c r="K147" s="47">
        <v>19392</v>
      </c>
      <c r="L147" s="47">
        <v>3467</v>
      </c>
      <c r="M147" s="47">
        <v>261475</v>
      </c>
      <c r="N147" s="153">
        <v>14101</v>
      </c>
      <c r="O147" s="147">
        <v>0</v>
      </c>
      <c r="P147" s="147">
        <v>0</v>
      </c>
      <c r="Q147" s="47">
        <v>106207</v>
      </c>
      <c r="R147" s="47">
        <v>0</v>
      </c>
      <c r="S147" s="47">
        <v>0</v>
      </c>
      <c r="T147" s="47">
        <v>0</v>
      </c>
      <c r="U147" s="47">
        <v>106425</v>
      </c>
      <c r="V147" s="47">
        <v>0</v>
      </c>
      <c r="W147" s="103">
        <v>514722</v>
      </c>
      <c r="X147" s="41"/>
      <c r="Y147" s="41"/>
      <c r="Z147" s="41"/>
      <c r="AA147" s="41"/>
    </row>
    <row r="148" spans="1:27" ht="20.25" customHeight="1" x14ac:dyDescent="0.25">
      <c r="A148" s="113" t="s">
        <v>1939</v>
      </c>
      <c r="B148" s="114" t="s">
        <v>1798</v>
      </c>
      <c r="C148" s="4" t="s">
        <v>248</v>
      </c>
      <c r="D148" s="144">
        <v>6</v>
      </c>
      <c r="E148" s="130" t="s">
        <v>3561</v>
      </c>
      <c r="F148" s="47">
        <v>20697</v>
      </c>
      <c r="G148" s="47">
        <v>0</v>
      </c>
      <c r="H148" s="47">
        <v>0</v>
      </c>
      <c r="I148" s="47">
        <v>1771</v>
      </c>
      <c r="J148" s="47">
        <v>34</v>
      </c>
      <c r="K148" s="47">
        <v>1242</v>
      </c>
      <c r="L148" s="47">
        <v>10105</v>
      </c>
      <c r="M148" s="47">
        <v>289080</v>
      </c>
      <c r="N148" s="153">
        <v>19487</v>
      </c>
      <c r="O148" s="147">
        <v>0</v>
      </c>
      <c r="P148" s="147">
        <v>0</v>
      </c>
      <c r="Q148" s="47">
        <v>135238</v>
      </c>
      <c r="R148" s="47">
        <v>0</v>
      </c>
      <c r="S148" s="47">
        <v>0</v>
      </c>
      <c r="T148" s="47">
        <v>0</v>
      </c>
      <c r="U148" s="47">
        <v>266950</v>
      </c>
      <c r="V148" s="47">
        <v>0</v>
      </c>
      <c r="W148" s="103">
        <v>744604</v>
      </c>
      <c r="X148" s="41"/>
      <c r="Y148" s="41"/>
      <c r="Z148" s="41"/>
      <c r="AA148" s="41"/>
    </row>
    <row r="149" spans="1:27" ht="20.25" customHeight="1" x14ac:dyDescent="0.25">
      <c r="A149" s="113" t="s">
        <v>1940</v>
      </c>
      <c r="B149" s="114" t="s">
        <v>1798</v>
      </c>
      <c r="C149" s="4" t="s">
        <v>249</v>
      </c>
      <c r="D149" s="144">
        <v>6</v>
      </c>
      <c r="E149" s="130" t="s">
        <v>3561</v>
      </c>
      <c r="F149" s="47">
        <v>42178</v>
      </c>
      <c r="G149" s="47">
        <v>57912</v>
      </c>
      <c r="H149" s="47">
        <v>0</v>
      </c>
      <c r="I149" s="47">
        <v>3347</v>
      </c>
      <c r="J149" s="47">
        <v>26</v>
      </c>
      <c r="K149" s="47">
        <v>11884</v>
      </c>
      <c r="L149" s="47">
        <v>3186</v>
      </c>
      <c r="M149" s="47">
        <v>342074</v>
      </c>
      <c r="N149" s="153">
        <v>16001</v>
      </c>
      <c r="O149" s="147">
        <v>51</v>
      </c>
      <c r="P149" s="147">
        <v>0</v>
      </c>
      <c r="Q149" s="47">
        <v>200894</v>
      </c>
      <c r="R149" s="47">
        <v>0</v>
      </c>
      <c r="S149" s="47">
        <v>0</v>
      </c>
      <c r="T149" s="47">
        <v>0</v>
      </c>
      <c r="U149" s="47">
        <v>120184</v>
      </c>
      <c r="V149" s="47">
        <v>0</v>
      </c>
      <c r="W149" s="103">
        <v>797737</v>
      </c>
      <c r="X149" s="41"/>
      <c r="Y149" s="41"/>
      <c r="Z149" s="41"/>
      <c r="AA149" s="41"/>
    </row>
    <row r="150" spans="1:27" ht="20.25" customHeight="1" x14ac:dyDescent="0.25">
      <c r="A150" s="113" t="s">
        <v>1941</v>
      </c>
      <c r="B150" s="114" t="s">
        <v>1798</v>
      </c>
      <c r="C150" s="4" t="s">
        <v>250</v>
      </c>
      <c r="D150" s="144">
        <v>6</v>
      </c>
      <c r="E150" s="130" t="s">
        <v>3561</v>
      </c>
      <c r="F150" s="47">
        <v>224685</v>
      </c>
      <c r="G150" s="47">
        <v>124753</v>
      </c>
      <c r="H150" s="47">
        <v>2376</v>
      </c>
      <c r="I150" s="47">
        <v>9850</v>
      </c>
      <c r="J150" s="47">
        <v>36</v>
      </c>
      <c r="K150" s="47">
        <v>11898</v>
      </c>
      <c r="L150" s="47">
        <v>5439</v>
      </c>
      <c r="M150" s="47">
        <v>398049</v>
      </c>
      <c r="N150" s="153">
        <v>35377</v>
      </c>
      <c r="O150" s="147">
        <v>91</v>
      </c>
      <c r="P150" s="147">
        <v>0</v>
      </c>
      <c r="Q150" s="47">
        <v>197716</v>
      </c>
      <c r="R150" s="47">
        <v>0</v>
      </c>
      <c r="S150" s="47">
        <v>0</v>
      </c>
      <c r="T150" s="47">
        <v>0</v>
      </c>
      <c r="U150" s="47">
        <v>193371</v>
      </c>
      <c r="V150" s="47">
        <v>0</v>
      </c>
      <c r="W150" s="103">
        <v>1203641</v>
      </c>
      <c r="X150" s="41"/>
      <c r="Y150" s="41"/>
      <c r="Z150" s="41"/>
      <c r="AA150" s="41"/>
    </row>
    <row r="151" spans="1:27" ht="20.25" customHeight="1" x14ac:dyDescent="0.25">
      <c r="A151" s="113" t="s">
        <v>1942</v>
      </c>
      <c r="B151" s="114" t="s">
        <v>1798</v>
      </c>
      <c r="C151" s="4" t="s">
        <v>251</v>
      </c>
      <c r="D151" s="144">
        <v>6</v>
      </c>
      <c r="E151" s="130" t="s">
        <v>3561</v>
      </c>
      <c r="F151" s="47">
        <v>63446</v>
      </c>
      <c r="G151" s="47">
        <v>0</v>
      </c>
      <c r="H151" s="47">
        <v>716</v>
      </c>
      <c r="I151" s="47">
        <v>7342</v>
      </c>
      <c r="J151" s="47">
        <v>13</v>
      </c>
      <c r="K151" s="47">
        <v>2347</v>
      </c>
      <c r="L151" s="47">
        <v>2011</v>
      </c>
      <c r="M151" s="47">
        <v>214071</v>
      </c>
      <c r="N151" s="153">
        <v>9513</v>
      </c>
      <c r="O151" s="147">
        <v>412</v>
      </c>
      <c r="P151" s="147">
        <v>0</v>
      </c>
      <c r="Q151" s="47">
        <v>435441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103">
        <v>735312</v>
      </c>
      <c r="X151" s="41"/>
      <c r="Y151" s="41"/>
      <c r="Z151" s="41"/>
      <c r="AA151" s="41"/>
    </row>
    <row r="152" spans="1:27" ht="20.25" customHeight="1" x14ac:dyDescent="0.25">
      <c r="A152" s="113" t="s">
        <v>1943</v>
      </c>
      <c r="B152" s="114" t="s">
        <v>1798</v>
      </c>
      <c r="C152" s="4" t="s">
        <v>252</v>
      </c>
      <c r="D152" s="144">
        <v>6</v>
      </c>
      <c r="E152" s="130" t="s">
        <v>3561</v>
      </c>
      <c r="F152" s="47">
        <v>17461</v>
      </c>
      <c r="G152" s="47">
        <v>69318</v>
      </c>
      <c r="H152" s="47">
        <v>0</v>
      </c>
      <c r="I152" s="47">
        <v>10277</v>
      </c>
      <c r="J152" s="47">
        <v>14</v>
      </c>
      <c r="K152" s="47">
        <v>4049</v>
      </c>
      <c r="L152" s="47">
        <v>2211</v>
      </c>
      <c r="M152" s="47">
        <v>203805</v>
      </c>
      <c r="N152" s="153">
        <v>11119</v>
      </c>
      <c r="O152" s="147">
        <v>484</v>
      </c>
      <c r="P152" s="147">
        <v>0</v>
      </c>
      <c r="Q152" s="47">
        <v>175788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103">
        <v>494526</v>
      </c>
      <c r="X152" s="41"/>
      <c r="Y152" s="41"/>
      <c r="Z152" s="41"/>
      <c r="AA152" s="41"/>
    </row>
    <row r="153" spans="1:27" ht="20.25" customHeight="1" x14ac:dyDescent="0.25">
      <c r="A153" s="113" t="s">
        <v>1944</v>
      </c>
      <c r="B153" s="114" t="s">
        <v>1798</v>
      </c>
      <c r="C153" s="4" t="s">
        <v>253</v>
      </c>
      <c r="D153" s="144">
        <v>6</v>
      </c>
      <c r="E153" s="130" t="s">
        <v>3561</v>
      </c>
      <c r="F153" s="47">
        <v>19917</v>
      </c>
      <c r="G153" s="47">
        <v>1034</v>
      </c>
      <c r="H153" s="47">
        <v>0</v>
      </c>
      <c r="I153" s="47">
        <v>4639</v>
      </c>
      <c r="J153" s="47">
        <v>45</v>
      </c>
      <c r="K153" s="47">
        <v>19231</v>
      </c>
      <c r="L153" s="47">
        <v>6600</v>
      </c>
      <c r="M153" s="47">
        <v>308442</v>
      </c>
      <c r="N153" s="153">
        <v>33661</v>
      </c>
      <c r="O153" s="147">
        <v>239</v>
      </c>
      <c r="P153" s="147">
        <v>0</v>
      </c>
      <c r="Q153" s="47">
        <v>251457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103">
        <v>645265</v>
      </c>
      <c r="X153" s="41"/>
      <c r="Y153" s="41"/>
      <c r="Z153" s="41"/>
      <c r="AA153" s="41"/>
    </row>
    <row r="154" spans="1:27" ht="20.25" customHeight="1" x14ac:dyDescent="0.25">
      <c r="A154" s="113" t="s">
        <v>1945</v>
      </c>
      <c r="B154" s="114" t="s">
        <v>1798</v>
      </c>
      <c r="C154" s="4" t="s">
        <v>254</v>
      </c>
      <c r="D154" s="144">
        <v>6</v>
      </c>
      <c r="E154" s="130" t="s">
        <v>3561</v>
      </c>
      <c r="F154" s="47">
        <v>27805</v>
      </c>
      <c r="G154" s="47">
        <v>0</v>
      </c>
      <c r="H154" s="47">
        <v>0</v>
      </c>
      <c r="I154" s="47">
        <v>10800</v>
      </c>
      <c r="J154" s="47">
        <v>287</v>
      </c>
      <c r="K154" s="47">
        <v>2850</v>
      </c>
      <c r="L154" s="47">
        <v>1823</v>
      </c>
      <c r="M154" s="47">
        <v>167497</v>
      </c>
      <c r="N154" s="153">
        <v>158645</v>
      </c>
      <c r="O154" s="147">
        <v>154</v>
      </c>
      <c r="P154" s="147">
        <v>0</v>
      </c>
      <c r="Q154" s="47">
        <v>187315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103">
        <v>557176</v>
      </c>
      <c r="X154" s="41"/>
      <c r="Y154" s="41"/>
      <c r="Z154" s="41"/>
      <c r="AA154" s="41"/>
    </row>
    <row r="155" spans="1:27" ht="20.25" customHeight="1" x14ac:dyDescent="0.25">
      <c r="A155" s="113" t="s">
        <v>1946</v>
      </c>
      <c r="B155" s="114" t="s">
        <v>1798</v>
      </c>
      <c r="C155" s="4" t="s">
        <v>255</v>
      </c>
      <c r="D155" s="144">
        <v>6</v>
      </c>
      <c r="E155" s="130" t="s">
        <v>3561</v>
      </c>
      <c r="F155" s="47">
        <v>0</v>
      </c>
      <c r="G155" s="47">
        <v>16282</v>
      </c>
      <c r="H155" s="47">
        <v>0</v>
      </c>
      <c r="I155" s="47">
        <v>3317</v>
      </c>
      <c r="J155" s="47">
        <v>16</v>
      </c>
      <c r="K155" s="47">
        <v>12660</v>
      </c>
      <c r="L155" s="47">
        <v>1881</v>
      </c>
      <c r="M155" s="47">
        <v>167563</v>
      </c>
      <c r="N155" s="153">
        <v>16253</v>
      </c>
      <c r="O155" s="147">
        <v>0</v>
      </c>
      <c r="P155" s="147">
        <v>0</v>
      </c>
      <c r="Q155" s="47">
        <v>86128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103">
        <v>304100</v>
      </c>
      <c r="X155" s="41"/>
      <c r="Y155" s="41"/>
      <c r="Z155" s="41"/>
      <c r="AA155" s="41"/>
    </row>
    <row r="156" spans="1:27" ht="20.25" customHeight="1" x14ac:dyDescent="0.25">
      <c r="A156" s="113" t="s">
        <v>1947</v>
      </c>
      <c r="B156" s="114" t="s">
        <v>1798</v>
      </c>
      <c r="C156" s="4" t="s">
        <v>256</v>
      </c>
      <c r="D156" s="144">
        <v>6</v>
      </c>
      <c r="E156" s="130" t="s">
        <v>3561</v>
      </c>
      <c r="F156" s="47">
        <v>47118</v>
      </c>
      <c r="G156" s="47">
        <v>124576</v>
      </c>
      <c r="H156" s="47">
        <v>9379</v>
      </c>
      <c r="I156" s="47">
        <v>10302</v>
      </c>
      <c r="J156" s="47">
        <v>66</v>
      </c>
      <c r="K156" s="47">
        <v>11062</v>
      </c>
      <c r="L156" s="47">
        <v>10439</v>
      </c>
      <c r="M156" s="47">
        <v>559775</v>
      </c>
      <c r="N156" s="153">
        <v>6665</v>
      </c>
      <c r="O156" s="147">
        <v>716</v>
      </c>
      <c r="P156" s="147">
        <v>0</v>
      </c>
      <c r="Q156" s="47">
        <v>361101</v>
      </c>
      <c r="R156" s="47">
        <v>0</v>
      </c>
      <c r="S156" s="47">
        <v>0</v>
      </c>
      <c r="T156" s="47">
        <v>0</v>
      </c>
      <c r="U156" s="47">
        <v>286710</v>
      </c>
      <c r="V156" s="47">
        <v>0</v>
      </c>
      <c r="W156" s="103">
        <v>1427909</v>
      </c>
      <c r="X156" s="41"/>
      <c r="Y156" s="41"/>
      <c r="Z156" s="41"/>
      <c r="AA156" s="41"/>
    </row>
    <row r="157" spans="1:27" ht="20.25" customHeight="1" x14ac:dyDescent="0.25">
      <c r="A157" s="113" t="s">
        <v>1948</v>
      </c>
      <c r="B157" s="114" t="s">
        <v>1798</v>
      </c>
      <c r="C157" s="4" t="s">
        <v>257</v>
      </c>
      <c r="D157" s="144">
        <v>6</v>
      </c>
      <c r="E157" s="130" t="s">
        <v>3561</v>
      </c>
      <c r="F157" s="47">
        <v>8107</v>
      </c>
      <c r="G157" s="47">
        <v>83808</v>
      </c>
      <c r="H157" s="47">
        <v>409</v>
      </c>
      <c r="I157" s="47">
        <v>35654</v>
      </c>
      <c r="J157" s="47">
        <v>89</v>
      </c>
      <c r="K157" s="47">
        <v>31002</v>
      </c>
      <c r="L157" s="47">
        <v>15311</v>
      </c>
      <c r="M157" s="47">
        <v>646417</v>
      </c>
      <c r="N157" s="153">
        <v>92730</v>
      </c>
      <c r="O157" s="147">
        <v>60</v>
      </c>
      <c r="P157" s="1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103">
        <v>913587</v>
      </c>
      <c r="X157" s="41"/>
      <c r="Y157" s="41"/>
      <c r="Z157" s="41"/>
      <c r="AA157" s="41"/>
    </row>
    <row r="158" spans="1:27" ht="20.25" customHeight="1" x14ac:dyDescent="0.25">
      <c r="A158" s="113" t="s">
        <v>1949</v>
      </c>
      <c r="B158" s="114" t="s">
        <v>1798</v>
      </c>
      <c r="C158" s="4" t="s">
        <v>258</v>
      </c>
      <c r="D158" s="144">
        <v>6</v>
      </c>
      <c r="E158" s="130" t="s">
        <v>3561</v>
      </c>
      <c r="F158" s="47">
        <v>7271</v>
      </c>
      <c r="G158" s="47">
        <v>82420</v>
      </c>
      <c r="H158" s="47">
        <v>0</v>
      </c>
      <c r="I158" s="47">
        <v>10889</v>
      </c>
      <c r="J158" s="47">
        <v>26</v>
      </c>
      <c r="K158" s="47">
        <v>23440</v>
      </c>
      <c r="L158" s="47">
        <v>3480</v>
      </c>
      <c r="M158" s="47">
        <v>213276</v>
      </c>
      <c r="N158" s="153">
        <v>38979</v>
      </c>
      <c r="O158" s="147">
        <v>0</v>
      </c>
      <c r="P158" s="147">
        <v>0</v>
      </c>
      <c r="Q158" s="47">
        <v>0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103">
        <v>379781</v>
      </c>
      <c r="X158" s="41"/>
      <c r="Y158" s="41"/>
      <c r="Z158" s="41"/>
      <c r="AA158" s="41"/>
    </row>
    <row r="159" spans="1:27" ht="20.25" customHeight="1" x14ac:dyDescent="0.25">
      <c r="A159" s="113" t="s">
        <v>1950</v>
      </c>
      <c r="B159" s="114" t="s">
        <v>1798</v>
      </c>
      <c r="C159" s="4" t="s">
        <v>259</v>
      </c>
      <c r="D159" s="144">
        <v>6</v>
      </c>
      <c r="E159" s="130" t="s">
        <v>3561</v>
      </c>
      <c r="F159" s="47">
        <v>3136</v>
      </c>
      <c r="G159" s="47">
        <v>0</v>
      </c>
      <c r="H159" s="47">
        <v>13</v>
      </c>
      <c r="I159" s="47">
        <v>28252</v>
      </c>
      <c r="J159" s="47">
        <v>19</v>
      </c>
      <c r="K159" s="47">
        <v>3</v>
      </c>
      <c r="L159" s="47">
        <v>2693</v>
      </c>
      <c r="M159" s="47">
        <v>215436</v>
      </c>
      <c r="N159" s="153">
        <v>11110</v>
      </c>
      <c r="O159" s="147">
        <v>417</v>
      </c>
      <c r="P159" s="147">
        <v>0</v>
      </c>
      <c r="Q159" s="47">
        <v>460486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103">
        <v>721565</v>
      </c>
      <c r="X159" s="41"/>
      <c r="Y159" s="41"/>
      <c r="Z159" s="41"/>
      <c r="AA159" s="41"/>
    </row>
    <row r="160" spans="1:27" ht="20.25" customHeight="1" x14ac:dyDescent="0.25">
      <c r="A160" s="113" t="s">
        <v>1951</v>
      </c>
      <c r="B160" s="114" t="s">
        <v>1798</v>
      </c>
      <c r="C160" s="4" t="s">
        <v>260</v>
      </c>
      <c r="D160" s="144">
        <v>6</v>
      </c>
      <c r="E160" s="130" t="s">
        <v>3561</v>
      </c>
      <c r="F160" s="47">
        <v>1160</v>
      </c>
      <c r="G160" s="47">
        <v>72294</v>
      </c>
      <c r="H160" s="47">
        <v>244</v>
      </c>
      <c r="I160" s="47">
        <v>7837</v>
      </c>
      <c r="J160" s="47">
        <v>0</v>
      </c>
      <c r="K160" s="47">
        <v>282</v>
      </c>
      <c r="L160" s="47">
        <v>2985</v>
      </c>
      <c r="M160" s="47">
        <v>203294</v>
      </c>
      <c r="N160" s="153">
        <v>40129</v>
      </c>
      <c r="O160" s="147">
        <v>0</v>
      </c>
      <c r="P160" s="147">
        <v>0</v>
      </c>
      <c r="Q160" s="47">
        <v>295873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103">
        <v>624098</v>
      </c>
      <c r="X160" s="41"/>
      <c r="Y160" s="41"/>
      <c r="Z160" s="41"/>
      <c r="AA160" s="41"/>
    </row>
    <row r="161" spans="1:27" ht="20.25" customHeight="1" x14ac:dyDescent="0.25">
      <c r="A161" s="113" t="s">
        <v>1952</v>
      </c>
      <c r="B161" s="114" t="s">
        <v>1798</v>
      </c>
      <c r="C161" s="4" t="s">
        <v>261</v>
      </c>
      <c r="D161" s="144">
        <v>6</v>
      </c>
      <c r="E161" s="130" t="s">
        <v>3561</v>
      </c>
      <c r="F161" s="47">
        <v>34019</v>
      </c>
      <c r="G161" s="47">
        <v>16559</v>
      </c>
      <c r="H161" s="47">
        <v>0</v>
      </c>
      <c r="I161" s="47">
        <v>3503</v>
      </c>
      <c r="J161" s="47">
        <v>20</v>
      </c>
      <c r="K161" s="47">
        <v>321</v>
      </c>
      <c r="L161" s="47">
        <v>2773</v>
      </c>
      <c r="M161" s="47">
        <v>274721</v>
      </c>
      <c r="N161" s="153">
        <v>29212</v>
      </c>
      <c r="O161" s="147">
        <v>84</v>
      </c>
      <c r="P161" s="147">
        <v>0</v>
      </c>
      <c r="Q161" s="47">
        <v>483853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103">
        <v>845065</v>
      </c>
      <c r="X161" s="41"/>
      <c r="Y161" s="41"/>
      <c r="Z161" s="41"/>
      <c r="AA161" s="41"/>
    </row>
    <row r="162" spans="1:27" ht="20.25" customHeight="1" x14ac:dyDescent="0.25">
      <c r="A162" s="113" t="s">
        <v>1953</v>
      </c>
      <c r="B162" s="114" t="s">
        <v>1798</v>
      </c>
      <c r="C162" s="4" t="s">
        <v>262</v>
      </c>
      <c r="D162" s="144">
        <v>6</v>
      </c>
      <c r="E162" s="130" t="s">
        <v>3561</v>
      </c>
      <c r="F162" s="47">
        <v>67909</v>
      </c>
      <c r="G162" s="47">
        <v>43930</v>
      </c>
      <c r="H162" s="47">
        <v>0</v>
      </c>
      <c r="I162" s="47">
        <v>4702</v>
      </c>
      <c r="J162" s="47">
        <v>52</v>
      </c>
      <c r="K162" s="47">
        <v>335</v>
      </c>
      <c r="L162" s="47">
        <v>4204</v>
      </c>
      <c r="M162" s="47">
        <v>262859</v>
      </c>
      <c r="N162" s="153">
        <v>49874</v>
      </c>
      <c r="O162" s="147">
        <v>0</v>
      </c>
      <c r="P162" s="147">
        <v>0</v>
      </c>
      <c r="Q162" s="47">
        <v>290515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103">
        <v>724380</v>
      </c>
      <c r="X162" s="41"/>
      <c r="Y162" s="41"/>
      <c r="Z162" s="41"/>
      <c r="AA162" s="41"/>
    </row>
    <row r="163" spans="1:27" ht="20.25" customHeight="1" x14ac:dyDescent="0.25">
      <c r="A163" s="113" t="s">
        <v>1954</v>
      </c>
      <c r="B163" s="114" t="s">
        <v>1798</v>
      </c>
      <c r="C163" s="4" t="s">
        <v>263</v>
      </c>
      <c r="D163" s="144">
        <v>6</v>
      </c>
      <c r="E163" s="130" t="s">
        <v>3561</v>
      </c>
      <c r="F163" s="47">
        <v>48000</v>
      </c>
      <c r="G163" s="47">
        <v>3399</v>
      </c>
      <c r="H163" s="47">
        <v>736</v>
      </c>
      <c r="I163" s="47">
        <v>30040</v>
      </c>
      <c r="J163" s="47">
        <v>93</v>
      </c>
      <c r="K163" s="47">
        <v>42728</v>
      </c>
      <c r="L163" s="47">
        <v>8805</v>
      </c>
      <c r="M163" s="47">
        <v>385004</v>
      </c>
      <c r="N163" s="153">
        <v>33778</v>
      </c>
      <c r="O163" s="147">
        <v>145</v>
      </c>
      <c r="P163" s="1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103">
        <v>552728</v>
      </c>
      <c r="X163" s="41"/>
      <c r="Y163" s="41"/>
      <c r="Z163" s="41"/>
      <c r="AA163" s="41"/>
    </row>
    <row r="164" spans="1:27" ht="20.25" customHeight="1" x14ac:dyDescent="0.25">
      <c r="A164" s="113" t="s">
        <v>1955</v>
      </c>
      <c r="B164" s="114" t="s">
        <v>1798</v>
      </c>
      <c r="C164" s="4" t="s">
        <v>264</v>
      </c>
      <c r="D164" s="144">
        <v>6</v>
      </c>
      <c r="E164" s="130" t="s">
        <v>3561</v>
      </c>
      <c r="F164" s="47">
        <v>2863</v>
      </c>
      <c r="G164" s="47">
        <v>6658</v>
      </c>
      <c r="H164" s="47">
        <v>0</v>
      </c>
      <c r="I164" s="47">
        <v>7770</v>
      </c>
      <c r="J164" s="47">
        <v>14</v>
      </c>
      <c r="K164" s="47">
        <v>2872</v>
      </c>
      <c r="L164" s="47">
        <v>1898</v>
      </c>
      <c r="M164" s="47">
        <v>157379</v>
      </c>
      <c r="N164" s="153">
        <v>11877</v>
      </c>
      <c r="O164" s="147">
        <v>89</v>
      </c>
      <c r="P164" s="147"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103">
        <v>191420</v>
      </c>
      <c r="X164" s="41"/>
      <c r="Y164" s="41"/>
      <c r="Z164" s="41"/>
      <c r="AA164" s="41"/>
    </row>
    <row r="165" spans="1:27" ht="20.25" customHeight="1" x14ac:dyDescent="0.25">
      <c r="A165" s="113" t="s">
        <v>1956</v>
      </c>
      <c r="B165" s="114" t="s">
        <v>1798</v>
      </c>
      <c r="C165" s="4" t="s">
        <v>265</v>
      </c>
      <c r="D165" s="144">
        <v>6</v>
      </c>
      <c r="E165" s="130" t="s">
        <v>3561</v>
      </c>
      <c r="F165" s="47">
        <v>383</v>
      </c>
      <c r="G165" s="47">
        <v>24150</v>
      </c>
      <c r="H165" s="47">
        <v>0</v>
      </c>
      <c r="I165" s="47">
        <v>4990</v>
      </c>
      <c r="J165" s="47">
        <v>32</v>
      </c>
      <c r="K165" s="47">
        <v>3650</v>
      </c>
      <c r="L165" s="47">
        <v>1744</v>
      </c>
      <c r="M165" s="47">
        <v>139200</v>
      </c>
      <c r="N165" s="153">
        <v>14763</v>
      </c>
      <c r="O165" s="147">
        <v>0</v>
      </c>
      <c r="P165" s="147">
        <v>0</v>
      </c>
      <c r="Q165" s="47">
        <v>327545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103">
        <v>516457</v>
      </c>
      <c r="X165" s="41"/>
      <c r="Y165" s="41"/>
      <c r="Z165" s="41"/>
      <c r="AA165" s="41"/>
    </row>
    <row r="166" spans="1:27" ht="20.25" customHeight="1" x14ac:dyDescent="0.25">
      <c r="A166" s="113" t="s">
        <v>1957</v>
      </c>
      <c r="B166" s="114" t="s">
        <v>1798</v>
      </c>
      <c r="C166" s="4" t="s">
        <v>266</v>
      </c>
      <c r="D166" s="144">
        <v>6</v>
      </c>
      <c r="E166" s="130" t="s">
        <v>3561</v>
      </c>
      <c r="F166" s="47">
        <v>3322</v>
      </c>
      <c r="G166" s="47">
        <v>34238</v>
      </c>
      <c r="H166" s="47">
        <v>0</v>
      </c>
      <c r="I166" s="47">
        <v>899</v>
      </c>
      <c r="J166" s="47">
        <v>25</v>
      </c>
      <c r="K166" s="47">
        <v>14434</v>
      </c>
      <c r="L166" s="47">
        <v>2947</v>
      </c>
      <c r="M166" s="47">
        <v>242197</v>
      </c>
      <c r="N166" s="153">
        <v>6637</v>
      </c>
      <c r="O166" s="147">
        <v>0</v>
      </c>
      <c r="P166" s="147">
        <v>0</v>
      </c>
      <c r="Q166" s="47">
        <v>218548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103">
        <v>523247</v>
      </c>
      <c r="X166" s="41"/>
      <c r="Y166" s="41"/>
      <c r="Z166" s="41"/>
      <c r="AA166" s="41"/>
    </row>
    <row r="167" spans="1:27" ht="20.25" customHeight="1" x14ac:dyDescent="0.25">
      <c r="A167" s="113" t="s">
        <v>1958</v>
      </c>
      <c r="B167" s="114" t="s">
        <v>1798</v>
      </c>
      <c r="C167" s="4" t="s">
        <v>267</v>
      </c>
      <c r="D167" s="144">
        <v>6</v>
      </c>
      <c r="E167" s="130" t="s">
        <v>3561</v>
      </c>
      <c r="F167" s="47">
        <v>5720</v>
      </c>
      <c r="G167" s="47">
        <v>13579</v>
      </c>
      <c r="H167" s="47">
        <v>0</v>
      </c>
      <c r="I167" s="47">
        <v>8977</v>
      </c>
      <c r="J167" s="47">
        <v>24</v>
      </c>
      <c r="K167" s="47">
        <v>2398</v>
      </c>
      <c r="L167" s="47">
        <v>3196</v>
      </c>
      <c r="M167" s="47">
        <v>247793</v>
      </c>
      <c r="N167" s="153">
        <v>41493</v>
      </c>
      <c r="O167" s="147">
        <v>0</v>
      </c>
      <c r="P167" s="147">
        <v>0</v>
      </c>
      <c r="Q167" s="47">
        <v>368138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103">
        <v>691318</v>
      </c>
      <c r="X167" s="41"/>
      <c r="Y167" s="41"/>
      <c r="Z167" s="41"/>
      <c r="AA167" s="41"/>
    </row>
    <row r="168" spans="1:27" ht="20.25" customHeight="1" x14ac:dyDescent="0.25">
      <c r="A168" s="113" t="s">
        <v>1959</v>
      </c>
      <c r="B168" s="114" t="s">
        <v>1798</v>
      </c>
      <c r="C168" s="4" t="s">
        <v>268</v>
      </c>
      <c r="D168" s="144">
        <v>6</v>
      </c>
      <c r="E168" s="130" t="s">
        <v>3561</v>
      </c>
      <c r="F168" s="47">
        <v>16954</v>
      </c>
      <c r="G168" s="47">
        <v>70790</v>
      </c>
      <c r="H168" s="47">
        <v>306</v>
      </c>
      <c r="I168" s="47">
        <v>26639</v>
      </c>
      <c r="J168" s="47">
        <v>67</v>
      </c>
      <c r="K168" s="47">
        <v>37944</v>
      </c>
      <c r="L168" s="47">
        <v>10106</v>
      </c>
      <c r="M168" s="47">
        <v>488965</v>
      </c>
      <c r="N168" s="153">
        <v>53608</v>
      </c>
      <c r="O168" s="147">
        <v>665</v>
      </c>
      <c r="P168" s="147">
        <v>0</v>
      </c>
      <c r="Q168" s="47">
        <v>115097</v>
      </c>
      <c r="R168" s="47">
        <v>0</v>
      </c>
      <c r="S168" s="47">
        <v>0</v>
      </c>
      <c r="T168" s="47">
        <v>0</v>
      </c>
      <c r="U168" s="47">
        <v>304653</v>
      </c>
      <c r="V168" s="47">
        <v>0</v>
      </c>
      <c r="W168" s="103">
        <v>1125794</v>
      </c>
      <c r="X168" s="41"/>
      <c r="Y168" s="41"/>
      <c r="Z168" s="41"/>
      <c r="AA168" s="41"/>
    </row>
    <row r="169" spans="1:27" ht="20.25" customHeight="1" x14ac:dyDescent="0.25">
      <c r="A169" s="113" t="s">
        <v>1960</v>
      </c>
      <c r="B169" s="114" t="s">
        <v>1798</v>
      </c>
      <c r="C169" s="4" t="s">
        <v>269</v>
      </c>
      <c r="D169" s="144">
        <v>6</v>
      </c>
      <c r="E169" s="130" t="s">
        <v>3561</v>
      </c>
      <c r="F169" s="47">
        <v>2728</v>
      </c>
      <c r="G169" s="47">
        <v>24494</v>
      </c>
      <c r="H169" s="47">
        <v>0</v>
      </c>
      <c r="I169" s="47">
        <v>4782</v>
      </c>
      <c r="J169" s="47">
        <v>23</v>
      </c>
      <c r="K169" s="47">
        <v>2099</v>
      </c>
      <c r="L169" s="47">
        <v>3037</v>
      </c>
      <c r="M169" s="47">
        <v>215248</v>
      </c>
      <c r="N169" s="153">
        <v>42496</v>
      </c>
      <c r="O169" s="147">
        <v>827</v>
      </c>
      <c r="P169" s="147">
        <v>0</v>
      </c>
      <c r="Q169" s="47">
        <v>391350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103">
        <v>687084</v>
      </c>
      <c r="X169" s="41"/>
      <c r="Y169" s="41"/>
      <c r="Z169" s="41"/>
      <c r="AA169" s="41"/>
    </row>
    <row r="170" spans="1:27" ht="20.25" customHeight="1" x14ac:dyDescent="0.25">
      <c r="A170" s="113" t="s">
        <v>1961</v>
      </c>
      <c r="B170" s="114" t="s">
        <v>1798</v>
      </c>
      <c r="C170" s="4" t="s">
        <v>270</v>
      </c>
      <c r="D170" s="144">
        <v>6</v>
      </c>
      <c r="E170" s="130" t="s">
        <v>3561</v>
      </c>
      <c r="F170" s="47">
        <v>84</v>
      </c>
      <c r="G170" s="47">
        <v>7833</v>
      </c>
      <c r="H170" s="47">
        <v>730</v>
      </c>
      <c r="I170" s="47">
        <v>1459</v>
      </c>
      <c r="J170" s="47">
        <v>0</v>
      </c>
      <c r="K170" s="47">
        <v>9031</v>
      </c>
      <c r="L170" s="47">
        <v>1513</v>
      </c>
      <c r="M170" s="47">
        <v>177002</v>
      </c>
      <c r="N170" s="153">
        <v>14859</v>
      </c>
      <c r="O170" s="147">
        <v>205</v>
      </c>
      <c r="P170" s="147">
        <v>0</v>
      </c>
      <c r="Q170" s="47">
        <v>199012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103">
        <v>411728</v>
      </c>
      <c r="X170" s="41"/>
      <c r="Y170" s="41"/>
      <c r="Z170" s="41"/>
      <c r="AA170" s="41"/>
    </row>
    <row r="171" spans="1:27" ht="20.25" customHeight="1" x14ac:dyDescent="0.25">
      <c r="A171" s="113" t="s">
        <v>1962</v>
      </c>
      <c r="B171" s="114" t="s">
        <v>1798</v>
      </c>
      <c r="C171" s="4" t="s">
        <v>271</v>
      </c>
      <c r="D171" s="144">
        <v>6</v>
      </c>
      <c r="E171" s="130" t="s">
        <v>3561</v>
      </c>
      <c r="F171" s="47">
        <v>9431</v>
      </c>
      <c r="G171" s="47">
        <v>21591</v>
      </c>
      <c r="H171" s="47">
        <v>0</v>
      </c>
      <c r="I171" s="47">
        <v>11354</v>
      </c>
      <c r="J171" s="47">
        <v>25</v>
      </c>
      <c r="K171" s="47">
        <v>9553</v>
      </c>
      <c r="L171" s="47">
        <v>3779</v>
      </c>
      <c r="M171" s="47">
        <v>233749</v>
      </c>
      <c r="N171" s="153">
        <v>8113</v>
      </c>
      <c r="O171" s="147">
        <v>16</v>
      </c>
      <c r="P171" s="147">
        <v>0</v>
      </c>
      <c r="Q171" s="47">
        <v>204668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103">
        <v>502279</v>
      </c>
      <c r="X171" s="41"/>
      <c r="Y171" s="41"/>
      <c r="Z171" s="41"/>
      <c r="AA171" s="41"/>
    </row>
    <row r="172" spans="1:27" ht="20.25" customHeight="1" x14ac:dyDescent="0.25">
      <c r="A172" s="113" t="s">
        <v>1963</v>
      </c>
      <c r="B172" s="114" t="s">
        <v>1798</v>
      </c>
      <c r="C172" s="4" t="s">
        <v>272</v>
      </c>
      <c r="D172" s="144">
        <v>6</v>
      </c>
      <c r="E172" s="130" t="s">
        <v>3561</v>
      </c>
      <c r="F172" s="47">
        <v>2156</v>
      </c>
      <c r="G172" s="47">
        <v>92659</v>
      </c>
      <c r="H172" s="47">
        <v>0</v>
      </c>
      <c r="I172" s="47">
        <v>3779</v>
      </c>
      <c r="J172" s="47">
        <v>20</v>
      </c>
      <c r="K172" s="47">
        <v>18636</v>
      </c>
      <c r="L172" s="47">
        <v>3573</v>
      </c>
      <c r="M172" s="47">
        <v>312944</v>
      </c>
      <c r="N172" s="153">
        <v>27754</v>
      </c>
      <c r="O172" s="147">
        <v>0</v>
      </c>
      <c r="P172" s="147">
        <v>0</v>
      </c>
      <c r="Q172" s="47">
        <v>527834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103">
        <v>989355</v>
      </c>
      <c r="X172" s="41"/>
      <c r="Y172" s="41"/>
      <c r="Z172" s="41"/>
      <c r="AA172" s="41"/>
    </row>
    <row r="173" spans="1:27" ht="20.25" customHeight="1" x14ac:dyDescent="0.25">
      <c r="A173" s="113" t="s">
        <v>1964</v>
      </c>
      <c r="B173" s="114" t="s">
        <v>1798</v>
      </c>
      <c r="C173" s="4" t="s">
        <v>273</v>
      </c>
      <c r="D173" s="144">
        <v>6</v>
      </c>
      <c r="E173" s="130" t="s">
        <v>3561</v>
      </c>
      <c r="F173" s="47">
        <v>1921</v>
      </c>
      <c r="G173" s="47">
        <v>18403</v>
      </c>
      <c r="H173" s="47">
        <v>14061</v>
      </c>
      <c r="I173" s="47">
        <v>1896</v>
      </c>
      <c r="J173" s="47">
        <v>9</v>
      </c>
      <c r="K173" s="47">
        <v>1874</v>
      </c>
      <c r="L173" s="47">
        <v>1092</v>
      </c>
      <c r="M173" s="47">
        <v>161993</v>
      </c>
      <c r="N173" s="153">
        <v>8751</v>
      </c>
      <c r="O173" s="147">
        <v>215</v>
      </c>
      <c r="P173" s="147">
        <v>0</v>
      </c>
      <c r="Q173" s="47">
        <v>227468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103">
        <v>437683</v>
      </c>
      <c r="X173" s="41"/>
      <c r="Y173" s="41"/>
      <c r="Z173" s="41"/>
      <c r="AA173" s="41"/>
    </row>
    <row r="174" spans="1:27" ht="20.25" customHeight="1" x14ac:dyDescent="0.25">
      <c r="A174" s="113" t="s">
        <v>1965</v>
      </c>
      <c r="B174" s="114" t="s">
        <v>1798</v>
      </c>
      <c r="C174" s="4" t="s">
        <v>274</v>
      </c>
      <c r="D174" s="144">
        <v>6</v>
      </c>
      <c r="E174" s="130" t="s">
        <v>3561</v>
      </c>
      <c r="F174" s="47">
        <v>1147</v>
      </c>
      <c r="G174" s="47">
        <v>0</v>
      </c>
      <c r="H174" s="47">
        <v>615</v>
      </c>
      <c r="I174" s="47">
        <v>9812</v>
      </c>
      <c r="J174" s="47">
        <v>18</v>
      </c>
      <c r="K174" s="47">
        <v>9477</v>
      </c>
      <c r="L174" s="47">
        <v>2007</v>
      </c>
      <c r="M174" s="47">
        <v>226145</v>
      </c>
      <c r="N174" s="153">
        <v>68151</v>
      </c>
      <c r="O174" s="147">
        <v>0</v>
      </c>
      <c r="P174" s="147">
        <v>0</v>
      </c>
      <c r="Q174" s="47">
        <v>318574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103">
        <v>635946</v>
      </c>
      <c r="X174" s="41"/>
      <c r="Y174" s="41"/>
      <c r="Z174" s="41"/>
      <c r="AA174" s="41"/>
    </row>
    <row r="175" spans="1:27" ht="20.25" customHeight="1" x14ac:dyDescent="0.25">
      <c r="A175" s="113" t="s">
        <v>1966</v>
      </c>
      <c r="B175" s="114" t="s">
        <v>1798</v>
      </c>
      <c r="C175" s="4" t="s">
        <v>275</v>
      </c>
      <c r="D175" s="144">
        <v>6</v>
      </c>
      <c r="E175" s="130" t="s">
        <v>3561</v>
      </c>
      <c r="F175" s="47">
        <v>21903</v>
      </c>
      <c r="G175" s="47">
        <v>13482</v>
      </c>
      <c r="H175" s="47">
        <v>12640</v>
      </c>
      <c r="I175" s="47">
        <v>13811</v>
      </c>
      <c r="J175" s="47">
        <v>398</v>
      </c>
      <c r="K175" s="47">
        <v>19244</v>
      </c>
      <c r="L175" s="47">
        <v>7503</v>
      </c>
      <c r="M175" s="47">
        <v>337830</v>
      </c>
      <c r="N175" s="153">
        <v>33275</v>
      </c>
      <c r="O175" s="147">
        <v>20</v>
      </c>
      <c r="P175" s="147">
        <v>0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103">
        <v>460106</v>
      </c>
      <c r="X175" s="41"/>
      <c r="Y175" s="41"/>
      <c r="Z175" s="41"/>
      <c r="AA175" s="41"/>
    </row>
    <row r="176" spans="1:27" ht="20.25" customHeight="1" x14ac:dyDescent="0.25">
      <c r="A176" s="113" t="s">
        <v>1967</v>
      </c>
      <c r="B176" s="114" t="s">
        <v>1798</v>
      </c>
      <c r="C176" s="4" t="s">
        <v>276</v>
      </c>
      <c r="D176" s="144">
        <v>6</v>
      </c>
      <c r="E176" s="130" t="s">
        <v>3561</v>
      </c>
      <c r="F176" s="47">
        <v>1435</v>
      </c>
      <c r="G176" s="47">
        <v>110454</v>
      </c>
      <c r="H176" s="47">
        <v>171</v>
      </c>
      <c r="I176" s="47">
        <v>11478</v>
      </c>
      <c r="J176" s="47">
        <v>35</v>
      </c>
      <c r="K176" s="47">
        <v>12810</v>
      </c>
      <c r="L176" s="47">
        <v>4514</v>
      </c>
      <c r="M176" s="47">
        <v>278376</v>
      </c>
      <c r="N176" s="153">
        <v>96734</v>
      </c>
      <c r="O176" s="147">
        <v>0</v>
      </c>
      <c r="P176" s="147">
        <v>0</v>
      </c>
      <c r="Q176" s="47">
        <v>257368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103">
        <v>773375</v>
      </c>
      <c r="X176" s="41"/>
      <c r="Y176" s="41"/>
      <c r="Z176" s="41"/>
      <c r="AA176" s="41"/>
    </row>
    <row r="177" spans="1:27" ht="20.25" customHeight="1" x14ac:dyDescent="0.25">
      <c r="A177" s="113" t="s">
        <v>1968</v>
      </c>
      <c r="B177" s="114" t="s">
        <v>1798</v>
      </c>
      <c r="C177" s="4" t="s">
        <v>277</v>
      </c>
      <c r="D177" s="144">
        <v>6</v>
      </c>
      <c r="E177" s="130" t="s">
        <v>3561</v>
      </c>
      <c r="F177" s="47">
        <v>968</v>
      </c>
      <c r="G177" s="47">
        <v>154518</v>
      </c>
      <c r="H177" s="47">
        <v>0</v>
      </c>
      <c r="I177" s="47">
        <v>9831</v>
      </c>
      <c r="J177" s="47">
        <v>37</v>
      </c>
      <c r="K177" s="47">
        <v>12798</v>
      </c>
      <c r="L177" s="47">
        <v>2285</v>
      </c>
      <c r="M177" s="47">
        <v>216558</v>
      </c>
      <c r="N177" s="153">
        <v>37596</v>
      </c>
      <c r="O177" s="147">
        <v>0</v>
      </c>
      <c r="P177" s="147">
        <v>0</v>
      </c>
      <c r="Q177" s="47">
        <v>303755</v>
      </c>
      <c r="R177" s="47">
        <v>0</v>
      </c>
      <c r="S177" s="47">
        <v>0</v>
      </c>
      <c r="T177" s="47">
        <v>0</v>
      </c>
      <c r="U177" s="47">
        <v>0</v>
      </c>
      <c r="V177" s="47">
        <v>0</v>
      </c>
      <c r="W177" s="103">
        <v>738346</v>
      </c>
      <c r="X177" s="41"/>
      <c r="Y177" s="41"/>
      <c r="Z177" s="41"/>
      <c r="AA177" s="41"/>
    </row>
    <row r="178" spans="1:27" ht="20.25" customHeight="1" x14ac:dyDescent="0.25">
      <c r="A178" s="113" t="s">
        <v>1969</v>
      </c>
      <c r="B178" s="114" t="s">
        <v>1798</v>
      </c>
      <c r="C178" s="4" t="s">
        <v>278</v>
      </c>
      <c r="D178" s="144">
        <v>6</v>
      </c>
      <c r="E178" s="130" t="s">
        <v>3561</v>
      </c>
      <c r="F178" s="47">
        <v>2582</v>
      </c>
      <c r="G178" s="47">
        <v>190</v>
      </c>
      <c r="H178" s="47">
        <v>0</v>
      </c>
      <c r="I178" s="47">
        <v>7668</v>
      </c>
      <c r="J178" s="47">
        <v>9</v>
      </c>
      <c r="K178" s="47">
        <v>14295</v>
      </c>
      <c r="L178" s="47">
        <v>3543</v>
      </c>
      <c r="M178" s="47">
        <v>308939</v>
      </c>
      <c r="N178" s="153">
        <v>2552</v>
      </c>
      <c r="O178" s="147">
        <v>0</v>
      </c>
      <c r="P178" s="147">
        <v>0</v>
      </c>
      <c r="Q178" s="47">
        <v>318170</v>
      </c>
      <c r="R178" s="47">
        <v>0</v>
      </c>
      <c r="S178" s="47">
        <v>0</v>
      </c>
      <c r="T178" s="47">
        <v>0</v>
      </c>
      <c r="U178" s="47">
        <v>0</v>
      </c>
      <c r="V178" s="47">
        <v>0</v>
      </c>
      <c r="W178" s="103">
        <v>657948</v>
      </c>
      <c r="X178" s="41"/>
      <c r="Y178" s="41"/>
      <c r="Z178" s="41"/>
      <c r="AA178" s="41"/>
    </row>
    <row r="179" spans="1:27" ht="20.25" customHeight="1" x14ac:dyDescent="0.25">
      <c r="A179" s="113" t="s">
        <v>1970</v>
      </c>
      <c r="B179" s="114" t="s">
        <v>1798</v>
      </c>
      <c r="C179" s="4" t="s">
        <v>279</v>
      </c>
      <c r="D179" s="144">
        <v>6</v>
      </c>
      <c r="E179" s="130" t="s">
        <v>3561</v>
      </c>
      <c r="F179" s="47">
        <v>3875</v>
      </c>
      <c r="G179" s="47">
        <v>0</v>
      </c>
      <c r="H179" s="47">
        <v>10658</v>
      </c>
      <c r="I179" s="47">
        <v>12159</v>
      </c>
      <c r="J179" s="47">
        <v>34</v>
      </c>
      <c r="K179" s="47">
        <v>8557</v>
      </c>
      <c r="L179" s="47">
        <v>2966</v>
      </c>
      <c r="M179" s="47">
        <v>260428</v>
      </c>
      <c r="N179" s="153">
        <v>38830</v>
      </c>
      <c r="O179" s="147">
        <v>4</v>
      </c>
      <c r="P179" s="147">
        <v>0</v>
      </c>
      <c r="Q179" s="47">
        <v>519595</v>
      </c>
      <c r="R179" s="47">
        <v>0</v>
      </c>
      <c r="S179" s="47">
        <v>0</v>
      </c>
      <c r="T179" s="47">
        <v>0</v>
      </c>
      <c r="U179" s="47">
        <v>0</v>
      </c>
      <c r="V179" s="47">
        <v>0</v>
      </c>
      <c r="W179" s="103">
        <v>857106</v>
      </c>
      <c r="X179" s="41"/>
      <c r="Y179" s="41"/>
      <c r="Z179" s="41"/>
      <c r="AA179" s="41"/>
    </row>
    <row r="180" spans="1:27" ht="20.25" customHeight="1" x14ac:dyDescent="0.25">
      <c r="A180" s="113" t="s">
        <v>1971</v>
      </c>
      <c r="B180" s="114" t="s">
        <v>1798</v>
      </c>
      <c r="C180" s="4" t="s">
        <v>280</v>
      </c>
      <c r="D180" s="144">
        <v>6</v>
      </c>
      <c r="E180" s="130" t="s">
        <v>3561</v>
      </c>
      <c r="F180" s="47">
        <v>345</v>
      </c>
      <c r="G180" s="47">
        <v>25371</v>
      </c>
      <c r="H180" s="47">
        <v>0</v>
      </c>
      <c r="I180" s="47">
        <v>425</v>
      </c>
      <c r="J180" s="47">
        <v>13</v>
      </c>
      <c r="K180" s="47">
        <v>6405</v>
      </c>
      <c r="L180" s="47">
        <v>1103</v>
      </c>
      <c r="M180" s="47">
        <v>153392</v>
      </c>
      <c r="N180" s="153">
        <v>37008</v>
      </c>
      <c r="O180" s="147">
        <v>0</v>
      </c>
      <c r="P180" s="147">
        <v>0</v>
      </c>
      <c r="Q180" s="47">
        <v>141512</v>
      </c>
      <c r="R180" s="47">
        <v>0</v>
      </c>
      <c r="S180" s="47">
        <v>0</v>
      </c>
      <c r="T180" s="47">
        <v>0</v>
      </c>
      <c r="U180" s="47">
        <v>0</v>
      </c>
      <c r="V180" s="47">
        <v>0</v>
      </c>
      <c r="W180" s="103">
        <v>365574</v>
      </c>
      <c r="X180" s="41"/>
      <c r="Y180" s="41"/>
      <c r="Z180" s="41"/>
      <c r="AA180" s="41"/>
    </row>
    <row r="181" spans="1:27" ht="20.25" customHeight="1" x14ac:dyDescent="0.25">
      <c r="A181" s="113" t="s">
        <v>1972</v>
      </c>
      <c r="B181" s="114" t="s">
        <v>1798</v>
      </c>
      <c r="C181" s="4" t="s">
        <v>281</v>
      </c>
      <c r="D181" s="144">
        <v>6</v>
      </c>
      <c r="E181" s="130" t="s">
        <v>3561</v>
      </c>
      <c r="F181" s="47">
        <v>10050</v>
      </c>
      <c r="G181" s="47">
        <v>0</v>
      </c>
      <c r="H181" s="47">
        <v>0</v>
      </c>
      <c r="I181" s="47">
        <v>10212</v>
      </c>
      <c r="J181" s="47">
        <v>35</v>
      </c>
      <c r="K181" s="47">
        <v>15568</v>
      </c>
      <c r="L181" s="47">
        <v>3118</v>
      </c>
      <c r="M181" s="47">
        <v>264929</v>
      </c>
      <c r="N181" s="153">
        <v>35570</v>
      </c>
      <c r="O181" s="147">
        <v>0</v>
      </c>
      <c r="P181" s="147">
        <v>0</v>
      </c>
      <c r="Q181" s="47">
        <v>481940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103">
        <v>821422</v>
      </c>
      <c r="X181" s="41"/>
      <c r="Y181" s="41"/>
      <c r="Z181" s="41"/>
      <c r="AA181" s="41"/>
    </row>
    <row r="182" spans="1:27" ht="20.25" customHeight="1" x14ac:dyDescent="0.25">
      <c r="A182" s="113" t="s">
        <v>1973</v>
      </c>
      <c r="B182" s="114" t="s">
        <v>1798</v>
      </c>
      <c r="C182" s="4" t="s">
        <v>282</v>
      </c>
      <c r="D182" s="144">
        <v>6</v>
      </c>
      <c r="E182" s="130" t="s">
        <v>3561</v>
      </c>
      <c r="F182" s="47">
        <v>6987</v>
      </c>
      <c r="G182" s="47">
        <v>528514</v>
      </c>
      <c r="H182" s="47">
        <v>0</v>
      </c>
      <c r="I182" s="47">
        <v>39821</v>
      </c>
      <c r="J182" s="47">
        <v>50</v>
      </c>
      <c r="K182" s="47">
        <v>29769</v>
      </c>
      <c r="L182" s="47">
        <v>8161</v>
      </c>
      <c r="M182" s="47">
        <v>449592</v>
      </c>
      <c r="N182" s="153">
        <v>19789</v>
      </c>
      <c r="O182" s="147">
        <v>361</v>
      </c>
      <c r="P182" s="147">
        <v>0</v>
      </c>
      <c r="Q182" s="47">
        <v>0</v>
      </c>
      <c r="R182" s="47">
        <v>0</v>
      </c>
      <c r="S182" s="47">
        <v>0</v>
      </c>
      <c r="T182" s="47">
        <v>0</v>
      </c>
      <c r="U182" s="47">
        <v>0</v>
      </c>
      <c r="V182" s="47">
        <v>0</v>
      </c>
      <c r="W182" s="103">
        <v>1083044</v>
      </c>
      <c r="X182" s="41"/>
      <c r="Y182" s="41"/>
      <c r="Z182" s="41"/>
      <c r="AA182" s="41"/>
    </row>
    <row r="183" spans="1:27" ht="20.25" customHeight="1" x14ac:dyDescent="0.25">
      <c r="A183" s="113" t="s">
        <v>1974</v>
      </c>
      <c r="B183" s="114" t="s">
        <v>1798</v>
      </c>
      <c r="C183" s="4" t="s">
        <v>283</v>
      </c>
      <c r="D183" s="144">
        <v>6</v>
      </c>
      <c r="E183" s="130" t="s">
        <v>3561</v>
      </c>
      <c r="F183" s="47">
        <v>3030</v>
      </c>
      <c r="G183" s="47">
        <v>366442</v>
      </c>
      <c r="H183" s="47">
        <v>0</v>
      </c>
      <c r="I183" s="47">
        <v>43149</v>
      </c>
      <c r="J183" s="47">
        <v>112</v>
      </c>
      <c r="K183" s="47">
        <v>43044</v>
      </c>
      <c r="L183" s="47">
        <v>10368</v>
      </c>
      <c r="M183" s="47">
        <v>431216</v>
      </c>
      <c r="N183" s="153">
        <v>27247</v>
      </c>
      <c r="O183" s="147">
        <v>0</v>
      </c>
      <c r="P183" s="147">
        <v>0</v>
      </c>
      <c r="Q183" s="47">
        <v>0</v>
      </c>
      <c r="R183" s="47">
        <v>0</v>
      </c>
      <c r="S183" s="47">
        <v>0</v>
      </c>
      <c r="T183" s="47">
        <v>0</v>
      </c>
      <c r="U183" s="47">
        <v>0</v>
      </c>
      <c r="V183" s="47">
        <v>0</v>
      </c>
      <c r="W183" s="103">
        <v>924608</v>
      </c>
      <c r="X183" s="41"/>
      <c r="Y183" s="41"/>
      <c r="Z183" s="41"/>
      <c r="AA183" s="41"/>
    </row>
    <row r="184" spans="1:27" ht="20.25" customHeight="1" x14ac:dyDescent="0.25">
      <c r="A184" s="113" t="s">
        <v>1975</v>
      </c>
      <c r="B184" s="114" t="s">
        <v>1798</v>
      </c>
      <c r="C184" s="4" t="s">
        <v>284</v>
      </c>
      <c r="D184" s="144">
        <v>6</v>
      </c>
      <c r="E184" s="130" t="s">
        <v>3561</v>
      </c>
      <c r="F184" s="47">
        <v>1395</v>
      </c>
      <c r="G184" s="47">
        <v>31010</v>
      </c>
      <c r="H184" s="47">
        <v>17794</v>
      </c>
      <c r="I184" s="47">
        <v>1375</v>
      </c>
      <c r="J184" s="47">
        <v>16</v>
      </c>
      <c r="K184" s="47">
        <v>2380</v>
      </c>
      <c r="L184" s="47">
        <v>2854</v>
      </c>
      <c r="M184" s="47">
        <v>216520</v>
      </c>
      <c r="N184" s="153">
        <v>5329</v>
      </c>
      <c r="O184" s="147">
        <v>0</v>
      </c>
      <c r="P184" s="147">
        <v>0</v>
      </c>
      <c r="Q184" s="47">
        <v>322260</v>
      </c>
      <c r="R184" s="47">
        <v>0</v>
      </c>
      <c r="S184" s="47">
        <v>0</v>
      </c>
      <c r="T184" s="47">
        <v>0</v>
      </c>
      <c r="U184" s="47">
        <v>0</v>
      </c>
      <c r="V184" s="47">
        <v>0</v>
      </c>
      <c r="W184" s="103">
        <v>600933</v>
      </c>
      <c r="X184" s="41"/>
      <c r="Y184" s="41"/>
      <c r="Z184" s="41"/>
      <c r="AA184" s="41"/>
    </row>
    <row r="185" spans="1:27" ht="20.25" customHeight="1" x14ac:dyDescent="0.25">
      <c r="A185" s="113" t="s">
        <v>1976</v>
      </c>
      <c r="B185" s="114" t="s">
        <v>1798</v>
      </c>
      <c r="C185" s="4" t="s">
        <v>285</v>
      </c>
      <c r="D185" s="144">
        <v>6</v>
      </c>
      <c r="E185" s="130" t="s">
        <v>3561</v>
      </c>
      <c r="F185" s="47">
        <v>0</v>
      </c>
      <c r="G185" s="47">
        <v>23721</v>
      </c>
      <c r="H185" s="47">
        <v>0</v>
      </c>
      <c r="I185" s="47">
        <v>6015</v>
      </c>
      <c r="J185" s="47">
        <v>14</v>
      </c>
      <c r="K185" s="47">
        <v>8644</v>
      </c>
      <c r="L185" s="47">
        <v>2486</v>
      </c>
      <c r="M185" s="47">
        <v>182793</v>
      </c>
      <c r="N185" s="153">
        <v>7172</v>
      </c>
      <c r="O185" s="147">
        <v>0</v>
      </c>
      <c r="P185" s="147">
        <v>0</v>
      </c>
      <c r="Q185" s="47">
        <v>175244</v>
      </c>
      <c r="R185" s="47">
        <v>0</v>
      </c>
      <c r="S185" s="47">
        <v>0</v>
      </c>
      <c r="T185" s="47">
        <v>0</v>
      </c>
      <c r="U185" s="47">
        <v>0</v>
      </c>
      <c r="V185" s="47">
        <v>0</v>
      </c>
      <c r="W185" s="103">
        <v>406089</v>
      </c>
      <c r="X185" s="41"/>
      <c r="Y185" s="41"/>
      <c r="Z185" s="41"/>
      <c r="AA185" s="41"/>
    </row>
    <row r="186" spans="1:27" ht="20.25" customHeight="1" x14ac:dyDescent="0.25">
      <c r="A186" s="113" t="s">
        <v>1977</v>
      </c>
      <c r="B186" s="114" t="s">
        <v>1978</v>
      </c>
      <c r="C186" s="4" t="s">
        <v>286</v>
      </c>
      <c r="D186" s="144">
        <v>3</v>
      </c>
      <c r="E186" s="130" t="s">
        <v>3561</v>
      </c>
      <c r="F186" s="47">
        <v>31870</v>
      </c>
      <c r="G186" s="47">
        <v>0</v>
      </c>
      <c r="H186" s="47">
        <v>13262</v>
      </c>
      <c r="I186" s="47">
        <v>139309</v>
      </c>
      <c r="J186" s="47">
        <v>99863</v>
      </c>
      <c r="K186" s="47">
        <v>296424</v>
      </c>
      <c r="L186" s="47">
        <v>143199</v>
      </c>
      <c r="M186" s="47">
        <v>4132149</v>
      </c>
      <c r="N186" s="153">
        <v>184776</v>
      </c>
      <c r="O186" s="147">
        <v>655</v>
      </c>
      <c r="P186" s="147">
        <v>0</v>
      </c>
      <c r="Q186" s="47">
        <v>0</v>
      </c>
      <c r="R186" s="47">
        <v>0</v>
      </c>
      <c r="S186" s="47">
        <v>0</v>
      </c>
      <c r="T186" s="47">
        <v>0</v>
      </c>
      <c r="U186" s="47">
        <v>858589</v>
      </c>
      <c r="V186" s="47">
        <v>0</v>
      </c>
      <c r="W186" s="103">
        <v>5900096</v>
      </c>
      <c r="X186" s="41"/>
      <c r="Y186" s="41"/>
      <c r="Z186" s="41"/>
      <c r="AA186" s="41"/>
    </row>
    <row r="187" spans="1:27" ht="20.25" customHeight="1" x14ac:dyDescent="0.25">
      <c r="A187" s="113" t="s">
        <v>1979</v>
      </c>
      <c r="B187" s="114" t="s">
        <v>1978</v>
      </c>
      <c r="C187" s="4" t="s">
        <v>287</v>
      </c>
      <c r="D187" s="144">
        <v>5</v>
      </c>
      <c r="E187" s="130" t="s">
        <v>3561</v>
      </c>
      <c r="F187" s="47">
        <v>62050</v>
      </c>
      <c r="G187" s="47">
        <v>0</v>
      </c>
      <c r="H187" s="47">
        <v>10766</v>
      </c>
      <c r="I187" s="47">
        <v>115901</v>
      </c>
      <c r="J187" s="47">
        <v>599</v>
      </c>
      <c r="K187" s="47">
        <v>207909</v>
      </c>
      <c r="L187" s="47">
        <v>69798</v>
      </c>
      <c r="M187" s="47">
        <v>2508606</v>
      </c>
      <c r="N187" s="153">
        <v>396250</v>
      </c>
      <c r="O187" s="147">
        <v>699</v>
      </c>
      <c r="P187" s="147">
        <v>0</v>
      </c>
      <c r="Q187" s="47">
        <v>219734</v>
      </c>
      <c r="R187" s="47">
        <v>0</v>
      </c>
      <c r="S187" s="47">
        <v>0</v>
      </c>
      <c r="T187" s="47">
        <v>0</v>
      </c>
      <c r="U187" s="47">
        <v>1471165</v>
      </c>
      <c r="V187" s="47">
        <v>0</v>
      </c>
      <c r="W187" s="103">
        <v>5063477</v>
      </c>
      <c r="X187" s="41"/>
      <c r="Y187" s="41"/>
      <c r="Z187" s="41"/>
      <c r="AA187" s="41"/>
    </row>
    <row r="188" spans="1:27" ht="20.25" customHeight="1" x14ac:dyDescent="0.25">
      <c r="A188" s="113" t="s">
        <v>1980</v>
      </c>
      <c r="B188" s="114" t="s">
        <v>1978</v>
      </c>
      <c r="C188" s="4" t="s">
        <v>288</v>
      </c>
      <c r="D188" s="144">
        <v>3</v>
      </c>
      <c r="E188" s="130" t="s">
        <v>3561</v>
      </c>
      <c r="F188" s="47">
        <v>27545</v>
      </c>
      <c r="G188" s="47">
        <v>65877</v>
      </c>
      <c r="H188" s="47">
        <v>2330</v>
      </c>
      <c r="I188" s="47">
        <v>254323</v>
      </c>
      <c r="J188" s="47">
        <v>90596</v>
      </c>
      <c r="K188" s="47">
        <v>316021</v>
      </c>
      <c r="L188" s="47">
        <v>102382</v>
      </c>
      <c r="M188" s="47">
        <v>3445447</v>
      </c>
      <c r="N188" s="153">
        <v>135675</v>
      </c>
      <c r="O188" s="147">
        <v>1903</v>
      </c>
      <c r="P188" s="147">
        <v>0</v>
      </c>
      <c r="Q188" s="47">
        <v>204107</v>
      </c>
      <c r="R188" s="47">
        <v>515078</v>
      </c>
      <c r="S188" s="47">
        <v>0</v>
      </c>
      <c r="T188" s="47">
        <v>0</v>
      </c>
      <c r="U188" s="47">
        <v>759955</v>
      </c>
      <c r="V188" s="47">
        <v>0</v>
      </c>
      <c r="W188" s="103">
        <v>5921239</v>
      </c>
      <c r="X188" s="41"/>
      <c r="Y188" s="41"/>
      <c r="Z188" s="41"/>
      <c r="AA188" s="41"/>
    </row>
    <row r="189" spans="1:27" ht="20.25" customHeight="1" x14ac:dyDescent="0.25">
      <c r="A189" s="113" t="s">
        <v>1981</v>
      </c>
      <c r="B189" s="114" t="s">
        <v>1978</v>
      </c>
      <c r="C189" s="4" t="s">
        <v>289</v>
      </c>
      <c r="D189" s="144">
        <v>5</v>
      </c>
      <c r="E189" s="130" t="s">
        <v>3561</v>
      </c>
      <c r="F189" s="47">
        <v>1091</v>
      </c>
      <c r="G189" s="47">
        <v>0</v>
      </c>
      <c r="H189" s="47">
        <v>2966</v>
      </c>
      <c r="I189" s="47">
        <v>9224</v>
      </c>
      <c r="J189" s="47">
        <v>103</v>
      </c>
      <c r="K189" s="47">
        <v>31977</v>
      </c>
      <c r="L189" s="47">
        <v>9079</v>
      </c>
      <c r="M189" s="47">
        <v>488876</v>
      </c>
      <c r="N189" s="153">
        <v>41980</v>
      </c>
      <c r="O189" s="147">
        <v>0</v>
      </c>
      <c r="P189" s="147">
        <v>0</v>
      </c>
      <c r="Q189" s="47">
        <v>0</v>
      </c>
      <c r="R189" s="47">
        <v>0</v>
      </c>
      <c r="S189" s="47">
        <v>0</v>
      </c>
      <c r="T189" s="47">
        <v>0</v>
      </c>
      <c r="U189" s="47">
        <v>0</v>
      </c>
      <c r="V189" s="47">
        <v>0</v>
      </c>
      <c r="W189" s="103">
        <v>585296</v>
      </c>
      <c r="X189" s="41"/>
      <c r="Y189" s="41"/>
      <c r="Z189" s="41"/>
      <c r="AA189" s="41"/>
    </row>
    <row r="190" spans="1:27" ht="20.25" customHeight="1" x14ac:dyDescent="0.25">
      <c r="A190" s="113" t="s">
        <v>1982</v>
      </c>
      <c r="B190" s="114" t="s">
        <v>1978</v>
      </c>
      <c r="C190" s="4" t="s">
        <v>290</v>
      </c>
      <c r="D190" s="144">
        <v>5</v>
      </c>
      <c r="E190" s="130" t="s">
        <v>3561</v>
      </c>
      <c r="F190" s="47">
        <v>5094</v>
      </c>
      <c r="G190" s="47">
        <v>0</v>
      </c>
      <c r="H190" s="47">
        <v>0</v>
      </c>
      <c r="I190" s="47">
        <v>13311</v>
      </c>
      <c r="J190" s="47">
        <v>5052</v>
      </c>
      <c r="K190" s="47">
        <v>19665</v>
      </c>
      <c r="L190" s="47">
        <v>18013</v>
      </c>
      <c r="M190" s="47">
        <v>927892</v>
      </c>
      <c r="N190" s="153">
        <v>48731</v>
      </c>
      <c r="O190" s="147">
        <v>117</v>
      </c>
      <c r="P190" s="147">
        <v>0</v>
      </c>
      <c r="Q190" s="47">
        <v>1287164</v>
      </c>
      <c r="R190" s="47">
        <v>0</v>
      </c>
      <c r="S190" s="47">
        <v>0</v>
      </c>
      <c r="T190" s="47">
        <v>0</v>
      </c>
      <c r="U190" s="47">
        <v>715376</v>
      </c>
      <c r="V190" s="47">
        <v>0</v>
      </c>
      <c r="W190" s="103">
        <v>3040415</v>
      </c>
      <c r="X190" s="41"/>
      <c r="Y190" s="41"/>
      <c r="Z190" s="41"/>
      <c r="AA190" s="41"/>
    </row>
    <row r="191" spans="1:27" ht="20.25" customHeight="1" x14ac:dyDescent="0.25">
      <c r="A191" s="113" t="s">
        <v>1983</v>
      </c>
      <c r="B191" s="114" t="s">
        <v>1978</v>
      </c>
      <c r="C191" s="4" t="s">
        <v>291</v>
      </c>
      <c r="D191" s="144">
        <v>5</v>
      </c>
      <c r="E191" s="130" t="s">
        <v>3561</v>
      </c>
      <c r="F191" s="47">
        <v>43746</v>
      </c>
      <c r="G191" s="47">
        <v>0</v>
      </c>
      <c r="H191" s="47">
        <v>0</v>
      </c>
      <c r="I191" s="47">
        <v>16761</v>
      </c>
      <c r="J191" s="47">
        <v>239</v>
      </c>
      <c r="K191" s="47">
        <v>84869</v>
      </c>
      <c r="L191" s="47">
        <v>24453</v>
      </c>
      <c r="M191" s="47">
        <v>1007018</v>
      </c>
      <c r="N191" s="153">
        <v>73178</v>
      </c>
      <c r="O191" s="147">
        <v>494</v>
      </c>
      <c r="P191" s="147">
        <v>0</v>
      </c>
      <c r="Q191" s="47">
        <v>84070</v>
      </c>
      <c r="R191" s="47">
        <v>0</v>
      </c>
      <c r="S191" s="47">
        <v>0</v>
      </c>
      <c r="T191" s="47">
        <v>0</v>
      </c>
      <c r="U191" s="47">
        <v>306900</v>
      </c>
      <c r="V191" s="47">
        <v>5474</v>
      </c>
      <c r="W191" s="103">
        <v>1647202</v>
      </c>
      <c r="X191" s="41"/>
      <c r="Y191" s="41"/>
      <c r="Z191" s="41"/>
      <c r="AA191" s="41"/>
    </row>
    <row r="192" spans="1:27" ht="20.25" customHeight="1" x14ac:dyDescent="0.25">
      <c r="A192" s="113" t="s">
        <v>1984</v>
      </c>
      <c r="B192" s="114" t="s">
        <v>1978</v>
      </c>
      <c r="C192" s="4" t="s">
        <v>292</v>
      </c>
      <c r="D192" s="144">
        <v>5</v>
      </c>
      <c r="E192" s="130" t="s">
        <v>3561</v>
      </c>
      <c r="F192" s="47">
        <v>0</v>
      </c>
      <c r="G192" s="47">
        <v>0</v>
      </c>
      <c r="H192" s="47">
        <v>0</v>
      </c>
      <c r="I192" s="47">
        <v>25858</v>
      </c>
      <c r="J192" s="47">
        <v>162</v>
      </c>
      <c r="K192" s="47">
        <v>43100</v>
      </c>
      <c r="L192" s="47">
        <v>17923</v>
      </c>
      <c r="M192" s="47">
        <v>598440</v>
      </c>
      <c r="N192" s="153">
        <v>40446</v>
      </c>
      <c r="O192" s="147">
        <v>7</v>
      </c>
      <c r="P192" s="147">
        <v>0</v>
      </c>
      <c r="Q192" s="47">
        <v>0</v>
      </c>
      <c r="R192" s="47">
        <v>0</v>
      </c>
      <c r="S192" s="47">
        <v>0</v>
      </c>
      <c r="T192" s="47">
        <v>0</v>
      </c>
      <c r="U192" s="47">
        <v>0</v>
      </c>
      <c r="V192" s="47">
        <v>0</v>
      </c>
      <c r="W192" s="103">
        <v>725936</v>
      </c>
      <c r="X192" s="41"/>
      <c r="Y192" s="41"/>
      <c r="Z192" s="41"/>
      <c r="AA192" s="41"/>
    </row>
    <row r="193" spans="1:27" ht="20.25" customHeight="1" x14ac:dyDescent="0.25">
      <c r="A193" s="113" t="s">
        <v>1985</v>
      </c>
      <c r="B193" s="114" t="s">
        <v>1978</v>
      </c>
      <c r="C193" s="4" t="s">
        <v>293</v>
      </c>
      <c r="D193" s="144">
        <v>5</v>
      </c>
      <c r="E193" s="130" t="s">
        <v>3561</v>
      </c>
      <c r="F193" s="47">
        <v>913</v>
      </c>
      <c r="G193" s="47">
        <v>0</v>
      </c>
      <c r="H193" s="47">
        <v>10966</v>
      </c>
      <c r="I193" s="47">
        <v>10128</v>
      </c>
      <c r="J193" s="47">
        <v>5454</v>
      </c>
      <c r="K193" s="47">
        <v>35437</v>
      </c>
      <c r="L193" s="47">
        <v>23315</v>
      </c>
      <c r="M193" s="47">
        <v>1061696</v>
      </c>
      <c r="N193" s="153">
        <v>37644</v>
      </c>
      <c r="O193" s="147">
        <v>193</v>
      </c>
      <c r="P193" s="147">
        <v>0</v>
      </c>
      <c r="Q193" s="47">
        <v>210286</v>
      </c>
      <c r="R193" s="47">
        <v>0</v>
      </c>
      <c r="S193" s="47">
        <v>0</v>
      </c>
      <c r="T193" s="47">
        <v>0</v>
      </c>
      <c r="U193" s="47">
        <v>633455</v>
      </c>
      <c r="V193" s="47">
        <v>29715</v>
      </c>
      <c r="W193" s="103">
        <v>2059202</v>
      </c>
      <c r="X193" s="41"/>
      <c r="Y193" s="41"/>
      <c r="Z193" s="41"/>
      <c r="AA193" s="41"/>
    </row>
    <row r="194" spans="1:27" ht="20.25" customHeight="1" x14ac:dyDescent="0.25">
      <c r="A194" s="113" t="s">
        <v>1986</v>
      </c>
      <c r="B194" s="114" t="s">
        <v>1978</v>
      </c>
      <c r="C194" s="4" t="s">
        <v>294</v>
      </c>
      <c r="D194" s="144">
        <v>5</v>
      </c>
      <c r="E194" s="130" t="s">
        <v>3561</v>
      </c>
      <c r="F194" s="47">
        <v>0</v>
      </c>
      <c r="G194" s="47">
        <v>2270</v>
      </c>
      <c r="H194" s="47">
        <v>0</v>
      </c>
      <c r="I194" s="47">
        <v>7884</v>
      </c>
      <c r="J194" s="47">
        <v>94</v>
      </c>
      <c r="K194" s="47">
        <v>25635</v>
      </c>
      <c r="L194" s="47">
        <v>7237</v>
      </c>
      <c r="M194" s="47">
        <v>754454</v>
      </c>
      <c r="N194" s="153">
        <v>36413</v>
      </c>
      <c r="O194" s="147">
        <v>0</v>
      </c>
      <c r="P194" s="147">
        <v>0</v>
      </c>
      <c r="Q194" s="47">
        <v>1090730</v>
      </c>
      <c r="R194" s="47">
        <v>0</v>
      </c>
      <c r="S194" s="47">
        <v>0</v>
      </c>
      <c r="T194" s="47">
        <v>0</v>
      </c>
      <c r="U194" s="47">
        <v>396723</v>
      </c>
      <c r="V194" s="47">
        <v>0</v>
      </c>
      <c r="W194" s="103">
        <v>2321440</v>
      </c>
      <c r="X194" s="41"/>
      <c r="Y194" s="41"/>
      <c r="Z194" s="41"/>
      <c r="AA194" s="41"/>
    </row>
    <row r="195" spans="1:27" ht="20.25" customHeight="1" x14ac:dyDescent="0.25">
      <c r="A195" s="113" t="s">
        <v>1987</v>
      </c>
      <c r="B195" s="114" t="s">
        <v>1978</v>
      </c>
      <c r="C195" s="4" t="s">
        <v>295</v>
      </c>
      <c r="D195" s="144">
        <v>5</v>
      </c>
      <c r="E195" s="130" t="s">
        <v>3561</v>
      </c>
      <c r="F195" s="47">
        <v>680</v>
      </c>
      <c r="G195" s="47">
        <v>37969</v>
      </c>
      <c r="H195" s="47">
        <v>9085</v>
      </c>
      <c r="I195" s="47">
        <v>11653</v>
      </c>
      <c r="J195" s="47">
        <v>91</v>
      </c>
      <c r="K195" s="47">
        <v>16875</v>
      </c>
      <c r="L195" s="47">
        <v>7081</v>
      </c>
      <c r="M195" s="47">
        <v>604247</v>
      </c>
      <c r="N195" s="153">
        <v>120305</v>
      </c>
      <c r="O195" s="147">
        <v>392</v>
      </c>
      <c r="P195" s="147">
        <v>0</v>
      </c>
      <c r="Q195" s="47">
        <v>137453</v>
      </c>
      <c r="R195" s="47">
        <v>0</v>
      </c>
      <c r="S195" s="47">
        <v>0</v>
      </c>
      <c r="T195" s="47">
        <v>0</v>
      </c>
      <c r="U195" s="47">
        <v>408064</v>
      </c>
      <c r="V195" s="47">
        <v>0</v>
      </c>
      <c r="W195" s="103">
        <v>1353895</v>
      </c>
      <c r="X195" s="41"/>
      <c r="Y195" s="41"/>
      <c r="Z195" s="41"/>
      <c r="AA195" s="41"/>
    </row>
    <row r="196" spans="1:27" ht="20.25" customHeight="1" x14ac:dyDescent="0.25">
      <c r="A196" s="113" t="s">
        <v>1988</v>
      </c>
      <c r="B196" s="114" t="s">
        <v>1978</v>
      </c>
      <c r="C196" s="4" t="s">
        <v>296</v>
      </c>
      <c r="D196" s="144">
        <v>6</v>
      </c>
      <c r="E196" s="130" t="s">
        <v>3561</v>
      </c>
      <c r="F196" s="47">
        <v>2207</v>
      </c>
      <c r="G196" s="47">
        <v>24257</v>
      </c>
      <c r="H196" s="47">
        <v>0</v>
      </c>
      <c r="I196" s="47">
        <v>6725</v>
      </c>
      <c r="J196" s="47">
        <v>29</v>
      </c>
      <c r="K196" s="47">
        <v>16212</v>
      </c>
      <c r="L196" s="47">
        <v>3319</v>
      </c>
      <c r="M196" s="47">
        <v>231933</v>
      </c>
      <c r="N196" s="153">
        <v>10734</v>
      </c>
      <c r="O196" s="147">
        <v>26</v>
      </c>
      <c r="P196" s="147">
        <v>0</v>
      </c>
      <c r="Q196" s="47">
        <v>101875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W196" s="103">
        <v>397317</v>
      </c>
      <c r="X196" s="41"/>
      <c r="Y196" s="41"/>
      <c r="Z196" s="41"/>
      <c r="AA196" s="41"/>
    </row>
    <row r="197" spans="1:27" ht="20.25" customHeight="1" x14ac:dyDescent="0.25">
      <c r="A197" s="113" t="s">
        <v>1989</v>
      </c>
      <c r="B197" s="114" t="s">
        <v>1978</v>
      </c>
      <c r="C197" s="4" t="s">
        <v>297</v>
      </c>
      <c r="D197" s="144">
        <v>6</v>
      </c>
      <c r="E197" s="130" t="s">
        <v>3561</v>
      </c>
      <c r="F197" s="47">
        <v>0</v>
      </c>
      <c r="G197" s="47">
        <v>0</v>
      </c>
      <c r="H197" s="47">
        <v>0</v>
      </c>
      <c r="I197" s="47">
        <v>12564</v>
      </c>
      <c r="J197" s="47">
        <v>579</v>
      </c>
      <c r="K197" s="47">
        <v>5115</v>
      </c>
      <c r="L197" s="47">
        <v>741</v>
      </c>
      <c r="M197" s="47">
        <v>108694</v>
      </c>
      <c r="N197" s="153">
        <v>6306</v>
      </c>
      <c r="O197" s="147">
        <v>0</v>
      </c>
      <c r="P197" s="147">
        <v>0</v>
      </c>
      <c r="Q197" s="47">
        <v>130127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W197" s="103">
        <v>264126</v>
      </c>
      <c r="X197" s="41"/>
      <c r="Y197" s="41"/>
      <c r="Z197" s="41"/>
      <c r="AA197" s="41"/>
    </row>
    <row r="198" spans="1:27" ht="20.25" customHeight="1" x14ac:dyDescent="0.25">
      <c r="A198" s="113" t="s">
        <v>1990</v>
      </c>
      <c r="B198" s="114" t="s">
        <v>1978</v>
      </c>
      <c r="C198" s="4" t="s">
        <v>298</v>
      </c>
      <c r="D198" s="144">
        <v>6</v>
      </c>
      <c r="E198" s="130" t="s">
        <v>3561</v>
      </c>
      <c r="F198" s="47">
        <v>0</v>
      </c>
      <c r="G198" s="47">
        <v>0</v>
      </c>
      <c r="H198" s="47">
        <v>0</v>
      </c>
      <c r="I198" s="47">
        <v>0</v>
      </c>
      <c r="J198" s="47">
        <v>8</v>
      </c>
      <c r="K198" s="47">
        <v>4841</v>
      </c>
      <c r="L198" s="47">
        <v>693</v>
      </c>
      <c r="M198" s="47">
        <v>98190</v>
      </c>
      <c r="N198" s="153">
        <v>7586</v>
      </c>
      <c r="O198" s="147">
        <v>0</v>
      </c>
      <c r="P198" s="147">
        <v>0</v>
      </c>
      <c r="Q198" s="47">
        <v>38532</v>
      </c>
      <c r="R198" s="47">
        <v>0</v>
      </c>
      <c r="S198" s="47">
        <v>0</v>
      </c>
      <c r="T198" s="47">
        <v>0</v>
      </c>
      <c r="U198" s="47">
        <v>0</v>
      </c>
      <c r="V198" s="47">
        <v>0</v>
      </c>
      <c r="W198" s="103">
        <v>149850</v>
      </c>
      <c r="X198" s="41"/>
      <c r="Y198" s="41"/>
      <c r="Z198" s="41"/>
      <c r="AA198" s="41"/>
    </row>
    <row r="199" spans="1:27" ht="20.25" customHeight="1" x14ac:dyDescent="0.25">
      <c r="A199" s="113" t="s">
        <v>1991</v>
      </c>
      <c r="B199" s="114" t="s">
        <v>1978</v>
      </c>
      <c r="C199" s="4" t="s">
        <v>299</v>
      </c>
      <c r="D199" s="144">
        <v>6</v>
      </c>
      <c r="E199" s="130" t="s">
        <v>3561</v>
      </c>
      <c r="F199" s="47">
        <v>0</v>
      </c>
      <c r="G199" s="47">
        <v>0</v>
      </c>
      <c r="H199" s="47">
        <v>0</v>
      </c>
      <c r="I199" s="47">
        <v>3814</v>
      </c>
      <c r="J199" s="47">
        <v>11</v>
      </c>
      <c r="K199" s="47">
        <v>5121</v>
      </c>
      <c r="L199" s="47">
        <v>1975</v>
      </c>
      <c r="M199" s="47">
        <v>249251</v>
      </c>
      <c r="N199" s="153">
        <v>22959</v>
      </c>
      <c r="O199" s="147">
        <v>98</v>
      </c>
      <c r="P199" s="147">
        <v>0</v>
      </c>
      <c r="Q199" s="47">
        <v>189645</v>
      </c>
      <c r="R199" s="47">
        <v>0</v>
      </c>
      <c r="S199" s="47">
        <v>0</v>
      </c>
      <c r="T199" s="47">
        <v>0</v>
      </c>
      <c r="U199" s="47">
        <v>176072</v>
      </c>
      <c r="V199" s="47">
        <v>0</v>
      </c>
      <c r="W199" s="103">
        <v>648946</v>
      </c>
      <c r="X199" s="41"/>
      <c r="Y199" s="41"/>
      <c r="Z199" s="41"/>
      <c r="AA199" s="41"/>
    </row>
    <row r="200" spans="1:27" ht="20.25" customHeight="1" x14ac:dyDescent="0.25">
      <c r="A200" s="113" t="s">
        <v>1992</v>
      </c>
      <c r="B200" s="114" t="s">
        <v>1978</v>
      </c>
      <c r="C200" s="4" t="s">
        <v>300</v>
      </c>
      <c r="D200" s="144">
        <v>6</v>
      </c>
      <c r="E200" s="130" t="s">
        <v>3561</v>
      </c>
      <c r="F200" s="47">
        <v>9492</v>
      </c>
      <c r="G200" s="47">
        <v>6655</v>
      </c>
      <c r="H200" s="47">
        <v>0</v>
      </c>
      <c r="I200" s="47">
        <v>4754</v>
      </c>
      <c r="J200" s="47">
        <v>23</v>
      </c>
      <c r="K200" s="47">
        <v>2817</v>
      </c>
      <c r="L200" s="47">
        <v>2463</v>
      </c>
      <c r="M200" s="47">
        <v>238186</v>
      </c>
      <c r="N200" s="153">
        <v>40622</v>
      </c>
      <c r="O200" s="147">
        <v>0</v>
      </c>
      <c r="P200" s="147">
        <v>0</v>
      </c>
      <c r="Q200" s="47">
        <v>183530</v>
      </c>
      <c r="R200" s="47">
        <v>0</v>
      </c>
      <c r="S200" s="47">
        <v>0</v>
      </c>
      <c r="T200" s="47">
        <v>0</v>
      </c>
      <c r="U200" s="47">
        <v>0</v>
      </c>
      <c r="V200" s="47">
        <v>0</v>
      </c>
      <c r="W200" s="103">
        <v>488542</v>
      </c>
      <c r="X200" s="41"/>
      <c r="Y200" s="41"/>
      <c r="Z200" s="41"/>
      <c r="AA200" s="41"/>
    </row>
    <row r="201" spans="1:27" ht="20.25" customHeight="1" x14ac:dyDescent="0.25">
      <c r="A201" s="113" t="s">
        <v>1993</v>
      </c>
      <c r="B201" s="114" t="s">
        <v>1978</v>
      </c>
      <c r="C201" s="4" t="s">
        <v>301</v>
      </c>
      <c r="D201" s="144">
        <v>6</v>
      </c>
      <c r="E201" s="130" t="s">
        <v>3561</v>
      </c>
      <c r="F201" s="47">
        <v>7173</v>
      </c>
      <c r="G201" s="47">
        <v>4163</v>
      </c>
      <c r="H201" s="47">
        <v>677</v>
      </c>
      <c r="I201" s="47">
        <v>6187</v>
      </c>
      <c r="J201" s="47">
        <v>22</v>
      </c>
      <c r="K201" s="47">
        <v>14899</v>
      </c>
      <c r="L201" s="47">
        <v>2235</v>
      </c>
      <c r="M201" s="47">
        <v>284996</v>
      </c>
      <c r="N201" s="153">
        <v>10829</v>
      </c>
      <c r="O201" s="147">
        <v>41</v>
      </c>
      <c r="P201" s="147">
        <v>0</v>
      </c>
      <c r="Q201" s="47">
        <v>258662</v>
      </c>
      <c r="R201" s="47">
        <v>0</v>
      </c>
      <c r="S201" s="47">
        <v>0</v>
      </c>
      <c r="T201" s="47">
        <v>0</v>
      </c>
      <c r="U201" s="47">
        <v>174794</v>
      </c>
      <c r="V201" s="47">
        <v>0</v>
      </c>
      <c r="W201" s="103">
        <v>764678</v>
      </c>
      <c r="X201" s="41"/>
      <c r="Y201" s="41"/>
      <c r="Z201" s="41"/>
      <c r="AA201" s="41"/>
    </row>
    <row r="202" spans="1:27" ht="20.25" customHeight="1" x14ac:dyDescent="0.25">
      <c r="A202" s="113" t="s">
        <v>1994</v>
      </c>
      <c r="B202" s="114" t="s">
        <v>1978</v>
      </c>
      <c r="C202" s="4" t="s">
        <v>302</v>
      </c>
      <c r="D202" s="144">
        <v>6</v>
      </c>
      <c r="E202" s="130" t="s">
        <v>3561</v>
      </c>
      <c r="F202" s="47">
        <v>2384</v>
      </c>
      <c r="G202" s="47">
        <v>0</v>
      </c>
      <c r="H202" s="47">
        <v>5008</v>
      </c>
      <c r="I202" s="47">
        <v>4404</v>
      </c>
      <c r="J202" s="47">
        <v>6</v>
      </c>
      <c r="K202" s="47">
        <v>0</v>
      </c>
      <c r="L202" s="47">
        <v>331</v>
      </c>
      <c r="M202" s="47">
        <v>85505</v>
      </c>
      <c r="N202" s="153">
        <v>571</v>
      </c>
      <c r="O202" s="147">
        <v>0</v>
      </c>
      <c r="P202" s="147">
        <v>0</v>
      </c>
      <c r="Q202" s="47">
        <v>111061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103">
        <v>209270</v>
      </c>
      <c r="X202" s="41"/>
      <c r="Y202" s="41"/>
      <c r="Z202" s="41"/>
      <c r="AA202" s="41"/>
    </row>
    <row r="203" spans="1:27" ht="20.25" customHeight="1" x14ac:dyDescent="0.25">
      <c r="A203" s="113" t="s">
        <v>1995</v>
      </c>
      <c r="B203" s="114" t="s">
        <v>1978</v>
      </c>
      <c r="C203" s="4" t="s">
        <v>303</v>
      </c>
      <c r="D203" s="144">
        <v>6</v>
      </c>
      <c r="E203" s="130" t="s">
        <v>3561</v>
      </c>
      <c r="F203" s="47">
        <v>1036</v>
      </c>
      <c r="G203" s="47">
        <v>0</v>
      </c>
      <c r="H203" s="47">
        <v>2700</v>
      </c>
      <c r="I203" s="47">
        <v>59116</v>
      </c>
      <c r="J203" s="47">
        <v>879</v>
      </c>
      <c r="K203" s="47">
        <v>12837</v>
      </c>
      <c r="L203" s="47">
        <v>3233</v>
      </c>
      <c r="M203" s="47">
        <v>310571</v>
      </c>
      <c r="N203" s="153">
        <v>79991</v>
      </c>
      <c r="O203" s="147">
        <v>2</v>
      </c>
      <c r="P203" s="147">
        <v>0</v>
      </c>
      <c r="Q203" s="47">
        <v>0</v>
      </c>
      <c r="R203" s="47">
        <v>0</v>
      </c>
      <c r="S203" s="47">
        <v>0</v>
      </c>
      <c r="T203" s="47">
        <v>0</v>
      </c>
      <c r="U203" s="47">
        <v>259556</v>
      </c>
      <c r="V203" s="47">
        <v>0</v>
      </c>
      <c r="W203" s="103">
        <v>729921</v>
      </c>
      <c r="X203" s="41"/>
      <c r="Y203" s="41"/>
      <c r="Z203" s="41"/>
      <c r="AA203" s="41"/>
    </row>
    <row r="204" spans="1:27" ht="20.25" customHeight="1" x14ac:dyDescent="0.25">
      <c r="A204" s="113" t="s">
        <v>1996</v>
      </c>
      <c r="B204" s="114" t="s">
        <v>1978</v>
      </c>
      <c r="C204" s="4" t="s">
        <v>304</v>
      </c>
      <c r="D204" s="144">
        <v>6</v>
      </c>
      <c r="E204" s="130" t="s">
        <v>3561</v>
      </c>
      <c r="F204" s="47">
        <v>9720</v>
      </c>
      <c r="G204" s="47">
        <v>0</v>
      </c>
      <c r="H204" s="47">
        <v>893</v>
      </c>
      <c r="I204" s="47">
        <v>7682</v>
      </c>
      <c r="J204" s="47">
        <v>16</v>
      </c>
      <c r="K204" s="47">
        <v>3079</v>
      </c>
      <c r="L204" s="47">
        <v>2156</v>
      </c>
      <c r="M204" s="47">
        <v>212982</v>
      </c>
      <c r="N204" s="153">
        <v>1790</v>
      </c>
      <c r="O204" s="147">
        <v>0</v>
      </c>
      <c r="P204" s="147">
        <v>0</v>
      </c>
      <c r="Q204" s="47">
        <v>80795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103">
        <v>319113</v>
      </c>
      <c r="X204" s="41"/>
      <c r="Y204" s="41"/>
      <c r="Z204" s="41"/>
      <c r="AA204" s="41"/>
    </row>
    <row r="205" spans="1:27" ht="20.25" customHeight="1" x14ac:dyDescent="0.25">
      <c r="A205" s="113" t="s">
        <v>1997</v>
      </c>
      <c r="B205" s="114" t="s">
        <v>1978</v>
      </c>
      <c r="C205" s="4" t="s">
        <v>305</v>
      </c>
      <c r="D205" s="144">
        <v>6</v>
      </c>
      <c r="E205" s="130" t="s">
        <v>3561</v>
      </c>
      <c r="F205" s="47">
        <v>0</v>
      </c>
      <c r="G205" s="47">
        <v>0</v>
      </c>
      <c r="H205" s="47">
        <v>104</v>
      </c>
      <c r="I205" s="47">
        <v>5720</v>
      </c>
      <c r="J205" s="47">
        <v>344</v>
      </c>
      <c r="K205" s="47">
        <v>5881</v>
      </c>
      <c r="L205" s="47">
        <v>1769</v>
      </c>
      <c r="M205" s="47">
        <v>160733</v>
      </c>
      <c r="N205" s="153">
        <v>15843</v>
      </c>
      <c r="O205" s="147">
        <v>1</v>
      </c>
      <c r="P205" s="147">
        <v>0</v>
      </c>
      <c r="Q205" s="47">
        <v>0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103">
        <v>190395</v>
      </c>
      <c r="X205" s="41"/>
      <c r="Y205" s="41"/>
      <c r="Z205" s="41"/>
      <c r="AA205" s="41"/>
    </row>
    <row r="206" spans="1:27" ht="20.25" customHeight="1" x14ac:dyDescent="0.25">
      <c r="A206" s="113" t="s">
        <v>1998</v>
      </c>
      <c r="B206" s="114" t="s">
        <v>1978</v>
      </c>
      <c r="C206" s="4" t="s">
        <v>306</v>
      </c>
      <c r="D206" s="144">
        <v>6</v>
      </c>
      <c r="E206" s="130" t="s">
        <v>3561</v>
      </c>
      <c r="F206" s="47">
        <v>0</v>
      </c>
      <c r="G206" s="47">
        <v>0</v>
      </c>
      <c r="H206" s="47">
        <v>362</v>
      </c>
      <c r="I206" s="47">
        <v>16164</v>
      </c>
      <c r="J206" s="47">
        <v>26</v>
      </c>
      <c r="K206" s="47">
        <v>13862</v>
      </c>
      <c r="L206" s="47">
        <v>3282</v>
      </c>
      <c r="M206" s="47">
        <v>231587</v>
      </c>
      <c r="N206" s="153">
        <v>13946</v>
      </c>
      <c r="O206" s="147">
        <v>0</v>
      </c>
      <c r="P206" s="147">
        <v>0</v>
      </c>
      <c r="Q206" s="47">
        <v>115683</v>
      </c>
      <c r="R206" s="47">
        <v>0</v>
      </c>
      <c r="S206" s="47">
        <v>0</v>
      </c>
      <c r="T206" s="47">
        <v>0</v>
      </c>
      <c r="U206" s="47">
        <v>0</v>
      </c>
      <c r="V206" s="47">
        <v>0</v>
      </c>
      <c r="W206" s="103">
        <v>394912</v>
      </c>
      <c r="X206" s="41"/>
      <c r="Y206" s="41"/>
      <c r="Z206" s="41"/>
      <c r="AA206" s="41"/>
    </row>
    <row r="207" spans="1:27" ht="20.25" customHeight="1" x14ac:dyDescent="0.25">
      <c r="A207" s="113" t="s">
        <v>1999</v>
      </c>
      <c r="B207" s="114" t="s">
        <v>1978</v>
      </c>
      <c r="C207" s="4" t="s">
        <v>307</v>
      </c>
      <c r="D207" s="144">
        <v>6</v>
      </c>
      <c r="E207" s="130" t="s">
        <v>3561</v>
      </c>
      <c r="F207" s="47">
        <v>0</v>
      </c>
      <c r="G207" s="47">
        <v>0</v>
      </c>
      <c r="H207" s="47">
        <v>0</v>
      </c>
      <c r="I207" s="47">
        <v>16293</v>
      </c>
      <c r="J207" s="47">
        <v>43</v>
      </c>
      <c r="K207" s="47">
        <v>15414</v>
      </c>
      <c r="L207" s="47">
        <v>2600</v>
      </c>
      <c r="M207" s="47">
        <v>224102</v>
      </c>
      <c r="N207" s="153">
        <v>11240</v>
      </c>
      <c r="O207" s="147">
        <v>0</v>
      </c>
      <c r="P207" s="1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103">
        <v>269692</v>
      </c>
      <c r="X207" s="41"/>
      <c r="Y207" s="41"/>
      <c r="Z207" s="41"/>
      <c r="AA207" s="41"/>
    </row>
    <row r="208" spans="1:27" ht="20.25" customHeight="1" x14ac:dyDescent="0.25">
      <c r="A208" s="113" t="s">
        <v>2000</v>
      </c>
      <c r="B208" s="114" t="s">
        <v>1978</v>
      </c>
      <c r="C208" s="4" t="s">
        <v>308</v>
      </c>
      <c r="D208" s="144">
        <v>6</v>
      </c>
      <c r="E208" s="130" t="s">
        <v>3561</v>
      </c>
      <c r="F208" s="47">
        <v>716</v>
      </c>
      <c r="G208" s="47">
        <v>0</v>
      </c>
      <c r="H208" s="47">
        <v>0</v>
      </c>
      <c r="I208" s="47">
        <v>13704</v>
      </c>
      <c r="J208" s="47">
        <v>39</v>
      </c>
      <c r="K208" s="47">
        <v>9884</v>
      </c>
      <c r="L208" s="47">
        <v>2777</v>
      </c>
      <c r="M208" s="47">
        <v>290859</v>
      </c>
      <c r="N208" s="153">
        <v>5653</v>
      </c>
      <c r="O208" s="147">
        <v>0</v>
      </c>
      <c r="P208" s="147">
        <v>0</v>
      </c>
      <c r="Q208" s="47">
        <v>246681</v>
      </c>
      <c r="R208" s="47">
        <v>0</v>
      </c>
      <c r="S208" s="47">
        <v>0</v>
      </c>
      <c r="T208" s="47">
        <v>0</v>
      </c>
      <c r="U208" s="47">
        <v>233885</v>
      </c>
      <c r="V208" s="47">
        <v>0</v>
      </c>
      <c r="W208" s="103">
        <v>804198</v>
      </c>
      <c r="X208" s="41"/>
      <c r="Y208" s="41"/>
      <c r="Z208" s="41"/>
      <c r="AA208" s="41"/>
    </row>
    <row r="209" spans="1:27" ht="20.25" customHeight="1" x14ac:dyDescent="0.25">
      <c r="A209" s="113" t="s">
        <v>2001</v>
      </c>
      <c r="B209" s="114" t="s">
        <v>1978</v>
      </c>
      <c r="C209" s="4" t="s">
        <v>309</v>
      </c>
      <c r="D209" s="144">
        <v>6</v>
      </c>
      <c r="E209" s="130" t="s">
        <v>3561</v>
      </c>
      <c r="F209" s="47">
        <v>1638</v>
      </c>
      <c r="G209" s="47">
        <v>0</v>
      </c>
      <c r="H209" s="47">
        <v>0</v>
      </c>
      <c r="I209" s="47">
        <v>349</v>
      </c>
      <c r="J209" s="47">
        <v>38</v>
      </c>
      <c r="K209" s="47">
        <v>3978</v>
      </c>
      <c r="L209" s="47">
        <v>4534</v>
      </c>
      <c r="M209" s="47">
        <v>237387</v>
      </c>
      <c r="N209" s="153">
        <v>30947</v>
      </c>
      <c r="O209" s="147">
        <v>322</v>
      </c>
      <c r="P209" s="147">
        <v>0</v>
      </c>
      <c r="Q209" s="47">
        <v>240451</v>
      </c>
      <c r="R209" s="47">
        <v>0</v>
      </c>
      <c r="S209" s="47">
        <v>0</v>
      </c>
      <c r="T209" s="47">
        <v>0</v>
      </c>
      <c r="U209" s="47">
        <v>0</v>
      </c>
      <c r="V209" s="47">
        <v>0</v>
      </c>
      <c r="W209" s="103">
        <v>519644</v>
      </c>
      <c r="X209" s="41"/>
      <c r="Y209" s="41"/>
      <c r="Z209" s="41"/>
      <c r="AA209" s="41"/>
    </row>
    <row r="210" spans="1:27" ht="20.25" customHeight="1" x14ac:dyDescent="0.25">
      <c r="A210" s="113" t="s">
        <v>2002</v>
      </c>
      <c r="B210" s="114" t="s">
        <v>1978</v>
      </c>
      <c r="C210" s="4" t="s">
        <v>310</v>
      </c>
      <c r="D210" s="144">
        <v>6</v>
      </c>
      <c r="E210" s="130" t="s">
        <v>3561</v>
      </c>
      <c r="F210" s="47">
        <v>2309</v>
      </c>
      <c r="G210" s="47">
        <v>0</v>
      </c>
      <c r="H210" s="47">
        <v>0</v>
      </c>
      <c r="I210" s="47">
        <v>19932</v>
      </c>
      <c r="J210" s="47">
        <v>38</v>
      </c>
      <c r="K210" s="47">
        <v>12769</v>
      </c>
      <c r="L210" s="47">
        <v>4253</v>
      </c>
      <c r="M210" s="47">
        <v>385638</v>
      </c>
      <c r="N210" s="153">
        <v>38014</v>
      </c>
      <c r="O210" s="147">
        <v>3</v>
      </c>
      <c r="P210" s="147">
        <v>0</v>
      </c>
      <c r="Q210" s="47">
        <v>295977</v>
      </c>
      <c r="R210" s="47">
        <v>0</v>
      </c>
      <c r="S210" s="47">
        <v>0</v>
      </c>
      <c r="T210" s="47">
        <v>0</v>
      </c>
      <c r="U210" s="47">
        <v>231302</v>
      </c>
      <c r="V210" s="47">
        <v>0</v>
      </c>
      <c r="W210" s="103">
        <v>990235</v>
      </c>
      <c r="X210" s="41"/>
      <c r="Y210" s="41"/>
      <c r="Z210" s="41"/>
      <c r="AA210" s="41"/>
    </row>
    <row r="211" spans="1:27" ht="20.25" customHeight="1" x14ac:dyDescent="0.25">
      <c r="A211" s="113" t="s">
        <v>2003</v>
      </c>
      <c r="B211" s="114" t="s">
        <v>1978</v>
      </c>
      <c r="C211" s="4" t="s">
        <v>311</v>
      </c>
      <c r="D211" s="144">
        <v>6</v>
      </c>
      <c r="E211" s="130" t="s">
        <v>3561</v>
      </c>
      <c r="F211" s="47">
        <v>0</v>
      </c>
      <c r="G211" s="47">
        <v>0</v>
      </c>
      <c r="H211" s="47">
        <v>16223</v>
      </c>
      <c r="I211" s="47">
        <v>9838</v>
      </c>
      <c r="J211" s="47">
        <v>259</v>
      </c>
      <c r="K211" s="47">
        <v>22157</v>
      </c>
      <c r="L211" s="47">
        <v>2594</v>
      </c>
      <c r="M211" s="47">
        <v>199272</v>
      </c>
      <c r="N211" s="153">
        <v>2427</v>
      </c>
      <c r="O211" s="147">
        <v>0</v>
      </c>
      <c r="P211" s="147">
        <v>0</v>
      </c>
      <c r="Q211" s="47">
        <v>0</v>
      </c>
      <c r="R211" s="47">
        <v>0</v>
      </c>
      <c r="S211" s="47">
        <v>0</v>
      </c>
      <c r="T211" s="47">
        <v>0</v>
      </c>
      <c r="U211" s="47">
        <v>0</v>
      </c>
      <c r="V211" s="47">
        <v>0</v>
      </c>
      <c r="W211" s="103">
        <v>252770</v>
      </c>
      <c r="X211" s="41"/>
      <c r="Y211" s="41"/>
      <c r="Z211" s="41"/>
      <c r="AA211" s="41"/>
    </row>
    <row r="212" spans="1:27" ht="20.25" customHeight="1" x14ac:dyDescent="0.25">
      <c r="A212" s="113" t="s">
        <v>2004</v>
      </c>
      <c r="B212" s="114" t="s">
        <v>1978</v>
      </c>
      <c r="C212" s="4" t="s">
        <v>312</v>
      </c>
      <c r="D212" s="144">
        <v>6</v>
      </c>
      <c r="E212" s="130" t="s">
        <v>3561</v>
      </c>
      <c r="F212" s="47">
        <v>0</v>
      </c>
      <c r="G212" s="47">
        <v>0</v>
      </c>
      <c r="H212" s="47">
        <v>0</v>
      </c>
      <c r="I212" s="47">
        <v>1060</v>
      </c>
      <c r="J212" s="47">
        <v>14</v>
      </c>
      <c r="K212" s="47">
        <v>1854</v>
      </c>
      <c r="L212" s="47">
        <v>1318</v>
      </c>
      <c r="M212" s="47">
        <v>136076</v>
      </c>
      <c r="N212" s="153">
        <v>8336</v>
      </c>
      <c r="O212" s="147">
        <v>0</v>
      </c>
      <c r="P212" s="147">
        <v>0</v>
      </c>
      <c r="Q212" s="47">
        <v>87268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103">
        <v>235926</v>
      </c>
      <c r="X212" s="41"/>
      <c r="Y212" s="41"/>
      <c r="Z212" s="41"/>
      <c r="AA212" s="41"/>
    </row>
    <row r="213" spans="1:27" ht="20.25" customHeight="1" x14ac:dyDescent="0.25">
      <c r="A213" s="113" t="s">
        <v>2005</v>
      </c>
      <c r="B213" s="114" t="s">
        <v>1978</v>
      </c>
      <c r="C213" s="4" t="s">
        <v>313</v>
      </c>
      <c r="D213" s="144">
        <v>6</v>
      </c>
      <c r="E213" s="130" t="s">
        <v>3561</v>
      </c>
      <c r="F213" s="47">
        <v>16419</v>
      </c>
      <c r="G213" s="47">
        <v>59963</v>
      </c>
      <c r="H213" s="47">
        <v>62</v>
      </c>
      <c r="I213" s="47">
        <v>29499</v>
      </c>
      <c r="J213" s="47">
        <v>67</v>
      </c>
      <c r="K213" s="47">
        <v>25620</v>
      </c>
      <c r="L213" s="47">
        <v>4456</v>
      </c>
      <c r="M213" s="47">
        <v>405327</v>
      </c>
      <c r="N213" s="153">
        <v>36304</v>
      </c>
      <c r="O213" s="147">
        <v>177</v>
      </c>
      <c r="P213" s="147">
        <v>0</v>
      </c>
      <c r="Q213" s="47">
        <v>960</v>
      </c>
      <c r="R213" s="47">
        <v>0</v>
      </c>
      <c r="S213" s="47">
        <v>0</v>
      </c>
      <c r="T213" s="47">
        <v>0</v>
      </c>
      <c r="U213" s="47">
        <v>328973</v>
      </c>
      <c r="V213" s="47">
        <v>0</v>
      </c>
      <c r="W213" s="103">
        <v>907827</v>
      </c>
      <c r="X213" s="41"/>
      <c r="Y213" s="41"/>
      <c r="Z213" s="41"/>
      <c r="AA213" s="41"/>
    </row>
    <row r="214" spans="1:27" ht="20.25" customHeight="1" x14ac:dyDescent="0.25">
      <c r="A214" s="113" t="s">
        <v>2006</v>
      </c>
      <c r="B214" s="114" t="s">
        <v>1978</v>
      </c>
      <c r="C214" s="4" t="s">
        <v>314</v>
      </c>
      <c r="D214" s="144">
        <v>6</v>
      </c>
      <c r="E214" s="130" t="s">
        <v>3562</v>
      </c>
      <c r="F214" s="47">
        <v>0</v>
      </c>
      <c r="G214" s="47">
        <v>0</v>
      </c>
      <c r="H214" s="47">
        <v>0</v>
      </c>
      <c r="I214" s="47">
        <v>4469</v>
      </c>
      <c r="J214" s="47">
        <v>0</v>
      </c>
      <c r="K214" s="47">
        <v>9043</v>
      </c>
      <c r="L214" s="47">
        <v>5448</v>
      </c>
      <c r="M214" s="47">
        <v>132314</v>
      </c>
      <c r="N214" s="153">
        <v>0</v>
      </c>
      <c r="O214" s="147">
        <v>0</v>
      </c>
      <c r="P214" s="147">
        <v>0</v>
      </c>
      <c r="Q214" s="47">
        <v>0</v>
      </c>
      <c r="R214" s="47">
        <v>0</v>
      </c>
      <c r="S214" s="47">
        <v>0</v>
      </c>
      <c r="T214" s="47">
        <v>0</v>
      </c>
      <c r="U214" s="47">
        <v>0</v>
      </c>
      <c r="V214" s="47">
        <v>30206</v>
      </c>
      <c r="W214" s="103">
        <v>181480</v>
      </c>
      <c r="X214" s="41"/>
      <c r="Y214" s="41"/>
      <c r="Z214" s="41"/>
      <c r="AA214" s="41"/>
    </row>
    <row r="215" spans="1:27" ht="20.25" customHeight="1" x14ac:dyDescent="0.25">
      <c r="A215" s="113" t="s">
        <v>2007</v>
      </c>
      <c r="B215" s="114" t="s">
        <v>1978</v>
      </c>
      <c r="C215" s="4" t="s">
        <v>315</v>
      </c>
      <c r="D215" s="144">
        <v>6</v>
      </c>
      <c r="E215" s="130" t="s">
        <v>3561</v>
      </c>
      <c r="F215" s="47">
        <v>0</v>
      </c>
      <c r="G215" s="47">
        <v>0</v>
      </c>
      <c r="H215" s="47">
        <v>2778</v>
      </c>
      <c r="I215" s="47">
        <v>16954</v>
      </c>
      <c r="J215" s="47">
        <v>84</v>
      </c>
      <c r="K215" s="47">
        <v>32739</v>
      </c>
      <c r="L215" s="47">
        <v>6870</v>
      </c>
      <c r="M215" s="47">
        <v>421314</v>
      </c>
      <c r="N215" s="153">
        <v>1532</v>
      </c>
      <c r="O215" s="147">
        <v>0</v>
      </c>
      <c r="P215" s="147">
        <v>0</v>
      </c>
      <c r="Q215" s="47">
        <v>0</v>
      </c>
      <c r="R215" s="47">
        <v>0</v>
      </c>
      <c r="S215" s="47">
        <v>0</v>
      </c>
      <c r="T215" s="47">
        <v>0</v>
      </c>
      <c r="U215" s="47">
        <v>155210</v>
      </c>
      <c r="V215" s="47">
        <v>0</v>
      </c>
      <c r="W215" s="103">
        <v>637481</v>
      </c>
      <c r="X215" s="41"/>
      <c r="Y215" s="41"/>
      <c r="Z215" s="41"/>
      <c r="AA215" s="41"/>
    </row>
    <row r="216" spans="1:27" ht="20.25" customHeight="1" x14ac:dyDescent="0.25">
      <c r="A216" s="113" t="s">
        <v>2008</v>
      </c>
      <c r="B216" s="114" t="s">
        <v>1978</v>
      </c>
      <c r="C216" s="4" t="s">
        <v>316</v>
      </c>
      <c r="D216" s="144">
        <v>6</v>
      </c>
      <c r="E216" s="130" t="s">
        <v>3561</v>
      </c>
      <c r="F216" s="47">
        <v>0</v>
      </c>
      <c r="G216" s="47">
        <v>0</v>
      </c>
      <c r="H216" s="47">
        <v>0</v>
      </c>
      <c r="I216" s="47">
        <v>164</v>
      </c>
      <c r="J216" s="47">
        <v>11</v>
      </c>
      <c r="K216" s="47">
        <v>15273</v>
      </c>
      <c r="L216" s="47">
        <v>1811</v>
      </c>
      <c r="M216" s="47">
        <v>139593</v>
      </c>
      <c r="N216" s="153">
        <v>5534</v>
      </c>
      <c r="O216" s="147">
        <v>0</v>
      </c>
      <c r="P216" s="147">
        <v>0</v>
      </c>
      <c r="Q216" s="47">
        <v>160978</v>
      </c>
      <c r="R216" s="47">
        <v>0</v>
      </c>
      <c r="S216" s="47">
        <v>0</v>
      </c>
      <c r="T216" s="47">
        <v>0</v>
      </c>
      <c r="U216" s="47">
        <v>0</v>
      </c>
      <c r="V216" s="47">
        <v>0</v>
      </c>
      <c r="W216" s="103">
        <v>323364</v>
      </c>
      <c r="X216" s="41"/>
      <c r="Y216" s="41"/>
      <c r="Z216" s="41"/>
      <c r="AA216" s="41"/>
    </row>
    <row r="217" spans="1:27" ht="20.25" customHeight="1" x14ac:dyDescent="0.25">
      <c r="A217" s="113" t="s">
        <v>2009</v>
      </c>
      <c r="B217" s="114" t="s">
        <v>1978</v>
      </c>
      <c r="C217" s="4" t="s">
        <v>317</v>
      </c>
      <c r="D217" s="144">
        <v>6</v>
      </c>
      <c r="E217" s="130" t="s">
        <v>3561</v>
      </c>
      <c r="F217" s="47">
        <v>2296</v>
      </c>
      <c r="G217" s="47">
        <v>0</v>
      </c>
      <c r="H217" s="47">
        <v>0</v>
      </c>
      <c r="I217" s="47">
        <v>6669</v>
      </c>
      <c r="J217" s="47">
        <v>7253</v>
      </c>
      <c r="K217" s="47">
        <v>26593</v>
      </c>
      <c r="L217" s="47">
        <v>2504</v>
      </c>
      <c r="M217" s="47">
        <v>310927</v>
      </c>
      <c r="N217" s="153">
        <v>9551</v>
      </c>
      <c r="O217" s="147">
        <v>13</v>
      </c>
      <c r="P217" s="147">
        <v>0</v>
      </c>
      <c r="Q217" s="47">
        <v>112917</v>
      </c>
      <c r="R217" s="47">
        <v>0</v>
      </c>
      <c r="S217" s="47">
        <v>0</v>
      </c>
      <c r="T217" s="47">
        <v>0</v>
      </c>
      <c r="U217" s="47">
        <v>0</v>
      </c>
      <c r="V217" s="47">
        <v>0</v>
      </c>
      <c r="W217" s="103">
        <v>478723</v>
      </c>
      <c r="X217" s="41"/>
      <c r="Y217" s="41"/>
      <c r="Z217" s="41"/>
      <c r="AA217" s="41"/>
    </row>
    <row r="218" spans="1:27" ht="20.25" customHeight="1" x14ac:dyDescent="0.25">
      <c r="A218" s="113" t="s">
        <v>2010</v>
      </c>
      <c r="B218" s="114" t="s">
        <v>1978</v>
      </c>
      <c r="C218" s="4" t="s">
        <v>318</v>
      </c>
      <c r="D218" s="144">
        <v>6</v>
      </c>
      <c r="E218" s="130" t="s">
        <v>3561</v>
      </c>
      <c r="F218" s="47">
        <v>181</v>
      </c>
      <c r="G218" s="47">
        <v>0</v>
      </c>
      <c r="H218" s="47">
        <v>0</v>
      </c>
      <c r="I218" s="47">
        <v>3317</v>
      </c>
      <c r="J218" s="47">
        <v>9</v>
      </c>
      <c r="K218" s="47">
        <v>2123</v>
      </c>
      <c r="L218" s="47">
        <v>456</v>
      </c>
      <c r="M218" s="47">
        <v>80998</v>
      </c>
      <c r="N218" s="153">
        <v>7702</v>
      </c>
      <c r="O218" s="147">
        <v>16</v>
      </c>
      <c r="P218" s="147">
        <v>0</v>
      </c>
      <c r="Q218" s="47">
        <v>161411</v>
      </c>
      <c r="R218" s="47">
        <v>0</v>
      </c>
      <c r="S218" s="47">
        <v>0</v>
      </c>
      <c r="T218" s="47">
        <v>0</v>
      </c>
      <c r="U218" s="47">
        <v>0</v>
      </c>
      <c r="V218" s="47">
        <v>0</v>
      </c>
      <c r="W218" s="103">
        <v>256213</v>
      </c>
      <c r="X218" s="41"/>
      <c r="Y218" s="41"/>
      <c r="Z218" s="41"/>
      <c r="AA218" s="41"/>
    </row>
    <row r="219" spans="1:27" ht="20.25" customHeight="1" x14ac:dyDescent="0.25">
      <c r="A219" s="113" t="s">
        <v>2011</v>
      </c>
      <c r="B219" s="114" t="s">
        <v>1978</v>
      </c>
      <c r="C219" s="4" t="s">
        <v>319</v>
      </c>
      <c r="D219" s="144">
        <v>6</v>
      </c>
      <c r="E219" s="130" t="s">
        <v>3561</v>
      </c>
      <c r="F219" s="47">
        <v>443</v>
      </c>
      <c r="G219" s="47">
        <v>0</v>
      </c>
      <c r="H219" s="47">
        <v>0</v>
      </c>
      <c r="I219" s="47">
        <v>3259</v>
      </c>
      <c r="J219" s="47">
        <v>5</v>
      </c>
      <c r="K219" s="47">
        <v>228</v>
      </c>
      <c r="L219" s="47">
        <v>531</v>
      </c>
      <c r="M219" s="47">
        <v>91916</v>
      </c>
      <c r="N219" s="153">
        <v>4966</v>
      </c>
      <c r="O219" s="147">
        <v>0</v>
      </c>
      <c r="P219" s="147">
        <v>0</v>
      </c>
      <c r="Q219" s="47">
        <v>29607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103">
        <v>130955</v>
      </c>
      <c r="X219" s="41"/>
      <c r="Y219" s="41"/>
      <c r="Z219" s="41"/>
      <c r="AA219" s="41"/>
    </row>
    <row r="220" spans="1:27" ht="20.25" customHeight="1" x14ac:dyDescent="0.25">
      <c r="A220" s="113" t="s">
        <v>2012</v>
      </c>
      <c r="B220" s="114" t="s">
        <v>1978</v>
      </c>
      <c r="C220" s="4" t="s">
        <v>320</v>
      </c>
      <c r="D220" s="144">
        <v>6</v>
      </c>
      <c r="E220" s="130" t="s">
        <v>3561</v>
      </c>
      <c r="F220" s="47">
        <v>19959</v>
      </c>
      <c r="G220" s="47">
        <v>3355</v>
      </c>
      <c r="H220" s="47">
        <v>0</v>
      </c>
      <c r="I220" s="47">
        <v>1517</v>
      </c>
      <c r="J220" s="47">
        <v>31</v>
      </c>
      <c r="K220" s="47">
        <v>12254</v>
      </c>
      <c r="L220" s="47">
        <v>2920</v>
      </c>
      <c r="M220" s="47">
        <v>219453</v>
      </c>
      <c r="N220" s="153">
        <v>1884</v>
      </c>
      <c r="O220" s="147">
        <v>0</v>
      </c>
      <c r="P220" s="147">
        <v>0</v>
      </c>
      <c r="Q220" s="47">
        <v>288697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W220" s="103">
        <v>550070</v>
      </c>
      <c r="X220" s="41"/>
      <c r="Y220" s="41"/>
      <c r="Z220" s="41"/>
      <c r="AA220" s="41"/>
    </row>
    <row r="221" spans="1:27" ht="20.25" customHeight="1" x14ac:dyDescent="0.25">
      <c r="A221" s="113" t="s">
        <v>2013</v>
      </c>
      <c r="B221" s="114" t="s">
        <v>1978</v>
      </c>
      <c r="C221" s="4" t="s">
        <v>321</v>
      </c>
      <c r="D221" s="144">
        <v>6</v>
      </c>
      <c r="E221" s="130" t="s">
        <v>3561</v>
      </c>
      <c r="F221" s="47">
        <v>2895</v>
      </c>
      <c r="G221" s="47">
        <v>0</v>
      </c>
      <c r="H221" s="47">
        <v>1662</v>
      </c>
      <c r="I221" s="47">
        <v>204</v>
      </c>
      <c r="J221" s="47">
        <v>57</v>
      </c>
      <c r="K221" s="47">
        <v>8197</v>
      </c>
      <c r="L221" s="47">
        <v>4926</v>
      </c>
      <c r="M221" s="47">
        <v>352196</v>
      </c>
      <c r="N221" s="153">
        <v>47729</v>
      </c>
      <c r="O221" s="147">
        <v>0</v>
      </c>
      <c r="P221" s="147">
        <v>0</v>
      </c>
      <c r="Q221" s="47">
        <v>182389</v>
      </c>
      <c r="R221" s="47">
        <v>0</v>
      </c>
      <c r="S221" s="47">
        <v>0</v>
      </c>
      <c r="T221" s="47">
        <v>0</v>
      </c>
      <c r="U221" s="47">
        <v>179901</v>
      </c>
      <c r="V221" s="47">
        <v>0</v>
      </c>
      <c r="W221" s="103">
        <v>780156</v>
      </c>
      <c r="X221" s="41"/>
      <c r="Y221" s="41"/>
      <c r="Z221" s="41"/>
      <c r="AA221" s="41"/>
    </row>
    <row r="222" spans="1:27" ht="20.25" customHeight="1" x14ac:dyDescent="0.25">
      <c r="A222" s="113" t="s">
        <v>2014</v>
      </c>
      <c r="B222" s="114" t="s">
        <v>1978</v>
      </c>
      <c r="C222" s="4" t="s">
        <v>322</v>
      </c>
      <c r="D222" s="144">
        <v>6</v>
      </c>
      <c r="E222" s="130" t="s">
        <v>3561</v>
      </c>
      <c r="F222" s="47">
        <v>13203</v>
      </c>
      <c r="G222" s="47">
        <v>0</v>
      </c>
      <c r="H222" s="47">
        <v>0</v>
      </c>
      <c r="I222" s="47">
        <v>8394</v>
      </c>
      <c r="J222" s="47">
        <v>9</v>
      </c>
      <c r="K222" s="47">
        <v>4807</v>
      </c>
      <c r="L222" s="47">
        <v>1583</v>
      </c>
      <c r="M222" s="47">
        <v>171944</v>
      </c>
      <c r="N222" s="153">
        <v>6525</v>
      </c>
      <c r="O222" s="147">
        <v>0</v>
      </c>
      <c r="P222" s="147">
        <v>0</v>
      </c>
      <c r="Q222" s="47">
        <v>177235</v>
      </c>
      <c r="R222" s="47">
        <v>0</v>
      </c>
      <c r="S222" s="47">
        <v>0</v>
      </c>
      <c r="T222" s="47">
        <v>0</v>
      </c>
      <c r="U222" s="47">
        <v>0</v>
      </c>
      <c r="V222" s="47">
        <v>0</v>
      </c>
      <c r="W222" s="103">
        <v>383700</v>
      </c>
      <c r="X222" s="41"/>
      <c r="Y222" s="41"/>
      <c r="Z222" s="41"/>
      <c r="AA222" s="41"/>
    </row>
    <row r="223" spans="1:27" ht="20.25" customHeight="1" x14ac:dyDescent="0.25">
      <c r="A223" s="113" t="s">
        <v>2015</v>
      </c>
      <c r="B223" s="114" t="s">
        <v>1978</v>
      </c>
      <c r="C223" s="4" t="s">
        <v>323</v>
      </c>
      <c r="D223" s="144">
        <v>6</v>
      </c>
      <c r="E223" s="130" t="s">
        <v>3561</v>
      </c>
      <c r="F223" s="47">
        <v>4856</v>
      </c>
      <c r="G223" s="47">
        <v>0</v>
      </c>
      <c r="H223" s="47">
        <v>0</v>
      </c>
      <c r="I223" s="47">
        <v>801</v>
      </c>
      <c r="J223" s="47">
        <v>39</v>
      </c>
      <c r="K223" s="47">
        <v>30114</v>
      </c>
      <c r="L223" s="47">
        <v>4510</v>
      </c>
      <c r="M223" s="47">
        <v>445855</v>
      </c>
      <c r="N223" s="153">
        <v>2024</v>
      </c>
      <c r="O223" s="147">
        <v>60</v>
      </c>
      <c r="P223" s="147">
        <v>0</v>
      </c>
      <c r="Q223" s="47">
        <v>296930</v>
      </c>
      <c r="R223" s="47">
        <v>0</v>
      </c>
      <c r="S223" s="47">
        <v>0</v>
      </c>
      <c r="T223" s="47">
        <v>0</v>
      </c>
      <c r="U223" s="47">
        <v>71711</v>
      </c>
      <c r="V223" s="47">
        <v>0</v>
      </c>
      <c r="W223" s="103">
        <v>856900</v>
      </c>
      <c r="X223" s="41"/>
      <c r="Y223" s="41"/>
      <c r="Z223" s="41"/>
      <c r="AA223" s="41"/>
    </row>
    <row r="224" spans="1:27" ht="20.25" customHeight="1" x14ac:dyDescent="0.25">
      <c r="A224" s="113" t="s">
        <v>2016</v>
      </c>
      <c r="B224" s="114" t="s">
        <v>1978</v>
      </c>
      <c r="C224" s="4" t="s">
        <v>324</v>
      </c>
      <c r="D224" s="144">
        <v>6</v>
      </c>
      <c r="E224" s="130" t="s">
        <v>3561</v>
      </c>
      <c r="F224" s="47">
        <v>5707</v>
      </c>
      <c r="G224" s="47">
        <v>0</v>
      </c>
      <c r="H224" s="47">
        <v>20876</v>
      </c>
      <c r="I224" s="47">
        <v>11224</v>
      </c>
      <c r="J224" s="47">
        <v>44</v>
      </c>
      <c r="K224" s="47">
        <v>27659</v>
      </c>
      <c r="L224" s="47">
        <v>3116</v>
      </c>
      <c r="M224" s="47">
        <v>230050</v>
      </c>
      <c r="N224" s="153">
        <v>18222</v>
      </c>
      <c r="O224" s="147">
        <v>0</v>
      </c>
      <c r="P224" s="147">
        <v>0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7">
        <v>0</v>
      </c>
      <c r="W224" s="103">
        <v>316898</v>
      </c>
      <c r="X224" s="41"/>
      <c r="Y224" s="41"/>
      <c r="Z224" s="41"/>
      <c r="AA224" s="41"/>
    </row>
    <row r="225" spans="1:27" ht="20.25" customHeight="1" x14ac:dyDescent="0.25">
      <c r="A225" s="113" t="s">
        <v>2017</v>
      </c>
      <c r="B225" s="114" t="s">
        <v>1978</v>
      </c>
      <c r="C225" s="4" t="s">
        <v>325</v>
      </c>
      <c r="D225" s="144">
        <v>6</v>
      </c>
      <c r="E225" s="130" t="s">
        <v>3561</v>
      </c>
      <c r="F225" s="47">
        <v>2192</v>
      </c>
      <c r="G225" s="47">
        <v>13726</v>
      </c>
      <c r="H225" s="47">
        <v>282</v>
      </c>
      <c r="I225" s="47">
        <v>546</v>
      </c>
      <c r="J225" s="47">
        <v>37</v>
      </c>
      <c r="K225" s="47">
        <v>1180</v>
      </c>
      <c r="L225" s="47">
        <v>615</v>
      </c>
      <c r="M225" s="47">
        <v>106365</v>
      </c>
      <c r="N225" s="153">
        <v>6990</v>
      </c>
      <c r="O225" s="147">
        <v>0</v>
      </c>
      <c r="P225" s="147">
        <v>0</v>
      </c>
      <c r="Q225" s="47">
        <v>102206</v>
      </c>
      <c r="R225" s="47">
        <v>0</v>
      </c>
      <c r="S225" s="47">
        <v>0</v>
      </c>
      <c r="T225" s="47">
        <v>0</v>
      </c>
      <c r="U225" s="47">
        <v>0</v>
      </c>
      <c r="V225" s="47">
        <v>0</v>
      </c>
      <c r="W225" s="103">
        <v>234139</v>
      </c>
      <c r="X225" s="41"/>
      <c r="Y225" s="41"/>
      <c r="Z225" s="41"/>
      <c r="AA225" s="41"/>
    </row>
    <row r="226" spans="1:27" ht="20.25" customHeight="1" x14ac:dyDescent="0.25">
      <c r="A226" s="113" t="s">
        <v>2018</v>
      </c>
      <c r="B226" s="114" t="s">
        <v>2019</v>
      </c>
      <c r="C226" s="4" t="s">
        <v>326</v>
      </c>
      <c r="D226" s="144">
        <v>3</v>
      </c>
      <c r="E226" s="130" t="s">
        <v>3561</v>
      </c>
      <c r="F226" s="47">
        <v>41860</v>
      </c>
      <c r="G226" s="47">
        <v>72990</v>
      </c>
      <c r="H226" s="47">
        <v>3424</v>
      </c>
      <c r="I226" s="47">
        <v>144678</v>
      </c>
      <c r="J226" s="47">
        <v>4500</v>
      </c>
      <c r="K226" s="47">
        <v>360511</v>
      </c>
      <c r="L226" s="47">
        <v>169190</v>
      </c>
      <c r="M226" s="47">
        <v>4244985</v>
      </c>
      <c r="N226" s="153">
        <v>207702</v>
      </c>
      <c r="O226" s="147">
        <v>1068</v>
      </c>
      <c r="P226" s="147">
        <v>0</v>
      </c>
      <c r="Q226" s="47">
        <v>0</v>
      </c>
      <c r="R226" s="47">
        <v>0</v>
      </c>
      <c r="S226" s="47">
        <v>0</v>
      </c>
      <c r="T226" s="47">
        <v>0</v>
      </c>
      <c r="U226" s="47">
        <v>867229</v>
      </c>
      <c r="V226" s="47">
        <v>0</v>
      </c>
      <c r="W226" s="103">
        <v>6118137</v>
      </c>
      <c r="X226" s="41"/>
      <c r="Y226" s="41"/>
      <c r="Z226" s="41"/>
      <c r="AA226" s="41"/>
    </row>
    <row r="227" spans="1:27" ht="20.25" customHeight="1" x14ac:dyDescent="0.25">
      <c r="A227" s="113" t="s">
        <v>2020</v>
      </c>
      <c r="B227" s="114" t="s">
        <v>2019</v>
      </c>
      <c r="C227" s="4" t="s">
        <v>327</v>
      </c>
      <c r="D227" s="144">
        <v>5</v>
      </c>
      <c r="E227" s="130" t="s">
        <v>3561</v>
      </c>
      <c r="F227" s="47">
        <v>148400</v>
      </c>
      <c r="G227" s="47">
        <v>7723</v>
      </c>
      <c r="H227" s="47">
        <v>212</v>
      </c>
      <c r="I227" s="47">
        <v>17152</v>
      </c>
      <c r="J227" s="47">
        <v>43</v>
      </c>
      <c r="K227" s="47">
        <v>54601</v>
      </c>
      <c r="L227" s="47">
        <v>19786</v>
      </c>
      <c r="M227" s="47">
        <v>1054182</v>
      </c>
      <c r="N227" s="153">
        <v>85806</v>
      </c>
      <c r="O227" s="147">
        <v>831</v>
      </c>
      <c r="P227" s="147">
        <v>0</v>
      </c>
      <c r="Q227" s="47">
        <v>566805</v>
      </c>
      <c r="R227" s="47">
        <v>0</v>
      </c>
      <c r="S227" s="47">
        <v>0</v>
      </c>
      <c r="T227" s="47">
        <v>0</v>
      </c>
      <c r="U227" s="47">
        <v>475103</v>
      </c>
      <c r="V227" s="47">
        <v>0</v>
      </c>
      <c r="W227" s="103">
        <v>2430644</v>
      </c>
      <c r="X227" s="41"/>
      <c r="Y227" s="41"/>
      <c r="Z227" s="41"/>
      <c r="AA227" s="41"/>
    </row>
    <row r="228" spans="1:27" ht="20.25" customHeight="1" x14ac:dyDescent="0.25">
      <c r="A228" s="113" t="s">
        <v>2021</v>
      </c>
      <c r="B228" s="114" t="s">
        <v>2019</v>
      </c>
      <c r="C228" s="4" t="s">
        <v>328</v>
      </c>
      <c r="D228" s="144">
        <v>5</v>
      </c>
      <c r="E228" s="130" t="s">
        <v>3561</v>
      </c>
      <c r="F228" s="47">
        <v>24340</v>
      </c>
      <c r="G228" s="47">
        <v>33237</v>
      </c>
      <c r="H228" s="47">
        <v>93</v>
      </c>
      <c r="I228" s="47">
        <v>28547</v>
      </c>
      <c r="J228" s="47">
        <v>133</v>
      </c>
      <c r="K228" s="47">
        <v>79498</v>
      </c>
      <c r="L228" s="47">
        <v>13343</v>
      </c>
      <c r="M228" s="47">
        <v>647373</v>
      </c>
      <c r="N228" s="153">
        <v>157729</v>
      </c>
      <c r="O228" s="147">
        <v>642</v>
      </c>
      <c r="P228" s="147">
        <v>0</v>
      </c>
      <c r="Q228" s="47">
        <v>393</v>
      </c>
      <c r="R228" s="47">
        <v>0</v>
      </c>
      <c r="S228" s="47">
        <v>0</v>
      </c>
      <c r="T228" s="47">
        <v>0</v>
      </c>
      <c r="U228" s="47">
        <v>360599</v>
      </c>
      <c r="V228" s="47">
        <v>0</v>
      </c>
      <c r="W228" s="103">
        <v>1345927</v>
      </c>
      <c r="X228" s="41"/>
      <c r="Y228" s="41"/>
      <c r="Z228" s="41"/>
      <c r="AA228" s="41"/>
    </row>
    <row r="229" spans="1:27" ht="20.25" customHeight="1" x14ac:dyDescent="0.25">
      <c r="A229" s="113" t="s">
        <v>2022</v>
      </c>
      <c r="B229" s="114" t="s">
        <v>2019</v>
      </c>
      <c r="C229" s="4" t="s">
        <v>329</v>
      </c>
      <c r="D229" s="144">
        <v>5</v>
      </c>
      <c r="E229" s="130" t="s">
        <v>3561</v>
      </c>
      <c r="F229" s="47">
        <v>21527</v>
      </c>
      <c r="G229" s="47">
        <v>14445</v>
      </c>
      <c r="H229" s="47">
        <v>1656</v>
      </c>
      <c r="I229" s="47">
        <v>21656</v>
      </c>
      <c r="J229" s="47">
        <v>188</v>
      </c>
      <c r="K229" s="47">
        <v>111627</v>
      </c>
      <c r="L229" s="47">
        <v>35411</v>
      </c>
      <c r="M229" s="47">
        <v>1652413</v>
      </c>
      <c r="N229" s="153">
        <v>61329</v>
      </c>
      <c r="O229" s="147">
        <v>1259</v>
      </c>
      <c r="P229" s="147">
        <v>0</v>
      </c>
      <c r="Q229" s="47">
        <v>368795</v>
      </c>
      <c r="R229" s="47">
        <v>0</v>
      </c>
      <c r="S229" s="47">
        <v>0</v>
      </c>
      <c r="T229" s="47">
        <v>0</v>
      </c>
      <c r="U229" s="47">
        <v>1202955</v>
      </c>
      <c r="V229" s="47">
        <v>0</v>
      </c>
      <c r="W229" s="103">
        <v>3493261</v>
      </c>
      <c r="X229" s="41"/>
      <c r="Y229" s="41"/>
      <c r="Z229" s="41"/>
      <c r="AA229" s="41"/>
    </row>
    <row r="230" spans="1:27" ht="20.25" customHeight="1" x14ac:dyDescent="0.25">
      <c r="A230" s="113" t="s">
        <v>2023</v>
      </c>
      <c r="B230" s="114" t="s">
        <v>2019</v>
      </c>
      <c r="C230" s="4" t="s">
        <v>330</v>
      </c>
      <c r="D230" s="144">
        <v>5</v>
      </c>
      <c r="E230" s="130" t="s">
        <v>3561</v>
      </c>
      <c r="F230" s="47">
        <v>7319</v>
      </c>
      <c r="G230" s="47">
        <v>65192</v>
      </c>
      <c r="H230" s="47">
        <v>2746</v>
      </c>
      <c r="I230" s="47">
        <v>57178</v>
      </c>
      <c r="J230" s="47">
        <v>0</v>
      </c>
      <c r="K230" s="47">
        <v>120426</v>
      </c>
      <c r="L230" s="47">
        <v>38707</v>
      </c>
      <c r="M230" s="47">
        <v>1385110</v>
      </c>
      <c r="N230" s="153">
        <v>25270</v>
      </c>
      <c r="O230" s="147">
        <v>660</v>
      </c>
      <c r="P230" s="147">
        <v>0</v>
      </c>
      <c r="Q230" s="47">
        <v>0</v>
      </c>
      <c r="R230" s="47">
        <v>0</v>
      </c>
      <c r="S230" s="47">
        <v>0</v>
      </c>
      <c r="T230" s="47">
        <v>0</v>
      </c>
      <c r="U230" s="47">
        <v>0</v>
      </c>
      <c r="V230" s="47">
        <v>0</v>
      </c>
      <c r="W230" s="103">
        <v>1702608</v>
      </c>
      <c r="X230" s="41"/>
      <c r="Y230" s="41"/>
      <c r="Z230" s="41"/>
      <c r="AA230" s="41"/>
    </row>
    <row r="231" spans="1:27" ht="20.25" customHeight="1" x14ac:dyDescent="0.25">
      <c r="A231" s="113" t="s">
        <v>2024</v>
      </c>
      <c r="B231" s="114" t="s">
        <v>2019</v>
      </c>
      <c r="C231" s="4" t="s">
        <v>331</v>
      </c>
      <c r="D231" s="144">
        <v>5</v>
      </c>
      <c r="E231" s="130" t="s">
        <v>3561</v>
      </c>
      <c r="F231" s="47">
        <v>267784</v>
      </c>
      <c r="G231" s="47">
        <v>37332</v>
      </c>
      <c r="H231" s="47">
        <v>0</v>
      </c>
      <c r="I231" s="47">
        <v>25617</v>
      </c>
      <c r="J231" s="47">
        <v>1952</v>
      </c>
      <c r="K231" s="47">
        <v>71384</v>
      </c>
      <c r="L231" s="47">
        <v>11470</v>
      </c>
      <c r="M231" s="47">
        <v>642821</v>
      </c>
      <c r="N231" s="153">
        <v>28647</v>
      </c>
      <c r="O231" s="147">
        <v>597</v>
      </c>
      <c r="P231" s="147">
        <v>0</v>
      </c>
      <c r="Q231" s="47">
        <v>136723</v>
      </c>
      <c r="R231" s="47">
        <v>0</v>
      </c>
      <c r="S231" s="47">
        <v>0</v>
      </c>
      <c r="T231" s="47">
        <v>0</v>
      </c>
      <c r="U231" s="47">
        <v>297356</v>
      </c>
      <c r="V231" s="47">
        <v>0</v>
      </c>
      <c r="W231" s="103">
        <v>1521683</v>
      </c>
      <c r="X231" s="41"/>
      <c r="Y231" s="41"/>
      <c r="Z231" s="41"/>
      <c r="AA231" s="41"/>
    </row>
    <row r="232" spans="1:27" ht="20.25" customHeight="1" x14ac:dyDescent="0.25">
      <c r="A232" s="113" t="s">
        <v>2025</v>
      </c>
      <c r="B232" s="114" t="s">
        <v>2019</v>
      </c>
      <c r="C232" s="4" t="s">
        <v>332</v>
      </c>
      <c r="D232" s="144">
        <v>5</v>
      </c>
      <c r="E232" s="130" t="s">
        <v>3561</v>
      </c>
      <c r="F232" s="47">
        <v>17119</v>
      </c>
      <c r="G232" s="47">
        <v>7868</v>
      </c>
      <c r="H232" s="47">
        <v>0</v>
      </c>
      <c r="I232" s="47">
        <v>40567</v>
      </c>
      <c r="J232" s="47">
        <v>18</v>
      </c>
      <c r="K232" s="47">
        <v>13983</v>
      </c>
      <c r="L232" s="47">
        <v>7655</v>
      </c>
      <c r="M232" s="47">
        <v>566087</v>
      </c>
      <c r="N232" s="153">
        <v>2290</v>
      </c>
      <c r="O232" s="147">
        <v>0</v>
      </c>
      <c r="P232" s="147">
        <v>0</v>
      </c>
      <c r="Q232" s="47">
        <v>430276</v>
      </c>
      <c r="R232" s="47">
        <v>0</v>
      </c>
      <c r="S232" s="47">
        <v>0</v>
      </c>
      <c r="T232" s="47">
        <v>0</v>
      </c>
      <c r="U232" s="47">
        <v>253954</v>
      </c>
      <c r="V232" s="47">
        <v>0</v>
      </c>
      <c r="W232" s="103">
        <v>1339817</v>
      </c>
      <c r="X232" s="41"/>
      <c r="Y232" s="41"/>
      <c r="Z232" s="41"/>
      <c r="AA232" s="41"/>
    </row>
    <row r="233" spans="1:27" ht="20.25" customHeight="1" x14ac:dyDescent="0.25">
      <c r="A233" s="113" t="s">
        <v>2026</v>
      </c>
      <c r="B233" s="114" t="s">
        <v>2019</v>
      </c>
      <c r="C233" s="4" t="s">
        <v>333</v>
      </c>
      <c r="D233" s="144">
        <v>5</v>
      </c>
      <c r="E233" s="130" t="s">
        <v>3561</v>
      </c>
      <c r="F233" s="47">
        <v>175357</v>
      </c>
      <c r="G233" s="47">
        <v>23761</v>
      </c>
      <c r="H233" s="47">
        <v>12959</v>
      </c>
      <c r="I233" s="47">
        <v>30366</v>
      </c>
      <c r="J233" s="47">
        <v>111</v>
      </c>
      <c r="K233" s="47">
        <v>45645</v>
      </c>
      <c r="L233" s="47">
        <v>42532</v>
      </c>
      <c r="M233" s="47">
        <v>2283893</v>
      </c>
      <c r="N233" s="153">
        <v>116138</v>
      </c>
      <c r="O233" s="147">
        <v>618</v>
      </c>
      <c r="P233" s="147">
        <v>0</v>
      </c>
      <c r="Q233" s="47">
        <v>3853308</v>
      </c>
      <c r="R233" s="47">
        <v>0</v>
      </c>
      <c r="S233" s="47">
        <v>0</v>
      </c>
      <c r="T233" s="47">
        <v>0</v>
      </c>
      <c r="U233" s="47">
        <v>548311</v>
      </c>
      <c r="V233" s="47">
        <v>0</v>
      </c>
      <c r="W233" s="103">
        <v>7132999</v>
      </c>
      <c r="X233" s="41"/>
      <c r="Y233" s="41"/>
      <c r="Z233" s="41"/>
      <c r="AA233" s="41"/>
    </row>
    <row r="234" spans="1:27" ht="20.25" customHeight="1" x14ac:dyDescent="0.25">
      <c r="A234" s="113" t="s">
        <v>2027</v>
      </c>
      <c r="B234" s="114" t="s">
        <v>2019</v>
      </c>
      <c r="C234" s="4" t="s">
        <v>334</v>
      </c>
      <c r="D234" s="144">
        <v>5</v>
      </c>
      <c r="E234" s="130" t="s">
        <v>3561</v>
      </c>
      <c r="F234" s="47">
        <v>53655</v>
      </c>
      <c r="G234" s="47">
        <v>33729</v>
      </c>
      <c r="H234" s="47">
        <v>0</v>
      </c>
      <c r="I234" s="47">
        <v>20336</v>
      </c>
      <c r="J234" s="47">
        <v>458</v>
      </c>
      <c r="K234" s="47">
        <v>42412</v>
      </c>
      <c r="L234" s="47">
        <v>5504</v>
      </c>
      <c r="M234" s="47">
        <v>344144</v>
      </c>
      <c r="N234" s="153">
        <v>20948</v>
      </c>
      <c r="O234" s="147">
        <v>551</v>
      </c>
      <c r="P234" s="147">
        <v>0</v>
      </c>
      <c r="Q234" s="47">
        <v>134490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103">
        <v>656227</v>
      </c>
      <c r="X234" s="41"/>
      <c r="Y234" s="41"/>
      <c r="Z234" s="41"/>
      <c r="AA234" s="41"/>
    </row>
    <row r="235" spans="1:27" ht="20.25" customHeight="1" x14ac:dyDescent="0.25">
      <c r="A235" s="113" t="s">
        <v>2028</v>
      </c>
      <c r="B235" s="114" t="s">
        <v>2019</v>
      </c>
      <c r="C235" s="4" t="s">
        <v>335</v>
      </c>
      <c r="D235" s="144">
        <v>5</v>
      </c>
      <c r="E235" s="130" t="s">
        <v>3561</v>
      </c>
      <c r="F235" s="47">
        <v>101511</v>
      </c>
      <c r="G235" s="47">
        <v>0</v>
      </c>
      <c r="H235" s="47">
        <v>0</v>
      </c>
      <c r="I235" s="47">
        <v>16093</v>
      </c>
      <c r="J235" s="47">
        <v>9</v>
      </c>
      <c r="K235" s="47">
        <v>54131</v>
      </c>
      <c r="L235" s="47">
        <v>15747</v>
      </c>
      <c r="M235" s="47">
        <v>605478</v>
      </c>
      <c r="N235" s="153">
        <v>15953</v>
      </c>
      <c r="O235" s="147">
        <v>233</v>
      </c>
      <c r="P235" s="147">
        <v>0</v>
      </c>
      <c r="Q235" s="47">
        <v>511595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W235" s="103">
        <v>1320750</v>
      </c>
      <c r="X235" s="41"/>
      <c r="Y235" s="41"/>
      <c r="Z235" s="41"/>
      <c r="AA235" s="41"/>
    </row>
    <row r="236" spans="1:27" ht="20.25" customHeight="1" x14ac:dyDescent="0.25">
      <c r="A236" s="113" t="s">
        <v>2029</v>
      </c>
      <c r="B236" s="114" t="s">
        <v>2019</v>
      </c>
      <c r="C236" s="4" t="s">
        <v>336</v>
      </c>
      <c r="D236" s="144">
        <v>5</v>
      </c>
      <c r="E236" s="130" t="s">
        <v>3561</v>
      </c>
      <c r="F236" s="47">
        <v>59322</v>
      </c>
      <c r="G236" s="47">
        <v>19862</v>
      </c>
      <c r="H236" s="47">
        <v>0</v>
      </c>
      <c r="I236" s="47">
        <v>32641</v>
      </c>
      <c r="J236" s="47">
        <v>33</v>
      </c>
      <c r="K236" s="47">
        <v>45437</v>
      </c>
      <c r="L236" s="47">
        <v>9843</v>
      </c>
      <c r="M236" s="47">
        <v>542115</v>
      </c>
      <c r="N236" s="153">
        <v>130216</v>
      </c>
      <c r="O236" s="147">
        <v>2571</v>
      </c>
      <c r="P236" s="147">
        <v>0</v>
      </c>
      <c r="Q236" s="47">
        <v>253410</v>
      </c>
      <c r="R236" s="47">
        <v>0</v>
      </c>
      <c r="S236" s="47">
        <v>0</v>
      </c>
      <c r="T236" s="47">
        <v>0</v>
      </c>
      <c r="U236" s="47">
        <v>448188</v>
      </c>
      <c r="V236" s="47">
        <v>0</v>
      </c>
      <c r="W236" s="103">
        <v>1543638</v>
      </c>
      <c r="X236" s="41"/>
      <c r="Y236" s="41"/>
      <c r="Z236" s="41"/>
      <c r="AA236" s="41"/>
    </row>
    <row r="237" spans="1:27" ht="20.25" customHeight="1" x14ac:dyDescent="0.25">
      <c r="A237" s="113" t="s">
        <v>2030</v>
      </c>
      <c r="B237" s="114" t="s">
        <v>2019</v>
      </c>
      <c r="C237" s="4" t="s">
        <v>337</v>
      </c>
      <c r="D237" s="144">
        <v>5</v>
      </c>
      <c r="E237" s="130" t="s">
        <v>3561</v>
      </c>
      <c r="F237" s="47">
        <v>64046</v>
      </c>
      <c r="G237" s="47">
        <v>0</v>
      </c>
      <c r="H237" s="47">
        <v>0</v>
      </c>
      <c r="I237" s="47">
        <v>14469</v>
      </c>
      <c r="J237" s="47">
        <v>37</v>
      </c>
      <c r="K237" s="47">
        <v>7201</v>
      </c>
      <c r="L237" s="47">
        <v>7822</v>
      </c>
      <c r="M237" s="47">
        <v>669427</v>
      </c>
      <c r="N237" s="153">
        <v>84021</v>
      </c>
      <c r="O237" s="147">
        <v>379</v>
      </c>
      <c r="P237" s="147">
        <v>0</v>
      </c>
      <c r="Q237" s="47">
        <v>446905</v>
      </c>
      <c r="R237" s="47">
        <v>0</v>
      </c>
      <c r="S237" s="47">
        <v>0</v>
      </c>
      <c r="T237" s="47">
        <v>0</v>
      </c>
      <c r="U237" s="47">
        <v>687526</v>
      </c>
      <c r="V237" s="47">
        <v>0</v>
      </c>
      <c r="W237" s="103">
        <v>1981833</v>
      </c>
      <c r="X237" s="41"/>
      <c r="Y237" s="41"/>
      <c r="Z237" s="41"/>
      <c r="AA237" s="41"/>
    </row>
    <row r="238" spans="1:27" ht="20.25" customHeight="1" x14ac:dyDescent="0.25">
      <c r="A238" s="113" t="s">
        <v>2031</v>
      </c>
      <c r="B238" s="114" t="s">
        <v>2019</v>
      </c>
      <c r="C238" s="4" t="s">
        <v>338</v>
      </c>
      <c r="D238" s="144">
        <v>5</v>
      </c>
      <c r="E238" s="130" t="s">
        <v>3561</v>
      </c>
      <c r="F238" s="47">
        <v>73952</v>
      </c>
      <c r="G238" s="47">
        <v>63989</v>
      </c>
      <c r="H238" s="47">
        <v>33451</v>
      </c>
      <c r="I238" s="47">
        <v>39300</v>
      </c>
      <c r="J238" s="47">
        <v>139</v>
      </c>
      <c r="K238" s="47">
        <v>88667</v>
      </c>
      <c r="L238" s="47">
        <v>41434</v>
      </c>
      <c r="M238" s="47">
        <v>1975328</v>
      </c>
      <c r="N238" s="153">
        <v>104582</v>
      </c>
      <c r="O238" s="147">
        <v>322</v>
      </c>
      <c r="P238" s="147">
        <v>0</v>
      </c>
      <c r="Q238" s="47">
        <v>412184</v>
      </c>
      <c r="R238" s="47">
        <v>0</v>
      </c>
      <c r="S238" s="47">
        <v>0</v>
      </c>
      <c r="T238" s="47">
        <v>0</v>
      </c>
      <c r="U238" s="47">
        <v>1585016</v>
      </c>
      <c r="V238" s="47">
        <v>0</v>
      </c>
      <c r="W238" s="103">
        <v>4418364</v>
      </c>
      <c r="X238" s="41"/>
      <c r="Y238" s="41"/>
      <c r="Z238" s="41"/>
      <c r="AA238" s="41"/>
    </row>
    <row r="239" spans="1:27" ht="20.25" customHeight="1" x14ac:dyDescent="0.25">
      <c r="A239" s="113" t="s">
        <v>2032</v>
      </c>
      <c r="B239" s="114" t="s">
        <v>2019</v>
      </c>
      <c r="C239" s="4" t="s">
        <v>339</v>
      </c>
      <c r="D239" s="144">
        <v>5</v>
      </c>
      <c r="E239" s="130" t="s">
        <v>3561</v>
      </c>
      <c r="F239" s="47">
        <v>30994</v>
      </c>
      <c r="G239" s="47">
        <v>0</v>
      </c>
      <c r="H239" s="47">
        <v>1830</v>
      </c>
      <c r="I239" s="47">
        <v>40230</v>
      </c>
      <c r="J239" s="47">
        <v>273</v>
      </c>
      <c r="K239" s="47">
        <v>57054</v>
      </c>
      <c r="L239" s="47">
        <v>17912</v>
      </c>
      <c r="M239" s="47">
        <v>673221</v>
      </c>
      <c r="N239" s="153">
        <v>74118</v>
      </c>
      <c r="O239" s="147">
        <v>507</v>
      </c>
      <c r="P239" s="1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103">
        <v>896139</v>
      </c>
      <c r="X239" s="41"/>
      <c r="Y239" s="41"/>
      <c r="Z239" s="41"/>
      <c r="AA239" s="41"/>
    </row>
    <row r="240" spans="1:27" ht="20.25" customHeight="1" x14ac:dyDescent="0.25">
      <c r="A240" s="113" t="s">
        <v>2033</v>
      </c>
      <c r="B240" s="114" t="s">
        <v>2019</v>
      </c>
      <c r="C240" s="4" t="s">
        <v>340</v>
      </c>
      <c r="D240" s="144">
        <v>6</v>
      </c>
      <c r="E240" s="130" t="s">
        <v>3561</v>
      </c>
      <c r="F240" s="47">
        <v>115283</v>
      </c>
      <c r="G240" s="47">
        <v>46789</v>
      </c>
      <c r="H240" s="47">
        <v>174</v>
      </c>
      <c r="I240" s="47">
        <v>29211</v>
      </c>
      <c r="J240" s="47">
        <v>17</v>
      </c>
      <c r="K240" s="47">
        <v>16383</v>
      </c>
      <c r="L240" s="47">
        <v>4983</v>
      </c>
      <c r="M240" s="47">
        <v>359283</v>
      </c>
      <c r="N240" s="153">
        <v>42190</v>
      </c>
      <c r="O240" s="147">
        <v>269</v>
      </c>
      <c r="P240" s="147">
        <v>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7">
        <v>0</v>
      </c>
      <c r="W240" s="103">
        <v>614582</v>
      </c>
      <c r="X240" s="41"/>
      <c r="Y240" s="41"/>
      <c r="Z240" s="41"/>
      <c r="AA240" s="41"/>
    </row>
    <row r="241" spans="1:27" ht="20.25" customHeight="1" x14ac:dyDescent="0.25">
      <c r="A241" s="113" t="s">
        <v>2034</v>
      </c>
      <c r="B241" s="114" t="s">
        <v>2019</v>
      </c>
      <c r="C241" s="4" t="s">
        <v>341</v>
      </c>
      <c r="D241" s="144">
        <v>6</v>
      </c>
      <c r="E241" s="130" t="s">
        <v>3561</v>
      </c>
      <c r="F241" s="47">
        <v>24075</v>
      </c>
      <c r="G241" s="47">
        <v>20586</v>
      </c>
      <c r="H241" s="47">
        <v>22</v>
      </c>
      <c r="I241" s="47">
        <v>10808</v>
      </c>
      <c r="J241" s="47">
        <v>9</v>
      </c>
      <c r="K241" s="47">
        <v>4594</v>
      </c>
      <c r="L241" s="47">
        <v>1726</v>
      </c>
      <c r="M241" s="47">
        <v>209428</v>
      </c>
      <c r="N241" s="153">
        <v>25941</v>
      </c>
      <c r="O241" s="147">
        <v>13</v>
      </c>
      <c r="P241" s="147">
        <v>0</v>
      </c>
      <c r="Q241" s="47">
        <v>376450</v>
      </c>
      <c r="R241" s="47">
        <v>0</v>
      </c>
      <c r="S241" s="47">
        <v>0</v>
      </c>
      <c r="T241" s="47">
        <v>0</v>
      </c>
      <c r="U241" s="47">
        <v>0</v>
      </c>
      <c r="V241" s="47">
        <v>0</v>
      </c>
      <c r="W241" s="103">
        <v>673652</v>
      </c>
      <c r="X241" s="41"/>
      <c r="Y241" s="41"/>
      <c r="Z241" s="41"/>
      <c r="AA241" s="41"/>
    </row>
    <row r="242" spans="1:27" ht="20.25" customHeight="1" x14ac:dyDescent="0.25">
      <c r="A242" s="113" t="s">
        <v>2035</v>
      </c>
      <c r="B242" s="114" t="s">
        <v>2019</v>
      </c>
      <c r="C242" s="4" t="s">
        <v>342</v>
      </c>
      <c r="D242" s="144">
        <v>6</v>
      </c>
      <c r="E242" s="130" t="s">
        <v>3561</v>
      </c>
      <c r="F242" s="47">
        <v>16960</v>
      </c>
      <c r="G242" s="47">
        <v>29947</v>
      </c>
      <c r="H242" s="47">
        <v>0</v>
      </c>
      <c r="I242" s="47">
        <v>5112</v>
      </c>
      <c r="J242" s="47">
        <v>0</v>
      </c>
      <c r="K242" s="47">
        <v>2952</v>
      </c>
      <c r="L242" s="47">
        <v>4177</v>
      </c>
      <c r="M242" s="47">
        <v>290352</v>
      </c>
      <c r="N242" s="153">
        <v>18432</v>
      </c>
      <c r="O242" s="147">
        <v>48</v>
      </c>
      <c r="P242" s="147">
        <v>0</v>
      </c>
      <c r="Q242" s="47">
        <v>251924</v>
      </c>
      <c r="R242" s="47">
        <v>0</v>
      </c>
      <c r="S242" s="47">
        <v>0</v>
      </c>
      <c r="T242" s="47">
        <v>0</v>
      </c>
      <c r="U242" s="47">
        <v>0</v>
      </c>
      <c r="V242" s="47">
        <v>0</v>
      </c>
      <c r="W242" s="103">
        <v>619904</v>
      </c>
      <c r="X242" s="41"/>
      <c r="Y242" s="41"/>
      <c r="Z242" s="41"/>
      <c r="AA242" s="41"/>
    </row>
    <row r="243" spans="1:27" ht="20.25" customHeight="1" x14ac:dyDescent="0.25">
      <c r="A243" s="113" t="s">
        <v>2036</v>
      </c>
      <c r="B243" s="114" t="s">
        <v>2019</v>
      </c>
      <c r="C243" s="4" t="s">
        <v>343</v>
      </c>
      <c r="D243" s="144">
        <v>6</v>
      </c>
      <c r="E243" s="130" t="s">
        <v>3561</v>
      </c>
      <c r="F243" s="47">
        <v>69406</v>
      </c>
      <c r="G243" s="47">
        <v>49792</v>
      </c>
      <c r="H243" s="47">
        <v>0</v>
      </c>
      <c r="I243" s="47">
        <v>19333</v>
      </c>
      <c r="J243" s="47">
        <v>34</v>
      </c>
      <c r="K243" s="47">
        <v>71725</v>
      </c>
      <c r="L243" s="47">
        <v>9509</v>
      </c>
      <c r="M243" s="47">
        <v>460202</v>
      </c>
      <c r="N243" s="153">
        <v>14223</v>
      </c>
      <c r="O243" s="147">
        <v>301</v>
      </c>
      <c r="P243" s="147">
        <v>0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7">
        <v>0</v>
      </c>
      <c r="W243" s="103">
        <v>694525</v>
      </c>
      <c r="X243" s="41"/>
      <c r="Y243" s="41"/>
      <c r="Z243" s="41"/>
      <c r="AA243" s="41"/>
    </row>
    <row r="244" spans="1:27" ht="20.25" customHeight="1" x14ac:dyDescent="0.25">
      <c r="A244" s="113" t="s">
        <v>2037</v>
      </c>
      <c r="B244" s="114" t="s">
        <v>2019</v>
      </c>
      <c r="C244" s="4" t="s">
        <v>344</v>
      </c>
      <c r="D244" s="144">
        <v>6</v>
      </c>
      <c r="E244" s="130" t="s">
        <v>3561</v>
      </c>
      <c r="F244" s="47">
        <v>32157</v>
      </c>
      <c r="G244" s="47">
        <v>0</v>
      </c>
      <c r="H244" s="47">
        <v>454</v>
      </c>
      <c r="I244" s="47">
        <v>19978</v>
      </c>
      <c r="J244" s="47">
        <v>19</v>
      </c>
      <c r="K244" s="47">
        <v>74163</v>
      </c>
      <c r="L244" s="47">
        <v>9998</v>
      </c>
      <c r="M244" s="47">
        <v>408395</v>
      </c>
      <c r="N244" s="153">
        <v>7484</v>
      </c>
      <c r="O244" s="147">
        <v>0</v>
      </c>
      <c r="P244" s="147">
        <v>0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7">
        <v>0</v>
      </c>
      <c r="W244" s="103">
        <v>552648</v>
      </c>
      <c r="X244" s="41"/>
      <c r="Y244" s="41"/>
      <c r="Z244" s="41"/>
      <c r="AA244" s="41"/>
    </row>
    <row r="245" spans="1:27" ht="20.25" customHeight="1" x14ac:dyDescent="0.25">
      <c r="A245" s="113" t="s">
        <v>2038</v>
      </c>
      <c r="B245" s="114" t="s">
        <v>2019</v>
      </c>
      <c r="C245" s="4" t="s">
        <v>345</v>
      </c>
      <c r="D245" s="144">
        <v>6</v>
      </c>
      <c r="E245" s="130" t="s">
        <v>3561</v>
      </c>
      <c r="F245" s="47">
        <v>12063</v>
      </c>
      <c r="G245" s="47">
        <v>42584</v>
      </c>
      <c r="H245" s="47">
        <v>85</v>
      </c>
      <c r="I245" s="47">
        <v>3210</v>
      </c>
      <c r="J245" s="47">
        <v>5</v>
      </c>
      <c r="K245" s="47">
        <v>4480</v>
      </c>
      <c r="L245" s="47">
        <v>1528</v>
      </c>
      <c r="M245" s="47">
        <v>266610</v>
      </c>
      <c r="N245" s="153">
        <v>16399</v>
      </c>
      <c r="O245" s="147">
        <v>296</v>
      </c>
      <c r="P245" s="147">
        <v>0</v>
      </c>
      <c r="Q245" s="47">
        <v>240029</v>
      </c>
      <c r="R245" s="47">
        <v>0</v>
      </c>
      <c r="S245" s="47">
        <v>0</v>
      </c>
      <c r="T245" s="47">
        <v>0</v>
      </c>
      <c r="U245" s="47">
        <v>81035</v>
      </c>
      <c r="V245" s="47">
        <v>0</v>
      </c>
      <c r="W245" s="103">
        <v>668324</v>
      </c>
      <c r="X245" s="41"/>
      <c r="Y245" s="41"/>
      <c r="Z245" s="41"/>
      <c r="AA245" s="41"/>
    </row>
    <row r="246" spans="1:27" ht="20.25" customHeight="1" x14ac:dyDescent="0.25">
      <c r="A246" s="113" t="s">
        <v>2039</v>
      </c>
      <c r="B246" s="114" t="s">
        <v>2019</v>
      </c>
      <c r="C246" s="4" t="s">
        <v>346</v>
      </c>
      <c r="D246" s="144">
        <v>6</v>
      </c>
      <c r="E246" s="130" t="s">
        <v>3561</v>
      </c>
      <c r="F246" s="47">
        <v>5200</v>
      </c>
      <c r="G246" s="47">
        <v>30405</v>
      </c>
      <c r="H246" s="47">
        <v>202</v>
      </c>
      <c r="I246" s="47">
        <v>18468</v>
      </c>
      <c r="J246" s="47">
        <v>16</v>
      </c>
      <c r="K246" s="47">
        <v>23451</v>
      </c>
      <c r="L246" s="47">
        <v>6537</v>
      </c>
      <c r="M246" s="47">
        <v>323551</v>
      </c>
      <c r="N246" s="153">
        <v>12610</v>
      </c>
      <c r="O246" s="147">
        <v>545</v>
      </c>
      <c r="P246" s="1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W246" s="103">
        <v>420985</v>
      </c>
      <c r="X246" s="41"/>
      <c r="Y246" s="41"/>
      <c r="Z246" s="41"/>
      <c r="AA246" s="41"/>
    </row>
    <row r="247" spans="1:27" ht="20.25" customHeight="1" x14ac:dyDescent="0.25">
      <c r="A247" s="113" t="s">
        <v>2040</v>
      </c>
      <c r="B247" s="114" t="s">
        <v>2019</v>
      </c>
      <c r="C247" s="4" t="s">
        <v>347</v>
      </c>
      <c r="D247" s="144">
        <v>6</v>
      </c>
      <c r="E247" s="130" t="s">
        <v>3561</v>
      </c>
      <c r="F247" s="47">
        <v>6916</v>
      </c>
      <c r="G247" s="47">
        <v>9158</v>
      </c>
      <c r="H247" s="47">
        <v>361</v>
      </c>
      <c r="I247" s="47">
        <v>11751</v>
      </c>
      <c r="J247" s="47">
        <v>6</v>
      </c>
      <c r="K247" s="47">
        <v>18385</v>
      </c>
      <c r="L247" s="47">
        <v>2175</v>
      </c>
      <c r="M247" s="47">
        <v>174434</v>
      </c>
      <c r="N247" s="153">
        <v>1880</v>
      </c>
      <c r="O247" s="147">
        <v>0</v>
      </c>
      <c r="P247" s="147">
        <v>0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W247" s="103">
        <v>225066</v>
      </c>
      <c r="X247" s="41"/>
      <c r="Y247" s="41"/>
      <c r="Z247" s="41"/>
      <c r="AA247" s="41"/>
    </row>
    <row r="248" spans="1:27" ht="20.25" customHeight="1" x14ac:dyDescent="0.25">
      <c r="A248" s="113" t="s">
        <v>2041</v>
      </c>
      <c r="B248" s="114" t="s">
        <v>2019</v>
      </c>
      <c r="C248" s="4" t="s">
        <v>348</v>
      </c>
      <c r="D248" s="144">
        <v>6</v>
      </c>
      <c r="E248" s="130" t="s">
        <v>3561</v>
      </c>
      <c r="F248" s="47">
        <v>3651</v>
      </c>
      <c r="G248" s="47">
        <v>260</v>
      </c>
      <c r="H248" s="47">
        <v>147</v>
      </c>
      <c r="I248" s="47">
        <v>461</v>
      </c>
      <c r="J248" s="47">
        <v>6</v>
      </c>
      <c r="K248" s="47">
        <v>2470</v>
      </c>
      <c r="L248" s="47">
        <v>1140</v>
      </c>
      <c r="M248" s="47">
        <v>178994</v>
      </c>
      <c r="N248" s="153">
        <v>28708</v>
      </c>
      <c r="O248" s="147">
        <v>0</v>
      </c>
      <c r="P248" s="147">
        <v>0</v>
      </c>
      <c r="Q248" s="47">
        <v>285867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103">
        <v>501704</v>
      </c>
      <c r="X248" s="41"/>
      <c r="Y248" s="41"/>
      <c r="Z248" s="41"/>
      <c r="AA248" s="41"/>
    </row>
    <row r="249" spans="1:27" ht="20.25" customHeight="1" x14ac:dyDescent="0.25">
      <c r="A249" s="113" t="s">
        <v>2042</v>
      </c>
      <c r="B249" s="114" t="s">
        <v>2019</v>
      </c>
      <c r="C249" s="4" t="s">
        <v>349</v>
      </c>
      <c r="D249" s="144">
        <v>6</v>
      </c>
      <c r="E249" s="130" t="s">
        <v>3561</v>
      </c>
      <c r="F249" s="47">
        <v>17745</v>
      </c>
      <c r="G249" s="47">
        <v>42472</v>
      </c>
      <c r="H249" s="47">
        <v>21</v>
      </c>
      <c r="I249" s="47">
        <v>4852</v>
      </c>
      <c r="J249" s="47">
        <v>39</v>
      </c>
      <c r="K249" s="47">
        <v>17658</v>
      </c>
      <c r="L249" s="47">
        <v>3868</v>
      </c>
      <c r="M249" s="47">
        <v>249863</v>
      </c>
      <c r="N249" s="153">
        <v>5565</v>
      </c>
      <c r="O249" s="147">
        <v>1297</v>
      </c>
      <c r="P249" s="147">
        <v>0</v>
      </c>
      <c r="Q249" s="47">
        <v>133649</v>
      </c>
      <c r="R249" s="47">
        <v>0</v>
      </c>
      <c r="S249" s="47">
        <v>0</v>
      </c>
      <c r="T249" s="47">
        <v>0</v>
      </c>
      <c r="U249" s="47">
        <v>0</v>
      </c>
      <c r="V249" s="47">
        <v>0</v>
      </c>
      <c r="W249" s="103">
        <v>477029</v>
      </c>
      <c r="X249" s="41"/>
      <c r="Y249" s="41"/>
      <c r="Z249" s="41"/>
      <c r="AA249" s="41"/>
    </row>
    <row r="250" spans="1:27" ht="20.25" customHeight="1" x14ac:dyDescent="0.25">
      <c r="A250" s="113" t="s">
        <v>2043</v>
      </c>
      <c r="B250" s="114" t="s">
        <v>2019</v>
      </c>
      <c r="C250" s="4" t="s">
        <v>350</v>
      </c>
      <c r="D250" s="144">
        <v>6</v>
      </c>
      <c r="E250" s="130" t="s">
        <v>3561</v>
      </c>
      <c r="F250" s="47">
        <v>221475</v>
      </c>
      <c r="G250" s="47">
        <v>0</v>
      </c>
      <c r="H250" s="47">
        <v>0</v>
      </c>
      <c r="I250" s="47">
        <v>4764</v>
      </c>
      <c r="J250" s="47">
        <v>11</v>
      </c>
      <c r="K250" s="47">
        <v>19269</v>
      </c>
      <c r="L250" s="47">
        <v>4095</v>
      </c>
      <c r="M250" s="47">
        <v>283102</v>
      </c>
      <c r="N250" s="153">
        <v>2369</v>
      </c>
      <c r="O250" s="147">
        <v>2161</v>
      </c>
      <c r="P250" s="147">
        <v>0</v>
      </c>
      <c r="Q250" s="47">
        <v>144965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W250" s="103">
        <v>682211</v>
      </c>
      <c r="X250" s="41"/>
      <c r="Y250" s="41"/>
      <c r="Z250" s="41"/>
      <c r="AA250" s="41"/>
    </row>
    <row r="251" spans="1:27" ht="20.25" customHeight="1" x14ac:dyDescent="0.25">
      <c r="A251" s="113" t="s">
        <v>2044</v>
      </c>
      <c r="B251" s="114" t="s">
        <v>2019</v>
      </c>
      <c r="C251" s="4" t="s">
        <v>351</v>
      </c>
      <c r="D251" s="144">
        <v>6</v>
      </c>
      <c r="E251" s="130" t="s">
        <v>3561</v>
      </c>
      <c r="F251" s="47">
        <v>322780</v>
      </c>
      <c r="G251" s="47">
        <v>112013</v>
      </c>
      <c r="H251" s="47">
        <v>514</v>
      </c>
      <c r="I251" s="47">
        <v>3477</v>
      </c>
      <c r="J251" s="47">
        <v>8</v>
      </c>
      <c r="K251" s="47">
        <v>4659</v>
      </c>
      <c r="L251" s="47">
        <v>2424</v>
      </c>
      <c r="M251" s="47">
        <v>287330</v>
      </c>
      <c r="N251" s="153">
        <v>12804</v>
      </c>
      <c r="O251" s="147">
        <v>414</v>
      </c>
      <c r="P251" s="147">
        <v>0</v>
      </c>
      <c r="Q251" s="47">
        <v>720733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103">
        <v>1467156</v>
      </c>
      <c r="X251" s="41"/>
      <c r="Y251" s="41"/>
      <c r="Z251" s="41"/>
      <c r="AA251" s="41"/>
    </row>
    <row r="252" spans="1:27" ht="20.25" customHeight="1" x14ac:dyDescent="0.25">
      <c r="A252" s="113" t="s">
        <v>2045</v>
      </c>
      <c r="B252" s="114" t="s">
        <v>2019</v>
      </c>
      <c r="C252" s="4" t="s">
        <v>352</v>
      </c>
      <c r="D252" s="144">
        <v>6</v>
      </c>
      <c r="E252" s="130" t="s">
        <v>3561</v>
      </c>
      <c r="F252" s="47">
        <v>10023</v>
      </c>
      <c r="G252" s="47">
        <v>19179</v>
      </c>
      <c r="H252" s="47">
        <v>434</v>
      </c>
      <c r="I252" s="47">
        <v>4139</v>
      </c>
      <c r="J252" s="47">
        <v>4</v>
      </c>
      <c r="K252" s="47">
        <v>6070</v>
      </c>
      <c r="L252" s="47">
        <v>765</v>
      </c>
      <c r="M252" s="47">
        <v>126374</v>
      </c>
      <c r="N252" s="153">
        <v>4882</v>
      </c>
      <c r="O252" s="147">
        <v>300</v>
      </c>
      <c r="P252" s="147">
        <v>0</v>
      </c>
      <c r="Q252" s="47">
        <v>137313</v>
      </c>
      <c r="R252" s="47">
        <v>0</v>
      </c>
      <c r="S252" s="47">
        <v>0</v>
      </c>
      <c r="T252" s="47">
        <v>0</v>
      </c>
      <c r="U252" s="47">
        <v>0</v>
      </c>
      <c r="V252" s="47">
        <v>0</v>
      </c>
      <c r="W252" s="103">
        <v>309483</v>
      </c>
      <c r="X252" s="41"/>
      <c r="Y252" s="41"/>
      <c r="Z252" s="41"/>
      <c r="AA252" s="41"/>
    </row>
    <row r="253" spans="1:27" ht="20.25" customHeight="1" x14ac:dyDescent="0.25">
      <c r="A253" s="113" t="s">
        <v>2046</v>
      </c>
      <c r="B253" s="114" t="s">
        <v>2019</v>
      </c>
      <c r="C253" s="4" t="s">
        <v>353</v>
      </c>
      <c r="D253" s="144">
        <v>6</v>
      </c>
      <c r="E253" s="130" t="s">
        <v>3561</v>
      </c>
      <c r="F253" s="47">
        <v>22835</v>
      </c>
      <c r="G253" s="47">
        <v>42970</v>
      </c>
      <c r="H253" s="47">
        <v>1324</v>
      </c>
      <c r="I253" s="47">
        <v>4880</v>
      </c>
      <c r="J253" s="47">
        <v>5</v>
      </c>
      <c r="K253" s="47">
        <v>10239</v>
      </c>
      <c r="L253" s="47">
        <v>578</v>
      </c>
      <c r="M253" s="47">
        <v>98654</v>
      </c>
      <c r="N253" s="153">
        <v>7566</v>
      </c>
      <c r="O253" s="147">
        <v>0</v>
      </c>
      <c r="P253" s="147">
        <v>0</v>
      </c>
      <c r="Q253" s="47">
        <v>153866</v>
      </c>
      <c r="R253" s="47">
        <v>0</v>
      </c>
      <c r="S253" s="47">
        <v>0</v>
      </c>
      <c r="T253" s="47">
        <v>0</v>
      </c>
      <c r="U253" s="47">
        <v>0</v>
      </c>
      <c r="V253" s="47">
        <v>0</v>
      </c>
      <c r="W253" s="103">
        <v>342917</v>
      </c>
      <c r="X253" s="41"/>
      <c r="Y253" s="41"/>
      <c r="Z253" s="41"/>
      <c r="AA253" s="41"/>
    </row>
    <row r="254" spans="1:27" ht="20.25" customHeight="1" x14ac:dyDescent="0.25">
      <c r="A254" s="113" t="s">
        <v>2047</v>
      </c>
      <c r="B254" s="114" t="s">
        <v>2019</v>
      </c>
      <c r="C254" s="4" t="s">
        <v>354</v>
      </c>
      <c r="D254" s="144">
        <v>6</v>
      </c>
      <c r="E254" s="130" t="s">
        <v>3561</v>
      </c>
      <c r="F254" s="47">
        <v>16708</v>
      </c>
      <c r="G254" s="47">
        <v>14571</v>
      </c>
      <c r="H254" s="47">
        <v>0</v>
      </c>
      <c r="I254" s="47">
        <v>9551</v>
      </c>
      <c r="J254" s="47">
        <v>10</v>
      </c>
      <c r="K254" s="47">
        <v>10030</v>
      </c>
      <c r="L254" s="47">
        <v>2312</v>
      </c>
      <c r="M254" s="47">
        <v>216214</v>
      </c>
      <c r="N254" s="153">
        <v>73262</v>
      </c>
      <c r="O254" s="147">
        <v>555</v>
      </c>
      <c r="P254" s="147">
        <v>0</v>
      </c>
      <c r="Q254" s="47">
        <v>257459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W254" s="103">
        <v>600672</v>
      </c>
      <c r="X254" s="41"/>
      <c r="Y254" s="41"/>
      <c r="Z254" s="41"/>
      <c r="AA254" s="41"/>
    </row>
    <row r="255" spans="1:27" ht="20.25" customHeight="1" x14ac:dyDescent="0.25">
      <c r="A255" s="113" t="s">
        <v>2048</v>
      </c>
      <c r="B255" s="114" t="s">
        <v>2019</v>
      </c>
      <c r="C255" s="4" t="s">
        <v>355</v>
      </c>
      <c r="D255" s="144">
        <v>6</v>
      </c>
      <c r="E255" s="130" t="s">
        <v>3561</v>
      </c>
      <c r="F255" s="47">
        <v>13753</v>
      </c>
      <c r="G255" s="47">
        <v>5338</v>
      </c>
      <c r="H255" s="47">
        <v>0</v>
      </c>
      <c r="I255" s="47">
        <v>4470</v>
      </c>
      <c r="J255" s="47">
        <v>1</v>
      </c>
      <c r="K255" s="47">
        <v>17280</v>
      </c>
      <c r="L255" s="47">
        <v>915</v>
      </c>
      <c r="M255" s="47">
        <v>121913</v>
      </c>
      <c r="N255" s="153">
        <v>11792</v>
      </c>
      <c r="O255" s="147">
        <v>0</v>
      </c>
      <c r="P255" s="147">
        <v>0</v>
      </c>
      <c r="Q255" s="47">
        <v>1043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103">
        <v>176505</v>
      </c>
      <c r="X255" s="41"/>
      <c r="Y255" s="41"/>
      <c r="Z255" s="41"/>
      <c r="AA255" s="41"/>
    </row>
    <row r="256" spans="1:27" ht="20.25" customHeight="1" x14ac:dyDescent="0.25">
      <c r="A256" s="113" t="s">
        <v>2049</v>
      </c>
      <c r="B256" s="114" t="s">
        <v>2019</v>
      </c>
      <c r="C256" s="4" t="s">
        <v>356</v>
      </c>
      <c r="D256" s="144">
        <v>6</v>
      </c>
      <c r="E256" s="130" t="s">
        <v>3561</v>
      </c>
      <c r="F256" s="47">
        <v>22467</v>
      </c>
      <c r="G256" s="47">
        <v>1431</v>
      </c>
      <c r="H256" s="47">
        <v>0</v>
      </c>
      <c r="I256" s="47">
        <v>3038</v>
      </c>
      <c r="J256" s="47">
        <v>4</v>
      </c>
      <c r="K256" s="47">
        <v>50</v>
      </c>
      <c r="L256" s="47">
        <v>1343</v>
      </c>
      <c r="M256" s="47">
        <v>159675</v>
      </c>
      <c r="N256" s="153">
        <v>19317</v>
      </c>
      <c r="O256" s="147">
        <v>0</v>
      </c>
      <c r="P256" s="147">
        <v>0</v>
      </c>
      <c r="Q256" s="47">
        <v>164632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103">
        <v>371957</v>
      </c>
      <c r="X256" s="41"/>
      <c r="Y256" s="41"/>
      <c r="Z256" s="41"/>
      <c r="AA256" s="41"/>
    </row>
    <row r="257" spans="1:27" ht="20.25" customHeight="1" x14ac:dyDescent="0.25">
      <c r="A257" s="113" t="s">
        <v>2050</v>
      </c>
      <c r="B257" s="114" t="s">
        <v>2019</v>
      </c>
      <c r="C257" s="4" t="s">
        <v>357</v>
      </c>
      <c r="D257" s="144">
        <v>6</v>
      </c>
      <c r="E257" s="130" t="s">
        <v>3561</v>
      </c>
      <c r="F257" s="47">
        <v>21535</v>
      </c>
      <c r="G257" s="47">
        <v>130846</v>
      </c>
      <c r="H257" s="47">
        <v>7796</v>
      </c>
      <c r="I257" s="47">
        <v>20218</v>
      </c>
      <c r="J257" s="47">
        <v>6</v>
      </c>
      <c r="K257" s="47">
        <v>8188</v>
      </c>
      <c r="L257" s="47">
        <v>3957</v>
      </c>
      <c r="M257" s="47">
        <v>374614</v>
      </c>
      <c r="N257" s="153">
        <v>36389</v>
      </c>
      <c r="O257" s="147">
        <v>33</v>
      </c>
      <c r="P257" s="147">
        <v>0</v>
      </c>
      <c r="Q257" s="47">
        <v>275916</v>
      </c>
      <c r="R257" s="47">
        <v>0</v>
      </c>
      <c r="S257" s="47">
        <v>0</v>
      </c>
      <c r="T257" s="47">
        <v>0</v>
      </c>
      <c r="U257" s="47">
        <v>249222</v>
      </c>
      <c r="V257" s="47">
        <v>0</v>
      </c>
      <c r="W257" s="103">
        <v>1128720</v>
      </c>
      <c r="X257" s="41"/>
      <c r="Y257" s="41"/>
      <c r="Z257" s="41"/>
      <c r="AA257" s="41"/>
    </row>
    <row r="258" spans="1:27" ht="20.25" customHeight="1" x14ac:dyDescent="0.25">
      <c r="A258" s="113" t="s">
        <v>2051</v>
      </c>
      <c r="B258" s="114" t="s">
        <v>2019</v>
      </c>
      <c r="C258" s="4" t="s">
        <v>358</v>
      </c>
      <c r="D258" s="144">
        <v>6</v>
      </c>
      <c r="E258" s="130" t="s">
        <v>3561</v>
      </c>
      <c r="F258" s="47">
        <v>44882</v>
      </c>
      <c r="G258" s="47">
        <v>12202</v>
      </c>
      <c r="H258" s="47">
        <v>130</v>
      </c>
      <c r="I258" s="47">
        <v>19327</v>
      </c>
      <c r="J258" s="47">
        <v>25</v>
      </c>
      <c r="K258" s="47">
        <v>41117</v>
      </c>
      <c r="L258" s="47">
        <v>3927</v>
      </c>
      <c r="M258" s="47">
        <v>276744</v>
      </c>
      <c r="N258" s="153">
        <v>11114</v>
      </c>
      <c r="O258" s="147">
        <v>78</v>
      </c>
      <c r="P258" s="147">
        <v>0</v>
      </c>
      <c r="Q258" s="47">
        <v>192442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103">
        <v>601988</v>
      </c>
      <c r="X258" s="41"/>
      <c r="Y258" s="41"/>
      <c r="Z258" s="41"/>
      <c r="AA258" s="41"/>
    </row>
    <row r="259" spans="1:27" ht="20.25" customHeight="1" x14ac:dyDescent="0.25">
      <c r="A259" s="113" t="s">
        <v>2052</v>
      </c>
      <c r="B259" s="114" t="s">
        <v>2053</v>
      </c>
      <c r="C259" s="4" t="s">
        <v>359</v>
      </c>
      <c r="D259" s="144">
        <v>2</v>
      </c>
      <c r="E259" s="130" t="s">
        <v>3561</v>
      </c>
      <c r="F259" s="47">
        <v>224642</v>
      </c>
      <c r="G259" s="47">
        <v>0</v>
      </c>
      <c r="H259" s="47">
        <v>53762</v>
      </c>
      <c r="I259" s="47">
        <v>825676</v>
      </c>
      <c r="J259" s="47">
        <v>288311</v>
      </c>
      <c r="K259" s="47">
        <v>1042887</v>
      </c>
      <c r="L259" s="47">
        <v>2631379</v>
      </c>
      <c r="M259" s="47">
        <v>15943032</v>
      </c>
      <c r="N259" s="153">
        <v>241116</v>
      </c>
      <c r="O259" s="147">
        <v>12414</v>
      </c>
      <c r="P259" s="147">
        <v>0</v>
      </c>
      <c r="Q259" s="47">
        <v>0</v>
      </c>
      <c r="R259" s="47">
        <v>3960563</v>
      </c>
      <c r="S259" s="47">
        <v>0</v>
      </c>
      <c r="T259" s="47">
        <v>0</v>
      </c>
      <c r="U259" s="47">
        <v>0</v>
      </c>
      <c r="V259" s="47">
        <v>0</v>
      </c>
      <c r="W259" s="103">
        <v>25223782</v>
      </c>
      <c r="X259" s="41"/>
      <c r="Y259" s="41"/>
      <c r="Z259" s="41"/>
      <c r="AA259" s="41"/>
    </row>
    <row r="260" spans="1:27" ht="20.25" customHeight="1" x14ac:dyDescent="0.25">
      <c r="A260" s="113" t="s">
        <v>2054</v>
      </c>
      <c r="B260" s="114" t="s">
        <v>2053</v>
      </c>
      <c r="C260" s="4" t="s">
        <v>360</v>
      </c>
      <c r="D260" s="144">
        <v>5</v>
      </c>
      <c r="E260" s="130" t="s">
        <v>3561</v>
      </c>
      <c r="F260" s="47">
        <v>24121</v>
      </c>
      <c r="G260" s="47">
        <v>0</v>
      </c>
      <c r="H260" s="47">
        <v>7612</v>
      </c>
      <c r="I260" s="47">
        <v>28432</v>
      </c>
      <c r="J260" s="47">
        <v>405</v>
      </c>
      <c r="K260" s="47">
        <v>103455</v>
      </c>
      <c r="L260" s="47">
        <v>57876</v>
      </c>
      <c r="M260" s="47">
        <v>2496086</v>
      </c>
      <c r="N260" s="153">
        <v>62645</v>
      </c>
      <c r="O260" s="147">
        <v>45</v>
      </c>
      <c r="P260" s="147">
        <v>0</v>
      </c>
      <c r="Q260" s="47">
        <v>200033</v>
      </c>
      <c r="R260" s="47">
        <v>401964</v>
      </c>
      <c r="S260" s="47">
        <v>0</v>
      </c>
      <c r="T260" s="47">
        <v>0</v>
      </c>
      <c r="U260" s="47">
        <v>910261</v>
      </c>
      <c r="V260" s="47">
        <v>121342</v>
      </c>
      <c r="W260" s="103">
        <v>4414277</v>
      </c>
      <c r="X260" s="41"/>
      <c r="Y260" s="41"/>
      <c r="Z260" s="41"/>
      <c r="AA260" s="41"/>
    </row>
    <row r="261" spans="1:27" ht="20.25" customHeight="1" x14ac:dyDescent="0.25">
      <c r="A261" s="113" t="s">
        <v>2055</v>
      </c>
      <c r="B261" s="114" t="s">
        <v>2053</v>
      </c>
      <c r="C261" s="4" t="s">
        <v>361</v>
      </c>
      <c r="D261" s="144">
        <v>5</v>
      </c>
      <c r="E261" s="130" t="s">
        <v>3561</v>
      </c>
      <c r="F261" s="47">
        <v>1836</v>
      </c>
      <c r="G261" s="47">
        <v>7292</v>
      </c>
      <c r="H261" s="47">
        <v>2769</v>
      </c>
      <c r="I261" s="47">
        <v>58689</v>
      </c>
      <c r="J261" s="47">
        <v>131</v>
      </c>
      <c r="K261" s="47">
        <v>52180</v>
      </c>
      <c r="L261" s="47">
        <v>22718</v>
      </c>
      <c r="M261" s="47">
        <v>769922</v>
      </c>
      <c r="N261" s="153">
        <v>25428</v>
      </c>
      <c r="O261" s="147">
        <v>955</v>
      </c>
      <c r="P261" s="147">
        <v>0</v>
      </c>
      <c r="Q261" s="47">
        <v>0</v>
      </c>
      <c r="R261" s="47">
        <v>441602</v>
      </c>
      <c r="S261" s="47">
        <v>0</v>
      </c>
      <c r="T261" s="47">
        <v>0</v>
      </c>
      <c r="U261" s="47">
        <v>0</v>
      </c>
      <c r="V261" s="47">
        <v>0</v>
      </c>
      <c r="W261" s="103">
        <v>1383522</v>
      </c>
      <c r="X261" s="41"/>
      <c r="Y261" s="41"/>
      <c r="Z261" s="41"/>
      <c r="AA261" s="41"/>
    </row>
    <row r="262" spans="1:27" ht="20.25" customHeight="1" x14ac:dyDescent="0.25">
      <c r="A262" s="113" t="s">
        <v>2056</v>
      </c>
      <c r="B262" s="114" t="s">
        <v>2053</v>
      </c>
      <c r="C262" s="4" t="s">
        <v>362</v>
      </c>
      <c r="D262" s="144">
        <v>5</v>
      </c>
      <c r="E262" s="130" t="s">
        <v>3561</v>
      </c>
      <c r="F262" s="47">
        <v>27834</v>
      </c>
      <c r="G262" s="47">
        <v>34681</v>
      </c>
      <c r="H262" s="47">
        <v>7792</v>
      </c>
      <c r="I262" s="47">
        <v>27469</v>
      </c>
      <c r="J262" s="47">
        <v>181</v>
      </c>
      <c r="K262" s="47">
        <v>43629</v>
      </c>
      <c r="L262" s="47">
        <v>24475</v>
      </c>
      <c r="M262" s="47">
        <v>1094703</v>
      </c>
      <c r="N262" s="153">
        <v>55464</v>
      </c>
      <c r="O262" s="147">
        <v>101</v>
      </c>
      <c r="P262" s="147">
        <v>0</v>
      </c>
      <c r="Q262" s="47">
        <v>417980</v>
      </c>
      <c r="R262" s="47">
        <v>0</v>
      </c>
      <c r="S262" s="47">
        <v>0</v>
      </c>
      <c r="T262" s="47">
        <v>0</v>
      </c>
      <c r="U262" s="47">
        <v>317444</v>
      </c>
      <c r="V262" s="47">
        <v>0</v>
      </c>
      <c r="W262" s="103">
        <v>2051753</v>
      </c>
      <c r="X262" s="41"/>
      <c r="Y262" s="41"/>
      <c r="Z262" s="41"/>
      <c r="AA262" s="41"/>
    </row>
    <row r="263" spans="1:27" ht="20.25" customHeight="1" x14ac:dyDescent="0.25">
      <c r="A263" s="113" t="s">
        <v>2057</v>
      </c>
      <c r="B263" s="114" t="s">
        <v>2053</v>
      </c>
      <c r="C263" s="4" t="s">
        <v>363</v>
      </c>
      <c r="D263" s="144">
        <v>5</v>
      </c>
      <c r="E263" s="130" t="s">
        <v>3561</v>
      </c>
      <c r="F263" s="47">
        <v>39508</v>
      </c>
      <c r="G263" s="47">
        <v>71386</v>
      </c>
      <c r="H263" s="47">
        <v>153</v>
      </c>
      <c r="I263" s="47">
        <v>20555</v>
      </c>
      <c r="J263" s="47">
        <v>7869</v>
      </c>
      <c r="K263" s="47">
        <v>27893</v>
      </c>
      <c r="L263" s="47">
        <v>12960</v>
      </c>
      <c r="M263" s="47">
        <v>545535</v>
      </c>
      <c r="N263" s="153">
        <v>9714</v>
      </c>
      <c r="O263" s="147">
        <v>150</v>
      </c>
      <c r="P263" s="147">
        <v>0</v>
      </c>
      <c r="Q263" s="47">
        <v>0</v>
      </c>
      <c r="R263" s="47">
        <v>0</v>
      </c>
      <c r="S263" s="47">
        <v>0</v>
      </c>
      <c r="T263" s="47">
        <v>0</v>
      </c>
      <c r="U263" s="47">
        <v>0</v>
      </c>
      <c r="V263" s="47">
        <v>0</v>
      </c>
      <c r="W263" s="103">
        <v>735723</v>
      </c>
      <c r="X263" s="41"/>
      <c r="Y263" s="41"/>
      <c r="Z263" s="41"/>
      <c r="AA263" s="41"/>
    </row>
    <row r="264" spans="1:27" ht="20.25" customHeight="1" x14ac:dyDescent="0.25">
      <c r="A264" s="113" t="s">
        <v>2058</v>
      </c>
      <c r="B264" s="114" t="s">
        <v>2053</v>
      </c>
      <c r="C264" s="4" t="s">
        <v>364</v>
      </c>
      <c r="D264" s="144">
        <v>5</v>
      </c>
      <c r="E264" s="130" t="s">
        <v>3561</v>
      </c>
      <c r="F264" s="47">
        <v>2301</v>
      </c>
      <c r="G264" s="47">
        <v>0</v>
      </c>
      <c r="H264" s="47">
        <v>556</v>
      </c>
      <c r="I264" s="47">
        <v>25758</v>
      </c>
      <c r="J264" s="47">
        <v>514</v>
      </c>
      <c r="K264" s="47">
        <v>112109</v>
      </c>
      <c r="L264" s="47">
        <v>29430</v>
      </c>
      <c r="M264" s="47">
        <v>977325</v>
      </c>
      <c r="N264" s="153">
        <v>31199</v>
      </c>
      <c r="O264" s="147">
        <v>225</v>
      </c>
      <c r="P264" s="147">
        <v>0</v>
      </c>
      <c r="Q264" s="47">
        <v>0</v>
      </c>
      <c r="R264" s="47">
        <v>517027</v>
      </c>
      <c r="S264" s="47">
        <v>0</v>
      </c>
      <c r="T264" s="47">
        <v>0</v>
      </c>
      <c r="U264" s="47">
        <v>0</v>
      </c>
      <c r="V264" s="47">
        <v>0</v>
      </c>
      <c r="W264" s="103">
        <v>1696444</v>
      </c>
      <c r="X264" s="41"/>
      <c r="Y264" s="41"/>
      <c r="Z264" s="41"/>
      <c r="AA264" s="41"/>
    </row>
    <row r="265" spans="1:27" ht="20.25" customHeight="1" x14ac:dyDescent="0.25">
      <c r="A265" s="113" t="s">
        <v>2059</v>
      </c>
      <c r="B265" s="114" t="s">
        <v>2053</v>
      </c>
      <c r="C265" s="4" t="s">
        <v>365</v>
      </c>
      <c r="D265" s="144">
        <v>5</v>
      </c>
      <c r="E265" s="130" t="s">
        <v>3561</v>
      </c>
      <c r="F265" s="47">
        <v>28636</v>
      </c>
      <c r="G265" s="47">
        <v>0</v>
      </c>
      <c r="H265" s="47">
        <v>222</v>
      </c>
      <c r="I265" s="47">
        <v>39033</v>
      </c>
      <c r="J265" s="47">
        <v>94</v>
      </c>
      <c r="K265" s="47">
        <v>34415</v>
      </c>
      <c r="L265" s="47">
        <v>13282</v>
      </c>
      <c r="M265" s="47">
        <v>465519</v>
      </c>
      <c r="N265" s="153">
        <v>136813</v>
      </c>
      <c r="O265" s="147">
        <v>192</v>
      </c>
      <c r="P265" s="1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103">
        <v>718206</v>
      </c>
      <c r="X265" s="41"/>
      <c r="Y265" s="41"/>
      <c r="Z265" s="41"/>
      <c r="AA265" s="41"/>
    </row>
    <row r="266" spans="1:27" ht="20.25" customHeight="1" x14ac:dyDescent="0.25">
      <c r="A266" s="113" t="s">
        <v>2060</v>
      </c>
      <c r="B266" s="114" t="s">
        <v>2053</v>
      </c>
      <c r="C266" s="4" t="s">
        <v>366</v>
      </c>
      <c r="D266" s="144">
        <v>5</v>
      </c>
      <c r="E266" s="130" t="s">
        <v>3561</v>
      </c>
      <c r="F266" s="47">
        <v>441</v>
      </c>
      <c r="G266" s="47">
        <v>0</v>
      </c>
      <c r="H266" s="47">
        <v>567</v>
      </c>
      <c r="I266" s="47">
        <v>77982</v>
      </c>
      <c r="J266" s="47">
        <v>31598</v>
      </c>
      <c r="K266" s="47">
        <v>96299</v>
      </c>
      <c r="L266" s="47">
        <v>27483</v>
      </c>
      <c r="M266" s="47">
        <v>876923</v>
      </c>
      <c r="N266" s="153">
        <v>164</v>
      </c>
      <c r="O266" s="147">
        <v>695</v>
      </c>
      <c r="P266" s="147">
        <v>0</v>
      </c>
      <c r="Q266" s="47">
        <v>0</v>
      </c>
      <c r="R266" s="47">
        <v>77096</v>
      </c>
      <c r="S266" s="47">
        <v>0</v>
      </c>
      <c r="T266" s="47">
        <v>0</v>
      </c>
      <c r="U266" s="47">
        <v>0</v>
      </c>
      <c r="V266" s="47">
        <v>0</v>
      </c>
      <c r="W266" s="103">
        <v>1189248</v>
      </c>
      <c r="X266" s="41"/>
      <c r="Y266" s="41"/>
      <c r="Z266" s="41"/>
      <c r="AA266" s="41"/>
    </row>
    <row r="267" spans="1:27" ht="20.25" customHeight="1" x14ac:dyDescent="0.25">
      <c r="A267" s="113" t="s">
        <v>2061</v>
      </c>
      <c r="B267" s="114" t="s">
        <v>2053</v>
      </c>
      <c r="C267" s="4" t="s">
        <v>367</v>
      </c>
      <c r="D267" s="144">
        <v>5</v>
      </c>
      <c r="E267" s="130" t="s">
        <v>3561</v>
      </c>
      <c r="F267" s="47">
        <v>18878</v>
      </c>
      <c r="G267" s="47">
        <v>0</v>
      </c>
      <c r="H267" s="47">
        <v>248</v>
      </c>
      <c r="I267" s="47">
        <v>13896</v>
      </c>
      <c r="J267" s="47">
        <v>179</v>
      </c>
      <c r="K267" s="47">
        <v>22971</v>
      </c>
      <c r="L267" s="47">
        <v>18443</v>
      </c>
      <c r="M267" s="47">
        <v>631585</v>
      </c>
      <c r="N267" s="153">
        <v>9211</v>
      </c>
      <c r="O267" s="147">
        <v>217</v>
      </c>
      <c r="P267" s="147">
        <v>0</v>
      </c>
      <c r="Q267" s="47">
        <v>0</v>
      </c>
      <c r="R267" s="47">
        <v>212219</v>
      </c>
      <c r="S267" s="47">
        <v>0</v>
      </c>
      <c r="T267" s="47">
        <v>0</v>
      </c>
      <c r="U267" s="47">
        <v>0</v>
      </c>
      <c r="V267" s="47">
        <v>0</v>
      </c>
      <c r="W267" s="103">
        <v>927847</v>
      </c>
      <c r="X267" s="41"/>
      <c r="Y267" s="41"/>
      <c r="Z267" s="41"/>
      <c r="AA267" s="41"/>
    </row>
    <row r="268" spans="1:27" ht="20.25" customHeight="1" x14ac:dyDescent="0.25">
      <c r="A268" s="113" t="s">
        <v>2062</v>
      </c>
      <c r="B268" s="114" t="s">
        <v>2053</v>
      </c>
      <c r="C268" s="4" t="s">
        <v>368</v>
      </c>
      <c r="D268" s="144">
        <v>5</v>
      </c>
      <c r="E268" s="130" t="s">
        <v>3561</v>
      </c>
      <c r="F268" s="47">
        <v>19606</v>
      </c>
      <c r="G268" s="47">
        <v>139055</v>
      </c>
      <c r="H268" s="47">
        <v>3827</v>
      </c>
      <c r="I268" s="47">
        <v>12003</v>
      </c>
      <c r="J268" s="47">
        <v>217</v>
      </c>
      <c r="K268" s="47">
        <v>43299</v>
      </c>
      <c r="L268" s="47">
        <v>23451</v>
      </c>
      <c r="M268" s="47">
        <v>1655772</v>
      </c>
      <c r="N268" s="153">
        <v>26842</v>
      </c>
      <c r="O268" s="147">
        <v>150</v>
      </c>
      <c r="P268" s="147">
        <v>0</v>
      </c>
      <c r="Q268" s="47">
        <v>540852</v>
      </c>
      <c r="R268" s="47">
        <v>0</v>
      </c>
      <c r="S268" s="47">
        <v>0</v>
      </c>
      <c r="T268" s="47">
        <v>0</v>
      </c>
      <c r="U268" s="47">
        <v>1092701</v>
      </c>
      <c r="V268" s="47">
        <v>0</v>
      </c>
      <c r="W268" s="103">
        <v>3557775</v>
      </c>
      <c r="X268" s="41"/>
      <c r="Y268" s="41"/>
      <c r="Z268" s="41"/>
      <c r="AA268" s="41"/>
    </row>
    <row r="269" spans="1:27" ht="20.25" customHeight="1" x14ac:dyDescent="0.25">
      <c r="A269" s="113" t="s">
        <v>2063</v>
      </c>
      <c r="B269" s="114" t="s">
        <v>2053</v>
      </c>
      <c r="C269" s="4" t="s">
        <v>369</v>
      </c>
      <c r="D269" s="144">
        <v>5</v>
      </c>
      <c r="E269" s="130" t="s">
        <v>3561</v>
      </c>
      <c r="F269" s="47">
        <v>103494</v>
      </c>
      <c r="G269" s="47">
        <v>0</v>
      </c>
      <c r="H269" s="47">
        <v>17195</v>
      </c>
      <c r="I269" s="47">
        <v>11100</v>
      </c>
      <c r="J269" s="47">
        <v>315</v>
      </c>
      <c r="K269" s="47">
        <v>31978</v>
      </c>
      <c r="L269" s="47">
        <v>22338</v>
      </c>
      <c r="M269" s="47">
        <v>1628886</v>
      </c>
      <c r="N269" s="153">
        <v>52020</v>
      </c>
      <c r="O269" s="147">
        <v>329</v>
      </c>
      <c r="P269" s="147">
        <v>0</v>
      </c>
      <c r="Q269" s="47">
        <v>936578</v>
      </c>
      <c r="R269" s="47">
        <v>0</v>
      </c>
      <c r="S269" s="47">
        <v>0</v>
      </c>
      <c r="T269" s="47">
        <v>0</v>
      </c>
      <c r="U269" s="47">
        <v>1464560</v>
      </c>
      <c r="V269" s="47">
        <v>0</v>
      </c>
      <c r="W269" s="103">
        <v>4268793</v>
      </c>
      <c r="X269" s="41"/>
      <c r="Y269" s="41"/>
      <c r="Z269" s="41"/>
      <c r="AA269" s="41"/>
    </row>
    <row r="270" spans="1:27" ht="20.25" customHeight="1" x14ac:dyDescent="0.25">
      <c r="A270" s="113" t="s">
        <v>2064</v>
      </c>
      <c r="B270" s="114" t="s">
        <v>2053</v>
      </c>
      <c r="C270" s="4" t="s">
        <v>370</v>
      </c>
      <c r="D270" s="144">
        <v>5</v>
      </c>
      <c r="E270" s="130" t="s">
        <v>3561</v>
      </c>
      <c r="F270" s="47">
        <v>9296</v>
      </c>
      <c r="G270" s="47">
        <v>0</v>
      </c>
      <c r="H270" s="47">
        <v>3815</v>
      </c>
      <c r="I270" s="47">
        <v>6272</v>
      </c>
      <c r="J270" s="47">
        <v>87</v>
      </c>
      <c r="K270" s="47">
        <v>21776</v>
      </c>
      <c r="L270" s="47">
        <v>11967</v>
      </c>
      <c r="M270" s="47">
        <v>607925</v>
      </c>
      <c r="N270" s="153">
        <v>35639</v>
      </c>
      <c r="O270" s="147">
        <v>742</v>
      </c>
      <c r="P270" s="147">
        <v>0</v>
      </c>
      <c r="Q270" s="47">
        <v>9771</v>
      </c>
      <c r="R270" s="47">
        <v>200783</v>
      </c>
      <c r="S270" s="47">
        <v>0</v>
      </c>
      <c r="T270" s="47">
        <v>0</v>
      </c>
      <c r="U270" s="47">
        <v>256358</v>
      </c>
      <c r="V270" s="47">
        <v>0</v>
      </c>
      <c r="W270" s="103">
        <v>1164431</v>
      </c>
      <c r="X270" s="41"/>
      <c r="Y270" s="41"/>
      <c r="Z270" s="41"/>
      <c r="AA270" s="41"/>
    </row>
    <row r="271" spans="1:27" ht="20.25" customHeight="1" x14ac:dyDescent="0.25">
      <c r="A271" s="113" t="s">
        <v>2065</v>
      </c>
      <c r="B271" s="114" t="s">
        <v>2053</v>
      </c>
      <c r="C271" s="4" t="s">
        <v>371</v>
      </c>
      <c r="D271" s="144">
        <v>5</v>
      </c>
      <c r="E271" s="130" t="s">
        <v>3561</v>
      </c>
      <c r="F271" s="47">
        <v>68553</v>
      </c>
      <c r="G271" s="47">
        <v>0</v>
      </c>
      <c r="H271" s="47">
        <v>9512</v>
      </c>
      <c r="I271" s="47">
        <v>60063</v>
      </c>
      <c r="J271" s="47">
        <v>272</v>
      </c>
      <c r="K271" s="47">
        <v>109477</v>
      </c>
      <c r="L271" s="47">
        <v>47848</v>
      </c>
      <c r="M271" s="47">
        <v>2231736</v>
      </c>
      <c r="N271" s="153">
        <v>106041</v>
      </c>
      <c r="O271" s="147">
        <v>1421</v>
      </c>
      <c r="P271" s="147">
        <v>0</v>
      </c>
      <c r="Q271" s="47">
        <v>258242</v>
      </c>
      <c r="R271" s="47">
        <v>0</v>
      </c>
      <c r="S271" s="47">
        <v>0</v>
      </c>
      <c r="T271" s="47">
        <v>0</v>
      </c>
      <c r="U271" s="47">
        <v>2692740</v>
      </c>
      <c r="V271" s="47">
        <v>0</v>
      </c>
      <c r="W271" s="103">
        <v>5585905</v>
      </c>
      <c r="X271" s="41"/>
      <c r="Y271" s="41"/>
      <c r="Z271" s="41"/>
      <c r="AA271" s="41"/>
    </row>
    <row r="272" spans="1:27" ht="20.25" customHeight="1" x14ac:dyDescent="0.25">
      <c r="A272" s="113" t="s">
        <v>3565</v>
      </c>
      <c r="B272" s="114" t="s">
        <v>2053</v>
      </c>
      <c r="C272" s="4" t="s">
        <v>3566</v>
      </c>
      <c r="D272" s="144">
        <v>5</v>
      </c>
      <c r="E272" s="130" t="s">
        <v>3561</v>
      </c>
      <c r="F272" s="47">
        <v>37382</v>
      </c>
      <c r="G272" s="47">
        <v>0</v>
      </c>
      <c r="H272" s="47">
        <v>15738</v>
      </c>
      <c r="I272" s="47">
        <v>29125</v>
      </c>
      <c r="J272" s="47">
        <v>96</v>
      </c>
      <c r="K272" s="47">
        <v>15707</v>
      </c>
      <c r="L272" s="47">
        <v>19109</v>
      </c>
      <c r="M272" s="47">
        <v>570708</v>
      </c>
      <c r="N272" s="153">
        <v>1758</v>
      </c>
      <c r="O272" s="147">
        <v>0</v>
      </c>
      <c r="P272" s="147">
        <v>0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103">
        <v>689623</v>
      </c>
      <c r="X272" s="41"/>
      <c r="Y272" s="41"/>
      <c r="Z272" s="41"/>
      <c r="AA272" s="41"/>
    </row>
    <row r="273" spans="1:27" ht="20.25" customHeight="1" x14ac:dyDescent="0.25">
      <c r="A273" s="113" t="s">
        <v>2066</v>
      </c>
      <c r="B273" s="114" t="s">
        <v>2053</v>
      </c>
      <c r="C273" s="4" t="s">
        <v>372</v>
      </c>
      <c r="D273" s="144">
        <v>6</v>
      </c>
      <c r="E273" s="130" t="s">
        <v>3561</v>
      </c>
      <c r="F273" s="47">
        <v>16363</v>
      </c>
      <c r="G273" s="47">
        <v>0</v>
      </c>
      <c r="H273" s="47">
        <v>70</v>
      </c>
      <c r="I273" s="47">
        <v>4599</v>
      </c>
      <c r="J273" s="47">
        <v>34</v>
      </c>
      <c r="K273" s="47">
        <v>23136</v>
      </c>
      <c r="L273" s="47">
        <v>3550</v>
      </c>
      <c r="M273" s="47">
        <v>255454</v>
      </c>
      <c r="N273" s="153">
        <v>11377</v>
      </c>
      <c r="O273" s="147">
        <v>60</v>
      </c>
      <c r="P273" s="147">
        <v>0</v>
      </c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0</v>
      </c>
      <c r="W273" s="103">
        <v>314643</v>
      </c>
      <c r="X273" s="41"/>
      <c r="Y273" s="41"/>
      <c r="Z273" s="41"/>
      <c r="AA273" s="41"/>
    </row>
    <row r="274" spans="1:27" ht="20.25" customHeight="1" x14ac:dyDescent="0.25">
      <c r="A274" s="113" t="s">
        <v>2067</v>
      </c>
      <c r="B274" s="114" t="s">
        <v>2053</v>
      </c>
      <c r="C274" s="4" t="s">
        <v>373</v>
      </c>
      <c r="D274" s="144">
        <v>6</v>
      </c>
      <c r="E274" s="130" t="s">
        <v>3561</v>
      </c>
      <c r="F274" s="47">
        <v>155</v>
      </c>
      <c r="G274" s="47">
        <v>0</v>
      </c>
      <c r="H274" s="47">
        <v>0</v>
      </c>
      <c r="I274" s="47">
        <v>7470</v>
      </c>
      <c r="J274" s="47">
        <v>0</v>
      </c>
      <c r="K274" s="47">
        <v>1335</v>
      </c>
      <c r="L274" s="47">
        <v>271</v>
      </c>
      <c r="M274" s="47">
        <v>104405</v>
      </c>
      <c r="N274" s="153">
        <v>448</v>
      </c>
      <c r="O274" s="147">
        <v>14</v>
      </c>
      <c r="P274" s="147">
        <v>0</v>
      </c>
      <c r="Q274" s="47">
        <v>62079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W274" s="103">
        <v>176177</v>
      </c>
      <c r="X274" s="41"/>
      <c r="Y274" s="41"/>
      <c r="Z274" s="41"/>
      <c r="AA274" s="41"/>
    </row>
    <row r="275" spans="1:27" ht="20.25" customHeight="1" x14ac:dyDescent="0.25">
      <c r="A275" s="113" t="s">
        <v>2068</v>
      </c>
      <c r="B275" s="114" t="s">
        <v>2053</v>
      </c>
      <c r="C275" s="4" t="s">
        <v>374</v>
      </c>
      <c r="D275" s="144">
        <v>6</v>
      </c>
      <c r="E275" s="130" t="s">
        <v>3561</v>
      </c>
      <c r="F275" s="47">
        <v>5482</v>
      </c>
      <c r="G275" s="47">
        <v>0</v>
      </c>
      <c r="H275" s="47">
        <v>120</v>
      </c>
      <c r="I275" s="47">
        <v>20259</v>
      </c>
      <c r="J275" s="47">
        <v>69</v>
      </c>
      <c r="K275" s="47">
        <v>8903</v>
      </c>
      <c r="L275" s="47">
        <v>8527</v>
      </c>
      <c r="M275" s="47">
        <v>339686</v>
      </c>
      <c r="N275" s="153">
        <v>8426</v>
      </c>
      <c r="O275" s="147">
        <v>923</v>
      </c>
      <c r="P275" s="147">
        <v>0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103">
        <v>392395</v>
      </c>
      <c r="X275" s="41"/>
      <c r="Y275" s="41"/>
      <c r="Z275" s="41"/>
      <c r="AA275" s="41"/>
    </row>
    <row r="276" spans="1:27" ht="20.25" customHeight="1" x14ac:dyDescent="0.25">
      <c r="A276" s="113" t="s">
        <v>2069</v>
      </c>
      <c r="B276" s="114" t="s">
        <v>2053</v>
      </c>
      <c r="C276" s="4" t="s">
        <v>375</v>
      </c>
      <c r="D276" s="144">
        <v>6</v>
      </c>
      <c r="E276" s="130" t="s">
        <v>3561</v>
      </c>
      <c r="F276" s="47">
        <v>29551</v>
      </c>
      <c r="G276" s="47">
        <v>0</v>
      </c>
      <c r="H276" s="47">
        <v>101</v>
      </c>
      <c r="I276" s="47">
        <v>9431</v>
      </c>
      <c r="J276" s="47">
        <v>35</v>
      </c>
      <c r="K276" s="47">
        <v>17967</v>
      </c>
      <c r="L276" s="47">
        <v>4078</v>
      </c>
      <c r="M276" s="47">
        <v>228433</v>
      </c>
      <c r="N276" s="153">
        <v>2751</v>
      </c>
      <c r="O276" s="147">
        <v>183</v>
      </c>
      <c r="P276" s="147">
        <v>0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103">
        <v>292530</v>
      </c>
      <c r="X276" s="41"/>
      <c r="Y276" s="41"/>
      <c r="Z276" s="41"/>
      <c r="AA276" s="41"/>
    </row>
    <row r="277" spans="1:27" ht="20.25" customHeight="1" x14ac:dyDescent="0.25">
      <c r="A277" s="113" t="s">
        <v>2070</v>
      </c>
      <c r="B277" s="114" t="s">
        <v>2053</v>
      </c>
      <c r="C277" s="4" t="s">
        <v>376</v>
      </c>
      <c r="D277" s="144">
        <v>6</v>
      </c>
      <c r="E277" s="130" t="s">
        <v>3561</v>
      </c>
      <c r="F277" s="47">
        <v>25919</v>
      </c>
      <c r="G277" s="47">
        <v>0</v>
      </c>
      <c r="H277" s="47">
        <v>322</v>
      </c>
      <c r="I277" s="47">
        <v>77312</v>
      </c>
      <c r="J277" s="47">
        <v>120</v>
      </c>
      <c r="K277" s="47">
        <v>34966</v>
      </c>
      <c r="L277" s="47">
        <v>15041</v>
      </c>
      <c r="M277" s="47">
        <v>534963</v>
      </c>
      <c r="N277" s="153">
        <v>96005</v>
      </c>
      <c r="O277" s="147">
        <v>1252</v>
      </c>
      <c r="P277" s="147">
        <v>0</v>
      </c>
      <c r="Q277" s="47">
        <v>0</v>
      </c>
      <c r="R277" s="47">
        <v>115975</v>
      </c>
      <c r="S277" s="47">
        <v>0</v>
      </c>
      <c r="T277" s="47">
        <v>0</v>
      </c>
      <c r="U277" s="47">
        <v>0</v>
      </c>
      <c r="V277" s="47">
        <v>0</v>
      </c>
      <c r="W277" s="103">
        <v>901875</v>
      </c>
      <c r="X277" s="41"/>
      <c r="Y277" s="41"/>
      <c r="Z277" s="41"/>
      <c r="AA277" s="41"/>
    </row>
    <row r="278" spans="1:27" ht="20.25" customHeight="1" x14ac:dyDescent="0.25">
      <c r="A278" s="113" t="s">
        <v>2071</v>
      </c>
      <c r="B278" s="114" t="s">
        <v>2053</v>
      </c>
      <c r="C278" s="4" t="s">
        <v>377</v>
      </c>
      <c r="D278" s="144">
        <v>6</v>
      </c>
      <c r="E278" s="130" t="s">
        <v>3561</v>
      </c>
      <c r="F278" s="47">
        <v>7775</v>
      </c>
      <c r="G278" s="47">
        <v>30298</v>
      </c>
      <c r="H278" s="47">
        <v>0</v>
      </c>
      <c r="I278" s="47">
        <v>6639</v>
      </c>
      <c r="J278" s="47">
        <v>32</v>
      </c>
      <c r="K278" s="47">
        <v>16923</v>
      </c>
      <c r="L278" s="47">
        <v>1966</v>
      </c>
      <c r="M278" s="47">
        <v>212186</v>
      </c>
      <c r="N278" s="153">
        <v>8061</v>
      </c>
      <c r="O278" s="147">
        <v>70</v>
      </c>
      <c r="P278" s="147">
        <v>0</v>
      </c>
      <c r="Q278" s="47">
        <v>0</v>
      </c>
      <c r="R278" s="47">
        <v>0</v>
      </c>
      <c r="S278" s="47">
        <v>0</v>
      </c>
      <c r="T278" s="47">
        <v>0</v>
      </c>
      <c r="U278" s="47">
        <v>0</v>
      </c>
      <c r="V278" s="47">
        <v>0</v>
      </c>
      <c r="W278" s="103">
        <v>283950</v>
      </c>
      <c r="X278" s="41"/>
      <c r="Y278" s="41"/>
      <c r="Z278" s="41"/>
      <c r="AA278" s="41"/>
    </row>
    <row r="279" spans="1:27" ht="20.25" customHeight="1" x14ac:dyDescent="0.25">
      <c r="A279" s="113" t="s">
        <v>2072</v>
      </c>
      <c r="B279" s="114" t="s">
        <v>2053</v>
      </c>
      <c r="C279" s="4" t="s">
        <v>378</v>
      </c>
      <c r="D279" s="144">
        <v>6</v>
      </c>
      <c r="E279" s="130" t="s">
        <v>3561</v>
      </c>
      <c r="F279" s="47">
        <v>31383</v>
      </c>
      <c r="G279" s="47">
        <v>0</v>
      </c>
      <c r="H279" s="47">
        <v>207</v>
      </c>
      <c r="I279" s="47">
        <v>7850</v>
      </c>
      <c r="J279" s="47">
        <v>25</v>
      </c>
      <c r="K279" s="47">
        <v>8251</v>
      </c>
      <c r="L279" s="47">
        <v>4335</v>
      </c>
      <c r="M279" s="47">
        <v>278465</v>
      </c>
      <c r="N279" s="153">
        <v>3998</v>
      </c>
      <c r="O279" s="147">
        <v>209</v>
      </c>
      <c r="P279" s="147">
        <v>0</v>
      </c>
      <c r="Q279" s="47">
        <v>321927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103">
        <v>656650</v>
      </c>
      <c r="X279" s="41"/>
      <c r="Y279" s="41"/>
      <c r="Z279" s="41"/>
      <c r="AA279" s="41"/>
    </row>
    <row r="280" spans="1:27" ht="20.25" customHeight="1" x14ac:dyDescent="0.25">
      <c r="A280" s="113" t="s">
        <v>2073</v>
      </c>
      <c r="B280" s="114" t="s">
        <v>2053</v>
      </c>
      <c r="C280" s="4" t="s">
        <v>379</v>
      </c>
      <c r="D280" s="144">
        <v>6</v>
      </c>
      <c r="E280" s="130" t="s">
        <v>3561</v>
      </c>
      <c r="F280" s="47">
        <v>786</v>
      </c>
      <c r="G280" s="47">
        <v>0</v>
      </c>
      <c r="H280" s="47">
        <v>245</v>
      </c>
      <c r="I280" s="47">
        <v>8498</v>
      </c>
      <c r="J280" s="47">
        <v>86</v>
      </c>
      <c r="K280" s="47">
        <v>21379</v>
      </c>
      <c r="L280" s="47">
        <v>11222</v>
      </c>
      <c r="M280" s="47">
        <v>464813</v>
      </c>
      <c r="N280" s="153">
        <v>1218</v>
      </c>
      <c r="O280" s="147">
        <v>125</v>
      </c>
      <c r="P280" s="147">
        <v>0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103">
        <v>508372</v>
      </c>
      <c r="X280" s="41"/>
      <c r="Y280" s="41"/>
      <c r="Z280" s="41"/>
      <c r="AA280" s="41"/>
    </row>
    <row r="281" spans="1:27" ht="20.25" customHeight="1" x14ac:dyDescent="0.25">
      <c r="A281" s="113" t="s">
        <v>2074</v>
      </c>
      <c r="B281" s="114" t="s">
        <v>2053</v>
      </c>
      <c r="C281" s="4" t="s">
        <v>380</v>
      </c>
      <c r="D281" s="144">
        <v>6</v>
      </c>
      <c r="E281" s="130" t="s">
        <v>3561</v>
      </c>
      <c r="F281" s="47">
        <v>27005</v>
      </c>
      <c r="G281" s="47">
        <v>0</v>
      </c>
      <c r="H281" s="47">
        <v>0</v>
      </c>
      <c r="I281" s="47">
        <v>3128</v>
      </c>
      <c r="J281" s="47">
        <v>22</v>
      </c>
      <c r="K281" s="47">
        <v>38457</v>
      </c>
      <c r="L281" s="47">
        <v>4825</v>
      </c>
      <c r="M281" s="47">
        <v>256874</v>
      </c>
      <c r="N281" s="153">
        <v>20112</v>
      </c>
      <c r="O281" s="147">
        <v>238</v>
      </c>
      <c r="P281" s="147">
        <v>0</v>
      </c>
      <c r="Q281" s="47">
        <v>21465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103">
        <v>372126</v>
      </c>
      <c r="X281" s="41"/>
      <c r="Y281" s="41"/>
      <c r="Z281" s="41"/>
      <c r="AA281" s="41"/>
    </row>
    <row r="282" spans="1:27" ht="20.25" customHeight="1" x14ac:dyDescent="0.25">
      <c r="A282" s="113" t="s">
        <v>2075</v>
      </c>
      <c r="B282" s="114" t="s">
        <v>2053</v>
      </c>
      <c r="C282" s="4" t="s">
        <v>381</v>
      </c>
      <c r="D282" s="144">
        <v>6</v>
      </c>
      <c r="E282" s="130" t="s">
        <v>3561</v>
      </c>
      <c r="F282" s="47">
        <v>6912</v>
      </c>
      <c r="G282" s="47">
        <v>0</v>
      </c>
      <c r="H282" s="47">
        <v>0</v>
      </c>
      <c r="I282" s="47">
        <v>10924</v>
      </c>
      <c r="J282" s="47">
        <v>39</v>
      </c>
      <c r="K282" s="47">
        <v>21802</v>
      </c>
      <c r="L282" s="47">
        <v>4835</v>
      </c>
      <c r="M282" s="47">
        <v>261681</v>
      </c>
      <c r="N282" s="153">
        <v>1773</v>
      </c>
      <c r="O282" s="147">
        <v>0</v>
      </c>
      <c r="P282" s="147">
        <v>0</v>
      </c>
      <c r="Q282" s="47">
        <v>0</v>
      </c>
      <c r="R282" s="47">
        <v>96306</v>
      </c>
      <c r="S282" s="47">
        <v>0</v>
      </c>
      <c r="T282" s="47">
        <v>0</v>
      </c>
      <c r="U282" s="47">
        <v>0</v>
      </c>
      <c r="V282" s="47">
        <v>0</v>
      </c>
      <c r="W282" s="103">
        <v>404272</v>
      </c>
      <c r="X282" s="41"/>
      <c r="Y282" s="41"/>
      <c r="Z282" s="41"/>
      <c r="AA282" s="41"/>
    </row>
    <row r="283" spans="1:27" ht="20.25" customHeight="1" x14ac:dyDescent="0.25">
      <c r="A283" s="113" t="s">
        <v>2076</v>
      </c>
      <c r="B283" s="114" t="s">
        <v>2053</v>
      </c>
      <c r="C283" s="4" t="s">
        <v>382</v>
      </c>
      <c r="D283" s="144">
        <v>6</v>
      </c>
      <c r="E283" s="130" t="s">
        <v>3561</v>
      </c>
      <c r="F283" s="47">
        <v>6444</v>
      </c>
      <c r="G283" s="47">
        <v>0</v>
      </c>
      <c r="H283" s="47">
        <v>238</v>
      </c>
      <c r="I283" s="47">
        <v>15883</v>
      </c>
      <c r="J283" s="47">
        <v>22</v>
      </c>
      <c r="K283" s="47">
        <v>1245</v>
      </c>
      <c r="L283" s="47">
        <v>7288</v>
      </c>
      <c r="M283" s="47">
        <v>313481</v>
      </c>
      <c r="N283" s="153">
        <v>13431</v>
      </c>
      <c r="O283" s="147">
        <v>68</v>
      </c>
      <c r="P283" s="147">
        <v>0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W283" s="103">
        <v>358100</v>
      </c>
      <c r="X283" s="41"/>
      <c r="Y283" s="41"/>
      <c r="Z283" s="41"/>
      <c r="AA283" s="41"/>
    </row>
    <row r="284" spans="1:27" ht="20.25" customHeight="1" x14ac:dyDescent="0.25">
      <c r="A284" s="113" t="s">
        <v>2077</v>
      </c>
      <c r="B284" s="114" t="s">
        <v>2053</v>
      </c>
      <c r="C284" s="4" t="s">
        <v>383</v>
      </c>
      <c r="D284" s="144">
        <v>6</v>
      </c>
      <c r="E284" s="130" t="s">
        <v>3561</v>
      </c>
      <c r="F284" s="47">
        <v>937</v>
      </c>
      <c r="G284" s="47">
        <v>0</v>
      </c>
      <c r="H284" s="47">
        <v>6890</v>
      </c>
      <c r="I284" s="47">
        <v>37048</v>
      </c>
      <c r="J284" s="47">
        <v>118</v>
      </c>
      <c r="K284" s="47">
        <v>42811</v>
      </c>
      <c r="L284" s="47">
        <v>14437</v>
      </c>
      <c r="M284" s="47">
        <v>470921</v>
      </c>
      <c r="N284" s="153">
        <v>3375</v>
      </c>
      <c r="O284" s="147">
        <v>12</v>
      </c>
      <c r="P284" s="147">
        <v>0</v>
      </c>
      <c r="Q284" s="47">
        <v>0</v>
      </c>
      <c r="R284" s="47">
        <v>25440</v>
      </c>
      <c r="S284" s="47">
        <v>0</v>
      </c>
      <c r="T284" s="47">
        <v>0</v>
      </c>
      <c r="U284" s="47">
        <v>0</v>
      </c>
      <c r="V284" s="47">
        <v>0</v>
      </c>
      <c r="W284" s="103">
        <v>601989</v>
      </c>
      <c r="X284" s="41"/>
      <c r="Y284" s="41"/>
      <c r="Z284" s="41"/>
      <c r="AA284" s="41"/>
    </row>
    <row r="285" spans="1:27" ht="20.25" customHeight="1" x14ac:dyDescent="0.25">
      <c r="A285" s="113" t="s">
        <v>2078</v>
      </c>
      <c r="B285" s="114" t="s">
        <v>2053</v>
      </c>
      <c r="C285" s="4" t="s">
        <v>384</v>
      </c>
      <c r="D285" s="144">
        <v>6</v>
      </c>
      <c r="E285" s="130" t="s">
        <v>3561</v>
      </c>
      <c r="F285" s="47">
        <v>37569</v>
      </c>
      <c r="G285" s="47">
        <v>0</v>
      </c>
      <c r="H285" s="47">
        <v>334</v>
      </c>
      <c r="I285" s="47">
        <v>500</v>
      </c>
      <c r="J285" s="47">
        <v>1060</v>
      </c>
      <c r="K285" s="47">
        <v>9579</v>
      </c>
      <c r="L285" s="47">
        <v>9932</v>
      </c>
      <c r="M285" s="47">
        <v>350035</v>
      </c>
      <c r="N285" s="153">
        <v>4547</v>
      </c>
      <c r="O285" s="147">
        <v>23</v>
      </c>
      <c r="P285" s="1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103">
        <v>413579</v>
      </c>
      <c r="X285" s="41"/>
      <c r="Y285" s="41"/>
      <c r="Z285" s="41"/>
      <c r="AA285" s="41"/>
    </row>
    <row r="286" spans="1:27" ht="20.25" customHeight="1" x14ac:dyDescent="0.25">
      <c r="A286" s="113" t="s">
        <v>2079</v>
      </c>
      <c r="B286" s="114" t="s">
        <v>2053</v>
      </c>
      <c r="C286" s="4" t="s">
        <v>385</v>
      </c>
      <c r="D286" s="144">
        <v>6</v>
      </c>
      <c r="E286" s="130" t="s">
        <v>3561</v>
      </c>
      <c r="F286" s="47">
        <v>16406</v>
      </c>
      <c r="G286" s="47">
        <v>0</v>
      </c>
      <c r="H286" s="47">
        <v>52</v>
      </c>
      <c r="I286" s="47">
        <v>11111</v>
      </c>
      <c r="J286" s="47">
        <v>0</v>
      </c>
      <c r="K286" s="47">
        <v>7903</v>
      </c>
      <c r="L286" s="47">
        <v>2498</v>
      </c>
      <c r="M286" s="47">
        <v>191823</v>
      </c>
      <c r="N286" s="153">
        <v>581</v>
      </c>
      <c r="O286" s="147">
        <v>0</v>
      </c>
      <c r="P286" s="147">
        <v>0</v>
      </c>
      <c r="Q286" s="47">
        <v>0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W286" s="103">
        <v>230374</v>
      </c>
      <c r="X286" s="41"/>
      <c r="Y286" s="41"/>
      <c r="Z286" s="41"/>
      <c r="AA286" s="41"/>
    </row>
    <row r="287" spans="1:27" ht="20.25" customHeight="1" x14ac:dyDescent="0.25">
      <c r="A287" s="113" t="s">
        <v>2080</v>
      </c>
      <c r="B287" s="114" t="s">
        <v>2053</v>
      </c>
      <c r="C287" s="4" t="s">
        <v>386</v>
      </c>
      <c r="D287" s="144">
        <v>6</v>
      </c>
      <c r="E287" s="130" t="s">
        <v>3561</v>
      </c>
      <c r="F287" s="47">
        <v>15218</v>
      </c>
      <c r="G287" s="47">
        <v>71695</v>
      </c>
      <c r="H287" s="47">
        <v>10</v>
      </c>
      <c r="I287" s="47">
        <v>6216</v>
      </c>
      <c r="J287" s="47">
        <v>1361</v>
      </c>
      <c r="K287" s="47">
        <v>2957</v>
      </c>
      <c r="L287" s="47">
        <v>1987</v>
      </c>
      <c r="M287" s="47">
        <v>156818</v>
      </c>
      <c r="N287" s="153">
        <v>4998</v>
      </c>
      <c r="O287" s="147">
        <v>0</v>
      </c>
      <c r="P287" s="1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103">
        <v>261260</v>
      </c>
      <c r="X287" s="41"/>
      <c r="Y287" s="41"/>
      <c r="Z287" s="41"/>
      <c r="AA287" s="41"/>
    </row>
    <row r="288" spans="1:27" ht="20.25" customHeight="1" x14ac:dyDescent="0.25">
      <c r="A288" s="113" t="s">
        <v>2081</v>
      </c>
      <c r="B288" s="114" t="s">
        <v>2053</v>
      </c>
      <c r="C288" s="4" t="s">
        <v>387</v>
      </c>
      <c r="D288" s="144">
        <v>6</v>
      </c>
      <c r="E288" s="130" t="s">
        <v>3561</v>
      </c>
      <c r="F288" s="47">
        <v>9268</v>
      </c>
      <c r="G288" s="47">
        <v>7170</v>
      </c>
      <c r="H288" s="47">
        <v>0</v>
      </c>
      <c r="I288" s="47">
        <v>1044</v>
      </c>
      <c r="J288" s="47">
        <v>12</v>
      </c>
      <c r="K288" s="47">
        <v>1812</v>
      </c>
      <c r="L288" s="47">
        <v>1727</v>
      </c>
      <c r="M288" s="47">
        <v>178419</v>
      </c>
      <c r="N288" s="153">
        <v>40808</v>
      </c>
      <c r="O288" s="147">
        <v>0</v>
      </c>
      <c r="P288" s="1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103">
        <v>240260</v>
      </c>
      <c r="X288" s="41"/>
      <c r="Y288" s="41"/>
      <c r="Z288" s="41"/>
      <c r="AA288" s="41"/>
    </row>
    <row r="289" spans="1:27" ht="20.25" customHeight="1" x14ac:dyDescent="0.25">
      <c r="A289" s="113" t="s">
        <v>2082</v>
      </c>
      <c r="B289" s="114" t="s">
        <v>2053</v>
      </c>
      <c r="C289" s="4" t="s">
        <v>388</v>
      </c>
      <c r="D289" s="144">
        <v>6</v>
      </c>
      <c r="E289" s="130" t="s">
        <v>3561</v>
      </c>
      <c r="F289" s="47">
        <v>19911</v>
      </c>
      <c r="G289" s="47">
        <v>114978</v>
      </c>
      <c r="H289" s="47">
        <v>0</v>
      </c>
      <c r="I289" s="47">
        <v>210</v>
      </c>
      <c r="J289" s="47">
        <v>0</v>
      </c>
      <c r="K289" s="47">
        <v>6835</v>
      </c>
      <c r="L289" s="47">
        <v>7213</v>
      </c>
      <c r="M289" s="47">
        <v>563920</v>
      </c>
      <c r="N289" s="153">
        <v>780</v>
      </c>
      <c r="O289" s="147">
        <v>0</v>
      </c>
      <c r="P289" s="147">
        <v>0</v>
      </c>
      <c r="Q289" s="47">
        <v>348590</v>
      </c>
      <c r="R289" s="47">
        <v>0</v>
      </c>
      <c r="S289" s="47">
        <v>0</v>
      </c>
      <c r="T289" s="47">
        <v>0</v>
      </c>
      <c r="U289" s="47">
        <v>152902</v>
      </c>
      <c r="V289" s="47">
        <v>0</v>
      </c>
      <c r="W289" s="103">
        <v>1215339</v>
      </c>
      <c r="X289" s="41"/>
      <c r="Y289" s="41"/>
      <c r="Z289" s="41"/>
      <c r="AA289" s="41"/>
    </row>
    <row r="290" spans="1:27" ht="20.25" customHeight="1" x14ac:dyDescent="0.25">
      <c r="A290" s="113" t="s">
        <v>2083</v>
      </c>
      <c r="B290" s="114" t="s">
        <v>2053</v>
      </c>
      <c r="C290" s="4" t="s">
        <v>389</v>
      </c>
      <c r="D290" s="144">
        <v>6</v>
      </c>
      <c r="E290" s="130" t="s">
        <v>3561</v>
      </c>
      <c r="F290" s="47">
        <v>6267</v>
      </c>
      <c r="G290" s="47">
        <v>14539</v>
      </c>
      <c r="H290" s="47">
        <v>0</v>
      </c>
      <c r="I290" s="47">
        <v>11938</v>
      </c>
      <c r="J290" s="47">
        <v>1487</v>
      </c>
      <c r="K290" s="47">
        <v>26876</v>
      </c>
      <c r="L290" s="47">
        <v>4645</v>
      </c>
      <c r="M290" s="47">
        <v>274802</v>
      </c>
      <c r="N290" s="153">
        <v>12422</v>
      </c>
      <c r="O290" s="147">
        <v>0</v>
      </c>
      <c r="P290" s="1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103">
        <v>352976</v>
      </c>
      <c r="X290" s="41"/>
      <c r="Y290" s="41"/>
      <c r="Z290" s="41"/>
      <c r="AA290" s="41"/>
    </row>
    <row r="291" spans="1:27" ht="20.25" customHeight="1" x14ac:dyDescent="0.25">
      <c r="A291" s="113" t="s">
        <v>2084</v>
      </c>
      <c r="B291" s="114" t="s">
        <v>2053</v>
      </c>
      <c r="C291" s="4" t="s">
        <v>390</v>
      </c>
      <c r="D291" s="144">
        <v>6</v>
      </c>
      <c r="E291" s="130" t="s">
        <v>3561</v>
      </c>
      <c r="F291" s="47">
        <v>310</v>
      </c>
      <c r="G291" s="47">
        <v>0</v>
      </c>
      <c r="H291" s="47">
        <v>353</v>
      </c>
      <c r="I291" s="47">
        <v>12845</v>
      </c>
      <c r="J291" s="47">
        <v>247</v>
      </c>
      <c r="K291" s="47">
        <v>24227</v>
      </c>
      <c r="L291" s="47">
        <v>7767</v>
      </c>
      <c r="M291" s="47">
        <v>439181</v>
      </c>
      <c r="N291" s="153">
        <v>12031</v>
      </c>
      <c r="O291" s="147">
        <v>98</v>
      </c>
      <c r="P291" s="147">
        <v>0</v>
      </c>
      <c r="Q291" s="47">
        <v>109</v>
      </c>
      <c r="R291" s="47">
        <v>0</v>
      </c>
      <c r="S291" s="47">
        <v>0</v>
      </c>
      <c r="T291" s="47">
        <v>0</v>
      </c>
      <c r="U291" s="47">
        <v>252180</v>
      </c>
      <c r="V291" s="47">
        <v>0</v>
      </c>
      <c r="W291" s="103">
        <v>749348</v>
      </c>
      <c r="X291" s="41"/>
      <c r="Y291" s="41"/>
      <c r="Z291" s="41"/>
      <c r="AA291" s="41"/>
    </row>
    <row r="292" spans="1:27" ht="20.25" customHeight="1" x14ac:dyDescent="0.25">
      <c r="A292" s="113" t="s">
        <v>2085</v>
      </c>
      <c r="B292" s="114" t="s">
        <v>2053</v>
      </c>
      <c r="C292" s="4" t="s">
        <v>391</v>
      </c>
      <c r="D292" s="144">
        <v>6</v>
      </c>
      <c r="E292" s="130" t="s">
        <v>3561</v>
      </c>
      <c r="F292" s="47">
        <v>0</v>
      </c>
      <c r="G292" s="47">
        <v>111813</v>
      </c>
      <c r="H292" s="47">
        <v>284</v>
      </c>
      <c r="I292" s="47">
        <v>1563</v>
      </c>
      <c r="J292" s="47">
        <v>0</v>
      </c>
      <c r="K292" s="47">
        <v>11429</v>
      </c>
      <c r="L292" s="47">
        <v>4727</v>
      </c>
      <c r="M292" s="47">
        <v>147490</v>
      </c>
      <c r="N292" s="153">
        <v>0</v>
      </c>
      <c r="O292" s="147">
        <v>0</v>
      </c>
      <c r="P292" s="1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103">
        <v>277306</v>
      </c>
      <c r="X292" s="41"/>
      <c r="Y292" s="41"/>
      <c r="Z292" s="41"/>
      <c r="AA292" s="41"/>
    </row>
    <row r="293" spans="1:27" ht="20.25" customHeight="1" x14ac:dyDescent="0.25">
      <c r="A293" s="113" t="s">
        <v>2086</v>
      </c>
      <c r="B293" s="114" t="s">
        <v>2053</v>
      </c>
      <c r="C293" s="4" t="s">
        <v>392</v>
      </c>
      <c r="D293" s="144">
        <v>6</v>
      </c>
      <c r="E293" s="130" t="s">
        <v>3561</v>
      </c>
      <c r="F293" s="47">
        <v>1530</v>
      </c>
      <c r="G293" s="47">
        <v>0</v>
      </c>
      <c r="H293" s="47">
        <v>0</v>
      </c>
      <c r="I293" s="47">
        <v>4242</v>
      </c>
      <c r="J293" s="47">
        <v>24</v>
      </c>
      <c r="K293" s="47">
        <v>11701</v>
      </c>
      <c r="L293" s="47">
        <v>3950</v>
      </c>
      <c r="M293" s="47">
        <v>331648</v>
      </c>
      <c r="N293" s="153">
        <v>567</v>
      </c>
      <c r="O293" s="147">
        <v>0</v>
      </c>
      <c r="P293" s="147">
        <v>0</v>
      </c>
      <c r="Q293" s="47">
        <v>44840</v>
      </c>
      <c r="R293" s="47">
        <v>0</v>
      </c>
      <c r="S293" s="47">
        <v>0</v>
      </c>
      <c r="T293" s="47">
        <v>0</v>
      </c>
      <c r="U293" s="47">
        <v>266030</v>
      </c>
      <c r="V293" s="47">
        <v>0</v>
      </c>
      <c r="W293" s="103">
        <v>664532</v>
      </c>
      <c r="X293" s="41"/>
      <c r="Y293" s="41"/>
      <c r="Z293" s="41"/>
      <c r="AA293" s="41"/>
    </row>
    <row r="294" spans="1:27" ht="20.25" customHeight="1" x14ac:dyDescent="0.25">
      <c r="A294" s="113" t="s">
        <v>2087</v>
      </c>
      <c r="B294" s="114" t="s">
        <v>2088</v>
      </c>
      <c r="C294" s="4" t="s">
        <v>393</v>
      </c>
      <c r="D294" s="144">
        <v>3</v>
      </c>
      <c r="E294" s="130" t="s">
        <v>3561</v>
      </c>
      <c r="F294" s="47">
        <v>59494</v>
      </c>
      <c r="G294" s="47">
        <v>1090</v>
      </c>
      <c r="H294" s="47">
        <v>15862</v>
      </c>
      <c r="I294" s="47">
        <v>209210</v>
      </c>
      <c r="J294" s="47">
        <v>1929</v>
      </c>
      <c r="K294" s="47">
        <v>311658</v>
      </c>
      <c r="L294" s="47">
        <v>162036</v>
      </c>
      <c r="M294" s="47">
        <v>4733170</v>
      </c>
      <c r="N294" s="153">
        <v>202902</v>
      </c>
      <c r="O294" s="147">
        <v>6298</v>
      </c>
      <c r="P294" s="147">
        <v>0</v>
      </c>
      <c r="Q294" s="47">
        <v>50418</v>
      </c>
      <c r="R294" s="47">
        <v>1082278</v>
      </c>
      <c r="S294" s="47">
        <v>0</v>
      </c>
      <c r="T294" s="47">
        <v>0</v>
      </c>
      <c r="U294" s="47">
        <v>1161980</v>
      </c>
      <c r="V294" s="47">
        <v>0</v>
      </c>
      <c r="W294" s="103">
        <v>7998325</v>
      </c>
      <c r="X294" s="41"/>
      <c r="Y294" s="41"/>
      <c r="Z294" s="41"/>
      <c r="AA294" s="41"/>
    </row>
    <row r="295" spans="1:27" ht="20.25" customHeight="1" x14ac:dyDescent="0.25">
      <c r="A295" s="113" t="s">
        <v>2089</v>
      </c>
      <c r="B295" s="114" t="s">
        <v>2088</v>
      </c>
      <c r="C295" s="4" t="s">
        <v>394</v>
      </c>
      <c r="D295" s="144">
        <v>5</v>
      </c>
      <c r="E295" s="130" t="s">
        <v>3561</v>
      </c>
      <c r="F295" s="47">
        <v>5895</v>
      </c>
      <c r="G295" s="47">
        <v>19842</v>
      </c>
      <c r="H295" s="47">
        <v>0</v>
      </c>
      <c r="I295" s="47">
        <v>63406</v>
      </c>
      <c r="J295" s="47">
        <v>202</v>
      </c>
      <c r="K295" s="47">
        <v>35515</v>
      </c>
      <c r="L295" s="47">
        <v>20962</v>
      </c>
      <c r="M295" s="47">
        <v>930654</v>
      </c>
      <c r="N295" s="153">
        <v>45658</v>
      </c>
      <c r="O295" s="147">
        <v>252</v>
      </c>
      <c r="P295" s="147">
        <v>0</v>
      </c>
      <c r="Q295" s="47">
        <v>878483</v>
      </c>
      <c r="R295" s="47">
        <v>0</v>
      </c>
      <c r="S295" s="47">
        <v>0</v>
      </c>
      <c r="T295" s="47">
        <v>0</v>
      </c>
      <c r="U295" s="47">
        <v>739876</v>
      </c>
      <c r="V295" s="47">
        <v>0</v>
      </c>
      <c r="W295" s="103">
        <v>2740745</v>
      </c>
      <c r="X295" s="41"/>
      <c r="Y295" s="41"/>
      <c r="Z295" s="41"/>
      <c r="AA295" s="41"/>
    </row>
    <row r="296" spans="1:27" ht="20.25" customHeight="1" x14ac:dyDescent="0.25">
      <c r="A296" s="113" t="s">
        <v>2090</v>
      </c>
      <c r="B296" s="114" t="s">
        <v>2088</v>
      </c>
      <c r="C296" s="4" t="s">
        <v>395</v>
      </c>
      <c r="D296" s="144">
        <v>5</v>
      </c>
      <c r="E296" s="130" t="s">
        <v>3561</v>
      </c>
      <c r="F296" s="47">
        <v>49087</v>
      </c>
      <c r="G296" s="47">
        <v>0</v>
      </c>
      <c r="H296" s="47">
        <v>13385</v>
      </c>
      <c r="I296" s="47">
        <v>46087</v>
      </c>
      <c r="J296" s="47">
        <v>278</v>
      </c>
      <c r="K296" s="47">
        <v>82549</v>
      </c>
      <c r="L296" s="47">
        <v>29450</v>
      </c>
      <c r="M296" s="47">
        <v>1835528</v>
      </c>
      <c r="N296" s="153">
        <v>47964</v>
      </c>
      <c r="O296" s="147">
        <v>72</v>
      </c>
      <c r="P296" s="147">
        <v>0</v>
      </c>
      <c r="Q296" s="47">
        <v>878993</v>
      </c>
      <c r="R296" s="47">
        <v>517</v>
      </c>
      <c r="S296" s="47">
        <v>0</v>
      </c>
      <c r="T296" s="47">
        <v>0</v>
      </c>
      <c r="U296" s="47">
        <v>1771662</v>
      </c>
      <c r="V296" s="47">
        <v>0</v>
      </c>
      <c r="W296" s="103">
        <v>4755572</v>
      </c>
      <c r="X296" s="41"/>
      <c r="Y296" s="41"/>
      <c r="Z296" s="41"/>
      <c r="AA296" s="41"/>
    </row>
    <row r="297" spans="1:27" ht="20.25" customHeight="1" x14ac:dyDescent="0.25">
      <c r="A297" s="113" t="s">
        <v>2091</v>
      </c>
      <c r="B297" s="114" t="s">
        <v>2088</v>
      </c>
      <c r="C297" s="4" t="s">
        <v>396</v>
      </c>
      <c r="D297" s="144">
        <v>5</v>
      </c>
      <c r="E297" s="130" t="s">
        <v>3561</v>
      </c>
      <c r="F297" s="47">
        <v>63916</v>
      </c>
      <c r="G297" s="47">
        <v>0</v>
      </c>
      <c r="H297" s="47">
        <v>3429</v>
      </c>
      <c r="I297" s="47">
        <v>27137</v>
      </c>
      <c r="J297" s="47">
        <v>9603</v>
      </c>
      <c r="K297" s="47">
        <v>51935</v>
      </c>
      <c r="L297" s="47">
        <v>27610</v>
      </c>
      <c r="M297" s="47">
        <v>1288190</v>
      </c>
      <c r="N297" s="153">
        <v>83390</v>
      </c>
      <c r="O297" s="147">
        <v>278</v>
      </c>
      <c r="P297" s="147">
        <v>0</v>
      </c>
      <c r="Q297" s="47">
        <v>423705</v>
      </c>
      <c r="R297" s="47">
        <v>0</v>
      </c>
      <c r="S297" s="47">
        <v>0</v>
      </c>
      <c r="T297" s="47">
        <v>0</v>
      </c>
      <c r="U297" s="47">
        <v>414188</v>
      </c>
      <c r="V297" s="47">
        <v>0</v>
      </c>
      <c r="W297" s="103">
        <v>2393381</v>
      </c>
      <c r="X297" s="41"/>
      <c r="Y297" s="41"/>
      <c r="Z297" s="41"/>
      <c r="AA297" s="41"/>
    </row>
    <row r="298" spans="1:27" ht="20.25" customHeight="1" x14ac:dyDescent="0.25">
      <c r="A298" s="113" t="s">
        <v>2092</v>
      </c>
      <c r="B298" s="114" t="s">
        <v>2088</v>
      </c>
      <c r="C298" s="4" t="s">
        <v>397</v>
      </c>
      <c r="D298" s="144">
        <v>5</v>
      </c>
      <c r="E298" s="130" t="s">
        <v>3561</v>
      </c>
      <c r="F298" s="47">
        <v>12684</v>
      </c>
      <c r="G298" s="47">
        <v>0</v>
      </c>
      <c r="H298" s="47">
        <v>467</v>
      </c>
      <c r="I298" s="47">
        <v>13891</v>
      </c>
      <c r="J298" s="47">
        <v>81</v>
      </c>
      <c r="K298" s="47">
        <v>55746</v>
      </c>
      <c r="L298" s="47">
        <v>8274</v>
      </c>
      <c r="M298" s="47">
        <v>604143</v>
      </c>
      <c r="N298" s="153">
        <v>21204</v>
      </c>
      <c r="O298" s="147">
        <v>22</v>
      </c>
      <c r="P298" s="147">
        <v>0</v>
      </c>
      <c r="Q298" s="47">
        <v>204324</v>
      </c>
      <c r="R298" s="47">
        <v>44358</v>
      </c>
      <c r="S298" s="47">
        <v>0</v>
      </c>
      <c r="T298" s="47">
        <v>0</v>
      </c>
      <c r="U298" s="47">
        <v>219640</v>
      </c>
      <c r="V298" s="47">
        <v>0</v>
      </c>
      <c r="W298" s="103">
        <v>1184834</v>
      </c>
      <c r="X298" s="41"/>
      <c r="Y298" s="41"/>
      <c r="Z298" s="41"/>
      <c r="AA298" s="41"/>
    </row>
    <row r="299" spans="1:27" ht="20.25" customHeight="1" x14ac:dyDescent="0.25">
      <c r="A299" s="113" t="s">
        <v>2093</v>
      </c>
      <c r="B299" s="114" t="s">
        <v>2088</v>
      </c>
      <c r="C299" s="4" t="s">
        <v>398</v>
      </c>
      <c r="D299" s="144">
        <v>5</v>
      </c>
      <c r="E299" s="130" t="s">
        <v>3561</v>
      </c>
      <c r="F299" s="47">
        <v>3452</v>
      </c>
      <c r="G299" s="47">
        <v>46</v>
      </c>
      <c r="H299" s="47">
        <v>1436</v>
      </c>
      <c r="I299" s="47">
        <v>15803</v>
      </c>
      <c r="J299" s="47">
        <v>152</v>
      </c>
      <c r="K299" s="47">
        <v>25118</v>
      </c>
      <c r="L299" s="47">
        <v>14676</v>
      </c>
      <c r="M299" s="47">
        <v>949795</v>
      </c>
      <c r="N299" s="153">
        <v>116966</v>
      </c>
      <c r="O299" s="147">
        <v>80</v>
      </c>
      <c r="P299" s="147">
        <v>0</v>
      </c>
      <c r="Q299" s="47">
        <v>502146</v>
      </c>
      <c r="R299" s="47">
        <v>0</v>
      </c>
      <c r="S299" s="47">
        <v>0</v>
      </c>
      <c r="T299" s="47">
        <v>0</v>
      </c>
      <c r="U299" s="47">
        <v>460754</v>
      </c>
      <c r="V299" s="47">
        <v>0</v>
      </c>
      <c r="W299" s="103">
        <v>2090424</v>
      </c>
      <c r="X299" s="41"/>
      <c r="Y299" s="41"/>
      <c r="Z299" s="41"/>
      <c r="AA299" s="41"/>
    </row>
    <row r="300" spans="1:27" ht="20.25" customHeight="1" x14ac:dyDescent="0.25">
      <c r="A300" s="113" t="s">
        <v>2094</v>
      </c>
      <c r="B300" s="114" t="s">
        <v>2088</v>
      </c>
      <c r="C300" s="4" t="s">
        <v>399</v>
      </c>
      <c r="D300" s="144">
        <v>5</v>
      </c>
      <c r="E300" s="130" t="s">
        <v>3561</v>
      </c>
      <c r="F300" s="47">
        <v>25804</v>
      </c>
      <c r="G300" s="47">
        <v>0</v>
      </c>
      <c r="H300" s="47">
        <v>1358</v>
      </c>
      <c r="I300" s="47">
        <v>32423</v>
      </c>
      <c r="J300" s="47">
        <v>125</v>
      </c>
      <c r="K300" s="47">
        <v>16368</v>
      </c>
      <c r="L300" s="47">
        <v>9254</v>
      </c>
      <c r="M300" s="47">
        <v>541803</v>
      </c>
      <c r="N300" s="153">
        <v>120218</v>
      </c>
      <c r="O300" s="147">
        <v>840</v>
      </c>
      <c r="P300" s="147">
        <v>0</v>
      </c>
      <c r="Q300" s="47">
        <v>647184</v>
      </c>
      <c r="R300" s="47">
        <v>1046</v>
      </c>
      <c r="S300" s="47">
        <v>0</v>
      </c>
      <c r="T300" s="47">
        <v>0</v>
      </c>
      <c r="U300" s="47">
        <v>0</v>
      </c>
      <c r="V300" s="47">
        <v>0</v>
      </c>
      <c r="W300" s="103">
        <v>1396423</v>
      </c>
      <c r="X300" s="41"/>
      <c r="Y300" s="41"/>
      <c r="Z300" s="41"/>
      <c r="AA300" s="41"/>
    </row>
    <row r="301" spans="1:27" ht="20.25" customHeight="1" x14ac:dyDescent="0.25">
      <c r="A301" s="113" t="s">
        <v>2095</v>
      </c>
      <c r="B301" s="114" t="s">
        <v>2088</v>
      </c>
      <c r="C301" s="4" t="s">
        <v>400</v>
      </c>
      <c r="D301" s="144">
        <v>5</v>
      </c>
      <c r="E301" s="130" t="s">
        <v>3561</v>
      </c>
      <c r="F301" s="47">
        <v>180233</v>
      </c>
      <c r="G301" s="47">
        <v>4161</v>
      </c>
      <c r="H301" s="47">
        <v>3060</v>
      </c>
      <c r="I301" s="47">
        <v>31004</v>
      </c>
      <c r="J301" s="47">
        <v>262</v>
      </c>
      <c r="K301" s="47">
        <v>73497</v>
      </c>
      <c r="L301" s="47">
        <v>29655</v>
      </c>
      <c r="M301" s="47">
        <v>1728122</v>
      </c>
      <c r="N301" s="153">
        <v>58927</v>
      </c>
      <c r="O301" s="147">
        <v>3876</v>
      </c>
      <c r="P301" s="147">
        <v>0</v>
      </c>
      <c r="Q301" s="47">
        <v>855174</v>
      </c>
      <c r="R301" s="47">
        <v>0</v>
      </c>
      <c r="S301" s="47">
        <v>0</v>
      </c>
      <c r="T301" s="47">
        <v>0</v>
      </c>
      <c r="U301" s="47">
        <v>2006316</v>
      </c>
      <c r="V301" s="47">
        <v>0</v>
      </c>
      <c r="W301" s="103">
        <v>4974287</v>
      </c>
      <c r="X301" s="41"/>
      <c r="Y301" s="41"/>
      <c r="Z301" s="41"/>
      <c r="AA301" s="41"/>
    </row>
    <row r="302" spans="1:27" ht="20.25" customHeight="1" x14ac:dyDescent="0.25">
      <c r="A302" s="113" t="s">
        <v>2096</v>
      </c>
      <c r="B302" s="114" t="s">
        <v>2088</v>
      </c>
      <c r="C302" s="4" t="s">
        <v>401</v>
      </c>
      <c r="D302" s="144">
        <v>5</v>
      </c>
      <c r="E302" s="130" t="s">
        <v>3561</v>
      </c>
      <c r="F302" s="47">
        <v>2136</v>
      </c>
      <c r="G302" s="47">
        <v>0</v>
      </c>
      <c r="H302" s="47">
        <v>898</v>
      </c>
      <c r="I302" s="47">
        <v>16759</v>
      </c>
      <c r="J302" s="47">
        <v>73</v>
      </c>
      <c r="K302" s="47">
        <v>15681</v>
      </c>
      <c r="L302" s="47">
        <v>9070</v>
      </c>
      <c r="M302" s="47">
        <v>575413</v>
      </c>
      <c r="N302" s="153">
        <v>66904</v>
      </c>
      <c r="O302" s="147">
        <v>165</v>
      </c>
      <c r="P302" s="147">
        <v>0</v>
      </c>
      <c r="Q302" s="47">
        <v>124</v>
      </c>
      <c r="R302" s="47">
        <v>45621</v>
      </c>
      <c r="S302" s="47">
        <v>0</v>
      </c>
      <c r="T302" s="47">
        <v>0</v>
      </c>
      <c r="U302" s="47">
        <v>668639</v>
      </c>
      <c r="V302" s="47">
        <v>0</v>
      </c>
      <c r="W302" s="103">
        <v>1401483</v>
      </c>
      <c r="X302" s="41"/>
      <c r="Y302" s="41"/>
      <c r="Z302" s="41"/>
      <c r="AA302" s="41"/>
    </row>
    <row r="303" spans="1:27" ht="20.25" customHeight="1" x14ac:dyDescent="0.25">
      <c r="A303" s="113" t="s">
        <v>2097</v>
      </c>
      <c r="B303" s="114" t="s">
        <v>2088</v>
      </c>
      <c r="C303" s="4" t="s">
        <v>402</v>
      </c>
      <c r="D303" s="144">
        <v>5</v>
      </c>
      <c r="E303" s="130" t="s">
        <v>3561</v>
      </c>
      <c r="F303" s="47">
        <v>145821</v>
      </c>
      <c r="G303" s="47">
        <v>9294</v>
      </c>
      <c r="H303" s="47">
        <v>5605</v>
      </c>
      <c r="I303" s="47">
        <v>60135</v>
      </c>
      <c r="J303" s="47">
        <v>283</v>
      </c>
      <c r="K303" s="47">
        <v>76343</v>
      </c>
      <c r="L303" s="47">
        <v>28305</v>
      </c>
      <c r="M303" s="47">
        <v>1732731</v>
      </c>
      <c r="N303" s="153">
        <v>22766</v>
      </c>
      <c r="O303" s="147">
        <v>517</v>
      </c>
      <c r="P303" s="147">
        <v>0</v>
      </c>
      <c r="Q303" s="47">
        <v>473619</v>
      </c>
      <c r="R303" s="47">
        <v>0</v>
      </c>
      <c r="S303" s="47">
        <v>0</v>
      </c>
      <c r="T303" s="47">
        <v>0</v>
      </c>
      <c r="U303" s="47">
        <v>1264211</v>
      </c>
      <c r="V303" s="47">
        <v>0</v>
      </c>
      <c r="W303" s="103">
        <v>3819630</v>
      </c>
      <c r="X303" s="41"/>
      <c r="Y303" s="41"/>
      <c r="Z303" s="41"/>
      <c r="AA303" s="41"/>
    </row>
    <row r="304" spans="1:27" ht="20.25" customHeight="1" x14ac:dyDescent="0.25">
      <c r="A304" s="113" t="s">
        <v>2098</v>
      </c>
      <c r="B304" s="114" t="s">
        <v>2088</v>
      </c>
      <c r="C304" s="4" t="s">
        <v>403</v>
      </c>
      <c r="D304" s="144">
        <v>5</v>
      </c>
      <c r="E304" s="130" t="s">
        <v>3561</v>
      </c>
      <c r="F304" s="47">
        <v>24561</v>
      </c>
      <c r="G304" s="47">
        <v>24698</v>
      </c>
      <c r="H304" s="47">
        <v>1027</v>
      </c>
      <c r="I304" s="47">
        <v>7844</v>
      </c>
      <c r="J304" s="47">
        <v>20</v>
      </c>
      <c r="K304" s="47">
        <v>10052</v>
      </c>
      <c r="L304" s="47">
        <v>10753</v>
      </c>
      <c r="M304" s="47">
        <v>829844</v>
      </c>
      <c r="N304" s="153">
        <v>51340</v>
      </c>
      <c r="O304" s="147">
        <v>122</v>
      </c>
      <c r="P304" s="147">
        <v>0</v>
      </c>
      <c r="Q304" s="47">
        <v>597715</v>
      </c>
      <c r="R304" s="47">
        <v>0</v>
      </c>
      <c r="S304" s="47">
        <v>0</v>
      </c>
      <c r="T304" s="47">
        <v>0</v>
      </c>
      <c r="U304" s="47">
        <v>375432</v>
      </c>
      <c r="V304" s="47">
        <v>0</v>
      </c>
      <c r="W304" s="103">
        <v>1933408</v>
      </c>
      <c r="X304" s="41"/>
      <c r="Y304" s="41"/>
      <c r="Z304" s="41"/>
      <c r="AA304" s="41"/>
    </row>
    <row r="305" spans="1:27" ht="20.25" customHeight="1" x14ac:dyDescent="0.25">
      <c r="A305" s="113" t="s">
        <v>2099</v>
      </c>
      <c r="B305" s="114" t="s">
        <v>2088</v>
      </c>
      <c r="C305" s="4" t="s">
        <v>404</v>
      </c>
      <c r="D305" s="144">
        <v>5</v>
      </c>
      <c r="E305" s="130" t="s">
        <v>3561</v>
      </c>
      <c r="F305" s="47">
        <v>5453</v>
      </c>
      <c r="G305" s="47">
        <v>7762</v>
      </c>
      <c r="H305" s="47">
        <v>0</v>
      </c>
      <c r="I305" s="47">
        <v>23165</v>
      </c>
      <c r="J305" s="47">
        <v>61</v>
      </c>
      <c r="K305" s="47">
        <v>25545</v>
      </c>
      <c r="L305" s="47">
        <v>12176</v>
      </c>
      <c r="M305" s="47">
        <v>580250</v>
      </c>
      <c r="N305" s="153">
        <v>35173</v>
      </c>
      <c r="O305" s="147">
        <v>64</v>
      </c>
      <c r="P305" s="147">
        <v>0</v>
      </c>
      <c r="Q305" s="47">
        <v>94572</v>
      </c>
      <c r="R305" s="47">
        <v>0</v>
      </c>
      <c r="S305" s="47">
        <v>0</v>
      </c>
      <c r="T305" s="47">
        <v>0</v>
      </c>
      <c r="U305" s="47">
        <v>539939</v>
      </c>
      <c r="V305" s="47">
        <v>0</v>
      </c>
      <c r="W305" s="103">
        <v>1324160</v>
      </c>
      <c r="X305" s="41"/>
      <c r="Y305" s="41"/>
      <c r="Z305" s="41"/>
      <c r="AA305" s="41"/>
    </row>
    <row r="306" spans="1:27" ht="20.25" customHeight="1" x14ac:dyDescent="0.25">
      <c r="A306" s="113" t="s">
        <v>2100</v>
      </c>
      <c r="B306" s="114" t="s">
        <v>2088</v>
      </c>
      <c r="C306" s="4" t="s">
        <v>405</v>
      </c>
      <c r="D306" s="144">
        <v>5</v>
      </c>
      <c r="E306" s="130" t="s">
        <v>3561</v>
      </c>
      <c r="F306" s="47">
        <v>26929</v>
      </c>
      <c r="G306" s="47">
        <v>27248</v>
      </c>
      <c r="H306" s="47">
        <v>1169</v>
      </c>
      <c r="I306" s="47">
        <v>14702</v>
      </c>
      <c r="J306" s="47">
        <v>85</v>
      </c>
      <c r="K306" s="47">
        <v>17131</v>
      </c>
      <c r="L306" s="47">
        <v>7269</v>
      </c>
      <c r="M306" s="47">
        <v>682163</v>
      </c>
      <c r="N306" s="153">
        <v>13410</v>
      </c>
      <c r="O306" s="147">
        <v>233</v>
      </c>
      <c r="P306" s="147">
        <v>0</v>
      </c>
      <c r="Q306" s="47">
        <v>425769</v>
      </c>
      <c r="R306" s="47">
        <v>0</v>
      </c>
      <c r="S306" s="47">
        <v>0</v>
      </c>
      <c r="T306" s="47">
        <v>0</v>
      </c>
      <c r="U306" s="47">
        <v>392752</v>
      </c>
      <c r="V306" s="47">
        <v>0</v>
      </c>
      <c r="W306" s="103">
        <v>1608860</v>
      </c>
      <c r="X306" s="41"/>
      <c r="Y306" s="41"/>
      <c r="Z306" s="41"/>
      <c r="AA306" s="41"/>
    </row>
    <row r="307" spans="1:27" ht="20.25" customHeight="1" x14ac:dyDescent="0.25">
      <c r="A307" s="113" t="s">
        <v>2101</v>
      </c>
      <c r="B307" s="114" t="s">
        <v>2088</v>
      </c>
      <c r="C307" s="4" t="s">
        <v>406</v>
      </c>
      <c r="D307" s="144">
        <v>6</v>
      </c>
      <c r="E307" s="130" t="s">
        <v>3561</v>
      </c>
      <c r="F307" s="47">
        <v>2400</v>
      </c>
      <c r="G307" s="47">
        <v>0</v>
      </c>
      <c r="H307" s="47">
        <v>614</v>
      </c>
      <c r="I307" s="47">
        <v>3422</v>
      </c>
      <c r="J307" s="47">
        <v>14</v>
      </c>
      <c r="K307" s="47">
        <v>1797</v>
      </c>
      <c r="L307" s="47">
        <v>2345</v>
      </c>
      <c r="M307" s="47">
        <v>172352</v>
      </c>
      <c r="N307" s="153">
        <v>2469</v>
      </c>
      <c r="O307" s="147">
        <v>33</v>
      </c>
      <c r="P307" s="147">
        <v>0</v>
      </c>
      <c r="Q307" s="47">
        <v>196213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103">
        <v>381659</v>
      </c>
      <c r="X307" s="41"/>
      <c r="Y307" s="41"/>
      <c r="Z307" s="41"/>
      <c r="AA307" s="41"/>
    </row>
    <row r="308" spans="1:27" ht="20.25" customHeight="1" x14ac:dyDescent="0.25">
      <c r="A308" s="113" t="s">
        <v>2102</v>
      </c>
      <c r="B308" s="114" t="s">
        <v>2088</v>
      </c>
      <c r="C308" s="4" t="s">
        <v>407</v>
      </c>
      <c r="D308" s="144">
        <v>6</v>
      </c>
      <c r="E308" s="130" t="s">
        <v>3561</v>
      </c>
      <c r="F308" s="47">
        <v>1294</v>
      </c>
      <c r="G308" s="47">
        <v>0</v>
      </c>
      <c r="H308" s="47">
        <v>0</v>
      </c>
      <c r="I308" s="47">
        <v>622</v>
      </c>
      <c r="J308" s="47">
        <v>4</v>
      </c>
      <c r="K308" s="47">
        <v>50</v>
      </c>
      <c r="L308" s="47">
        <v>657</v>
      </c>
      <c r="M308" s="47">
        <v>110426</v>
      </c>
      <c r="N308" s="153">
        <v>0</v>
      </c>
      <c r="O308" s="147">
        <v>0</v>
      </c>
      <c r="P308" s="147">
        <v>0</v>
      </c>
      <c r="Q308" s="47">
        <v>107864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103">
        <v>220917</v>
      </c>
      <c r="X308" s="41"/>
      <c r="Y308" s="41"/>
      <c r="Z308" s="41"/>
      <c r="AA308" s="41"/>
    </row>
    <row r="309" spans="1:27" ht="20.25" customHeight="1" x14ac:dyDescent="0.25">
      <c r="A309" s="113" t="s">
        <v>2103</v>
      </c>
      <c r="B309" s="114" t="s">
        <v>2088</v>
      </c>
      <c r="C309" s="4" t="s">
        <v>408</v>
      </c>
      <c r="D309" s="144">
        <v>6</v>
      </c>
      <c r="E309" s="130" t="s">
        <v>3561</v>
      </c>
      <c r="F309" s="47">
        <v>1717</v>
      </c>
      <c r="G309" s="47">
        <v>0</v>
      </c>
      <c r="H309" s="47">
        <v>593</v>
      </c>
      <c r="I309" s="47">
        <v>2442</v>
      </c>
      <c r="J309" s="47">
        <v>11</v>
      </c>
      <c r="K309" s="47">
        <v>12838</v>
      </c>
      <c r="L309" s="47">
        <v>756</v>
      </c>
      <c r="M309" s="47">
        <v>136112</v>
      </c>
      <c r="N309" s="153">
        <v>10804</v>
      </c>
      <c r="O309" s="147">
        <v>0</v>
      </c>
      <c r="P309" s="147">
        <v>0</v>
      </c>
      <c r="Q309" s="47">
        <v>101889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103">
        <v>267162</v>
      </c>
      <c r="X309" s="41"/>
      <c r="Y309" s="41"/>
      <c r="Z309" s="41"/>
      <c r="AA309" s="41"/>
    </row>
    <row r="310" spans="1:27" ht="20.25" customHeight="1" x14ac:dyDescent="0.25">
      <c r="A310" s="113" t="s">
        <v>2104</v>
      </c>
      <c r="B310" s="114" t="s">
        <v>2088</v>
      </c>
      <c r="C310" s="4" t="s">
        <v>409</v>
      </c>
      <c r="D310" s="144">
        <v>6</v>
      </c>
      <c r="E310" s="130" t="s">
        <v>3561</v>
      </c>
      <c r="F310" s="47">
        <v>5080</v>
      </c>
      <c r="G310" s="47">
        <v>458</v>
      </c>
      <c r="H310" s="47">
        <v>2462</v>
      </c>
      <c r="I310" s="47">
        <v>12625</v>
      </c>
      <c r="J310" s="47">
        <v>43</v>
      </c>
      <c r="K310" s="47">
        <v>12702</v>
      </c>
      <c r="L310" s="47">
        <v>4276</v>
      </c>
      <c r="M310" s="47">
        <v>445172</v>
      </c>
      <c r="N310" s="153">
        <v>19830</v>
      </c>
      <c r="O310" s="147">
        <v>76</v>
      </c>
      <c r="P310" s="147">
        <v>0</v>
      </c>
      <c r="Q310" s="47">
        <v>132112</v>
      </c>
      <c r="R310" s="47">
        <v>0</v>
      </c>
      <c r="S310" s="47">
        <v>0</v>
      </c>
      <c r="T310" s="47">
        <v>0</v>
      </c>
      <c r="U310" s="47">
        <v>279757</v>
      </c>
      <c r="V310" s="47">
        <v>0</v>
      </c>
      <c r="W310" s="103">
        <v>914593</v>
      </c>
      <c r="X310" s="41"/>
      <c r="Y310" s="41"/>
      <c r="Z310" s="41"/>
      <c r="AA310" s="41"/>
    </row>
    <row r="311" spans="1:27" ht="20.25" customHeight="1" x14ac:dyDescent="0.25">
      <c r="A311" s="113" t="s">
        <v>2105</v>
      </c>
      <c r="B311" s="114" t="s">
        <v>2088</v>
      </c>
      <c r="C311" s="4" t="s">
        <v>410</v>
      </c>
      <c r="D311" s="144">
        <v>6</v>
      </c>
      <c r="E311" s="130" t="s">
        <v>3561</v>
      </c>
      <c r="F311" s="47">
        <v>13652</v>
      </c>
      <c r="G311" s="47">
        <v>0</v>
      </c>
      <c r="H311" s="47">
        <v>0</v>
      </c>
      <c r="I311" s="47">
        <v>1863</v>
      </c>
      <c r="J311" s="47">
        <v>18</v>
      </c>
      <c r="K311" s="47">
        <v>3555</v>
      </c>
      <c r="L311" s="47">
        <v>2016</v>
      </c>
      <c r="M311" s="47">
        <v>246756</v>
      </c>
      <c r="N311" s="153">
        <v>11864</v>
      </c>
      <c r="O311" s="147">
        <v>92</v>
      </c>
      <c r="P311" s="147">
        <v>0</v>
      </c>
      <c r="Q311" s="47">
        <v>274026</v>
      </c>
      <c r="R311" s="47">
        <v>0</v>
      </c>
      <c r="S311" s="47">
        <v>0</v>
      </c>
      <c r="T311" s="47">
        <v>0</v>
      </c>
      <c r="U311" s="47">
        <v>162299</v>
      </c>
      <c r="V311" s="47">
        <v>0</v>
      </c>
      <c r="W311" s="103">
        <v>716141</v>
      </c>
      <c r="X311" s="41"/>
      <c r="Y311" s="41"/>
      <c r="Z311" s="41"/>
      <c r="AA311" s="41"/>
    </row>
    <row r="312" spans="1:27" ht="20.25" customHeight="1" x14ac:dyDescent="0.25">
      <c r="A312" s="113" t="s">
        <v>2106</v>
      </c>
      <c r="B312" s="114" t="s">
        <v>2088</v>
      </c>
      <c r="C312" s="4" t="s">
        <v>411</v>
      </c>
      <c r="D312" s="144">
        <v>6</v>
      </c>
      <c r="E312" s="130" t="s">
        <v>3561</v>
      </c>
      <c r="F312" s="47">
        <v>25539</v>
      </c>
      <c r="G312" s="47">
        <v>0</v>
      </c>
      <c r="H312" s="47">
        <v>147</v>
      </c>
      <c r="I312" s="47">
        <v>7027</v>
      </c>
      <c r="J312" s="47">
        <v>117</v>
      </c>
      <c r="K312" s="47">
        <v>5875</v>
      </c>
      <c r="L312" s="47">
        <v>2640</v>
      </c>
      <c r="M312" s="47">
        <v>214472</v>
      </c>
      <c r="N312" s="153">
        <v>25243</v>
      </c>
      <c r="O312" s="147">
        <v>25</v>
      </c>
      <c r="P312" s="147">
        <v>0</v>
      </c>
      <c r="Q312" s="47">
        <v>92223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103">
        <v>373308</v>
      </c>
      <c r="X312" s="41"/>
      <c r="Y312" s="41"/>
      <c r="Z312" s="41"/>
      <c r="AA312" s="41"/>
    </row>
    <row r="313" spans="1:27" ht="20.25" customHeight="1" x14ac:dyDescent="0.25">
      <c r="A313" s="113" t="s">
        <v>2107</v>
      </c>
      <c r="B313" s="114" t="s">
        <v>2088</v>
      </c>
      <c r="C313" s="4" t="s">
        <v>412</v>
      </c>
      <c r="D313" s="144">
        <v>6</v>
      </c>
      <c r="E313" s="130" t="s">
        <v>3561</v>
      </c>
      <c r="F313" s="47">
        <v>618</v>
      </c>
      <c r="G313" s="47">
        <v>0</v>
      </c>
      <c r="H313" s="47">
        <v>98</v>
      </c>
      <c r="I313" s="47">
        <v>1920</v>
      </c>
      <c r="J313" s="47">
        <v>12</v>
      </c>
      <c r="K313" s="47">
        <v>609</v>
      </c>
      <c r="L313" s="47">
        <v>1733</v>
      </c>
      <c r="M313" s="47">
        <v>141957</v>
      </c>
      <c r="N313" s="153">
        <v>2717</v>
      </c>
      <c r="O313" s="147">
        <v>0</v>
      </c>
      <c r="P313" s="147">
        <v>0</v>
      </c>
      <c r="Q313" s="47">
        <v>56129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103">
        <v>205793</v>
      </c>
      <c r="X313" s="41"/>
      <c r="Y313" s="41"/>
      <c r="Z313" s="41"/>
      <c r="AA313" s="41"/>
    </row>
    <row r="314" spans="1:27" ht="20.25" customHeight="1" x14ac:dyDescent="0.25">
      <c r="A314" s="113" t="s">
        <v>2108</v>
      </c>
      <c r="B314" s="114" t="s">
        <v>2088</v>
      </c>
      <c r="C314" s="4" t="s">
        <v>413</v>
      </c>
      <c r="D314" s="144">
        <v>6</v>
      </c>
      <c r="E314" s="130" t="s">
        <v>3561</v>
      </c>
      <c r="F314" s="47">
        <v>3424</v>
      </c>
      <c r="G314" s="47">
        <v>64952</v>
      </c>
      <c r="H314" s="47">
        <v>51</v>
      </c>
      <c r="I314" s="47">
        <v>11740</v>
      </c>
      <c r="J314" s="47">
        <v>21</v>
      </c>
      <c r="K314" s="47">
        <v>7379</v>
      </c>
      <c r="L314" s="47">
        <v>1318</v>
      </c>
      <c r="M314" s="47">
        <v>132074</v>
      </c>
      <c r="N314" s="153">
        <v>23060</v>
      </c>
      <c r="O314" s="147">
        <v>21</v>
      </c>
      <c r="P314" s="147">
        <v>0</v>
      </c>
      <c r="Q314" s="47">
        <v>20159</v>
      </c>
      <c r="R314" s="47">
        <v>0</v>
      </c>
      <c r="S314" s="47">
        <v>0</v>
      </c>
      <c r="T314" s="47">
        <v>0</v>
      </c>
      <c r="U314" s="47">
        <v>0</v>
      </c>
      <c r="V314" s="47">
        <v>0</v>
      </c>
      <c r="W314" s="103">
        <v>264199</v>
      </c>
      <c r="X314" s="41"/>
      <c r="Y314" s="41"/>
      <c r="Z314" s="41"/>
      <c r="AA314" s="41"/>
    </row>
    <row r="315" spans="1:27" ht="20.25" customHeight="1" x14ac:dyDescent="0.25">
      <c r="A315" s="113" t="s">
        <v>2109</v>
      </c>
      <c r="B315" s="114" t="s">
        <v>2088</v>
      </c>
      <c r="C315" s="4" t="s">
        <v>414</v>
      </c>
      <c r="D315" s="144">
        <v>6</v>
      </c>
      <c r="E315" s="130" t="s">
        <v>3561</v>
      </c>
      <c r="F315" s="47">
        <v>3925</v>
      </c>
      <c r="G315" s="47">
        <v>0</v>
      </c>
      <c r="H315" s="47">
        <v>55</v>
      </c>
      <c r="I315" s="47">
        <v>3550</v>
      </c>
      <c r="J315" s="47">
        <v>34</v>
      </c>
      <c r="K315" s="47">
        <v>19109</v>
      </c>
      <c r="L315" s="47">
        <v>2451</v>
      </c>
      <c r="M315" s="47">
        <v>132632</v>
      </c>
      <c r="N315" s="153">
        <v>4531</v>
      </c>
      <c r="O315" s="147">
        <v>0</v>
      </c>
      <c r="P315" s="1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W315" s="103">
        <v>166287</v>
      </c>
      <c r="X315" s="41"/>
      <c r="Y315" s="41"/>
      <c r="Z315" s="41"/>
      <c r="AA315" s="41"/>
    </row>
    <row r="316" spans="1:27" ht="20.25" customHeight="1" x14ac:dyDescent="0.25">
      <c r="A316" s="113" t="s">
        <v>2110</v>
      </c>
      <c r="B316" s="114" t="s">
        <v>2088</v>
      </c>
      <c r="C316" s="4" t="s">
        <v>415</v>
      </c>
      <c r="D316" s="144">
        <v>6</v>
      </c>
      <c r="E316" s="130" t="s">
        <v>3561</v>
      </c>
      <c r="F316" s="47">
        <v>5785</v>
      </c>
      <c r="G316" s="47">
        <v>0</v>
      </c>
      <c r="H316" s="47">
        <v>422</v>
      </c>
      <c r="I316" s="47">
        <v>14621</v>
      </c>
      <c r="J316" s="47">
        <v>52</v>
      </c>
      <c r="K316" s="47">
        <v>15353</v>
      </c>
      <c r="L316" s="47">
        <v>4713</v>
      </c>
      <c r="M316" s="47">
        <v>480418</v>
      </c>
      <c r="N316" s="153">
        <v>11453</v>
      </c>
      <c r="O316" s="147">
        <v>61</v>
      </c>
      <c r="P316" s="147">
        <v>0</v>
      </c>
      <c r="Q316" s="47">
        <v>252201</v>
      </c>
      <c r="R316" s="47">
        <v>0</v>
      </c>
      <c r="S316" s="47">
        <v>0</v>
      </c>
      <c r="T316" s="47">
        <v>0</v>
      </c>
      <c r="U316" s="47">
        <v>483230</v>
      </c>
      <c r="V316" s="47">
        <v>0</v>
      </c>
      <c r="W316" s="103">
        <v>1268309</v>
      </c>
      <c r="X316" s="41"/>
      <c r="Y316" s="41"/>
      <c r="Z316" s="41"/>
      <c r="AA316" s="41"/>
    </row>
    <row r="317" spans="1:27" ht="20.25" customHeight="1" x14ac:dyDescent="0.25">
      <c r="A317" s="113" t="s">
        <v>2111</v>
      </c>
      <c r="B317" s="114" t="s">
        <v>2088</v>
      </c>
      <c r="C317" s="4" t="s">
        <v>416</v>
      </c>
      <c r="D317" s="144">
        <v>6</v>
      </c>
      <c r="E317" s="130" t="s">
        <v>3561</v>
      </c>
      <c r="F317" s="47">
        <v>1454</v>
      </c>
      <c r="G317" s="47">
        <v>0</v>
      </c>
      <c r="H317" s="47">
        <v>15538</v>
      </c>
      <c r="I317" s="47">
        <v>7452</v>
      </c>
      <c r="J317" s="47">
        <v>38</v>
      </c>
      <c r="K317" s="47">
        <v>7532</v>
      </c>
      <c r="L317" s="47">
        <v>3481</v>
      </c>
      <c r="M317" s="47">
        <v>282155</v>
      </c>
      <c r="N317" s="153">
        <v>11300</v>
      </c>
      <c r="O317" s="147">
        <v>83</v>
      </c>
      <c r="P317" s="147">
        <v>0</v>
      </c>
      <c r="Q317" s="47">
        <v>278993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W317" s="103">
        <v>608026</v>
      </c>
      <c r="X317" s="41"/>
      <c r="Y317" s="41"/>
      <c r="Z317" s="41"/>
      <c r="AA317" s="41"/>
    </row>
    <row r="318" spans="1:27" ht="20.25" customHeight="1" x14ac:dyDescent="0.25">
      <c r="A318" s="113" t="s">
        <v>2112</v>
      </c>
      <c r="B318" s="114" t="s">
        <v>2088</v>
      </c>
      <c r="C318" s="4" t="s">
        <v>417</v>
      </c>
      <c r="D318" s="144">
        <v>6</v>
      </c>
      <c r="E318" s="130" t="s">
        <v>3561</v>
      </c>
      <c r="F318" s="47">
        <v>1910</v>
      </c>
      <c r="G318" s="47">
        <v>0</v>
      </c>
      <c r="H318" s="47">
        <v>165</v>
      </c>
      <c r="I318" s="47">
        <v>11256</v>
      </c>
      <c r="J318" s="47">
        <v>5</v>
      </c>
      <c r="K318" s="47">
        <v>2</v>
      </c>
      <c r="L318" s="47">
        <v>424</v>
      </c>
      <c r="M318" s="47">
        <v>110013</v>
      </c>
      <c r="N318" s="153">
        <v>10307</v>
      </c>
      <c r="O318" s="147">
        <v>0</v>
      </c>
      <c r="P318" s="147">
        <v>0</v>
      </c>
      <c r="Q318" s="47">
        <v>431660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W318" s="103">
        <v>565742</v>
      </c>
      <c r="X318" s="41"/>
      <c r="Y318" s="41"/>
      <c r="Z318" s="41"/>
      <c r="AA318" s="41"/>
    </row>
    <row r="319" spans="1:27" ht="20.25" customHeight="1" x14ac:dyDescent="0.25">
      <c r="A319" s="113" t="s">
        <v>2113</v>
      </c>
      <c r="B319" s="114" t="s">
        <v>2114</v>
      </c>
      <c r="C319" s="4" t="s">
        <v>418</v>
      </c>
      <c r="D319" s="144">
        <v>3</v>
      </c>
      <c r="E319" s="130" t="s">
        <v>3561</v>
      </c>
      <c r="F319" s="47">
        <v>12774</v>
      </c>
      <c r="G319" s="47">
        <v>0</v>
      </c>
      <c r="H319" s="47">
        <v>1842</v>
      </c>
      <c r="I319" s="47">
        <v>444152</v>
      </c>
      <c r="J319" s="47">
        <v>788</v>
      </c>
      <c r="K319" s="47">
        <v>135926</v>
      </c>
      <c r="L319" s="47">
        <v>136931</v>
      </c>
      <c r="M319" s="47">
        <v>3513481</v>
      </c>
      <c r="N319" s="153">
        <v>100290</v>
      </c>
      <c r="O319" s="147">
        <v>2465</v>
      </c>
      <c r="P319" s="147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W319" s="103">
        <v>4348649</v>
      </c>
      <c r="X319" s="41"/>
      <c r="Y319" s="41"/>
      <c r="Z319" s="41"/>
      <c r="AA319" s="41"/>
    </row>
    <row r="320" spans="1:27" ht="20.25" customHeight="1" x14ac:dyDescent="0.25">
      <c r="A320" s="113" t="s">
        <v>2115</v>
      </c>
      <c r="B320" s="114" t="s">
        <v>2114</v>
      </c>
      <c r="C320" s="4" t="s">
        <v>419</v>
      </c>
      <c r="D320" s="144">
        <v>5</v>
      </c>
      <c r="E320" s="130" t="s">
        <v>3561</v>
      </c>
      <c r="F320" s="47">
        <v>6840</v>
      </c>
      <c r="G320" s="47">
        <v>0</v>
      </c>
      <c r="H320" s="47">
        <v>2668</v>
      </c>
      <c r="I320" s="47">
        <v>166004</v>
      </c>
      <c r="J320" s="47">
        <v>67083</v>
      </c>
      <c r="K320" s="47">
        <v>73692</v>
      </c>
      <c r="L320" s="47">
        <v>35869</v>
      </c>
      <c r="M320" s="47">
        <v>1264822</v>
      </c>
      <c r="N320" s="153">
        <v>246501</v>
      </c>
      <c r="O320" s="147">
        <v>527</v>
      </c>
      <c r="P320" s="147">
        <v>0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103">
        <v>1864006</v>
      </c>
      <c r="X320" s="41"/>
      <c r="Y320" s="41"/>
      <c r="Z320" s="41"/>
      <c r="AA320" s="41"/>
    </row>
    <row r="321" spans="1:27" ht="20.25" customHeight="1" x14ac:dyDescent="0.25">
      <c r="A321" s="113" t="s">
        <v>2116</v>
      </c>
      <c r="B321" s="114" t="s">
        <v>2114</v>
      </c>
      <c r="C321" s="4" t="s">
        <v>420</v>
      </c>
      <c r="D321" s="144">
        <v>5</v>
      </c>
      <c r="E321" s="130" t="s">
        <v>3561</v>
      </c>
      <c r="F321" s="47">
        <v>29042</v>
      </c>
      <c r="G321" s="47">
        <v>51098</v>
      </c>
      <c r="H321" s="47">
        <v>1727</v>
      </c>
      <c r="I321" s="47">
        <v>90200</v>
      </c>
      <c r="J321" s="47">
        <v>406</v>
      </c>
      <c r="K321" s="47">
        <v>65495</v>
      </c>
      <c r="L321" s="47">
        <v>46831</v>
      </c>
      <c r="M321" s="47">
        <v>2304995</v>
      </c>
      <c r="N321" s="153">
        <v>105495</v>
      </c>
      <c r="O321" s="147">
        <v>1674</v>
      </c>
      <c r="P321" s="147">
        <v>0</v>
      </c>
      <c r="Q321" s="47">
        <v>986936</v>
      </c>
      <c r="R321" s="47">
        <v>0</v>
      </c>
      <c r="S321" s="47">
        <v>0</v>
      </c>
      <c r="T321" s="47">
        <v>0</v>
      </c>
      <c r="U321" s="47">
        <v>2424435</v>
      </c>
      <c r="V321" s="47">
        <v>0</v>
      </c>
      <c r="W321" s="103">
        <v>6108334</v>
      </c>
      <c r="X321" s="41"/>
      <c r="Y321" s="41"/>
      <c r="Z321" s="41"/>
      <c r="AA321" s="41"/>
    </row>
    <row r="322" spans="1:27" ht="20.25" customHeight="1" x14ac:dyDescent="0.25">
      <c r="A322" s="113" t="s">
        <v>2117</v>
      </c>
      <c r="B322" s="114" t="s">
        <v>2114</v>
      </c>
      <c r="C322" s="4" t="s">
        <v>421</v>
      </c>
      <c r="D322" s="144">
        <v>5</v>
      </c>
      <c r="E322" s="130" t="s">
        <v>3561</v>
      </c>
      <c r="F322" s="47">
        <v>12936</v>
      </c>
      <c r="G322" s="47">
        <v>22266</v>
      </c>
      <c r="H322" s="47">
        <v>1123</v>
      </c>
      <c r="I322" s="47">
        <v>56838</v>
      </c>
      <c r="J322" s="47">
        <v>253</v>
      </c>
      <c r="K322" s="47">
        <v>79838</v>
      </c>
      <c r="L322" s="47">
        <v>45630</v>
      </c>
      <c r="M322" s="47">
        <v>1813684</v>
      </c>
      <c r="N322" s="153">
        <v>148901</v>
      </c>
      <c r="O322" s="147">
        <v>1323</v>
      </c>
      <c r="P322" s="147">
        <v>0</v>
      </c>
      <c r="Q322" s="47">
        <v>380732</v>
      </c>
      <c r="R322" s="47">
        <v>0</v>
      </c>
      <c r="S322" s="47">
        <v>0</v>
      </c>
      <c r="T322" s="47">
        <v>0</v>
      </c>
      <c r="U322" s="47">
        <v>1690721</v>
      </c>
      <c r="V322" s="47">
        <v>0</v>
      </c>
      <c r="W322" s="103">
        <v>4254245</v>
      </c>
      <c r="X322" s="41"/>
      <c r="Y322" s="41"/>
      <c r="Z322" s="41"/>
      <c r="AA322" s="41"/>
    </row>
    <row r="323" spans="1:27" ht="20.25" customHeight="1" x14ac:dyDescent="0.25">
      <c r="A323" s="113" t="s">
        <v>2118</v>
      </c>
      <c r="B323" s="114" t="s">
        <v>2114</v>
      </c>
      <c r="C323" s="4" t="s">
        <v>422</v>
      </c>
      <c r="D323" s="144">
        <v>5</v>
      </c>
      <c r="E323" s="130" t="s">
        <v>3561</v>
      </c>
      <c r="F323" s="47">
        <v>13034</v>
      </c>
      <c r="G323" s="47">
        <v>0</v>
      </c>
      <c r="H323" s="47">
        <v>755</v>
      </c>
      <c r="I323" s="47">
        <v>18872</v>
      </c>
      <c r="J323" s="47">
        <v>1709</v>
      </c>
      <c r="K323" s="47">
        <v>27579</v>
      </c>
      <c r="L323" s="47">
        <v>15429</v>
      </c>
      <c r="M323" s="47">
        <v>560845</v>
      </c>
      <c r="N323" s="153">
        <v>62266</v>
      </c>
      <c r="O323" s="147">
        <v>654</v>
      </c>
      <c r="P323" s="147">
        <v>0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7">
        <v>0</v>
      </c>
      <c r="W323" s="103">
        <v>701143</v>
      </c>
      <c r="X323" s="41"/>
      <c r="Y323" s="41"/>
      <c r="Z323" s="41"/>
      <c r="AA323" s="41"/>
    </row>
    <row r="324" spans="1:27" ht="20.25" customHeight="1" x14ac:dyDescent="0.25">
      <c r="A324" s="113" t="s">
        <v>2119</v>
      </c>
      <c r="B324" s="114" t="s">
        <v>2114</v>
      </c>
      <c r="C324" s="4" t="s">
        <v>423</v>
      </c>
      <c r="D324" s="144">
        <v>5</v>
      </c>
      <c r="E324" s="130" t="s">
        <v>3561</v>
      </c>
      <c r="F324" s="47">
        <v>5093</v>
      </c>
      <c r="G324" s="47">
        <v>7218</v>
      </c>
      <c r="H324" s="47">
        <v>0</v>
      </c>
      <c r="I324" s="47">
        <v>77648</v>
      </c>
      <c r="J324" s="47">
        <v>5331</v>
      </c>
      <c r="K324" s="47">
        <v>36787</v>
      </c>
      <c r="L324" s="47">
        <v>16334</v>
      </c>
      <c r="M324" s="47">
        <v>603229</v>
      </c>
      <c r="N324" s="153">
        <v>150303</v>
      </c>
      <c r="O324" s="147">
        <v>983</v>
      </c>
      <c r="P324" s="147">
        <v>0</v>
      </c>
      <c r="Q324" s="47">
        <v>0</v>
      </c>
      <c r="R324" s="47">
        <v>0</v>
      </c>
      <c r="S324" s="47">
        <v>0</v>
      </c>
      <c r="T324" s="47">
        <v>0</v>
      </c>
      <c r="U324" s="47">
        <v>0</v>
      </c>
      <c r="V324" s="47">
        <v>0</v>
      </c>
      <c r="W324" s="103">
        <v>902926</v>
      </c>
      <c r="X324" s="41"/>
      <c r="Y324" s="41"/>
      <c r="Z324" s="41"/>
      <c r="AA324" s="41"/>
    </row>
    <row r="325" spans="1:27" ht="20.25" customHeight="1" x14ac:dyDescent="0.25">
      <c r="A325" s="113" t="s">
        <v>2120</v>
      </c>
      <c r="B325" s="114" t="s">
        <v>2114</v>
      </c>
      <c r="C325" s="4" t="s">
        <v>424</v>
      </c>
      <c r="D325" s="144">
        <v>5</v>
      </c>
      <c r="E325" s="130" t="s">
        <v>3561</v>
      </c>
      <c r="F325" s="47">
        <v>27542</v>
      </c>
      <c r="G325" s="47">
        <v>8539</v>
      </c>
      <c r="H325" s="47">
        <v>24</v>
      </c>
      <c r="I325" s="47">
        <v>23003</v>
      </c>
      <c r="J325" s="47">
        <v>63</v>
      </c>
      <c r="K325" s="47">
        <v>20986</v>
      </c>
      <c r="L325" s="47">
        <v>11187</v>
      </c>
      <c r="M325" s="47">
        <v>482981</v>
      </c>
      <c r="N325" s="153">
        <v>155301</v>
      </c>
      <c r="O325" s="147">
        <v>96</v>
      </c>
      <c r="P325" s="147">
        <v>0</v>
      </c>
      <c r="Q325" s="47">
        <v>0</v>
      </c>
      <c r="R325" s="47">
        <v>0</v>
      </c>
      <c r="S325" s="47">
        <v>0</v>
      </c>
      <c r="T325" s="47">
        <v>0</v>
      </c>
      <c r="U325" s="47">
        <v>0</v>
      </c>
      <c r="V325" s="47">
        <v>0</v>
      </c>
      <c r="W325" s="103">
        <v>729722</v>
      </c>
      <c r="X325" s="41"/>
      <c r="Y325" s="41"/>
      <c r="Z325" s="41"/>
      <c r="AA325" s="41"/>
    </row>
    <row r="326" spans="1:27" ht="20.25" customHeight="1" x14ac:dyDescent="0.25">
      <c r="A326" s="113" t="s">
        <v>2121</v>
      </c>
      <c r="B326" s="114" t="s">
        <v>2114</v>
      </c>
      <c r="C326" s="4" t="s">
        <v>425</v>
      </c>
      <c r="D326" s="144">
        <v>5</v>
      </c>
      <c r="E326" s="130" t="s">
        <v>3561</v>
      </c>
      <c r="F326" s="47">
        <v>9635</v>
      </c>
      <c r="G326" s="47">
        <v>4650</v>
      </c>
      <c r="H326" s="47">
        <v>434</v>
      </c>
      <c r="I326" s="47">
        <v>38289</v>
      </c>
      <c r="J326" s="47">
        <v>148</v>
      </c>
      <c r="K326" s="47">
        <v>10356</v>
      </c>
      <c r="L326" s="47">
        <v>8424</v>
      </c>
      <c r="M326" s="47">
        <v>394968</v>
      </c>
      <c r="N326" s="153">
        <v>38727</v>
      </c>
      <c r="O326" s="147">
        <v>132</v>
      </c>
      <c r="P326" s="147">
        <v>0</v>
      </c>
      <c r="Q326" s="47">
        <v>378126</v>
      </c>
      <c r="R326" s="47">
        <v>0</v>
      </c>
      <c r="S326" s="47">
        <v>0</v>
      </c>
      <c r="T326" s="47">
        <v>0</v>
      </c>
      <c r="U326" s="47">
        <v>0</v>
      </c>
      <c r="V326" s="47">
        <v>0</v>
      </c>
      <c r="W326" s="103">
        <v>883889</v>
      </c>
      <c r="X326" s="41"/>
      <c r="Y326" s="41"/>
      <c r="Z326" s="41"/>
      <c r="AA326" s="41"/>
    </row>
    <row r="327" spans="1:27" ht="20.25" customHeight="1" x14ac:dyDescent="0.25">
      <c r="A327" s="113" t="s">
        <v>2122</v>
      </c>
      <c r="B327" s="114" t="s">
        <v>2114</v>
      </c>
      <c r="C327" s="4" t="s">
        <v>426</v>
      </c>
      <c r="D327" s="144">
        <v>5</v>
      </c>
      <c r="E327" s="130" t="s">
        <v>3561</v>
      </c>
      <c r="F327" s="47">
        <v>18226</v>
      </c>
      <c r="G327" s="47">
        <v>0</v>
      </c>
      <c r="H327" s="47">
        <v>0</v>
      </c>
      <c r="I327" s="47">
        <v>68423</v>
      </c>
      <c r="J327" s="47">
        <v>127</v>
      </c>
      <c r="K327" s="47">
        <v>29936</v>
      </c>
      <c r="L327" s="47">
        <v>11605</v>
      </c>
      <c r="M327" s="47">
        <v>447520</v>
      </c>
      <c r="N327" s="153">
        <v>96966</v>
      </c>
      <c r="O327" s="147">
        <v>917</v>
      </c>
      <c r="P327" s="147">
        <v>0</v>
      </c>
      <c r="Q327" s="47">
        <v>0</v>
      </c>
      <c r="R327" s="47">
        <v>0</v>
      </c>
      <c r="S327" s="47">
        <v>0</v>
      </c>
      <c r="T327" s="47">
        <v>0</v>
      </c>
      <c r="U327" s="47">
        <v>0</v>
      </c>
      <c r="V327" s="47">
        <v>0</v>
      </c>
      <c r="W327" s="103">
        <v>673720</v>
      </c>
      <c r="X327" s="41"/>
      <c r="Y327" s="41"/>
      <c r="Z327" s="41"/>
      <c r="AA327" s="41"/>
    </row>
    <row r="328" spans="1:27" ht="20.25" customHeight="1" x14ac:dyDescent="0.25">
      <c r="A328" s="113" t="s">
        <v>2123</v>
      </c>
      <c r="B328" s="114" t="s">
        <v>2114</v>
      </c>
      <c r="C328" s="4" t="s">
        <v>427</v>
      </c>
      <c r="D328" s="144">
        <v>5</v>
      </c>
      <c r="E328" s="130" t="s">
        <v>3561</v>
      </c>
      <c r="F328" s="47">
        <v>3033</v>
      </c>
      <c r="G328" s="47">
        <v>0</v>
      </c>
      <c r="H328" s="47">
        <v>12974</v>
      </c>
      <c r="I328" s="47">
        <v>87927</v>
      </c>
      <c r="J328" s="47">
        <v>223</v>
      </c>
      <c r="K328" s="47">
        <v>50261</v>
      </c>
      <c r="L328" s="47">
        <v>25204</v>
      </c>
      <c r="M328" s="47">
        <v>864137</v>
      </c>
      <c r="N328" s="153">
        <v>123159</v>
      </c>
      <c r="O328" s="147">
        <v>589</v>
      </c>
      <c r="P328" s="147">
        <v>0</v>
      </c>
      <c r="Q328" s="47">
        <v>0</v>
      </c>
      <c r="R328" s="47">
        <v>0</v>
      </c>
      <c r="S328" s="47">
        <v>0</v>
      </c>
      <c r="T328" s="47">
        <v>0</v>
      </c>
      <c r="U328" s="47">
        <v>0</v>
      </c>
      <c r="V328" s="47">
        <v>0</v>
      </c>
      <c r="W328" s="103">
        <v>1167507</v>
      </c>
      <c r="X328" s="41"/>
      <c r="Y328" s="41"/>
      <c r="Z328" s="41"/>
      <c r="AA328" s="41"/>
    </row>
    <row r="329" spans="1:27" ht="20.25" customHeight="1" x14ac:dyDescent="0.25">
      <c r="A329" s="113" t="s">
        <v>2124</v>
      </c>
      <c r="B329" s="114" t="s">
        <v>2114</v>
      </c>
      <c r="C329" s="4" t="s">
        <v>428</v>
      </c>
      <c r="D329" s="144">
        <v>5</v>
      </c>
      <c r="E329" s="130" t="s">
        <v>3561</v>
      </c>
      <c r="F329" s="47">
        <v>16241</v>
      </c>
      <c r="G329" s="47">
        <v>0</v>
      </c>
      <c r="H329" s="47">
        <v>944</v>
      </c>
      <c r="I329" s="47">
        <v>67368</v>
      </c>
      <c r="J329" s="47">
        <v>158</v>
      </c>
      <c r="K329" s="47">
        <v>52250</v>
      </c>
      <c r="L329" s="47">
        <v>20288</v>
      </c>
      <c r="M329" s="47">
        <v>660261</v>
      </c>
      <c r="N329" s="153">
        <v>92925</v>
      </c>
      <c r="O329" s="147">
        <v>778</v>
      </c>
      <c r="P329" s="147">
        <v>0</v>
      </c>
      <c r="Q329" s="47">
        <v>0</v>
      </c>
      <c r="R329" s="47">
        <v>0</v>
      </c>
      <c r="S329" s="47">
        <v>0</v>
      </c>
      <c r="T329" s="47">
        <v>0</v>
      </c>
      <c r="U329" s="47">
        <v>0</v>
      </c>
      <c r="V329" s="47">
        <v>0</v>
      </c>
      <c r="W329" s="103">
        <v>911213</v>
      </c>
      <c r="X329" s="41"/>
      <c r="Y329" s="41"/>
      <c r="Z329" s="41"/>
      <c r="AA329" s="41"/>
    </row>
    <row r="330" spans="1:27" ht="20.25" customHeight="1" x14ac:dyDescent="0.25">
      <c r="A330" s="113" t="s">
        <v>2125</v>
      </c>
      <c r="B330" s="114" t="s">
        <v>2114</v>
      </c>
      <c r="C330" s="4" t="s">
        <v>429</v>
      </c>
      <c r="D330" s="144">
        <v>5</v>
      </c>
      <c r="E330" s="130" t="s">
        <v>3561</v>
      </c>
      <c r="F330" s="47">
        <v>17681</v>
      </c>
      <c r="G330" s="47">
        <v>0</v>
      </c>
      <c r="H330" s="47">
        <v>1112</v>
      </c>
      <c r="I330" s="47">
        <v>25382</v>
      </c>
      <c r="J330" s="47">
        <v>31</v>
      </c>
      <c r="K330" s="47">
        <v>11212</v>
      </c>
      <c r="L330" s="47">
        <v>5026</v>
      </c>
      <c r="M330" s="47">
        <v>337375</v>
      </c>
      <c r="N330" s="153">
        <v>38444</v>
      </c>
      <c r="O330" s="147">
        <v>231</v>
      </c>
      <c r="P330" s="147">
        <v>0</v>
      </c>
      <c r="Q330" s="47">
        <v>410266</v>
      </c>
      <c r="R330" s="47">
        <v>0</v>
      </c>
      <c r="S330" s="47">
        <v>0</v>
      </c>
      <c r="T330" s="47">
        <v>0</v>
      </c>
      <c r="U330" s="47">
        <v>0</v>
      </c>
      <c r="V330" s="47">
        <v>0</v>
      </c>
      <c r="W330" s="103">
        <v>846760</v>
      </c>
      <c r="X330" s="41"/>
      <c r="Y330" s="41"/>
      <c r="Z330" s="41"/>
      <c r="AA330" s="41"/>
    </row>
    <row r="331" spans="1:27" ht="20.25" customHeight="1" x14ac:dyDescent="0.25">
      <c r="A331" s="113" t="s">
        <v>2126</v>
      </c>
      <c r="B331" s="114" t="s">
        <v>2114</v>
      </c>
      <c r="C331" s="4" t="s">
        <v>430</v>
      </c>
      <c r="D331" s="144">
        <v>5</v>
      </c>
      <c r="E331" s="130" t="s">
        <v>3561</v>
      </c>
      <c r="F331" s="47">
        <v>33356</v>
      </c>
      <c r="G331" s="47">
        <v>0</v>
      </c>
      <c r="H331" s="47">
        <v>1107</v>
      </c>
      <c r="I331" s="47">
        <v>85019</v>
      </c>
      <c r="J331" s="47">
        <v>83</v>
      </c>
      <c r="K331" s="47">
        <v>19324</v>
      </c>
      <c r="L331" s="47">
        <v>11313</v>
      </c>
      <c r="M331" s="47">
        <v>474903</v>
      </c>
      <c r="N331" s="153">
        <v>21590</v>
      </c>
      <c r="O331" s="147">
        <v>405</v>
      </c>
      <c r="P331" s="147">
        <v>0</v>
      </c>
      <c r="Q331" s="47">
        <v>0</v>
      </c>
      <c r="R331" s="47">
        <v>0</v>
      </c>
      <c r="S331" s="47">
        <v>0</v>
      </c>
      <c r="T331" s="47">
        <v>0</v>
      </c>
      <c r="U331" s="47">
        <v>0</v>
      </c>
      <c r="V331" s="47">
        <v>0</v>
      </c>
      <c r="W331" s="103">
        <v>647100</v>
      </c>
      <c r="X331" s="41"/>
      <c r="Y331" s="41"/>
      <c r="Z331" s="41"/>
      <c r="AA331" s="41"/>
    </row>
    <row r="332" spans="1:27" ht="20.25" customHeight="1" x14ac:dyDescent="0.25">
      <c r="A332" s="113" t="s">
        <v>2127</v>
      </c>
      <c r="B332" s="114" t="s">
        <v>2114</v>
      </c>
      <c r="C332" s="4" t="s">
        <v>431</v>
      </c>
      <c r="D332" s="144">
        <v>6</v>
      </c>
      <c r="E332" s="130" t="s">
        <v>3561</v>
      </c>
      <c r="F332" s="47">
        <v>9131</v>
      </c>
      <c r="G332" s="47">
        <v>16830</v>
      </c>
      <c r="H332" s="47">
        <v>669</v>
      </c>
      <c r="I332" s="47">
        <v>9652</v>
      </c>
      <c r="J332" s="47">
        <v>21</v>
      </c>
      <c r="K332" s="47">
        <v>10599</v>
      </c>
      <c r="L332" s="47">
        <v>4454</v>
      </c>
      <c r="M332" s="47">
        <v>232911</v>
      </c>
      <c r="N332" s="153">
        <v>5627</v>
      </c>
      <c r="O332" s="147">
        <v>70</v>
      </c>
      <c r="P332" s="147">
        <v>0</v>
      </c>
      <c r="Q332" s="47">
        <v>0</v>
      </c>
      <c r="R332" s="47">
        <v>0</v>
      </c>
      <c r="S332" s="47">
        <v>0</v>
      </c>
      <c r="T332" s="47">
        <v>0</v>
      </c>
      <c r="U332" s="47">
        <v>0</v>
      </c>
      <c r="V332" s="47">
        <v>0</v>
      </c>
      <c r="W332" s="103">
        <v>289964</v>
      </c>
      <c r="X332" s="41"/>
      <c r="Y332" s="41"/>
      <c r="Z332" s="41"/>
      <c r="AA332" s="41"/>
    </row>
    <row r="333" spans="1:27" ht="20.25" customHeight="1" x14ac:dyDescent="0.25">
      <c r="A333" s="113" t="s">
        <v>2128</v>
      </c>
      <c r="B333" s="114" t="s">
        <v>2114</v>
      </c>
      <c r="C333" s="4" t="s">
        <v>432</v>
      </c>
      <c r="D333" s="144">
        <v>6</v>
      </c>
      <c r="E333" s="130" t="s">
        <v>3561</v>
      </c>
      <c r="F333" s="47">
        <v>2190</v>
      </c>
      <c r="G333" s="47">
        <v>0</v>
      </c>
      <c r="H333" s="47">
        <v>58</v>
      </c>
      <c r="I333" s="47">
        <v>5863</v>
      </c>
      <c r="J333" s="47">
        <v>43</v>
      </c>
      <c r="K333" s="47">
        <v>3459</v>
      </c>
      <c r="L333" s="47">
        <v>3710</v>
      </c>
      <c r="M333" s="47">
        <v>202510</v>
      </c>
      <c r="N333" s="153">
        <v>39811</v>
      </c>
      <c r="O333" s="147">
        <v>32</v>
      </c>
      <c r="P333" s="147">
        <v>0</v>
      </c>
      <c r="Q333" s="47">
        <v>0</v>
      </c>
      <c r="R333" s="47">
        <v>0</v>
      </c>
      <c r="S333" s="47">
        <v>0</v>
      </c>
      <c r="T333" s="47">
        <v>0</v>
      </c>
      <c r="U333" s="47">
        <v>0</v>
      </c>
      <c r="V333" s="47">
        <v>0</v>
      </c>
      <c r="W333" s="103">
        <v>257676</v>
      </c>
      <c r="X333" s="41"/>
      <c r="Y333" s="41"/>
      <c r="Z333" s="41"/>
      <c r="AA333" s="41"/>
    </row>
    <row r="334" spans="1:27" ht="20.25" customHeight="1" x14ac:dyDescent="0.25">
      <c r="A334" s="113" t="s">
        <v>2129</v>
      </c>
      <c r="B334" s="114" t="s">
        <v>2114</v>
      </c>
      <c r="C334" s="4" t="s">
        <v>433</v>
      </c>
      <c r="D334" s="144">
        <v>6</v>
      </c>
      <c r="E334" s="130" t="s">
        <v>3561</v>
      </c>
      <c r="F334" s="47">
        <v>8921</v>
      </c>
      <c r="G334" s="47">
        <v>0</v>
      </c>
      <c r="H334" s="47">
        <v>19588</v>
      </c>
      <c r="I334" s="47">
        <v>16844</v>
      </c>
      <c r="J334" s="47">
        <v>2858</v>
      </c>
      <c r="K334" s="47">
        <v>12606</v>
      </c>
      <c r="L334" s="47">
        <v>7259</v>
      </c>
      <c r="M334" s="47">
        <v>300766</v>
      </c>
      <c r="N334" s="153">
        <v>8291</v>
      </c>
      <c r="O334" s="147">
        <v>130</v>
      </c>
      <c r="P334" s="147">
        <v>0</v>
      </c>
      <c r="Q334" s="47">
        <v>0</v>
      </c>
      <c r="R334" s="47">
        <v>0</v>
      </c>
      <c r="S334" s="47">
        <v>0</v>
      </c>
      <c r="T334" s="47">
        <v>0</v>
      </c>
      <c r="U334" s="47">
        <v>0</v>
      </c>
      <c r="V334" s="47">
        <v>0</v>
      </c>
      <c r="W334" s="103">
        <v>377263</v>
      </c>
      <c r="X334" s="41"/>
      <c r="Y334" s="41"/>
      <c r="Z334" s="41"/>
      <c r="AA334" s="41"/>
    </row>
    <row r="335" spans="1:27" ht="20.25" customHeight="1" x14ac:dyDescent="0.25">
      <c r="A335" s="113" t="s">
        <v>2130</v>
      </c>
      <c r="B335" s="114" t="s">
        <v>2114</v>
      </c>
      <c r="C335" s="4" t="s">
        <v>434</v>
      </c>
      <c r="D335" s="144">
        <v>6</v>
      </c>
      <c r="E335" s="130" t="s">
        <v>3561</v>
      </c>
      <c r="F335" s="47">
        <v>14674</v>
      </c>
      <c r="G335" s="47">
        <v>0</v>
      </c>
      <c r="H335" s="47">
        <v>0</v>
      </c>
      <c r="I335" s="47">
        <v>145</v>
      </c>
      <c r="J335" s="47">
        <v>9</v>
      </c>
      <c r="K335" s="47">
        <v>1370</v>
      </c>
      <c r="L335" s="47">
        <v>1645</v>
      </c>
      <c r="M335" s="47">
        <v>196868</v>
      </c>
      <c r="N335" s="153">
        <v>21950</v>
      </c>
      <c r="O335" s="147">
        <v>0</v>
      </c>
      <c r="P335" s="147">
        <v>0</v>
      </c>
      <c r="Q335" s="47">
        <v>277029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W335" s="103">
        <v>513690</v>
      </c>
      <c r="X335" s="41"/>
      <c r="Y335" s="41"/>
      <c r="Z335" s="41"/>
      <c r="AA335" s="41"/>
    </row>
    <row r="336" spans="1:27" ht="20.25" customHeight="1" x14ac:dyDescent="0.25">
      <c r="A336" s="113" t="s">
        <v>2131</v>
      </c>
      <c r="B336" s="114" t="s">
        <v>2114</v>
      </c>
      <c r="C336" s="4" t="s">
        <v>435</v>
      </c>
      <c r="D336" s="144">
        <v>6</v>
      </c>
      <c r="E336" s="130" t="s">
        <v>3561</v>
      </c>
      <c r="F336" s="47">
        <v>5179</v>
      </c>
      <c r="G336" s="47">
        <v>39737</v>
      </c>
      <c r="H336" s="47">
        <v>4859</v>
      </c>
      <c r="I336" s="47">
        <v>11038</v>
      </c>
      <c r="J336" s="47">
        <v>10</v>
      </c>
      <c r="K336" s="47">
        <v>1532</v>
      </c>
      <c r="L336" s="47">
        <v>1822</v>
      </c>
      <c r="M336" s="47">
        <v>185346</v>
      </c>
      <c r="N336" s="153">
        <v>12261</v>
      </c>
      <c r="O336" s="147">
        <v>259</v>
      </c>
      <c r="P336" s="147">
        <v>0</v>
      </c>
      <c r="Q336" s="47">
        <v>302886</v>
      </c>
      <c r="R336" s="47">
        <v>0</v>
      </c>
      <c r="S336" s="47">
        <v>0</v>
      </c>
      <c r="T336" s="47">
        <v>0</v>
      </c>
      <c r="U336" s="47">
        <v>0</v>
      </c>
      <c r="V336" s="47">
        <v>0</v>
      </c>
      <c r="W336" s="103">
        <v>564929</v>
      </c>
      <c r="X336" s="41"/>
      <c r="Y336" s="41"/>
      <c r="Z336" s="41"/>
      <c r="AA336" s="41"/>
    </row>
    <row r="337" spans="1:27" ht="20.25" customHeight="1" x14ac:dyDescent="0.25">
      <c r="A337" s="113" t="s">
        <v>2132</v>
      </c>
      <c r="B337" s="114" t="s">
        <v>2114</v>
      </c>
      <c r="C337" s="4" t="s">
        <v>436</v>
      </c>
      <c r="D337" s="144">
        <v>6</v>
      </c>
      <c r="E337" s="130" t="s">
        <v>3561</v>
      </c>
      <c r="F337" s="47">
        <v>15270</v>
      </c>
      <c r="G337" s="47">
        <v>17331</v>
      </c>
      <c r="H337" s="47">
        <v>273</v>
      </c>
      <c r="I337" s="47">
        <v>8818</v>
      </c>
      <c r="J337" s="47">
        <v>13</v>
      </c>
      <c r="K337" s="47">
        <v>470</v>
      </c>
      <c r="L337" s="47">
        <v>2623</v>
      </c>
      <c r="M337" s="47">
        <v>194669</v>
      </c>
      <c r="N337" s="153">
        <v>22109</v>
      </c>
      <c r="O337" s="147">
        <v>153</v>
      </c>
      <c r="P337" s="147">
        <v>0</v>
      </c>
      <c r="Q337" s="47">
        <v>241007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W337" s="103">
        <v>502736</v>
      </c>
      <c r="X337" s="41"/>
      <c r="Y337" s="41"/>
      <c r="Z337" s="41"/>
      <c r="AA337" s="41"/>
    </row>
    <row r="338" spans="1:27" ht="20.25" customHeight="1" x14ac:dyDescent="0.25">
      <c r="A338" s="113" t="s">
        <v>2133</v>
      </c>
      <c r="B338" s="114" t="s">
        <v>2114</v>
      </c>
      <c r="C338" s="4" t="s">
        <v>437</v>
      </c>
      <c r="D338" s="144">
        <v>6</v>
      </c>
      <c r="E338" s="130" t="s">
        <v>3561</v>
      </c>
      <c r="F338" s="47">
        <v>10646</v>
      </c>
      <c r="G338" s="47">
        <v>770</v>
      </c>
      <c r="H338" s="47">
        <v>0</v>
      </c>
      <c r="I338" s="47">
        <v>2107</v>
      </c>
      <c r="J338" s="47">
        <v>10</v>
      </c>
      <c r="K338" s="47">
        <v>2326</v>
      </c>
      <c r="L338" s="47">
        <v>2240</v>
      </c>
      <c r="M338" s="47">
        <v>174468</v>
      </c>
      <c r="N338" s="153">
        <v>35206</v>
      </c>
      <c r="O338" s="147">
        <v>73</v>
      </c>
      <c r="P338" s="147">
        <v>0</v>
      </c>
      <c r="Q338" s="47">
        <v>288191</v>
      </c>
      <c r="R338" s="47">
        <v>0</v>
      </c>
      <c r="S338" s="47">
        <v>0</v>
      </c>
      <c r="T338" s="47">
        <v>0</v>
      </c>
      <c r="U338" s="47">
        <v>0</v>
      </c>
      <c r="V338" s="47">
        <v>0</v>
      </c>
      <c r="W338" s="103">
        <v>516037</v>
      </c>
      <c r="X338" s="41"/>
      <c r="Y338" s="41"/>
      <c r="Z338" s="41"/>
      <c r="AA338" s="41"/>
    </row>
    <row r="339" spans="1:27" ht="20.25" customHeight="1" x14ac:dyDescent="0.25">
      <c r="A339" s="113" t="s">
        <v>2134</v>
      </c>
      <c r="B339" s="114" t="s">
        <v>2114</v>
      </c>
      <c r="C339" s="4" t="s">
        <v>438</v>
      </c>
      <c r="D339" s="144">
        <v>6</v>
      </c>
      <c r="E339" s="130" t="s">
        <v>3561</v>
      </c>
      <c r="F339" s="47">
        <v>5532</v>
      </c>
      <c r="G339" s="47">
        <v>11486</v>
      </c>
      <c r="H339" s="47">
        <v>0</v>
      </c>
      <c r="I339" s="47">
        <v>7758</v>
      </c>
      <c r="J339" s="47">
        <v>14</v>
      </c>
      <c r="K339" s="47">
        <v>2954</v>
      </c>
      <c r="L339" s="47">
        <v>1313</v>
      </c>
      <c r="M339" s="47">
        <v>157106</v>
      </c>
      <c r="N339" s="153">
        <v>2057</v>
      </c>
      <c r="O339" s="147">
        <v>34</v>
      </c>
      <c r="P339" s="147">
        <v>0</v>
      </c>
      <c r="Q339" s="47">
        <v>132290</v>
      </c>
      <c r="R339" s="47">
        <v>0</v>
      </c>
      <c r="S339" s="47">
        <v>0</v>
      </c>
      <c r="T339" s="47">
        <v>0</v>
      </c>
      <c r="U339" s="47">
        <v>0</v>
      </c>
      <c r="V339" s="47">
        <v>0</v>
      </c>
      <c r="W339" s="103">
        <v>320544</v>
      </c>
      <c r="X339" s="41"/>
      <c r="Y339" s="41"/>
      <c r="Z339" s="41"/>
      <c r="AA339" s="41"/>
    </row>
    <row r="340" spans="1:27" ht="20.25" customHeight="1" x14ac:dyDescent="0.25">
      <c r="A340" s="113" t="s">
        <v>2135</v>
      </c>
      <c r="B340" s="114" t="s">
        <v>2114</v>
      </c>
      <c r="C340" s="4" t="s">
        <v>439</v>
      </c>
      <c r="D340" s="144">
        <v>6</v>
      </c>
      <c r="E340" s="130" t="s">
        <v>3561</v>
      </c>
      <c r="F340" s="47">
        <v>9490</v>
      </c>
      <c r="G340" s="47">
        <v>21663</v>
      </c>
      <c r="H340" s="47">
        <v>62</v>
      </c>
      <c r="I340" s="47">
        <v>19345</v>
      </c>
      <c r="J340" s="47">
        <v>14</v>
      </c>
      <c r="K340" s="47">
        <v>475</v>
      </c>
      <c r="L340" s="47">
        <v>2465</v>
      </c>
      <c r="M340" s="47">
        <v>214478</v>
      </c>
      <c r="N340" s="153">
        <v>21045</v>
      </c>
      <c r="O340" s="147">
        <v>318</v>
      </c>
      <c r="P340" s="147">
        <v>0</v>
      </c>
      <c r="Q340" s="47">
        <v>254874</v>
      </c>
      <c r="R340" s="47">
        <v>0</v>
      </c>
      <c r="S340" s="47">
        <v>0</v>
      </c>
      <c r="T340" s="47">
        <v>0</v>
      </c>
      <c r="U340" s="47">
        <v>0</v>
      </c>
      <c r="V340" s="47">
        <v>0</v>
      </c>
      <c r="W340" s="103">
        <v>544229</v>
      </c>
      <c r="X340" s="41"/>
      <c r="Y340" s="41"/>
      <c r="Z340" s="41"/>
      <c r="AA340" s="41"/>
    </row>
    <row r="341" spans="1:27" ht="20.25" customHeight="1" x14ac:dyDescent="0.25">
      <c r="A341" s="113" t="s">
        <v>2136</v>
      </c>
      <c r="B341" s="114" t="s">
        <v>2114</v>
      </c>
      <c r="C341" s="4" t="s">
        <v>440</v>
      </c>
      <c r="D341" s="144">
        <v>6</v>
      </c>
      <c r="E341" s="130" t="s">
        <v>3561</v>
      </c>
      <c r="F341" s="47">
        <v>86989</v>
      </c>
      <c r="G341" s="47">
        <v>3174</v>
      </c>
      <c r="H341" s="47">
        <v>1541</v>
      </c>
      <c r="I341" s="47">
        <v>3806</v>
      </c>
      <c r="J341" s="47">
        <v>9</v>
      </c>
      <c r="K341" s="47">
        <v>2095</v>
      </c>
      <c r="L341" s="47">
        <v>1468</v>
      </c>
      <c r="M341" s="47">
        <v>154359</v>
      </c>
      <c r="N341" s="153">
        <v>2525</v>
      </c>
      <c r="O341" s="147">
        <v>50</v>
      </c>
      <c r="P341" s="147">
        <v>0</v>
      </c>
      <c r="Q341" s="47">
        <v>150942</v>
      </c>
      <c r="R341" s="47">
        <v>0</v>
      </c>
      <c r="S341" s="47">
        <v>0</v>
      </c>
      <c r="T341" s="47">
        <v>0</v>
      </c>
      <c r="U341" s="47">
        <v>0</v>
      </c>
      <c r="V341" s="47">
        <v>0</v>
      </c>
      <c r="W341" s="103">
        <v>406958</v>
      </c>
      <c r="X341" s="41"/>
      <c r="Y341" s="41"/>
      <c r="Z341" s="41"/>
      <c r="AA341" s="41"/>
    </row>
    <row r="342" spans="1:27" ht="20.25" customHeight="1" x14ac:dyDescent="0.25">
      <c r="A342" s="113" t="s">
        <v>2137</v>
      </c>
      <c r="B342" s="114" t="s">
        <v>2114</v>
      </c>
      <c r="C342" s="4" t="s">
        <v>441</v>
      </c>
      <c r="D342" s="144">
        <v>6</v>
      </c>
      <c r="E342" s="130" t="s">
        <v>3561</v>
      </c>
      <c r="F342" s="47">
        <v>8562</v>
      </c>
      <c r="G342" s="47">
        <v>51498</v>
      </c>
      <c r="H342" s="47">
        <v>299</v>
      </c>
      <c r="I342" s="47">
        <v>183</v>
      </c>
      <c r="J342" s="47">
        <v>19</v>
      </c>
      <c r="K342" s="47">
        <v>821</v>
      </c>
      <c r="L342" s="47">
        <v>2306</v>
      </c>
      <c r="M342" s="47">
        <v>213326</v>
      </c>
      <c r="N342" s="153">
        <v>902</v>
      </c>
      <c r="O342" s="147">
        <v>115</v>
      </c>
      <c r="P342" s="147">
        <v>0</v>
      </c>
      <c r="Q342" s="47">
        <v>83915</v>
      </c>
      <c r="R342" s="47">
        <v>0</v>
      </c>
      <c r="S342" s="47">
        <v>0</v>
      </c>
      <c r="T342" s="47">
        <v>0</v>
      </c>
      <c r="U342" s="47">
        <v>0</v>
      </c>
      <c r="V342" s="47">
        <v>0</v>
      </c>
      <c r="W342" s="103">
        <v>361946</v>
      </c>
      <c r="X342" s="41"/>
      <c r="Y342" s="41"/>
      <c r="Z342" s="41"/>
      <c r="AA342" s="41"/>
    </row>
    <row r="343" spans="1:27" ht="20.25" customHeight="1" x14ac:dyDescent="0.25">
      <c r="A343" s="113" t="s">
        <v>2138</v>
      </c>
      <c r="B343" s="114" t="s">
        <v>2114</v>
      </c>
      <c r="C343" s="4" t="s">
        <v>442</v>
      </c>
      <c r="D343" s="144">
        <v>6</v>
      </c>
      <c r="E343" s="130" t="s">
        <v>3561</v>
      </c>
      <c r="F343" s="47">
        <v>21062</v>
      </c>
      <c r="G343" s="47">
        <v>74686</v>
      </c>
      <c r="H343" s="47">
        <v>5978</v>
      </c>
      <c r="I343" s="47">
        <v>6588</v>
      </c>
      <c r="J343" s="47">
        <v>5</v>
      </c>
      <c r="K343" s="47">
        <v>1286</v>
      </c>
      <c r="L343" s="47">
        <v>742</v>
      </c>
      <c r="M343" s="47">
        <v>132102</v>
      </c>
      <c r="N343" s="153">
        <v>13208</v>
      </c>
      <c r="O343" s="147">
        <v>53</v>
      </c>
      <c r="P343" s="147">
        <v>0</v>
      </c>
      <c r="Q343" s="47">
        <v>176257</v>
      </c>
      <c r="R343" s="47">
        <v>0</v>
      </c>
      <c r="S343" s="47">
        <v>0</v>
      </c>
      <c r="T343" s="47">
        <v>0</v>
      </c>
      <c r="U343" s="47">
        <v>0</v>
      </c>
      <c r="V343" s="47">
        <v>0</v>
      </c>
      <c r="W343" s="103">
        <v>431967</v>
      </c>
      <c r="X343" s="41"/>
      <c r="Y343" s="41"/>
      <c r="Z343" s="41"/>
      <c r="AA343" s="41"/>
    </row>
    <row r="344" spans="1:27" ht="20.25" customHeight="1" x14ac:dyDescent="0.25">
      <c r="A344" s="113" t="s">
        <v>2139</v>
      </c>
      <c r="B344" s="114" t="s">
        <v>2114</v>
      </c>
      <c r="C344" s="4" t="s">
        <v>443</v>
      </c>
      <c r="D344" s="144">
        <v>6</v>
      </c>
      <c r="E344" s="130" t="s">
        <v>3561</v>
      </c>
      <c r="F344" s="47">
        <v>8320</v>
      </c>
      <c r="G344" s="47">
        <v>2722</v>
      </c>
      <c r="H344" s="47">
        <v>0</v>
      </c>
      <c r="I344" s="47">
        <v>4417</v>
      </c>
      <c r="J344" s="47">
        <v>8</v>
      </c>
      <c r="K344" s="47">
        <v>10472</v>
      </c>
      <c r="L344" s="47">
        <v>1126</v>
      </c>
      <c r="M344" s="47">
        <v>135756</v>
      </c>
      <c r="N344" s="153">
        <v>999</v>
      </c>
      <c r="O344" s="147">
        <v>9</v>
      </c>
      <c r="P344" s="147">
        <v>0</v>
      </c>
      <c r="Q344" s="47">
        <v>139454</v>
      </c>
      <c r="R344" s="47">
        <v>0</v>
      </c>
      <c r="S344" s="47">
        <v>0</v>
      </c>
      <c r="T344" s="47">
        <v>0</v>
      </c>
      <c r="U344" s="47">
        <v>0</v>
      </c>
      <c r="V344" s="47">
        <v>0</v>
      </c>
      <c r="W344" s="103">
        <v>303283</v>
      </c>
      <c r="X344" s="41"/>
      <c r="Y344" s="41"/>
      <c r="Z344" s="41"/>
      <c r="AA344" s="41"/>
    </row>
    <row r="345" spans="1:27" ht="20.25" customHeight="1" x14ac:dyDescent="0.25">
      <c r="A345" s="113" t="s">
        <v>2140</v>
      </c>
      <c r="B345" s="114" t="s">
        <v>2114</v>
      </c>
      <c r="C345" s="4" t="s">
        <v>444</v>
      </c>
      <c r="D345" s="144">
        <v>6</v>
      </c>
      <c r="E345" s="130" t="s">
        <v>3561</v>
      </c>
      <c r="F345" s="47">
        <v>8550</v>
      </c>
      <c r="G345" s="47">
        <v>201</v>
      </c>
      <c r="H345" s="47">
        <v>7558</v>
      </c>
      <c r="I345" s="47">
        <v>7648</v>
      </c>
      <c r="J345" s="47">
        <v>13</v>
      </c>
      <c r="K345" s="47">
        <v>5411</v>
      </c>
      <c r="L345" s="47">
        <v>1162</v>
      </c>
      <c r="M345" s="47">
        <v>154040</v>
      </c>
      <c r="N345" s="153">
        <v>2965</v>
      </c>
      <c r="O345" s="147">
        <v>264</v>
      </c>
      <c r="P345" s="147">
        <v>0</v>
      </c>
      <c r="Q345" s="47">
        <v>164764</v>
      </c>
      <c r="R345" s="47">
        <v>0</v>
      </c>
      <c r="S345" s="47">
        <v>0</v>
      </c>
      <c r="T345" s="47">
        <v>0</v>
      </c>
      <c r="U345" s="47">
        <v>0</v>
      </c>
      <c r="V345" s="47">
        <v>0</v>
      </c>
      <c r="W345" s="103">
        <v>352576</v>
      </c>
      <c r="X345" s="41"/>
      <c r="Y345" s="41"/>
      <c r="Z345" s="41"/>
      <c r="AA345" s="41"/>
    </row>
    <row r="346" spans="1:27" ht="20.25" customHeight="1" x14ac:dyDescent="0.25">
      <c r="A346" s="113" t="s">
        <v>2141</v>
      </c>
      <c r="B346" s="114" t="s">
        <v>2114</v>
      </c>
      <c r="C346" s="4" t="s">
        <v>445</v>
      </c>
      <c r="D346" s="144">
        <v>6</v>
      </c>
      <c r="E346" s="130" t="s">
        <v>3561</v>
      </c>
      <c r="F346" s="47">
        <v>16396</v>
      </c>
      <c r="G346" s="47">
        <v>24756</v>
      </c>
      <c r="H346" s="47">
        <v>1387</v>
      </c>
      <c r="I346" s="47">
        <v>19564</v>
      </c>
      <c r="J346" s="47">
        <v>65</v>
      </c>
      <c r="K346" s="47">
        <v>22134</v>
      </c>
      <c r="L346" s="47">
        <v>7635</v>
      </c>
      <c r="M346" s="47">
        <v>368330</v>
      </c>
      <c r="N346" s="153">
        <v>24271</v>
      </c>
      <c r="O346" s="147">
        <v>128</v>
      </c>
      <c r="P346" s="147">
        <v>0</v>
      </c>
      <c r="Q346" s="47">
        <v>0</v>
      </c>
      <c r="R346" s="47">
        <v>0</v>
      </c>
      <c r="S346" s="47">
        <v>0</v>
      </c>
      <c r="T346" s="47">
        <v>0</v>
      </c>
      <c r="U346" s="47">
        <v>0</v>
      </c>
      <c r="V346" s="47">
        <v>0</v>
      </c>
      <c r="W346" s="103">
        <v>484666</v>
      </c>
      <c r="X346" s="41"/>
      <c r="Y346" s="41"/>
      <c r="Z346" s="41"/>
      <c r="AA346" s="41"/>
    </row>
    <row r="347" spans="1:27" ht="20.25" customHeight="1" x14ac:dyDescent="0.25">
      <c r="A347" s="113" t="s">
        <v>2142</v>
      </c>
      <c r="B347" s="114" t="s">
        <v>2114</v>
      </c>
      <c r="C347" s="4" t="s">
        <v>446</v>
      </c>
      <c r="D347" s="144">
        <v>6</v>
      </c>
      <c r="E347" s="130" t="s">
        <v>3561</v>
      </c>
      <c r="F347" s="47">
        <v>1280</v>
      </c>
      <c r="G347" s="47">
        <v>0</v>
      </c>
      <c r="H347" s="47">
        <v>1285</v>
      </c>
      <c r="I347" s="47">
        <v>20003</v>
      </c>
      <c r="J347" s="47">
        <v>55</v>
      </c>
      <c r="K347" s="47">
        <v>3675</v>
      </c>
      <c r="L347" s="47">
        <v>4069</v>
      </c>
      <c r="M347" s="47">
        <v>303926</v>
      </c>
      <c r="N347" s="153">
        <v>20814</v>
      </c>
      <c r="O347" s="147">
        <v>495</v>
      </c>
      <c r="P347" s="147">
        <v>0</v>
      </c>
      <c r="Q347" s="47">
        <v>474565</v>
      </c>
      <c r="R347" s="47">
        <v>0</v>
      </c>
      <c r="S347" s="47">
        <v>0</v>
      </c>
      <c r="T347" s="47">
        <v>0</v>
      </c>
      <c r="U347" s="47">
        <v>0</v>
      </c>
      <c r="V347" s="47">
        <v>0</v>
      </c>
      <c r="W347" s="103">
        <v>830167</v>
      </c>
      <c r="X347" s="41"/>
      <c r="Y347" s="41"/>
      <c r="Z347" s="41"/>
      <c r="AA347" s="41"/>
    </row>
    <row r="348" spans="1:27" ht="20.25" customHeight="1" x14ac:dyDescent="0.25">
      <c r="A348" s="113" t="s">
        <v>2143</v>
      </c>
      <c r="B348" s="114" t="s">
        <v>2114</v>
      </c>
      <c r="C348" s="4" t="s">
        <v>447</v>
      </c>
      <c r="D348" s="144">
        <v>6</v>
      </c>
      <c r="E348" s="130" t="s">
        <v>3561</v>
      </c>
      <c r="F348" s="47">
        <v>1419</v>
      </c>
      <c r="G348" s="47">
        <v>3120</v>
      </c>
      <c r="H348" s="47">
        <v>0</v>
      </c>
      <c r="I348" s="47">
        <v>7695</v>
      </c>
      <c r="J348" s="47">
        <v>18</v>
      </c>
      <c r="K348" s="47">
        <v>4318</v>
      </c>
      <c r="L348" s="47">
        <v>2791</v>
      </c>
      <c r="M348" s="47">
        <v>253286</v>
      </c>
      <c r="N348" s="153">
        <v>40138</v>
      </c>
      <c r="O348" s="147">
        <v>34</v>
      </c>
      <c r="P348" s="147">
        <v>0</v>
      </c>
      <c r="Q348" s="47">
        <v>326703</v>
      </c>
      <c r="R348" s="47">
        <v>0</v>
      </c>
      <c r="S348" s="47">
        <v>0</v>
      </c>
      <c r="T348" s="47">
        <v>0</v>
      </c>
      <c r="U348" s="47">
        <v>0</v>
      </c>
      <c r="V348" s="47">
        <v>0</v>
      </c>
      <c r="W348" s="103">
        <v>639522</v>
      </c>
      <c r="X348" s="41"/>
      <c r="Y348" s="41"/>
      <c r="Z348" s="41"/>
      <c r="AA348" s="41"/>
    </row>
    <row r="349" spans="1:27" ht="20.25" customHeight="1" x14ac:dyDescent="0.25">
      <c r="A349" s="113" t="s">
        <v>2144</v>
      </c>
      <c r="B349" s="114" t="s">
        <v>2114</v>
      </c>
      <c r="C349" s="4" t="s">
        <v>448</v>
      </c>
      <c r="D349" s="144">
        <v>6</v>
      </c>
      <c r="E349" s="130" t="s">
        <v>3561</v>
      </c>
      <c r="F349" s="47">
        <v>62976</v>
      </c>
      <c r="G349" s="47">
        <v>0</v>
      </c>
      <c r="H349" s="47">
        <v>0</v>
      </c>
      <c r="I349" s="47">
        <v>12786</v>
      </c>
      <c r="J349" s="47">
        <v>32</v>
      </c>
      <c r="K349" s="47">
        <v>5325</v>
      </c>
      <c r="L349" s="47">
        <v>4442</v>
      </c>
      <c r="M349" s="47">
        <v>257690</v>
      </c>
      <c r="N349" s="153">
        <v>9402</v>
      </c>
      <c r="O349" s="147">
        <v>245</v>
      </c>
      <c r="P349" s="147">
        <v>0</v>
      </c>
      <c r="Q349" s="47">
        <v>517133</v>
      </c>
      <c r="R349" s="47">
        <v>0</v>
      </c>
      <c r="S349" s="47">
        <v>0</v>
      </c>
      <c r="T349" s="47">
        <v>0</v>
      </c>
      <c r="U349" s="47">
        <v>0</v>
      </c>
      <c r="V349" s="47">
        <v>0</v>
      </c>
      <c r="W349" s="103">
        <v>870031</v>
      </c>
      <c r="X349" s="41"/>
      <c r="Y349" s="41"/>
      <c r="Z349" s="41"/>
      <c r="AA349" s="41"/>
    </row>
    <row r="350" spans="1:27" ht="20.25" customHeight="1" x14ac:dyDescent="0.25">
      <c r="A350" s="113" t="s">
        <v>2145</v>
      </c>
      <c r="B350" s="114" t="s">
        <v>2114</v>
      </c>
      <c r="C350" s="4" t="s">
        <v>449</v>
      </c>
      <c r="D350" s="144">
        <v>6</v>
      </c>
      <c r="E350" s="130" t="s">
        <v>3561</v>
      </c>
      <c r="F350" s="47">
        <v>2783</v>
      </c>
      <c r="G350" s="47">
        <v>22543</v>
      </c>
      <c r="H350" s="47">
        <v>290</v>
      </c>
      <c r="I350" s="47">
        <v>7708</v>
      </c>
      <c r="J350" s="47">
        <v>16</v>
      </c>
      <c r="K350" s="47">
        <v>2595</v>
      </c>
      <c r="L350" s="47">
        <v>2040</v>
      </c>
      <c r="M350" s="47">
        <v>209444</v>
      </c>
      <c r="N350" s="153">
        <v>1135</v>
      </c>
      <c r="O350" s="147">
        <v>47</v>
      </c>
      <c r="P350" s="147">
        <v>0</v>
      </c>
      <c r="Q350" s="47">
        <v>391966</v>
      </c>
      <c r="R350" s="47">
        <v>0</v>
      </c>
      <c r="S350" s="47">
        <v>0</v>
      </c>
      <c r="T350" s="47">
        <v>0</v>
      </c>
      <c r="U350" s="47">
        <v>0</v>
      </c>
      <c r="V350" s="47">
        <v>0</v>
      </c>
      <c r="W350" s="103">
        <v>640567</v>
      </c>
      <c r="X350" s="41"/>
      <c r="Y350" s="41"/>
      <c r="Z350" s="41"/>
      <c r="AA350" s="41"/>
    </row>
    <row r="351" spans="1:27" ht="20.25" customHeight="1" x14ac:dyDescent="0.25">
      <c r="A351" s="113" t="s">
        <v>2146</v>
      </c>
      <c r="B351" s="114" t="s">
        <v>2114</v>
      </c>
      <c r="C351" s="4" t="s">
        <v>450</v>
      </c>
      <c r="D351" s="144">
        <v>6</v>
      </c>
      <c r="E351" s="130" t="s">
        <v>3561</v>
      </c>
      <c r="F351" s="47">
        <v>0</v>
      </c>
      <c r="G351" s="47">
        <v>0</v>
      </c>
      <c r="H351" s="47">
        <v>806</v>
      </c>
      <c r="I351" s="47">
        <v>27009</v>
      </c>
      <c r="J351" s="47">
        <v>39</v>
      </c>
      <c r="K351" s="47">
        <v>5782</v>
      </c>
      <c r="L351" s="47">
        <v>2058</v>
      </c>
      <c r="M351" s="47">
        <v>168226</v>
      </c>
      <c r="N351" s="153">
        <v>20284</v>
      </c>
      <c r="O351" s="147">
        <v>51</v>
      </c>
      <c r="P351" s="147">
        <v>0</v>
      </c>
      <c r="Q351" s="47">
        <v>0</v>
      </c>
      <c r="R351" s="47">
        <v>0</v>
      </c>
      <c r="S351" s="47">
        <v>0</v>
      </c>
      <c r="T351" s="47">
        <v>0</v>
      </c>
      <c r="U351" s="47">
        <v>0</v>
      </c>
      <c r="V351" s="47">
        <v>0</v>
      </c>
      <c r="W351" s="103">
        <v>224255</v>
      </c>
      <c r="X351" s="41"/>
      <c r="Y351" s="41"/>
      <c r="Z351" s="41"/>
      <c r="AA351" s="41"/>
    </row>
    <row r="352" spans="1:27" ht="20.25" customHeight="1" x14ac:dyDescent="0.25">
      <c r="A352" s="113" t="s">
        <v>2147</v>
      </c>
      <c r="B352" s="114" t="s">
        <v>2114</v>
      </c>
      <c r="C352" s="4" t="s">
        <v>451</v>
      </c>
      <c r="D352" s="144">
        <v>6</v>
      </c>
      <c r="E352" s="130" t="s">
        <v>3561</v>
      </c>
      <c r="F352" s="47">
        <v>9141</v>
      </c>
      <c r="G352" s="47">
        <v>13012</v>
      </c>
      <c r="H352" s="47">
        <v>3840</v>
      </c>
      <c r="I352" s="47">
        <v>6586</v>
      </c>
      <c r="J352" s="47">
        <v>37</v>
      </c>
      <c r="K352" s="47">
        <v>16491</v>
      </c>
      <c r="L352" s="47">
        <v>6563</v>
      </c>
      <c r="M352" s="47">
        <v>426133</v>
      </c>
      <c r="N352" s="153">
        <v>4041</v>
      </c>
      <c r="O352" s="147">
        <v>15</v>
      </c>
      <c r="P352" s="147">
        <v>0</v>
      </c>
      <c r="Q352" s="47">
        <v>425870</v>
      </c>
      <c r="R352" s="47">
        <v>0</v>
      </c>
      <c r="S352" s="47">
        <v>0</v>
      </c>
      <c r="T352" s="47">
        <v>0</v>
      </c>
      <c r="U352" s="47">
        <v>198962</v>
      </c>
      <c r="V352" s="47">
        <v>0</v>
      </c>
      <c r="W352" s="103">
        <v>1110691</v>
      </c>
      <c r="X352" s="41"/>
      <c r="Y352" s="41"/>
      <c r="Z352" s="41"/>
      <c r="AA352" s="41"/>
    </row>
    <row r="353" spans="1:27" ht="20.25" customHeight="1" x14ac:dyDescent="0.25">
      <c r="A353" s="113" t="s">
        <v>2148</v>
      </c>
      <c r="B353" s="114" t="s">
        <v>2114</v>
      </c>
      <c r="C353" s="4" t="s">
        <v>452</v>
      </c>
      <c r="D353" s="144">
        <v>6</v>
      </c>
      <c r="E353" s="130" t="s">
        <v>3561</v>
      </c>
      <c r="F353" s="47">
        <v>0</v>
      </c>
      <c r="G353" s="47">
        <v>11876</v>
      </c>
      <c r="H353" s="47">
        <v>28656</v>
      </c>
      <c r="I353" s="47">
        <v>39723</v>
      </c>
      <c r="J353" s="47">
        <v>26</v>
      </c>
      <c r="K353" s="47">
        <v>4453</v>
      </c>
      <c r="L353" s="47">
        <v>3788</v>
      </c>
      <c r="M353" s="47">
        <v>268832</v>
      </c>
      <c r="N353" s="153">
        <v>6253</v>
      </c>
      <c r="O353" s="147">
        <v>63</v>
      </c>
      <c r="P353" s="147">
        <v>0</v>
      </c>
      <c r="Q353" s="47">
        <v>305185</v>
      </c>
      <c r="R353" s="47">
        <v>0</v>
      </c>
      <c r="S353" s="47">
        <v>0</v>
      </c>
      <c r="T353" s="47">
        <v>0</v>
      </c>
      <c r="U353" s="47">
        <v>0</v>
      </c>
      <c r="V353" s="47">
        <v>0</v>
      </c>
      <c r="W353" s="103">
        <v>668855</v>
      </c>
      <c r="X353" s="41"/>
      <c r="Y353" s="41"/>
      <c r="Z353" s="41"/>
      <c r="AA353" s="41"/>
    </row>
    <row r="354" spans="1:27" ht="20.25" customHeight="1" x14ac:dyDescent="0.25">
      <c r="A354" s="113" t="s">
        <v>2149</v>
      </c>
      <c r="B354" s="114" t="s">
        <v>2150</v>
      </c>
      <c r="C354" s="4" t="s">
        <v>453</v>
      </c>
      <c r="D354" s="144">
        <v>3</v>
      </c>
      <c r="E354" s="130" t="s">
        <v>3561</v>
      </c>
      <c r="F354" s="47">
        <v>127663</v>
      </c>
      <c r="G354" s="47">
        <v>0</v>
      </c>
      <c r="H354" s="47">
        <v>16522</v>
      </c>
      <c r="I354" s="47">
        <v>44685</v>
      </c>
      <c r="J354" s="47">
        <v>923</v>
      </c>
      <c r="K354" s="47">
        <v>125958</v>
      </c>
      <c r="L354" s="47">
        <v>144236</v>
      </c>
      <c r="M354" s="47">
        <v>3861913</v>
      </c>
      <c r="N354" s="153">
        <v>120177</v>
      </c>
      <c r="O354" s="147">
        <v>2812</v>
      </c>
      <c r="P354" s="147">
        <v>0</v>
      </c>
      <c r="Q354" s="47">
        <v>0</v>
      </c>
      <c r="R354" s="47">
        <v>0</v>
      </c>
      <c r="S354" s="47">
        <v>0</v>
      </c>
      <c r="T354" s="47">
        <v>0</v>
      </c>
      <c r="U354" s="47">
        <v>0</v>
      </c>
      <c r="V354" s="47">
        <v>0</v>
      </c>
      <c r="W354" s="103">
        <v>4444889</v>
      </c>
      <c r="X354" s="41"/>
      <c r="Y354" s="41"/>
      <c r="Z354" s="41"/>
      <c r="AA354" s="41"/>
    </row>
    <row r="355" spans="1:27" ht="20.25" customHeight="1" x14ac:dyDescent="0.25">
      <c r="A355" s="113" t="s">
        <v>2151</v>
      </c>
      <c r="B355" s="114" t="s">
        <v>2150</v>
      </c>
      <c r="C355" s="4" t="s">
        <v>454</v>
      </c>
      <c r="D355" s="144">
        <v>5</v>
      </c>
      <c r="E355" s="130" t="s">
        <v>3561</v>
      </c>
      <c r="F355" s="47">
        <v>5843</v>
      </c>
      <c r="G355" s="47">
        <v>0</v>
      </c>
      <c r="H355" s="47">
        <v>6733</v>
      </c>
      <c r="I355" s="47">
        <v>59335</v>
      </c>
      <c r="J355" s="47">
        <v>558</v>
      </c>
      <c r="K355" s="47">
        <v>92474</v>
      </c>
      <c r="L355" s="47">
        <v>53463</v>
      </c>
      <c r="M355" s="47">
        <v>1943563</v>
      </c>
      <c r="N355" s="153">
        <v>92073</v>
      </c>
      <c r="O355" s="147">
        <v>238</v>
      </c>
      <c r="P355" s="147">
        <v>0</v>
      </c>
      <c r="Q355" s="47">
        <v>0</v>
      </c>
      <c r="R355" s="47">
        <v>0</v>
      </c>
      <c r="S355" s="47">
        <v>0</v>
      </c>
      <c r="T355" s="47">
        <v>0</v>
      </c>
      <c r="U355" s="47">
        <v>576955</v>
      </c>
      <c r="V355" s="47">
        <v>0</v>
      </c>
      <c r="W355" s="103">
        <v>2831235</v>
      </c>
      <c r="X355" s="41"/>
      <c r="Y355" s="41"/>
      <c r="Z355" s="41"/>
      <c r="AA355" s="41"/>
    </row>
    <row r="356" spans="1:27" ht="20.25" customHeight="1" x14ac:dyDescent="0.25">
      <c r="A356" s="113" t="s">
        <v>2152</v>
      </c>
      <c r="B356" s="114" t="s">
        <v>2150</v>
      </c>
      <c r="C356" s="4" t="s">
        <v>455</v>
      </c>
      <c r="D356" s="144">
        <v>3</v>
      </c>
      <c r="E356" s="130" t="s">
        <v>3561</v>
      </c>
      <c r="F356" s="47">
        <v>41418</v>
      </c>
      <c r="G356" s="47">
        <v>0</v>
      </c>
      <c r="H356" s="47">
        <v>16734</v>
      </c>
      <c r="I356" s="47">
        <v>87219</v>
      </c>
      <c r="J356" s="47">
        <v>2030</v>
      </c>
      <c r="K356" s="47">
        <v>275407</v>
      </c>
      <c r="L356" s="47">
        <v>163514</v>
      </c>
      <c r="M356" s="47">
        <v>4548063</v>
      </c>
      <c r="N356" s="153">
        <v>227427</v>
      </c>
      <c r="O356" s="147">
        <v>6440</v>
      </c>
      <c r="P356" s="147">
        <v>0</v>
      </c>
      <c r="Q356" s="47">
        <v>0</v>
      </c>
      <c r="R356" s="47">
        <v>0</v>
      </c>
      <c r="S356" s="47">
        <v>0</v>
      </c>
      <c r="T356" s="47">
        <v>0</v>
      </c>
      <c r="U356" s="47">
        <v>0</v>
      </c>
      <c r="V356" s="47">
        <v>0</v>
      </c>
      <c r="W356" s="103">
        <v>5368252</v>
      </c>
      <c r="X356" s="41"/>
      <c r="Y356" s="41"/>
      <c r="Z356" s="41"/>
      <c r="AA356" s="41"/>
    </row>
    <row r="357" spans="1:27" ht="20.25" customHeight="1" x14ac:dyDescent="0.25">
      <c r="A357" s="113" t="s">
        <v>2153</v>
      </c>
      <c r="B357" s="114" t="s">
        <v>2150</v>
      </c>
      <c r="C357" s="4" t="s">
        <v>456</v>
      </c>
      <c r="D357" s="144">
        <v>3</v>
      </c>
      <c r="E357" s="130" t="s">
        <v>3561</v>
      </c>
      <c r="F357" s="47">
        <v>102007</v>
      </c>
      <c r="G357" s="47">
        <v>42307</v>
      </c>
      <c r="H357" s="47">
        <v>1406</v>
      </c>
      <c r="I357" s="47">
        <v>114408</v>
      </c>
      <c r="J357" s="47">
        <v>1072</v>
      </c>
      <c r="K357" s="47">
        <v>256030</v>
      </c>
      <c r="L357" s="47">
        <v>145528</v>
      </c>
      <c r="M357" s="47">
        <v>4531566</v>
      </c>
      <c r="N357" s="153">
        <v>290907</v>
      </c>
      <c r="O357" s="147">
        <v>8659</v>
      </c>
      <c r="P357" s="147">
        <v>0</v>
      </c>
      <c r="Q357" s="47">
        <v>0</v>
      </c>
      <c r="R357" s="47">
        <v>1213804</v>
      </c>
      <c r="S357" s="47">
        <v>0</v>
      </c>
      <c r="T357" s="47">
        <v>0</v>
      </c>
      <c r="U357" s="47">
        <v>0</v>
      </c>
      <c r="V357" s="47">
        <v>74197</v>
      </c>
      <c r="W357" s="103">
        <v>6781891</v>
      </c>
      <c r="X357" s="41"/>
      <c r="Y357" s="41"/>
      <c r="Z357" s="41"/>
      <c r="AA357" s="41"/>
    </row>
    <row r="358" spans="1:27" ht="20.25" customHeight="1" x14ac:dyDescent="0.25">
      <c r="A358" s="113" t="s">
        <v>2154</v>
      </c>
      <c r="B358" s="114" t="s">
        <v>2150</v>
      </c>
      <c r="C358" s="4" t="s">
        <v>457</v>
      </c>
      <c r="D358" s="144">
        <v>5</v>
      </c>
      <c r="E358" s="130" t="s">
        <v>3561</v>
      </c>
      <c r="F358" s="47">
        <v>208716</v>
      </c>
      <c r="G358" s="47">
        <v>6181</v>
      </c>
      <c r="H358" s="47">
        <v>21124</v>
      </c>
      <c r="I358" s="47">
        <v>42798</v>
      </c>
      <c r="J358" s="47">
        <v>200</v>
      </c>
      <c r="K358" s="47">
        <v>24767</v>
      </c>
      <c r="L358" s="47">
        <v>26636</v>
      </c>
      <c r="M358" s="47">
        <v>1108309</v>
      </c>
      <c r="N358" s="153">
        <v>70708</v>
      </c>
      <c r="O358" s="147">
        <v>3119</v>
      </c>
      <c r="P358" s="147">
        <v>0</v>
      </c>
      <c r="Q358" s="47">
        <v>0</v>
      </c>
      <c r="R358" s="47">
        <v>0</v>
      </c>
      <c r="S358" s="47">
        <v>0</v>
      </c>
      <c r="T358" s="47">
        <v>0</v>
      </c>
      <c r="U358" s="47">
        <v>842415</v>
      </c>
      <c r="V358" s="47">
        <v>0</v>
      </c>
      <c r="W358" s="103">
        <v>2354973</v>
      </c>
      <c r="X358" s="41"/>
      <c r="Y358" s="41"/>
      <c r="Z358" s="41"/>
      <c r="AA358" s="41"/>
    </row>
    <row r="359" spans="1:27" ht="20.25" customHeight="1" x14ac:dyDescent="0.25">
      <c r="A359" s="113" t="s">
        <v>2155</v>
      </c>
      <c r="B359" s="114" t="s">
        <v>2150</v>
      </c>
      <c r="C359" s="4" t="s">
        <v>458</v>
      </c>
      <c r="D359" s="144">
        <v>5</v>
      </c>
      <c r="E359" s="130" t="s">
        <v>3561</v>
      </c>
      <c r="F359" s="47">
        <v>7428</v>
      </c>
      <c r="G359" s="47">
        <v>0</v>
      </c>
      <c r="H359" s="47">
        <v>1110</v>
      </c>
      <c r="I359" s="47">
        <v>33450</v>
      </c>
      <c r="J359" s="47">
        <v>268</v>
      </c>
      <c r="K359" s="47">
        <v>49476</v>
      </c>
      <c r="L359" s="47">
        <v>27908</v>
      </c>
      <c r="M359" s="47">
        <v>1202030</v>
      </c>
      <c r="N359" s="153">
        <v>91212</v>
      </c>
      <c r="O359" s="147">
        <v>0</v>
      </c>
      <c r="P359" s="147">
        <v>0</v>
      </c>
      <c r="Q359" s="47">
        <v>0</v>
      </c>
      <c r="R359" s="47">
        <v>0</v>
      </c>
      <c r="S359" s="47">
        <v>0</v>
      </c>
      <c r="T359" s="47">
        <v>0</v>
      </c>
      <c r="U359" s="47">
        <v>777370</v>
      </c>
      <c r="V359" s="47">
        <v>0</v>
      </c>
      <c r="W359" s="103">
        <v>2190252</v>
      </c>
      <c r="X359" s="41"/>
      <c r="Y359" s="41"/>
      <c r="Z359" s="41"/>
      <c r="AA359" s="41"/>
    </row>
    <row r="360" spans="1:27" ht="20.25" customHeight="1" x14ac:dyDescent="0.25">
      <c r="A360" s="113" t="s">
        <v>2156</v>
      </c>
      <c r="B360" s="114" t="s">
        <v>2150</v>
      </c>
      <c r="C360" s="4" t="s">
        <v>459</v>
      </c>
      <c r="D360" s="144">
        <v>5</v>
      </c>
      <c r="E360" s="130" t="s">
        <v>3561</v>
      </c>
      <c r="F360" s="47">
        <v>7325</v>
      </c>
      <c r="G360" s="47">
        <v>20358</v>
      </c>
      <c r="H360" s="47">
        <v>0</v>
      </c>
      <c r="I360" s="47">
        <v>793</v>
      </c>
      <c r="J360" s="47">
        <v>161</v>
      </c>
      <c r="K360" s="47">
        <v>18774</v>
      </c>
      <c r="L360" s="47">
        <v>16019</v>
      </c>
      <c r="M360" s="47">
        <v>974920</v>
      </c>
      <c r="N360" s="153">
        <v>77463</v>
      </c>
      <c r="O360" s="147">
        <v>71</v>
      </c>
      <c r="P360" s="147">
        <v>0</v>
      </c>
      <c r="Q360" s="47">
        <v>273667</v>
      </c>
      <c r="R360" s="47">
        <v>0</v>
      </c>
      <c r="S360" s="47">
        <v>0</v>
      </c>
      <c r="T360" s="47">
        <v>0</v>
      </c>
      <c r="U360" s="47">
        <v>428864</v>
      </c>
      <c r="V360" s="47">
        <v>0</v>
      </c>
      <c r="W360" s="103">
        <v>1818415</v>
      </c>
      <c r="X360" s="41"/>
      <c r="Y360" s="41"/>
      <c r="Z360" s="41"/>
      <c r="AA360" s="41"/>
    </row>
    <row r="361" spans="1:27" ht="20.25" customHeight="1" x14ac:dyDescent="0.25">
      <c r="A361" s="113" t="s">
        <v>2157</v>
      </c>
      <c r="B361" s="114" t="s">
        <v>2150</v>
      </c>
      <c r="C361" s="4" t="s">
        <v>460</v>
      </c>
      <c r="D361" s="144">
        <v>5</v>
      </c>
      <c r="E361" s="130" t="s">
        <v>3561</v>
      </c>
      <c r="F361" s="47">
        <v>70662</v>
      </c>
      <c r="G361" s="47">
        <v>0</v>
      </c>
      <c r="H361" s="47">
        <v>8240</v>
      </c>
      <c r="I361" s="47">
        <v>24099</v>
      </c>
      <c r="J361" s="47">
        <v>77</v>
      </c>
      <c r="K361" s="47">
        <v>53365</v>
      </c>
      <c r="L361" s="47">
        <v>13135</v>
      </c>
      <c r="M361" s="47">
        <v>550231</v>
      </c>
      <c r="N361" s="153">
        <v>3026</v>
      </c>
      <c r="O361" s="147">
        <v>574</v>
      </c>
      <c r="P361" s="147">
        <v>0</v>
      </c>
      <c r="Q361" s="47">
        <v>0</v>
      </c>
      <c r="R361" s="47">
        <v>0</v>
      </c>
      <c r="S361" s="47">
        <v>0</v>
      </c>
      <c r="T361" s="47">
        <v>0</v>
      </c>
      <c r="U361" s="47">
        <v>0</v>
      </c>
      <c r="V361" s="47">
        <v>28263</v>
      </c>
      <c r="W361" s="103">
        <v>751672</v>
      </c>
      <c r="X361" s="41"/>
      <c r="Y361" s="41"/>
      <c r="Z361" s="41"/>
      <c r="AA361" s="41"/>
    </row>
    <row r="362" spans="1:27" ht="20.25" customHeight="1" x14ac:dyDescent="0.25">
      <c r="A362" s="113" t="s">
        <v>2158</v>
      </c>
      <c r="B362" s="114" t="s">
        <v>2150</v>
      </c>
      <c r="C362" s="4" t="s">
        <v>461</v>
      </c>
      <c r="D362" s="144">
        <v>5</v>
      </c>
      <c r="E362" s="130" t="s">
        <v>3561</v>
      </c>
      <c r="F362" s="47">
        <v>61729</v>
      </c>
      <c r="G362" s="47">
        <v>0</v>
      </c>
      <c r="H362" s="47">
        <v>3130</v>
      </c>
      <c r="I362" s="47">
        <v>12386</v>
      </c>
      <c r="J362" s="47">
        <v>237</v>
      </c>
      <c r="K362" s="47">
        <v>24939</v>
      </c>
      <c r="L362" s="47">
        <v>19244</v>
      </c>
      <c r="M362" s="47">
        <v>1062546</v>
      </c>
      <c r="N362" s="153">
        <v>97460</v>
      </c>
      <c r="O362" s="147">
        <v>2084</v>
      </c>
      <c r="P362" s="147">
        <v>0</v>
      </c>
      <c r="Q362" s="47">
        <v>297983</v>
      </c>
      <c r="R362" s="47">
        <v>0</v>
      </c>
      <c r="S362" s="47">
        <v>0</v>
      </c>
      <c r="T362" s="47">
        <v>0</v>
      </c>
      <c r="U362" s="47">
        <v>776094</v>
      </c>
      <c r="V362" s="47">
        <v>0</v>
      </c>
      <c r="W362" s="103">
        <v>2357832</v>
      </c>
      <c r="X362" s="41"/>
      <c r="Y362" s="41"/>
      <c r="Z362" s="41"/>
      <c r="AA362" s="41"/>
    </row>
    <row r="363" spans="1:27" ht="20.25" customHeight="1" x14ac:dyDescent="0.25">
      <c r="A363" s="113" t="s">
        <v>2159</v>
      </c>
      <c r="B363" s="114" t="s">
        <v>2150</v>
      </c>
      <c r="C363" s="4" t="s">
        <v>462</v>
      </c>
      <c r="D363" s="144">
        <v>5</v>
      </c>
      <c r="E363" s="130" t="s">
        <v>3561</v>
      </c>
      <c r="F363" s="47">
        <v>200673</v>
      </c>
      <c r="G363" s="47">
        <v>22741</v>
      </c>
      <c r="H363" s="47">
        <v>0</v>
      </c>
      <c r="I363" s="47">
        <v>9256</v>
      </c>
      <c r="J363" s="47">
        <v>106</v>
      </c>
      <c r="K363" s="47">
        <v>17386</v>
      </c>
      <c r="L363" s="47">
        <v>9974</v>
      </c>
      <c r="M363" s="47">
        <v>820473</v>
      </c>
      <c r="N363" s="153">
        <v>56338</v>
      </c>
      <c r="O363" s="147">
        <v>323</v>
      </c>
      <c r="P363" s="147">
        <v>0</v>
      </c>
      <c r="Q363" s="47">
        <v>187257</v>
      </c>
      <c r="R363" s="47">
        <v>0</v>
      </c>
      <c r="S363" s="47">
        <v>0</v>
      </c>
      <c r="T363" s="47">
        <v>0</v>
      </c>
      <c r="U363" s="47">
        <v>923229</v>
      </c>
      <c r="V363" s="47">
        <v>0</v>
      </c>
      <c r="W363" s="103">
        <v>2247756</v>
      </c>
      <c r="X363" s="41"/>
      <c r="Y363" s="41"/>
      <c r="Z363" s="41"/>
      <c r="AA363" s="41"/>
    </row>
    <row r="364" spans="1:27" ht="20.25" customHeight="1" x14ac:dyDescent="0.25">
      <c r="A364" s="113" t="s">
        <v>2160</v>
      </c>
      <c r="B364" s="114" t="s">
        <v>2150</v>
      </c>
      <c r="C364" s="4" t="s">
        <v>463</v>
      </c>
      <c r="D364" s="144">
        <v>5</v>
      </c>
      <c r="E364" s="130" t="s">
        <v>3561</v>
      </c>
      <c r="F364" s="47">
        <v>27640</v>
      </c>
      <c r="G364" s="47">
        <v>0</v>
      </c>
      <c r="H364" s="47">
        <v>9154</v>
      </c>
      <c r="I364" s="47">
        <v>13122</v>
      </c>
      <c r="J364" s="47">
        <v>199</v>
      </c>
      <c r="K364" s="47">
        <v>43290</v>
      </c>
      <c r="L364" s="47">
        <v>25523</v>
      </c>
      <c r="M364" s="47">
        <v>1143255</v>
      </c>
      <c r="N364" s="153">
        <v>69024</v>
      </c>
      <c r="O364" s="147">
        <v>301</v>
      </c>
      <c r="P364" s="147">
        <v>0</v>
      </c>
      <c r="Q364" s="47">
        <v>0</v>
      </c>
      <c r="R364" s="47">
        <v>0</v>
      </c>
      <c r="S364" s="47">
        <v>0</v>
      </c>
      <c r="T364" s="47">
        <v>0</v>
      </c>
      <c r="U364" s="47">
        <v>652632</v>
      </c>
      <c r="V364" s="47">
        <v>0</v>
      </c>
      <c r="W364" s="103">
        <v>1984140</v>
      </c>
      <c r="X364" s="41"/>
      <c r="Y364" s="41"/>
      <c r="Z364" s="41"/>
      <c r="AA364" s="41"/>
    </row>
    <row r="365" spans="1:27" ht="20.25" customHeight="1" x14ac:dyDescent="0.25">
      <c r="A365" s="113" t="s">
        <v>2161</v>
      </c>
      <c r="B365" s="114" t="s">
        <v>2150</v>
      </c>
      <c r="C365" s="4" t="s">
        <v>138</v>
      </c>
      <c r="D365" s="144">
        <v>5</v>
      </c>
      <c r="E365" s="130" t="s">
        <v>3561</v>
      </c>
      <c r="F365" s="47">
        <v>78380</v>
      </c>
      <c r="G365" s="47">
        <v>0</v>
      </c>
      <c r="H365" s="47">
        <v>1467</v>
      </c>
      <c r="I365" s="47">
        <v>21353</v>
      </c>
      <c r="J365" s="47">
        <v>151</v>
      </c>
      <c r="K365" s="47">
        <v>10909</v>
      </c>
      <c r="L365" s="47">
        <v>20192</v>
      </c>
      <c r="M365" s="47">
        <v>1110817</v>
      </c>
      <c r="N365" s="153">
        <v>70959</v>
      </c>
      <c r="O365" s="147">
        <v>1364</v>
      </c>
      <c r="P365" s="147">
        <v>0</v>
      </c>
      <c r="Q365" s="47">
        <v>24426</v>
      </c>
      <c r="R365" s="47">
        <v>0</v>
      </c>
      <c r="S365" s="47">
        <v>0</v>
      </c>
      <c r="T365" s="47">
        <v>0</v>
      </c>
      <c r="U365" s="47">
        <v>976431</v>
      </c>
      <c r="V365" s="47">
        <v>0</v>
      </c>
      <c r="W365" s="103">
        <v>2316449</v>
      </c>
      <c r="X365" s="41"/>
      <c r="Y365" s="41"/>
      <c r="Z365" s="41"/>
      <c r="AA365" s="41"/>
    </row>
    <row r="366" spans="1:27" ht="20.25" customHeight="1" x14ac:dyDescent="0.25">
      <c r="A366" s="113" t="s">
        <v>2162</v>
      </c>
      <c r="B366" s="114" t="s">
        <v>2150</v>
      </c>
      <c r="C366" s="4" t="s">
        <v>464</v>
      </c>
      <c r="D366" s="144">
        <v>5</v>
      </c>
      <c r="E366" s="130" t="s">
        <v>3561</v>
      </c>
      <c r="F366" s="47">
        <v>41430</v>
      </c>
      <c r="G366" s="47">
        <v>0</v>
      </c>
      <c r="H366" s="47">
        <v>25700</v>
      </c>
      <c r="I366" s="47">
        <v>8922</v>
      </c>
      <c r="J366" s="47">
        <v>136</v>
      </c>
      <c r="K366" s="47">
        <v>14374</v>
      </c>
      <c r="L366" s="47">
        <v>12258</v>
      </c>
      <c r="M366" s="47">
        <v>551644</v>
      </c>
      <c r="N366" s="153">
        <v>96026</v>
      </c>
      <c r="O366" s="147">
        <v>0</v>
      </c>
      <c r="P366" s="147">
        <v>0</v>
      </c>
      <c r="Q366" s="47">
        <v>0</v>
      </c>
      <c r="R366" s="47">
        <v>0</v>
      </c>
      <c r="S366" s="47">
        <v>0</v>
      </c>
      <c r="T366" s="47">
        <v>0</v>
      </c>
      <c r="U366" s="47">
        <v>0</v>
      </c>
      <c r="V366" s="47">
        <v>0</v>
      </c>
      <c r="W366" s="103">
        <v>750490</v>
      </c>
      <c r="X366" s="41"/>
      <c r="Y366" s="41"/>
      <c r="Z366" s="41"/>
      <c r="AA366" s="41"/>
    </row>
    <row r="367" spans="1:27" ht="20.25" customHeight="1" x14ac:dyDescent="0.25">
      <c r="A367" s="113" t="s">
        <v>2163</v>
      </c>
      <c r="B367" s="114" t="s">
        <v>2150</v>
      </c>
      <c r="C367" s="4" t="s">
        <v>465</v>
      </c>
      <c r="D367" s="144">
        <v>6</v>
      </c>
      <c r="E367" s="130" t="s">
        <v>3561</v>
      </c>
      <c r="F367" s="47">
        <v>8189</v>
      </c>
      <c r="G367" s="47">
        <v>0</v>
      </c>
      <c r="H367" s="47">
        <v>320</v>
      </c>
      <c r="I367" s="47">
        <v>6211</v>
      </c>
      <c r="J367" s="47">
        <v>32</v>
      </c>
      <c r="K367" s="47">
        <v>3550</v>
      </c>
      <c r="L367" s="47">
        <v>4361</v>
      </c>
      <c r="M367" s="47">
        <v>228052</v>
      </c>
      <c r="N367" s="153">
        <v>9902</v>
      </c>
      <c r="O367" s="147">
        <v>9</v>
      </c>
      <c r="P367" s="147">
        <v>0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7">
        <v>0</v>
      </c>
      <c r="W367" s="103">
        <v>260626</v>
      </c>
      <c r="X367" s="41"/>
      <c r="Y367" s="41"/>
      <c r="Z367" s="41"/>
      <c r="AA367" s="41"/>
    </row>
    <row r="368" spans="1:27" ht="20.25" customHeight="1" x14ac:dyDescent="0.25">
      <c r="A368" s="113" t="s">
        <v>2164</v>
      </c>
      <c r="B368" s="114" t="s">
        <v>2150</v>
      </c>
      <c r="C368" s="4" t="s">
        <v>466</v>
      </c>
      <c r="D368" s="144">
        <v>6</v>
      </c>
      <c r="E368" s="130" t="s">
        <v>3561</v>
      </c>
      <c r="F368" s="47">
        <v>1656</v>
      </c>
      <c r="G368" s="47">
        <v>0</v>
      </c>
      <c r="H368" s="47">
        <v>175</v>
      </c>
      <c r="I368" s="47">
        <v>21843</v>
      </c>
      <c r="J368" s="47">
        <v>32</v>
      </c>
      <c r="K368" s="47">
        <v>6612</v>
      </c>
      <c r="L368" s="47">
        <v>2824</v>
      </c>
      <c r="M368" s="47">
        <v>197738</v>
      </c>
      <c r="N368" s="153">
        <v>52485</v>
      </c>
      <c r="O368" s="147">
        <v>133</v>
      </c>
      <c r="P368" s="147">
        <v>0</v>
      </c>
      <c r="Q368" s="47">
        <v>0</v>
      </c>
      <c r="R368" s="47">
        <v>0</v>
      </c>
      <c r="S368" s="47">
        <v>0</v>
      </c>
      <c r="T368" s="47">
        <v>0</v>
      </c>
      <c r="U368" s="47">
        <v>0</v>
      </c>
      <c r="V368" s="47">
        <v>0</v>
      </c>
      <c r="W368" s="103">
        <v>283498</v>
      </c>
      <c r="X368" s="41"/>
      <c r="Y368" s="41"/>
      <c r="Z368" s="41"/>
      <c r="AA368" s="41"/>
    </row>
    <row r="369" spans="1:27" ht="20.25" customHeight="1" x14ac:dyDescent="0.25">
      <c r="A369" s="113" t="s">
        <v>2165</v>
      </c>
      <c r="B369" s="114" t="s">
        <v>2150</v>
      </c>
      <c r="C369" s="4" t="s">
        <v>467</v>
      </c>
      <c r="D369" s="144">
        <v>6</v>
      </c>
      <c r="E369" s="130" t="s">
        <v>3561</v>
      </c>
      <c r="F369" s="47">
        <v>91416</v>
      </c>
      <c r="G369" s="47">
        <v>4279</v>
      </c>
      <c r="H369" s="47">
        <v>0</v>
      </c>
      <c r="I369" s="47">
        <v>2730</v>
      </c>
      <c r="J369" s="47">
        <v>41</v>
      </c>
      <c r="K369" s="47">
        <v>6454</v>
      </c>
      <c r="L369" s="47">
        <v>3912</v>
      </c>
      <c r="M369" s="47">
        <v>248764</v>
      </c>
      <c r="N369" s="153">
        <v>28327</v>
      </c>
      <c r="O369" s="147">
        <v>310</v>
      </c>
      <c r="P369" s="147">
        <v>0</v>
      </c>
      <c r="Q369" s="47">
        <v>59097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103">
        <v>445330</v>
      </c>
      <c r="X369" s="41"/>
      <c r="Y369" s="41"/>
      <c r="Z369" s="41"/>
      <c r="AA369" s="41"/>
    </row>
    <row r="370" spans="1:27" ht="20.25" customHeight="1" x14ac:dyDescent="0.25">
      <c r="A370" s="113" t="s">
        <v>2166</v>
      </c>
      <c r="B370" s="114" t="s">
        <v>2150</v>
      </c>
      <c r="C370" s="4" t="s">
        <v>468</v>
      </c>
      <c r="D370" s="144">
        <v>6</v>
      </c>
      <c r="E370" s="130" t="s">
        <v>3561</v>
      </c>
      <c r="F370" s="47">
        <v>9721</v>
      </c>
      <c r="G370" s="47">
        <v>0</v>
      </c>
      <c r="H370" s="47">
        <v>0</v>
      </c>
      <c r="I370" s="47">
        <v>9412</v>
      </c>
      <c r="J370" s="47">
        <v>720</v>
      </c>
      <c r="K370" s="47">
        <v>4562</v>
      </c>
      <c r="L370" s="47">
        <v>1912</v>
      </c>
      <c r="M370" s="47">
        <v>178187</v>
      </c>
      <c r="N370" s="153">
        <v>17950</v>
      </c>
      <c r="O370" s="147">
        <v>0</v>
      </c>
      <c r="P370" s="147">
        <v>0</v>
      </c>
      <c r="Q370" s="47">
        <v>0</v>
      </c>
      <c r="R370" s="47">
        <v>0</v>
      </c>
      <c r="S370" s="47">
        <v>0</v>
      </c>
      <c r="T370" s="47">
        <v>0</v>
      </c>
      <c r="U370" s="47">
        <v>0</v>
      </c>
      <c r="V370" s="47">
        <v>0</v>
      </c>
      <c r="W370" s="103">
        <v>222464</v>
      </c>
      <c r="X370" s="41"/>
      <c r="Y370" s="41"/>
      <c r="Z370" s="41"/>
      <c r="AA370" s="41"/>
    </row>
    <row r="371" spans="1:27" ht="20.25" customHeight="1" x14ac:dyDescent="0.25">
      <c r="A371" s="113" t="s">
        <v>2167</v>
      </c>
      <c r="B371" s="114" t="s">
        <v>2150</v>
      </c>
      <c r="C371" s="4" t="s">
        <v>469</v>
      </c>
      <c r="D371" s="144">
        <v>6</v>
      </c>
      <c r="E371" s="130" t="s">
        <v>3561</v>
      </c>
      <c r="F371" s="47">
        <v>265</v>
      </c>
      <c r="G371" s="47">
        <v>0</v>
      </c>
      <c r="H371" s="47">
        <v>242</v>
      </c>
      <c r="I371" s="47">
        <v>11546</v>
      </c>
      <c r="J371" s="47">
        <v>26</v>
      </c>
      <c r="K371" s="47">
        <v>11432</v>
      </c>
      <c r="L371" s="47">
        <v>4217</v>
      </c>
      <c r="M371" s="47">
        <v>231110</v>
      </c>
      <c r="N371" s="153">
        <v>21524</v>
      </c>
      <c r="O371" s="147">
        <v>295</v>
      </c>
      <c r="P371" s="147">
        <v>0</v>
      </c>
      <c r="Q371" s="47">
        <v>0</v>
      </c>
      <c r="R371" s="47">
        <v>0</v>
      </c>
      <c r="S371" s="47">
        <v>0</v>
      </c>
      <c r="T371" s="47">
        <v>0</v>
      </c>
      <c r="U371" s="47">
        <v>0</v>
      </c>
      <c r="V371" s="47">
        <v>0</v>
      </c>
      <c r="W371" s="103">
        <v>280657</v>
      </c>
      <c r="X371" s="41"/>
      <c r="Y371" s="41"/>
      <c r="Z371" s="41"/>
      <c r="AA371" s="41"/>
    </row>
    <row r="372" spans="1:27" ht="20.25" customHeight="1" x14ac:dyDescent="0.25">
      <c r="A372" s="113" t="s">
        <v>2168</v>
      </c>
      <c r="B372" s="114" t="s">
        <v>2150</v>
      </c>
      <c r="C372" s="4" t="s">
        <v>470</v>
      </c>
      <c r="D372" s="144">
        <v>6</v>
      </c>
      <c r="E372" s="130" t="s">
        <v>3561</v>
      </c>
      <c r="F372" s="47">
        <v>13903</v>
      </c>
      <c r="G372" s="47">
        <v>13075</v>
      </c>
      <c r="H372" s="47">
        <v>0</v>
      </c>
      <c r="I372" s="47">
        <v>13463</v>
      </c>
      <c r="J372" s="47">
        <v>16</v>
      </c>
      <c r="K372" s="47">
        <v>5353</v>
      </c>
      <c r="L372" s="47">
        <v>1405</v>
      </c>
      <c r="M372" s="47">
        <v>168811</v>
      </c>
      <c r="N372" s="153">
        <v>35730</v>
      </c>
      <c r="O372" s="147">
        <v>65</v>
      </c>
      <c r="P372" s="147">
        <v>0</v>
      </c>
      <c r="Q372" s="47">
        <v>0</v>
      </c>
      <c r="R372" s="47">
        <v>0</v>
      </c>
      <c r="S372" s="47">
        <v>0</v>
      </c>
      <c r="T372" s="47">
        <v>0</v>
      </c>
      <c r="U372" s="47">
        <v>0</v>
      </c>
      <c r="V372" s="47">
        <v>0</v>
      </c>
      <c r="W372" s="103">
        <v>251821</v>
      </c>
      <c r="X372" s="41"/>
      <c r="Y372" s="41"/>
      <c r="Z372" s="41"/>
      <c r="AA372" s="41"/>
    </row>
    <row r="373" spans="1:27" ht="20.25" customHeight="1" x14ac:dyDescent="0.25">
      <c r="A373" s="113" t="s">
        <v>2169</v>
      </c>
      <c r="B373" s="114" t="s">
        <v>2150</v>
      </c>
      <c r="C373" s="4" t="s">
        <v>471</v>
      </c>
      <c r="D373" s="144">
        <v>6</v>
      </c>
      <c r="E373" s="130" t="s">
        <v>3561</v>
      </c>
      <c r="F373" s="47">
        <v>3816</v>
      </c>
      <c r="G373" s="47">
        <v>0</v>
      </c>
      <c r="H373" s="47">
        <v>494</v>
      </c>
      <c r="I373" s="47">
        <v>1158</v>
      </c>
      <c r="J373" s="47">
        <v>20</v>
      </c>
      <c r="K373" s="47">
        <v>7144</v>
      </c>
      <c r="L373" s="47">
        <v>1629</v>
      </c>
      <c r="M373" s="47">
        <v>203483</v>
      </c>
      <c r="N373" s="153">
        <v>11274</v>
      </c>
      <c r="O373" s="147">
        <v>94</v>
      </c>
      <c r="P373" s="147">
        <v>0</v>
      </c>
      <c r="Q373" s="47">
        <v>77577</v>
      </c>
      <c r="R373" s="47">
        <v>0</v>
      </c>
      <c r="S373" s="47">
        <v>0</v>
      </c>
      <c r="T373" s="47">
        <v>0</v>
      </c>
      <c r="U373" s="47">
        <v>0</v>
      </c>
      <c r="V373" s="47">
        <v>0</v>
      </c>
      <c r="W373" s="103">
        <v>306689</v>
      </c>
      <c r="X373" s="41"/>
      <c r="Y373" s="41"/>
      <c r="Z373" s="41"/>
      <c r="AA373" s="41"/>
    </row>
    <row r="374" spans="1:27" ht="20.25" customHeight="1" x14ac:dyDescent="0.25">
      <c r="A374" s="113" t="s">
        <v>2170</v>
      </c>
      <c r="B374" s="114" t="s">
        <v>2150</v>
      </c>
      <c r="C374" s="4" t="s">
        <v>472</v>
      </c>
      <c r="D374" s="144">
        <v>6</v>
      </c>
      <c r="E374" s="130" t="s">
        <v>3561</v>
      </c>
      <c r="F374" s="47">
        <v>1962</v>
      </c>
      <c r="G374" s="47">
        <v>0</v>
      </c>
      <c r="H374" s="47">
        <v>0</v>
      </c>
      <c r="I374" s="47">
        <v>4893</v>
      </c>
      <c r="J374" s="47">
        <v>2</v>
      </c>
      <c r="K374" s="47">
        <v>0</v>
      </c>
      <c r="L374" s="47">
        <v>156</v>
      </c>
      <c r="M374" s="47">
        <v>86606</v>
      </c>
      <c r="N374" s="153">
        <v>24102</v>
      </c>
      <c r="O374" s="147">
        <v>0</v>
      </c>
      <c r="P374" s="147">
        <v>0</v>
      </c>
      <c r="Q374" s="47">
        <v>146826</v>
      </c>
      <c r="R374" s="47">
        <v>0</v>
      </c>
      <c r="S374" s="47">
        <v>0</v>
      </c>
      <c r="T374" s="47">
        <v>0</v>
      </c>
      <c r="U374" s="47">
        <v>0</v>
      </c>
      <c r="V374" s="47">
        <v>0</v>
      </c>
      <c r="W374" s="103">
        <v>264547</v>
      </c>
      <c r="X374" s="41"/>
      <c r="Y374" s="41"/>
      <c r="Z374" s="41"/>
      <c r="AA374" s="41"/>
    </row>
    <row r="375" spans="1:27" ht="20.25" customHeight="1" x14ac:dyDescent="0.25">
      <c r="A375" s="113" t="s">
        <v>2171</v>
      </c>
      <c r="B375" s="114" t="s">
        <v>2150</v>
      </c>
      <c r="C375" s="4" t="s">
        <v>473</v>
      </c>
      <c r="D375" s="144">
        <v>6</v>
      </c>
      <c r="E375" s="130" t="s">
        <v>3561</v>
      </c>
      <c r="F375" s="47">
        <v>26593</v>
      </c>
      <c r="G375" s="47">
        <v>87325</v>
      </c>
      <c r="H375" s="47">
        <v>77</v>
      </c>
      <c r="I375" s="47">
        <v>12226</v>
      </c>
      <c r="J375" s="47">
        <v>8</v>
      </c>
      <c r="K375" s="47">
        <v>3273</v>
      </c>
      <c r="L375" s="47">
        <v>1343</v>
      </c>
      <c r="M375" s="47">
        <v>217564</v>
      </c>
      <c r="N375" s="153">
        <v>23862</v>
      </c>
      <c r="O375" s="147">
        <v>325</v>
      </c>
      <c r="P375" s="147">
        <v>0</v>
      </c>
      <c r="Q375" s="47">
        <v>212274</v>
      </c>
      <c r="R375" s="47">
        <v>0</v>
      </c>
      <c r="S375" s="47">
        <v>0</v>
      </c>
      <c r="T375" s="47">
        <v>0</v>
      </c>
      <c r="U375" s="47">
        <v>0</v>
      </c>
      <c r="V375" s="47">
        <v>0</v>
      </c>
      <c r="W375" s="103">
        <v>584870</v>
      </c>
      <c r="X375" s="41"/>
      <c r="Y375" s="41"/>
      <c r="Z375" s="41"/>
      <c r="AA375" s="41"/>
    </row>
    <row r="376" spans="1:27" ht="20.25" customHeight="1" x14ac:dyDescent="0.25">
      <c r="A376" s="113" t="s">
        <v>2172</v>
      </c>
      <c r="B376" s="114" t="s">
        <v>2150</v>
      </c>
      <c r="C376" s="4" t="s">
        <v>474</v>
      </c>
      <c r="D376" s="144">
        <v>6</v>
      </c>
      <c r="E376" s="130" t="s">
        <v>3561</v>
      </c>
      <c r="F376" s="47">
        <v>96695</v>
      </c>
      <c r="G376" s="47">
        <v>0</v>
      </c>
      <c r="H376" s="47">
        <v>1124</v>
      </c>
      <c r="I376" s="47">
        <v>7751</v>
      </c>
      <c r="J376" s="47">
        <v>50</v>
      </c>
      <c r="K376" s="47">
        <v>8700</v>
      </c>
      <c r="L376" s="47">
        <v>5528</v>
      </c>
      <c r="M376" s="47">
        <v>517625</v>
      </c>
      <c r="N376" s="153">
        <v>47828</v>
      </c>
      <c r="O376" s="147">
        <v>312</v>
      </c>
      <c r="P376" s="147">
        <v>0</v>
      </c>
      <c r="Q376" s="47">
        <v>356702</v>
      </c>
      <c r="R376" s="47">
        <v>0</v>
      </c>
      <c r="S376" s="47">
        <v>0</v>
      </c>
      <c r="T376" s="47">
        <v>0</v>
      </c>
      <c r="U376" s="47">
        <v>262456</v>
      </c>
      <c r="V376" s="47">
        <v>0</v>
      </c>
      <c r="W376" s="103">
        <v>1304771</v>
      </c>
      <c r="X376" s="41"/>
      <c r="Y376" s="41"/>
      <c r="Z376" s="41"/>
      <c r="AA376" s="41"/>
    </row>
    <row r="377" spans="1:27" ht="20.25" customHeight="1" x14ac:dyDescent="0.25">
      <c r="A377" s="113" t="s">
        <v>2173</v>
      </c>
      <c r="B377" s="114" t="s">
        <v>2150</v>
      </c>
      <c r="C377" s="4" t="s">
        <v>475</v>
      </c>
      <c r="D377" s="144">
        <v>6</v>
      </c>
      <c r="E377" s="130" t="s">
        <v>3561</v>
      </c>
      <c r="F377" s="47">
        <v>87</v>
      </c>
      <c r="G377" s="47">
        <v>3471</v>
      </c>
      <c r="H377" s="47">
        <v>144</v>
      </c>
      <c r="I377" s="47">
        <v>5782</v>
      </c>
      <c r="J377" s="47">
        <v>10</v>
      </c>
      <c r="K377" s="47">
        <v>1653</v>
      </c>
      <c r="L377" s="47">
        <v>632</v>
      </c>
      <c r="M377" s="47">
        <v>126669</v>
      </c>
      <c r="N377" s="153">
        <v>26059</v>
      </c>
      <c r="O377" s="147">
        <v>75</v>
      </c>
      <c r="P377" s="147">
        <v>0</v>
      </c>
      <c r="Q377" s="47">
        <v>161092</v>
      </c>
      <c r="R377" s="47">
        <v>0</v>
      </c>
      <c r="S377" s="47">
        <v>0</v>
      </c>
      <c r="T377" s="47">
        <v>0</v>
      </c>
      <c r="U377" s="47">
        <v>0</v>
      </c>
      <c r="V377" s="47">
        <v>0</v>
      </c>
      <c r="W377" s="103">
        <v>325674</v>
      </c>
      <c r="X377" s="41"/>
      <c r="Y377" s="41"/>
      <c r="Z377" s="41"/>
      <c r="AA377" s="41"/>
    </row>
    <row r="378" spans="1:27" ht="20.25" customHeight="1" x14ac:dyDescent="0.25">
      <c r="A378" s="113" t="s">
        <v>2174</v>
      </c>
      <c r="B378" s="114" t="s">
        <v>2150</v>
      </c>
      <c r="C378" s="4" t="s">
        <v>476</v>
      </c>
      <c r="D378" s="144">
        <v>6</v>
      </c>
      <c r="E378" s="130" t="s">
        <v>3561</v>
      </c>
      <c r="F378" s="47">
        <v>3294</v>
      </c>
      <c r="G378" s="47">
        <v>28718</v>
      </c>
      <c r="H378" s="47">
        <v>90</v>
      </c>
      <c r="I378" s="47">
        <v>13161</v>
      </c>
      <c r="J378" s="47">
        <v>16</v>
      </c>
      <c r="K378" s="47">
        <v>792</v>
      </c>
      <c r="L378" s="47">
        <v>1870</v>
      </c>
      <c r="M378" s="47">
        <v>198849</v>
      </c>
      <c r="N378" s="153">
        <v>11876</v>
      </c>
      <c r="O378" s="147">
        <v>130</v>
      </c>
      <c r="P378" s="147">
        <v>0</v>
      </c>
      <c r="Q378" s="47">
        <v>389383</v>
      </c>
      <c r="R378" s="47">
        <v>0</v>
      </c>
      <c r="S378" s="47">
        <v>0</v>
      </c>
      <c r="T378" s="47">
        <v>0</v>
      </c>
      <c r="U378" s="47">
        <v>0</v>
      </c>
      <c r="V378" s="47">
        <v>0</v>
      </c>
      <c r="W378" s="103">
        <v>648179</v>
      </c>
      <c r="X378" s="41"/>
      <c r="Y378" s="41"/>
      <c r="Z378" s="41"/>
      <c r="AA378" s="41"/>
    </row>
    <row r="379" spans="1:27" ht="20.25" customHeight="1" x14ac:dyDescent="0.25">
      <c r="A379" s="113" t="s">
        <v>2175</v>
      </c>
      <c r="B379" s="114" t="s">
        <v>2150</v>
      </c>
      <c r="C379" s="4" t="s">
        <v>477</v>
      </c>
      <c r="D379" s="144">
        <v>6</v>
      </c>
      <c r="E379" s="130" t="s">
        <v>3561</v>
      </c>
      <c r="F379" s="47">
        <v>0</v>
      </c>
      <c r="G379" s="47">
        <v>0</v>
      </c>
      <c r="H379" s="47">
        <v>0</v>
      </c>
      <c r="I379" s="47">
        <v>13317</v>
      </c>
      <c r="J379" s="47">
        <v>6</v>
      </c>
      <c r="K379" s="47">
        <v>2035</v>
      </c>
      <c r="L379" s="47">
        <v>1352</v>
      </c>
      <c r="M379" s="47">
        <v>132997</v>
      </c>
      <c r="N379" s="153">
        <v>11628</v>
      </c>
      <c r="O379" s="147">
        <v>6</v>
      </c>
      <c r="P379" s="147">
        <v>0</v>
      </c>
      <c r="Q379" s="47">
        <v>408892</v>
      </c>
      <c r="R379" s="47">
        <v>0</v>
      </c>
      <c r="S379" s="47">
        <v>0</v>
      </c>
      <c r="T379" s="47">
        <v>0</v>
      </c>
      <c r="U379" s="47">
        <v>0</v>
      </c>
      <c r="V379" s="47">
        <v>0</v>
      </c>
      <c r="W379" s="103">
        <v>570233</v>
      </c>
      <c r="X379" s="41"/>
      <c r="Y379" s="41"/>
      <c r="Z379" s="41"/>
      <c r="AA379" s="41"/>
    </row>
    <row r="380" spans="1:27" ht="20.25" customHeight="1" x14ac:dyDescent="0.25">
      <c r="A380" s="113" t="s">
        <v>2176</v>
      </c>
      <c r="B380" s="114" t="s">
        <v>2150</v>
      </c>
      <c r="C380" s="4" t="s">
        <v>478</v>
      </c>
      <c r="D380" s="144">
        <v>6</v>
      </c>
      <c r="E380" s="130" t="s">
        <v>3561</v>
      </c>
      <c r="F380" s="47">
        <v>1338</v>
      </c>
      <c r="G380" s="47">
        <v>0</v>
      </c>
      <c r="H380" s="47">
        <v>334</v>
      </c>
      <c r="I380" s="47">
        <v>5122</v>
      </c>
      <c r="J380" s="47">
        <v>47</v>
      </c>
      <c r="K380" s="47">
        <v>28831</v>
      </c>
      <c r="L380" s="47">
        <v>4361</v>
      </c>
      <c r="M380" s="47">
        <v>310418</v>
      </c>
      <c r="N380" s="153">
        <v>16818</v>
      </c>
      <c r="O380" s="147">
        <v>0</v>
      </c>
      <c r="P380" s="147">
        <v>0</v>
      </c>
      <c r="Q380" s="47">
        <v>305575</v>
      </c>
      <c r="R380" s="47">
        <v>0</v>
      </c>
      <c r="S380" s="47">
        <v>0</v>
      </c>
      <c r="T380" s="47">
        <v>0</v>
      </c>
      <c r="U380" s="47">
        <v>0</v>
      </c>
      <c r="V380" s="47">
        <v>0</v>
      </c>
      <c r="W380" s="103">
        <v>672844</v>
      </c>
      <c r="X380" s="41"/>
      <c r="Y380" s="41"/>
      <c r="Z380" s="41"/>
      <c r="AA380" s="41"/>
    </row>
    <row r="381" spans="1:27" ht="20.25" customHeight="1" x14ac:dyDescent="0.25">
      <c r="A381" s="113" t="s">
        <v>2177</v>
      </c>
      <c r="B381" s="114" t="s">
        <v>2150</v>
      </c>
      <c r="C381" s="4" t="s">
        <v>479</v>
      </c>
      <c r="D381" s="144">
        <v>6</v>
      </c>
      <c r="E381" s="130" t="s">
        <v>3561</v>
      </c>
      <c r="F381" s="47">
        <v>1397</v>
      </c>
      <c r="G381" s="47">
        <v>0</v>
      </c>
      <c r="H381" s="47">
        <v>0</v>
      </c>
      <c r="I381" s="47">
        <v>3986</v>
      </c>
      <c r="J381" s="47">
        <v>478</v>
      </c>
      <c r="K381" s="47">
        <v>23664</v>
      </c>
      <c r="L381" s="47">
        <v>5090</v>
      </c>
      <c r="M381" s="47">
        <v>277004</v>
      </c>
      <c r="N381" s="153">
        <v>29353</v>
      </c>
      <c r="O381" s="147">
        <v>0</v>
      </c>
      <c r="P381" s="147">
        <v>0</v>
      </c>
      <c r="Q381" s="47">
        <v>334058</v>
      </c>
      <c r="R381" s="47">
        <v>0</v>
      </c>
      <c r="S381" s="47">
        <v>0</v>
      </c>
      <c r="T381" s="47">
        <v>0</v>
      </c>
      <c r="U381" s="47">
        <v>0</v>
      </c>
      <c r="V381" s="47">
        <v>0</v>
      </c>
      <c r="W381" s="103">
        <v>675030</v>
      </c>
      <c r="X381" s="41"/>
      <c r="Y381" s="41"/>
      <c r="Z381" s="41"/>
      <c r="AA381" s="41"/>
    </row>
    <row r="382" spans="1:27" ht="20.25" customHeight="1" x14ac:dyDescent="0.25">
      <c r="A382" s="113" t="s">
        <v>2178</v>
      </c>
      <c r="B382" s="114" t="s">
        <v>2150</v>
      </c>
      <c r="C382" s="4" t="s">
        <v>480</v>
      </c>
      <c r="D382" s="144">
        <v>6</v>
      </c>
      <c r="E382" s="130" t="s">
        <v>3561</v>
      </c>
      <c r="F382" s="47">
        <v>0</v>
      </c>
      <c r="G382" s="47">
        <v>0</v>
      </c>
      <c r="H382" s="47">
        <v>0</v>
      </c>
      <c r="I382" s="47">
        <v>3103</v>
      </c>
      <c r="J382" s="47">
        <v>8</v>
      </c>
      <c r="K382" s="47">
        <v>335</v>
      </c>
      <c r="L382" s="47">
        <v>976</v>
      </c>
      <c r="M382" s="47">
        <v>93093</v>
      </c>
      <c r="N382" s="153">
        <v>3628</v>
      </c>
      <c r="O382" s="147">
        <v>0</v>
      </c>
      <c r="P382" s="147">
        <v>0</v>
      </c>
      <c r="Q382" s="47">
        <v>141676</v>
      </c>
      <c r="R382" s="47">
        <v>0</v>
      </c>
      <c r="S382" s="47">
        <v>0</v>
      </c>
      <c r="T382" s="47">
        <v>0</v>
      </c>
      <c r="U382" s="47">
        <v>0</v>
      </c>
      <c r="V382" s="47">
        <v>0</v>
      </c>
      <c r="W382" s="103">
        <v>242819</v>
      </c>
      <c r="X382" s="41"/>
      <c r="Y382" s="41"/>
      <c r="Z382" s="41"/>
      <c r="AA382" s="41"/>
    </row>
    <row r="383" spans="1:27" ht="20.25" customHeight="1" x14ac:dyDescent="0.25">
      <c r="A383" s="113" t="s">
        <v>2179</v>
      </c>
      <c r="B383" s="114" t="s">
        <v>2150</v>
      </c>
      <c r="C383" s="4" t="s">
        <v>481</v>
      </c>
      <c r="D383" s="144">
        <v>6</v>
      </c>
      <c r="E383" s="130" t="s">
        <v>3561</v>
      </c>
      <c r="F383" s="47">
        <v>16066</v>
      </c>
      <c r="G383" s="47">
        <v>33702</v>
      </c>
      <c r="H383" s="47">
        <v>267</v>
      </c>
      <c r="I383" s="47">
        <v>1360</v>
      </c>
      <c r="J383" s="47">
        <v>8</v>
      </c>
      <c r="K383" s="47">
        <v>1082</v>
      </c>
      <c r="L383" s="47">
        <v>844</v>
      </c>
      <c r="M383" s="47">
        <v>136470</v>
      </c>
      <c r="N383" s="153">
        <v>8715</v>
      </c>
      <c r="O383" s="147">
        <v>0</v>
      </c>
      <c r="P383" s="147">
        <v>0</v>
      </c>
      <c r="Q383" s="47">
        <v>197997</v>
      </c>
      <c r="R383" s="47">
        <v>0</v>
      </c>
      <c r="S383" s="47">
        <v>0</v>
      </c>
      <c r="T383" s="47">
        <v>0</v>
      </c>
      <c r="U383" s="47">
        <v>0</v>
      </c>
      <c r="V383" s="47">
        <v>0</v>
      </c>
      <c r="W383" s="103">
        <v>396511</v>
      </c>
      <c r="X383" s="41"/>
      <c r="Y383" s="41"/>
      <c r="Z383" s="41"/>
      <c r="AA383" s="41"/>
    </row>
    <row r="384" spans="1:27" ht="20.25" customHeight="1" x14ac:dyDescent="0.25">
      <c r="A384" s="113" t="s">
        <v>2180</v>
      </c>
      <c r="B384" s="114" t="s">
        <v>2150</v>
      </c>
      <c r="C384" s="4" t="s">
        <v>482</v>
      </c>
      <c r="D384" s="144">
        <v>6</v>
      </c>
      <c r="E384" s="130" t="s">
        <v>3561</v>
      </c>
      <c r="F384" s="47">
        <v>4245</v>
      </c>
      <c r="G384" s="47">
        <v>2708</v>
      </c>
      <c r="H384" s="47">
        <v>406</v>
      </c>
      <c r="I384" s="47">
        <v>2552</v>
      </c>
      <c r="J384" s="47">
        <v>4</v>
      </c>
      <c r="K384" s="47">
        <v>476</v>
      </c>
      <c r="L384" s="47">
        <v>649</v>
      </c>
      <c r="M384" s="47">
        <v>75851</v>
      </c>
      <c r="N384" s="153">
        <v>9008</v>
      </c>
      <c r="O384" s="147">
        <v>58</v>
      </c>
      <c r="P384" s="147">
        <v>0</v>
      </c>
      <c r="Q384" s="47">
        <v>178687</v>
      </c>
      <c r="R384" s="47">
        <v>0</v>
      </c>
      <c r="S384" s="47">
        <v>0</v>
      </c>
      <c r="T384" s="47">
        <v>0</v>
      </c>
      <c r="U384" s="47">
        <v>0</v>
      </c>
      <c r="V384" s="47">
        <v>0</v>
      </c>
      <c r="W384" s="103">
        <v>274644</v>
      </c>
      <c r="X384" s="41"/>
      <c r="Y384" s="41"/>
      <c r="Z384" s="41"/>
      <c r="AA384" s="41"/>
    </row>
    <row r="385" spans="1:27" ht="20.25" customHeight="1" x14ac:dyDescent="0.25">
      <c r="A385" s="113" t="s">
        <v>2181</v>
      </c>
      <c r="B385" s="114" t="s">
        <v>2150</v>
      </c>
      <c r="C385" s="4" t="s">
        <v>438</v>
      </c>
      <c r="D385" s="144">
        <v>6</v>
      </c>
      <c r="E385" s="130" t="s">
        <v>3561</v>
      </c>
      <c r="F385" s="47">
        <v>10749</v>
      </c>
      <c r="G385" s="47">
        <v>75712</v>
      </c>
      <c r="H385" s="47">
        <v>517</v>
      </c>
      <c r="I385" s="47">
        <v>1599</v>
      </c>
      <c r="J385" s="47">
        <v>10</v>
      </c>
      <c r="K385" s="47">
        <v>843</v>
      </c>
      <c r="L385" s="47">
        <v>536</v>
      </c>
      <c r="M385" s="47">
        <v>118435</v>
      </c>
      <c r="N385" s="153">
        <v>6670</v>
      </c>
      <c r="O385" s="147">
        <v>0</v>
      </c>
      <c r="P385" s="147">
        <v>0</v>
      </c>
      <c r="Q385" s="47">
        <v>150827</v>
      </c>
      <c r="R385" s="47">
        <v>0</v>
      </c>
      <c r="S385" s="47">
        <v>0</v>
      </c>
      <c r="T385" s="47">
        <v>0</v>
      </c>
      <c r="U385" s="47">
        <v>0</v>
      </c>
      <c r="V385" s="47">
        <v>0</v>
      </c>
      <c r="W385" s="103">
        <v>365898</v>
      </c>
      <c r="X385" s="41"/>
      <c r="Y385" s="41"/>
      <c r="Z385" s="41"/>
      <c r="AA385" s="41"/>
    </row>
    <row r="386" spans="1:27" ht="20.25" customHeight="1" x14ac:dyDescent="0.25">
      <c r="A386" s="113" t="s">
        <v>2182</v>
      </c>
      <c r="B386" s="114" t="s">
        <v>2150</v>
      </c>
      <c r="C386" s="4" t="s">
        <v>483</v>
      </c>
      <c r="D386" s="144">
        <v>6</v>
      </c>
      <c r="E386" s="130" t="s">
        <v>3561</v>
      </c>
      <c r="F386" s="47">
        <v>1802</v>
      </c>
      <c r="G386" s="47">
        <v>0</v>
      </c>
      <c r="H386" s="47">
        <v>27</v>
      </c>
      <c r="I386" s="47">
        <v>1931</v>
      </c>
      <c r="J386" s="47">
        <v>3</v>
      </c>
      <c r="K386" s="47">
        <v>254</v>
      </c>
      <c r="L386" s="47">
        <v>248</v>
      </c>
      <c r="M386" s="47">
        <v>81281</v>
      </c>
      <c r="N386" s="153">
        <v>6343</v>
      </c>
      <c r="O386" s="147">
        <v>0</v>
      </c>
      <c r="P386" s="147">
        <v>0</v>
      </c>
      <c r="Q386" s="47">
        <v>107315</v>
      </c>
      <c r="R386" s="47">
        <v>0</v>
      </c>
      <c r="S386" s="47">
        <v>0</v>
      </c>
      <c r="T386" s="47">
        <v>0</v>
      </c>
      <c r="U386" s="47">
        <v>0</v>
      </c>
      <c r="V386" s="47">
        <v>0</v>
      </c>
      <c r="W386" s="103">
        <v>199204</v>
      </c>
      <c r="X386" s="41"/>
      <c r="Y386" s="41"/>
      <c r="Z386" s="41"/>
      <c r="AA386" s="41"/>
    </row>
    <row r="387" spans="1:27" ht="20.25" customHeight="1" x14ac:dyDescent="0.25">
      <c r="A387" s="113" t="s">
        <v>2183</v>
      </c>
      <c r="B387" s="114" t="s">
        <v>2150</v>
      </c>
      <c r="C387" s="4" t="s">
        <v>484</v>
      </c>
      <c r="D387" s="144">
        <v>6</v>
      </c>
      <c r="E387" s="130" t="s">
        <v>3561</v>
      </c>
      <c r="F387" s="47">
        <v>14003</v>
      </c>
      <c r="G387" s="47">
        <v>4868</v>
      </c>
      <c r="H387" s="47">
        <v>0</v>
      </c>
      <c r="I387" s="47">
        <v>4913</v>
      </c>
      <c r="J387" s="47">
        <v>37</v>
      </c>
      <c r="K387" s="47">
        <v>41707</v>
      </c>
      <c r="L387" s="47">
        <v>5505</v>
      </c>
      <c r="M387" s="47">
        <v>466503</v>
      </c>
      <c r="N387" s="153">
        <v>9843</v>
      </c>
      <c r="O387" s="147">
        <v>57</v>
      </c>
      <c r="P387" s="147">
        <v>0</v>
      </c>
      <c r="Q387" s="47">
        <v>135177</v>
      </c>
      <c r="R387" s="47">
        <v>0</v>
      </c>
      <c r="S387" s="47">
        <v>0</v>
      </c>
      <c r="T387" s="47">
        <v>0</v>
      </c>
      <c r="U387" s="47">
        <v>252029</v>
      </c>
      <c r="V387" s="47">
        <v>0</v>
      </c>
      <c r="W387" s="103">
        <v>934642</v>
      </c>
      <c r="X387" s="41"/>
      <c r="Y387" s="41"/>
      <c r="Z387" s="41"/>
      <c r="AA387" s="41"/>
    </row>
    <row r="388" spans="1:27" ht="20.25" customHeight="1" x14ac:dyDescent="0.25">
      <c r="A388" s="113" t="s">
        <v>2184</v>
      </c>
      <c r="B388" s="114" t="s">
        <v>2150</v>
      </c>
      <c r="C388" s="4" t="s">
        <v>485</v>
      </c>
      <c r="D388" s="144">
        <v>6</v>
      </c>
      <c r="E388" s="130" t="s">
        <v>3561</v>
      </c>
      <c r="F388" s="47">
        <v>7</v>
      </c>
      <c r="G388" s="47">
        <v>0</v>
      </c>
      <c r="H388" s="47">
        <v>0</v>
      </c>
      <c r="I388" s="47">
        <v>6400</v>
      </c>
      <c r="J388" s="47">
        <v>69</v>
      </c>
      <c r="K388" s="47">
        <v>8676</v>
      </c>
      <c r="L388" s="47">
        <v>11765</v>
      </c>
      <c r="M388" s="47">
        <v>466722</v>
      </c>
      <c r="N388" s="153">
        <v>10023</v>
      </c>
      <c r="O388" s="147">
        <v>0</v>
      </c>
      <c r="P388" s="147">
        <v>0</v>
      </c>
      <c r="Q388" s="47">
        <v>0</v>
      </c>
      <c r="R388" s="47">
        <v>0</v>
      </c>
      <c r="S388" s="47">
        <v>0</v>
      </c>
      <c r="T388" s="47">
        <v>0</v>
      </c>
      <c r="U388" s="47">
        <v>0</v>
      </c>
      <c r="V388" s="47">
        <v>0</v>
      </c>
      <c r="W388" s="103">
        <v>503662</v>
      </c>
      <c r="X388" s="41"/>
      <c r="Y388" s="41"/>
      <c r="Z388" s="41"/>
      <c r="AA388" s="41"/>
    </row>
    <row r="389" spans="1:27" ht="20.25" customHeight="1" x14ac:dyDescent="0.25">
      <c r="A389" s="113" t="s">
        <v>2185</v>
      </c>
      <c r="B389" s="114" t="s">
        <v>2150</v>
      </c>
      <c r="C389" s="4" t="s">
        <v>486</v>
      </c>
      <c r="D389" s="144">
        <v>6</v>
      </c>
      <c r="E389" s="130" t="s">
        <v>3561</v>
      </c>
      <c r="F389" s="47">
        <v>3406</v>
      </c>
      <c r="G389" s="47">
        <v>0</v>
      </c>
      <c r="H389" s="47">
        <v>0</v>
      </c>
      <c r="I389" s="47">
        <v>2448</v>
      </c>
      <c r="J389" s="47">
        <v>26</v>
      </c>
      <c r="K389" s="47">
        <v>6103</v>
      </c>
      <c r="L389" s="47">
        <v>2240</v>
      </c>
      <c r="M389" s="47">
        <v>176263</v>
      </c>
      <c r="N389" s="153">
        <v>32234</v>
      </c>
      <c r="O389" s="147">
        <v>0</v>
      </c>
      <c r="P389" s="147">
        <v>0</v>
      </c>
      <c r="Q389" s="47">
        <v>0</v>
      </c>
      <c r="R389" s="47">
        <v>0</v>
      </c>
      <c r="S389" s="47">
        <v>0</v>
      </c>
      <c r="T389" s="47">
        <v>0</v>
      </c>
      <c r="U389" s="47">
        <v>0</v>
      </c>
      <c r="V389" s="47">
        <v>0</v>
      </c>
      <c r="W389" s="103">
        <v>222720</v>
      </c>
      <c r="X389" s="41"/>
      <c r="Y389" s="41"/>
      <c r="Z389" s="41"/>
      <c r="AA389" s="41"/>
    </row>
    <row r="390" spans="1:27" ht="20.25" customHeight="1" x14ac:dyDescent="0.25">
      <c r="A390" s="113" t="s">
        <v>2186</v>
      </c>
      <c r="B390" s="114" t="s">
        <v>2150</v>
      </c>
      <c r="C390" s="4" t="s">
        <v>487</v>
      </c>
      <c r="D390" s="144">
        <v>6</v>
      </c>
      <c r="E390" s="130" t="s">
        <v>3561</v>
      </c>
      <c r="F390" s="47">
        <v>984</v>
      </c>
      <c r="G390" s="47">
        <v>0</v>
      </c>
      <c r="H390" s="47">
        <v>0</v>
      </c>
      <c r="I390" s="47">
        <v>2500</v>
      </c>
      <c r="J390" s="47">
        <v>12</v>
      </c>
      <c r="K390" s="47">
        <v>2534</v>
      </c>
      <c r="L390" s="47">
        <v>1572</v>
      </c>
      <c r="M390" s="47">
        <v>118339</v>
      </c>
      <c r="N390" s="153">
        <v>5056</v>
      </c>
      <c r="O390" s="147">
        <v>16</v>
      </c>
      <c r="P390" s="147">
        <v>0</v>
      </c>
      <c r="Q390" s="47">
        <v>0</v>
      </c>
      <c r="R390" s="47">
        <v>0</v>
      </c>
      <c r="S390" s="47">
        <v>0</v>
      </c>
      <c r="T390" s="47">
        <v>0</v>
      </c>
      <c r="U390" s="47">
        <v>0</v>
      </c>
      <c r="V390" s="47">
        <v>0</v>
      </c>
      <c r="W390" s="103">
        <v>131013</v>
      </c>
      <c r="X390" s="41"/>
      <c r="Y390" s="41"/>
      <c r="Z390" s="41"/>
      <c r="AA390" s="41"/>
    </row>
    <row r="391" spans="1:27" ht="20.25" customHeight="1" x14ac:dyDescent="0.25">
      <c r="A391" s="113" t="s">
        <v>2187</v>
      </c>
      <c r="B391" s="114" t="s">
        <v>2150</v>
      </c>
      <c r="C391" s="4" t="s">
        <v>488</v>
      </c>
      <c r="D391" s="144">
        <v>6</v>
      </c>
      <c r="E391" s="130" t="s">
        <v>3561</v>
      </c>
      <c r="F391" s="47">
        <v>7602</v>
      </c>
      <c r="G391" s="47">
        <v>0</v>
      </c>
      <c r="H391" s="47">
        <v>606</v>
      </c>
      <c r="I391" s="47">
        <v>23035</v>
      </c>
      <c r="J391" s="47">
        <v>66</v>
      </c>
      <c r="K391" s="47">
        <v>20632</v>
      </c>
      <c r="L391" s="47">
        <v>5403</v>
      </c>
      <c r="M391" s="47">
        <v>290542</v>
      </c>
      <c r="N391" s="153">
        <v>21662</v>
      </c>
      <c r="O391" s="147">
        <v>153</v>
      </c>
      <c r="P391" s="147">
        <v>0</v>
      </c>
      <c r="Q391" s="47">
        <v>0</v>
      </c>
      <c r="R391" s="47">
        <v>0</v>
      </c>
      <c r="S391" s="47">
        <v>0</v>
      </c>
      <c r="T391" s="47">
        <v>0</v>
      </c>
      <c r="U391" s="47">
        <v>0</v>
      </c>
      <c r="V391" s="47">
        <v>0</v>
      </c>
      <c r="W391" s="103">
        <v>369701</v>
      </c>
      <c r="X391" s="41"/>
      <c r="Y391" s="41"/>
      <c r="Z391" s="41"/>
      <c r="AA391" s="41"/>
    </row>
    <row r="392" spans="1:27" ht="20.25" customHeight="1" x14ac:dyDescent="0.25">
      <c r="A392" s="113" t="s">
        <v>2188</v>
      </c>
      <c r="B392" s="114" t="s">
        <v>2150</v>
      </c>
      <c r="C392" s="4" t="s">
        <v>489</v>
      </c>
      <c r="D392" s="144">
        <v>6</v>
      </c>
      <c r="E392" s="130" t="s">
        <v>3561</v>
      </c>
      <c r="F392" s="47">
        <v>55225</v>
      </c>
      <c r="G392" s="47">
        <v>91868</v>
      </c>
      <c r="H392" s="47">
        <v>0</v>
      </c>
      <c r="I392" s="47">
        <v>29916</v>
      </c>
      <c r="J392" s="47">
        <v>52</v>
      </c>
      <c r="K392" s="47">
        <v>5793</v>
      </c>
      <c r="L392" s="47">
        <v>5882</v>
      </c>
      <c r="M392" s="47">
        <v>280105</v>
      </c>
      <c r="N392" s="153">
        <v>66853</v>
      </c>
      <c r="O392" s="147">
        <v>68</v>
      </c>
      <c r="P392" s="147">
        <v>0</v>
      </c>
      <c r="Q392" s="47">
        <v>0</v>
      </c>
      <c r="R392" s="47">
        <v>0</v>
      </c>
      <c r="S392" s="47">
        <v>0</v>
      </c>
      <c r="T392" s="47">
        <v>0</v>
      </c>
      <c r="U392" s="47">
        <v>0</v>
      </c>
      <c r="V392" s="47">
        <v>0</v>
      </c>
      <c r="W392" s="103">
        <v>535762</v>
      </c>
      <c r="X392" s="41"/>
      <c r="Y392" s="41"/>
      <c r="Z392" s="41"/>
      <c r="AA392" s="41"/>
    </row>
    <row r="393" spans="1:27" ht="20.25" customHeight="1" x14ac:dyDescent="0.25">
      <c r="A393" s="113" t="s">
        <v>2189</v>
      </c>
      <c r="B393" s="114" t="s">
        <v>2150</v>
      </c>
      <c r="C393" s="4" t="s">
        <v>490</v>
      </c>
      <c r="D393" s="144">
        <v>6</v>
      </c>
      <c r="E393" s="130" t="s">
        <v>3561</v>
      </c>
      <c r="F393" s="47">
        <v>1409</v>
      </c>
      <c r="G393" s="47">
        <v>11649</v>
      </c>
      <c r="H393" s="47">
        <v>38</v>
      </c>
      <c r="I393" s="47">
        <v>2239</v>
      </c>
      <c r="J393" s="47">
        <v>16</v>
      </c>
      <c r="K393" s="47">
        <v>4708</v>
      </c>
      <c r="L393" s="47">
        <v>2825</v>
      </c>
      <c r="M393" s="47">
        <v>158831</v>
      </c>
      <c r="N393" s="153">
        <v>7034</v>
      </c>
      <c r="O393" s="147">
        <v>0</v>
      </c>
      <c r="P393" s="147">
        <v>0</v>
      </c>
      <c r="Q393" s="47">
        <v>302802</v>
      </c>
      <c r="R393" s="47">
        <v>0</v>
      </c>
      <c r="S393" s="47">
        <v>0</v>
      </c>
      <c r="T393" s="47">
        <v>0</v>
      </c>
      <c r="U393" s="47">
        <v>0</v>
      </c>
      <c r="V393" s="47">
        <v>0</v>
      </c>
      <c r="W393" s="103">
        <v>491551</v>
      </c>
      <c r="X393" s="41"/>
      <c r="Y393" s="41"/>
      <c r="Z393" s="41"/>
      <c r="AA393" s="41"/>
    </row>
    <row r="394" spans="1:27" ht="20.25" customHeight="1" x14ac:dyDescent="0.25">
      <c r="A394" s="113" t="s">
        <v>2190</v>
      </c>
      <c r="B394" s="114" t="s">
        <v>2150</v>
      </c>
      <c r="C394" s="4" t="s">
        <v>491</v>
      </c>
      <c r="D394" s="144">
        <v>6</v>
      </c>
      <c r="E394" s="130" t="s">
        <v>3561</v>
      </c>
      <c r="F394" s="47">
        <v>3950</v>
      </c>
      <c r="G394" s="47">
        <v>9311</v>
      </c>
      <c r="H394" s="47">
        <v>545</v>
      </c>
      <c r="I394" s="47">
        <v>2161</v>
      </c>
      <c r="J394" s="47">
        <v>0</v>
      </c>
      <c r="K394" s="47">
        <v>1591</v>
      </c>
      <c r="L394" s="47">
        <v>2699</v>
      </c>
      <c r="M394" s="47">
        <v>207657</v>
      </c>
      <c r="N394" s="153">
        <v>29502</v>
      </c>
      <c r="O394" s="147">
        <v>1030</v>
      </c>
      <c r="P394" s="147">
        <v>0</v>
      </c>
      <c r="Q394" s="47">
        <v>251325</v>
      </c>
      <c r="R394" s="47">
        <v>0</v>
      </c>
      <c r="S394" s="47">
        <v>0</v>
      </c>
      <c r="T394" s="47">
        <v>0</v>
      </c>
      <c r="U394" s="47">
        <v>0</v>
      </c>
      <c r="V394" s="47">
        <v>0</v>
      </c>
      <c r="W394" s="103">
        <v>509771</v>
      </c>
      <c r="X394" s="41"/>
      <c r="Y394" s="41"/>
      <c r="Z394" s="41"/>
      <c r="AA394" s="41"/>
    </row>
    <row r="395" spans="1:27" ht="20.25" customHeight="1" x14ac:dyDescent="0.25">
      <c r="A395" s="113" t="s">
        <v>2191</v>
      </c>
      <c r="B395" s="114" t="s">
        <v>2150</v>
      </c>
      <c r="C395" s="4" t="s">
        <v>492</v>
      </c>
      <c r="D395" s="144">
        <v>6</v>
      </c>
      <c r="E395" s="130" t="s">
        <v>3561</v>
      </c>
      <c r="F395" s="47">
        <v>9930</v>
      </c>
      <c r="G395" s="47">
        <v>46860</v>
      </c>
      <c r="H395" s="47">
        <v>59</v>
      </c>
      <c r="I395" s="47">
        <v>4281</v>
      </c>
      <c r="J395" s="47">
        <v>7</v>
      </c>
      <c r="K395" s="47">
        <v>2486</v>
      </c>
      <c r="L395" s="47">
        <v>894</v>
      </c>
      <c r="M395" s="47">
        <v>121967</v>
      </c>
      <c r="N395" s="153">
        <v>5424</v>
      </c>
      <c r="O395" s="147">
        <v>50</v>
      </c>
      <c r="P395" s="147">
        <v>0</v>
      </c>
      <c r="Q395" s="47">
        <v>64531</v>
      </c>
      <c r="R395" s="47">
        <v>0</v>
      </c>
      <c r="S395" s="47">
        <v>0</v>
      </c>
      <c r="T395" s="47">
        <v>0</v>
      </c>
      <c r="U395" s="47">
        <v>0</v>
      </c>
      <c r="V395" s="47">
        <v>0</v>
      </c>
      <c r="W395" s="103">
        <v>256489</v>
      </c>
      <c r="X395" s="41"/>
      <c r="Y395" s="41"/>
      <c r="Z395" s="41"/>
      <c r="AA395" s="41"/>
    </row>
    <row r="396" spans="1:27" ht="20.25" customHeight="1" x14ac:dyDescent="0.25">
      <c r="A396" s="113" t="s">
        <v>2192</v>
      </c>
      <c r="B396" s="114" t="s">
        <v>2150</v>
      </c>
      <c r="C396" s="4" t="s">
        <v>493</v>
      </c>
      <c r="D396" s="144">
        <v>6</v>
      </c>
      <c r="E396" s="130" t="s">
        <v>3561</v>
      </c>
      <c r="F396" s="47">
        <v>18535</v>
      </c>
      <c r="G396" s="47">
        <v>0</v>
      </c>
      <c r="H396" s="47">
        <v>0</v>
      </c>
      <c r="I396" s="47">
        <v>11078</v>
      </c>
      <c r="J396" s="47">
        <v>56</v>
      </c>
      <c r="K396" s="47">
        <v>7755</v>
      </c>
      <c r="L396" s="47">
        <v>5163</v>
      </c>
      <c r="M396" s="47">
        <v>280307</v>
      </c>
      <c r="N396" s="153">
        <v>23377</v>
      </c>
      <c r="O396" s="147">
        <v>23</v>
      </c>
      <c r="P396" s="147">
        <v>0</v>
      </c>
      <c r="Q396" s="47">
        <v>85973</v>
      </c>
      <c r="R396" s="47">
        <v>0</v>
      </c>
      <c r="S396" s="47">
        <v>0</v>
      </c>
      <c r="T396" s="47">
        <v>0</v>
      </c>
      <c r="U396" s="47">
        <v>0</v>
      </c>
      <c r="V396" s="47">
        <v>0</v>
      </c>
      <c r="W396" s="103">
        <v>432267</v>
      </c>
      <c r="X396" s="41"/>
      <c r="Y396" s="41"/>
      <c r="Z396" s="41"/>
      <c r="AA396" s="41"/>
    </row>
    <row r="397" spans="1:27" ht="20.25" customHeight="1" x14ac:dyDescent="0.25">
      <c r="A397" s="113" t="s">
        <v>2193</v>
      </c>
      <c r="B397" s="114" t="s">
        <v>2150</v>
      </c>
      <c r="C397" s="4" t="s">
        <v>494</v>
      </c>
      <c r="D397" s="144">
        <v>6</v>
      </c>
      <c r="E397" s="130" t="s">
        <v>3561</v>
      </c>
      <c r="F397" s="47">
        <v>5704</v>
      </c>
      <c r="G397" s="47">
        <v>3138</v>
      </c>
      <c r="H397" s="47">
        <v>8368</v>
      </c>
      <c r="I397" s="47">
        <v>6188</v>
      </c>
      <c r="J397" s="47">
        <v>24</v>
      </c>
      <c r="K397" s="47">
        <v>2065</v>
      </c>
      <c r="L397" s="47">
        <v>1830</v>
      </c>
      <c r="M397" s="47">
        <v>156633</v>
      </c>
      <c r="N397" s="153">
        <v>17486</v>
      </c>
      <c r="O397" s="147">
        <v>262</v>
      </c>
      <c r="P397" s="147">
        <v>0</v>
      </c>
      <c r="Q397" s="47">
        <v>0</v>
      </c>
      <c r="R397" s="47">
        <v>0</v>
      </c>
      <c r="S397" s="47">
        <v>0</v>
      </c>
      <c r="T397" s="47">
        <v>0</v>
      </c>
      <c r="U397" s="47">
        <v>0</v>
      </c>
      <c r="V397" s="47">
        <v>0</v>
      </c>
      <c r="W397" s="103">
        <v>201698</v>
      </c>
      <c r="X397" s="41"/>
      <c r="Y397" s="41"/>
      <c r="Z397" s="41"/>
      <c r="AA397" s="41"/>
    </row>
    <row r="398" spans="1:27" ht="20.25" customHeight="1" x14ac:dyDescent="0.25">
      <c r="A398" s="113" t="s">
        <v>2194</v>
      </c>
      <c r="B398" s="114" t="s">
        <v>2150</v>
      </c>
      <c r="C398" s="4" t="s">
        <v>495</v>
      </c>
      <c r="D398" s="144">
        <v>6</v>
      </c>
      <c r="E398" s="130" t="s">
        <v>3561</v>
      </c>
      <c r="F398" s="47">
        <v>6982</v>
      </c>
      <c r="G398" s="47">
        <v>24306</v>
      </c>
      <c r="H398" s="47">
        <v>674</v>
      </c>
      <c r="I398" s="47">
        <v>610</v>
      </c>
      <c r="J398" s="47">
        <v>0</v>
      </c>
      <c r="K398" s="47">
        <v>2166</v>
      </c>
      <c r="L398" s="47">
        <v>1455</v>
      </c>
      <c r="M398" s="47">
        <v>163850</v>
      </c>
      <c r="N398" s="153">
        <v>52525</v>
      </c>
      <c r="O398" s="147">
        <v>0</v>
      </c>
      <c r="P398" s="147">
        <v>0</v>
      </c>
      <c r="Q398" s="47">
        <v>235926</v>
      </c>
      <c r="R398" s="47">
        <v>0</v>
      </c>
      <c r="S398" s="47">
        <v>0</v>
      </c>
      <c r="T398" s="47">
        <v>0</v>
      </c>
      <c r="U398" s="47">
        <v>0</v>
      </c>
      <c r="V398" s="47">
        <v>0</v>
      </c>
      <c r="W398" s="103">
        <v>488494</v>
      </c>
      <c r="X398" s="41"/>
      <c r="Y398" s="41"/>
      <c r="Z398" s="41"/>
      <c r="AA398" s="41"/>
    </row>
    <row r="399" spans="1:27" ht="20.25" customHeight="1" x14ac:dyDescent="0.25">
      <c r="A399" s="113" t="s">
        <v>2195</v>
      </c>
      <c r="B399" s="114" t="s">
        <v>2150</v>
      </c>
      <c r="C399" s="4" t="s">
        <v>496</v>
      </c>
      <c r="D399" s="144">
        <v>6</v>
      </c>
      <c r="E399" s="130" t="s">
        <v>3561</v>
      </c>
      <c r="F399" s="47">
        <v>11258</v>
      </c>
      <c r="G399" s="47">
        <v>0</v>
      </c>
      <c r="H399" s="47">
        <v>442</v>
      </c>
      <c r="I399" s="47">
        <v>3661</v>
      </c>
      <c r="J399" s="47">
        <v>22</v>
      </c>
      <c r="K399" s="47">
        <v>5644</v>
      </c>
      <c r="L399" s="47">
        <v>1801</v>
      </c>
      <c r="M399" s="47">
        <v>149355</v>
      </c>
      <c r="N399" s="153">
        <v>7399</v>
      </c>
      <c r="O399" s="147">
        <v>161</v>
      </c>
      <c r="P399" s="147">
        <v>0</v>
      </c>
      <c r="Q399" s="47">
        <v>0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W399" s="103">
        <v>179743</v>
      </c>
      <c r="X399" s="41"/>
      <c r="Y399" s="41"/>
      <c r="Z399" s="41"/>
      <c r="AA399" s="41"/>
    </row>
    <row r="400" spans="1:27" ht="20.25" customHeight="1" x14ac:dyDescent="0.25">
      <c r="A400" s="113" t="s">
        <v>2196</v>
      </c>
      <c r="B400" s="114" t="s">
        <v>2150</v>
      </c>
      <c r="C400" s="4" t="s">
        <v>497</v>
      </c>
      <c r="D400" s="144">
        <v>6</v>
      </c>
      <c r="E400" s="130" t="s">
        <v>3561</v>
      </c>
      <c r="F400" s="47">
        <v>1508</v>
      </c>
      <c r="G400" s="47">
        <v>108207</v>
      </c>
      <c r="H400" s="47">
        <v>0</v>
      </c>
      <c r="I400" s="47">
        <v>3803</v>
      </c>
      <c r="J400" s="47">
        <v>12</v>
      </c>
      <c r="K400" s="47">
        <v>2</v>
      </c>
      <c r="L400" s="47">
        <v>1294</v>
      </c>
      <c r="M400" s="47">
        <v>157259</v>
      </c>
      <c r="N400" s="153">
        <v>8995</v>
      </c>
      <c r="O400" s="147">
        <v>194</v>
      </c>
      <c r="P400" s="147">
        <v>0</v>
      </c>
      <c r="Q400" s="47">
        <v>287394</v>
      </c>
      <c r="R400" s="47">
        <v>0</v>
      </c>
      <c r="S400" s="47">
        <v>0</v>
      </c>
      <c r="T400" s="47">
        <v>0</v>
      </c>
      <c r="U400" s="47">
        <v>0</v>
      </c>
      <c r="V400" s="47">
        <v>0</v>
      </c>
      <c r="W400" s="103">
        <v>568668</v>
      </c>
      <c r="X400" s="41"/>
      <c r="Y400" s="41"/>
      <c r="Z400" s="41"/>
      <c r="AA400" s="41"/>
    </row>
    <row r="401" spans="1:27" ht="20.25" customHeight="1" x14ac:dyDescent="0.25">
      <c r="A401" s="113" t="s">
        <v>2197</v>
      </c>
      <c r="B401" s="114" t="s">
        <v>2150</v>
      </c>
      <c r="C401" s="4" t="s">
        <v>498</v>
      </c>
      <c r="D401" s="144">
        <v>6</v>
      </c>
      <c r="E401" s="130" t="s">
        <v>3561</v>
      </c>
      <c r="F401" s="47">
        <v>4087</v>
      </c>
      <c r="G401" s="47">
        <v>0</v>
      </c>
      <c r="H401" s="47">
        <v>0</v>
      </c>
      <c r="I401" s="47">
        <v>5078</v>
      </c>
      <c r="J401" s="47">
        <v>44</v>
      </c>
      <c r="K401" s="47">
        <v>6812</v>
      </c>
      <c r="L401" s="47">
        <v>5875</v>
      </c>
      <c r="M401" s="47">
        <v>288863</v>
      </c>
      <c r="N401" s="153">
        <v>40796</v>
      </c>
      <c r="O401" s="147">
        <v>27</v>
      </c>
      <c r="P401" s="147">
        <v>0</v>
      </c>
      <c r="Q401" s="47">
        <v>0</v>
      </c>
      <c r="R401" s="47">
        <v>0</v>
      </c>
      <c r="S401" s="47">
        <v>0</v>
      </c>
      <c r="T401" s="47">
        <v>0</v>
      </c>
      <c r="U401" s="47">
        <v>0</v>
      </c>
      <c r="V401" s="47">
        <v>0</v>
      </c>
      <c r="W401" s="103">
        <v>351582</v>
      </c>
      <c r="X401" s="41"/>
      <c r="Y401" s="41"/>
      <c r="Z401" s="41"/>
      <c r="AA401" s="41"/>
    </row>
    <row r="402" spans="1:27" ht="20.25" customHeight="1" x14ac:dyDescent="0.25">
      <c r="A402" s="113" t="s">
        <v>2198</v>
      </c>
      <c r="B402" s="114" t="s">
        <v>2150</v>
      </c>
      <c r="C402" s="4" t="s">
        <v>499</v>
      </c>
      <c r="D402" s="144">
        <v>6</v>
      </c>
      <c r="E402" s="130" t="s">
        <v>3561</v>
      </c>
      <c r="F402" s="47">
        <v>5700</v>
      </c>
      <c r="G402" s="47">
        <v>0</v>
      </c>
      <c r="H402" s="47">
        <v>0</v>
      </c>
      <c r="I402" s="47">
        <v>14968</v>
      </c>
      <c r="J402" s="47">
        <v>42</v>
      </c>
      <c r="K402" s="47">
        <v>2681</v>
      </c>
      <c r="L402" s="47">
        <v>3107</v>
      </c>
      <c r="M402" s="47">
        <v>210072</v>
      </c>
      <c r="N402" s="153">
        <v>14858</v>
      </c>
      <c r="O402" s="147">
        <v>0</v>
      </c>
      <c r="P402" s="147">
        <v>0</v>
      </c>
      <c r="Q402" s="47">
        <v>141168</v>
      </c>
      <c r="R402" s="47">
        <v>0</v>
      </c>
      <c r="S402" s="47">
        <v>0</v>
      </c>
      <c r="T402" s="47">
        <v>0</v>
      </c>
      <c r="U402" s="47">
        <v>0</v>
      </c>
      <c r="V402" s="47">
        <v>0</v>
      </c>
      <c r="W402" s="103">
        <v>392596</v>
      </c>
      <c r="X402" s="41"/>
      <c r="Y402" s="41"/>
      <c r="Z402" s="41"/>
      <c r="AA402" s="41"/>
    </row>
    <row r="403" spans="1:27" ht="20.25" customHeight="1" x14ac:dyDescent="0.25">
      <c r="A403" s="113" t="s">
        <v>2199</v>
      </c>
      <c r="B403" s="114" t="s">
        <v>2150</v>
      </c>
      <c r="C403" s="4" t="s">
        <v>500</v>
      </c>
      <c r="D403" s="144">
        <v>6</v>
      </c>
      <c r="E403" s="130" t="s">
        <v>3562</v>
      </c>
      <c r="F403" s="47">
        <v>0</v>
      </c>
      <c r="G403" s="47">
        <v>0</v>
      </c>
      <c r="H403" s="47">
        <v>0</v>
      </c>
      <c r="I403" s="47">
        <v>256</v>
      </c>
      <c r="J403" s="47">
        <v>0</v>
      </c>
      <c r="K403" s="47">
        <v>2338</v>
      </c>
      <c r="L403" s="47">
        <v>3473</v>
      </c>
      <c r="M403" s="47">
        <v>110561</v>
      </c>
      <c r="N403" s="153">
        <v>1087</v>
      </c>
      <c r="O403" s="147">
        <v>0</v>
      </c>
      <c r="P403" s="147">
        <v>0</v>
      </c>
      <c r="Q403" s="47">
        <v>0</v>
      </c>
      <c r="R403" s="47">
        <v>0</v>
      </c>
      <c r="S403" s="47">
        <v>0</v>
      </c>
      <c r="T403" s="47">
        <v>0</v>
      </c>
      <c r="U403" s="47">
        <v>0</v>
      </c>
      <c r="V403" s="47">
        <v>0</v>
      </c>
      <c r="W403" s="103">
        <v>117715</v>
      </c>
      <c r="X403" s="41"/>
      <c r="Y403" s="41"/>
      <c r="Z403" s="41"/>
      <c r="AA403" s="41"/>
    </row>
    <row r="404" spans="1:27" ht="20.25" customHeight="1" x14ac:dyDescent="0.25">
      <c r="A404" s="113" t="s">
        <v>2200</v>
      </c>
      <c r="B404" s="114" t="s">
        <v>2150</v>
      </c>
      <c r="C404" s="4" t="s">
        <v>501</v>
      </c>
      <c r="D404" s="144">
        <v>6</v>
      </c>
      <c r="E404" s="130" t="s">
        <v>3561</v>
      </c>
      <c r="F404" s="47">
        <v>0</v>
      </c>
      <c r="G404" s="47">
        <v>0</v>
      </c>
      <c r="H404" s="47">
        <v>0</v>
      </c>
      <c r="I404" s="47">
        <v>41</v>
      </c>
      <c r="J404" s="47">
        <v>50</v>
      </c>
      <c r="K404" s="47">
        <v>630</v>
      </c>
      <c r="L404" s="47">
        <v>4861</v>
      </c>
      <c r="M404" s="47">
        <v>239169</v>
      </c>
      <c r="N404" s="153">
        <v>0</v>
      </c>
      <c r="O404" s="147">
        <v>0</v>
      </c>
      <c r="P404" s="147">
        <v>0</v>
      </c>
      <c r="Q404" s="47">
        <v>0</v>
      </c>
      <c r="R404" s="47">
        <v>0</v>
      </c>
      <c r="S404" s="47">
        <v>0</v>
      </c>
      <c r="T404" s="47">
        <v>0</v>
      </c>
      <c r="U404" s="47">
        <v>0</v>
      </c>
      <c r="V404" s="47">
        <v>6803</v>
      </c>
      <c r="W404" s="103">
        <v>251554</v>
      </c>
      <c r="X404" s="41"/>
      <c r="Y404" s="41"/>
      <c r="Z404" s="41"/>
      <c r="AA404" s="41"/>
    </row>
    <row r="405" spans="1:27" ht="20.25" customHeight="1" x14ac:dyDescent="0.25">
      <c r="A405" s="113" t="s">
        <v>2201</v>
      </c>
      <c r="B405" s="114" t="s">
        <v>2150</v>
      </c>
      <c r="C405" s="4" t="s">
        <v>502</v>
      </c>
      <c r="D405" s="144">
        <v>6</v>
      </c>
      <c r="E405" s="130" t="s">
        <v>3561</v>
      </c>
      <c r="F405" s="47">
        <v>0</v>
      </c>
      <c r="G405" s="47">
        <v>0</v>
      </c>
      <c r="H405" s="47">
        <v>0</v>
      </c>
      <c r="I405" s="47">
        <v>66</v>
      </c>
      <c r="J405" s="47">
        <v>31</v>
      </c>
      <c r="K405" s="47">
        <v>28272</v>
      </c>
      <c r="L405" s="47">
        <v>7930</v>
      </c>
      <c r="M405" s="47">
        <v>306127</v>
      </c>
      <c r="N405" s="153">
        <v>0</v>
      </c>
      <c r="O405" s="147">
        <v>0</v>
      </c>
      <c r="P405" s="147">
        <v>0</v>
      </c>
      <c r="Q405" s="47">
        <v>0</v>
      </c>
      <c r="R405" s="47">
        <v>0</v>
      </c>
      <c r="S405" s="47">
        <v>0</v>
      </c>
      <c r="T405" s="47">
        <v>0</v>
      </c>
      <c r="U405" s="47">
        <v>0</v>
      </c>
      <c r="V405" s="47">
        <v>0</v>
      </c>
      <c r="W405" s="103">
        <v>342426</v>
      </c>
      <c r="X405" s="41"/>
      <c r="Y405" s="41"/>
      <c r="Z405" s="41"/>
      <c r="AA405" s="41"/>
    </row>
    <row r="406" spans="1:27" ht="20.25" customHeight="1" x14ac:dyDescent="0.25">
      <c r="A406" s="113" t="s">
        <v>2202</v>
      </c>
      <c r="B406" s="114" t="s">
        <v>2150</v>
      </c>
      <c r="C406" s="4" t="s">
        <v>503</v>
      </c>
      <c r="D406" s="144">
        <v>6</v>
      </c>
      <c r="E406" s="130" t="s">
        <v>3561</v>
      </c>
      <c r="F406" s="47">
        <v>57045</v>
      </c>
      <c r="G406" s="47">
        <v>20285</v>
      </c>
      <c r="H406" s="47">
        <v>0</v>
      </c>
      <c r="I406" s="47">
        <v>186</v>
      </c>
      <c r="J406" s="47">
        <v>4</v>
      </c>
      <c r="K406" s="47">
        <v>377</v>
      </c>
      <c r="L406" s="47">
        <v>639</v>
      </c>
      <c r="M406" s="47">
        <v>113588</v>
      </c>
      <c r="N406" s="153">
        <v>2569</v>
      </c>
      <c r="O406" s="147">
        <v>108</v>
      </c>
      <c r="P406" s="147">
        <v>0</v>
      </c>
      <c r="Q406" s="47">
        <v>51953</v>
      </c>
      <c r="R406" s="47">
        <v>0</v>
      </c>
      <c r="S406" s="47">
        <v>0</v>
      </c>
      <c r="T406" s="47">
        <v>0</v>
      </c>
      <c r="U406" s="47">
        <v>0</v>
      </c>
      <c r="V406" s="47">
        <v>0</v>
      </c>
      <c r="W406" s="103">
        <v>246754</v>
      </c>
      <c r="X406" s="41"/>
      <c r="Y406" s="41"/>
      <c r="Z406" s="41"/>
      <c r="AA406" s="41"/>
    </row>
    <row r="407" spans="1:27" ht="20.25" customHeight="1" x14ac:dyDescent="0.25">
      <c r="A407" s="113" t="s">
        <v>2203</v>
      </c>
      <c r="B407" s="114" t="s">
        <v>2150</v>
      </c>
      <c r="C407" s="4" t="s">
        <v>504</v>
      </c>
      <c r="D407" s="144">
        <v>6</v>
      </c>
      <c r="E407" s="130" t="s">
        <v>3562</v>
      </c>
      <c r="F407" s="47">
        <v>0</v>
      </c>
      <c r="G407" s="47">
        <v>0</v>
      </c>
      <c r="H407" s="47">
        <v>0</v>
      </c>
      <c r="I407" s="47">
        <v>49</v>
      </c>
      <c r="J407" s="47">
        <v>0</v>
      </c>
      <c r="K407" s="47">
        <v>721</v>
      </c>
      <c r="L407" s="47">
        <v>9880</v>
      </c>
      <c r="M407" s="47">
        <v>112815</v>
      </c>
      <c r="N407" s="153">
        <v>0</v>
      </c>
      <c r="O407" s="147">
        <v>0</v>
      </c>
      <c r="P407" s="147">
        <v>0</v>
      </c>
      <c r="Q407" s="47">
        <v>0</v>
      </c>
      <c r="R407" s="47">
        <v>0</v>
      </c>
      <c r="S407" s="47">
        <v>0</v>
      </c>
      <c r="T407" s="47">
        <v>0</v>
      </c>
      <c r="U407" s="47">
        <v>0</v>
      </c>
      <c r="V407" s="47">
        <v>0</v>
      </c>
      <c r="W407" s="103">
        <v>123465</v>
      </c>
      <c r="X407" s="41"/>
      <c r="Y407" s="41"/>
      <c r="Z407" s="41"/>
      <c r="AA407" s="41"/>
    </row>
    <row r="408" spans="1:27" ht="20.25" customHeight="1" x14ac:dyDescent="0.25">
      <c r="A408" s="113" t="s">
        <v>2204</v>
      </c>
      <c r="B408" s="114" t="s">
        <v>2150</v>
      </c>
      <c r="C408" s="4" t="s">
        <v>505</v>
      </c>
      <c r="D408" s="144">
        <v>6</v>
      </c>
      <c r="E408" s="130" t="s">
        <v>3561</v>
      </c>
      <c r="F408" s="47">
        <v>0</v>
      </c>
      <c r="G408" s="47">
        <v>0</v>
      </c>
      <c r="H408" s="47">
        <v>0</v>
      </c>
      <c r="I408" s="47">
        <v>1621</v>
      </c>
      <c r="J408" s="47">
        <v>18</v>
      </c>
      <c r="K408" s="47">
        <v>666</v>
      </c>
      <c r="L408" s="47">
        <v>3115</v>
      </c>
      <c r="M408" s="47">
        <v>204003</v>
      </c>
      <c r="N408" s="153">
        <v>0</v>
      </c>
      <c r="O408" s="147">
        <v>0</v>
      </c>
      <c r="P408" s="147">
        <v>0</v>
      </c>
      <c r="Q408" s="47">
        <v>0</v>
      </c>
      <c r="R408" s="47">
        <v>0</v>
      </c>
      <c r="S408" s="47">
        <v>0</v>
      </c>
      <c r="T408" s="47">
        <v>0</v>
      </c>
      <c r="U408" s="47">
        <v>0</v>
      </c>
      <c r="V408" s="47">
        <v>0</v>
      </c>
      <c r="W408" s="103">
        <v>209423</v>
      </c>
      <c r="X408" s="41"/>
      <c r="Y408" s="41"/>
      <c r="Z408" s="41"/>
      <c r="AA408" s="41"/>
    </row>
    <row r="409" spans="1:27" ht="20.25" customHeight="1" x14ac:dyDescent="0.25">
      <c r="A409" s="113" t="s">
        <v>2205</v>
      </c>
      <c r="B409" s="114" t="s">
        <v>2150</v>
      </c>
      <c r="C409" s="4" t="s">
        <v>506</v>
      </c>
      <c r="D409" s="144">
        <v>6</v>
      </c>
      <c r="E409" s="130" t="s">
        <v>3561</v>
      </c>
      <c r="F409" s="47">
        <v>43</v>
      </c>
      <c r="G409" s="47">
        <v>0</v>
      </c>
      <c r="H409" s="47">
        <v>0</v>
      </c>
      <c r="I409" s="47">
        <v>3561</v>
      </c>
      <c r="J409" s="47">
        <v>91</v>
      </c>
      <c r="K409" s="47">
        <v>8754</v>
      </c>
      <c r="L409" s="47">
        <v>7155</v>
      </c>
      <c r="M409" s="47">
        <v>321176</v>
      </c>
      <c r="N409" s="153">
        <v>21</v>
      </c>
      <c r="O409" s="147">
        <v>0</v>
      </c>
      <c r="P409" s="147">
        <v>0</v>
      </c>
      <c r="Q409" s="47">
        <v>298</v>
      </c>
      <c r="R409" s="47">
        <v>0</v>
      </c>
      <c r="S409" s="47">
        <v>0</v>
      </c>
      <c r="T409" s="47">
        <v>0</v>
      </c>
      <c r="U409" s="47">
        <v>0</v>
      </c>
      <c r="V409" s="47">
        <v>0</v>
      </c>
      <c r="W409" s="103">
        <v>341099</v>
      </c>
      <c r="X409" s="41"/>
      <c r="Y409" s="41"/>
      <c r="Z409" s="41"/>
      <c r="AA409" s="41"/>
    </row>
    <row r="410" spans="1:27" ht="20.25" customHeight="1" x14ac:dyDescent="0.25">
      <c r="A410" s="113" t="s">
        <v>2206</v>
      </c>
      <c r="B410" s="114" t="s">
        <v>2150</v>
      </c>
      <c r="C410" s="4" t="s">
        <v>507</v>
      </c>
      <c r="D410" s="144">
        <v>6</v>
      </c>
      <c r="E410" s="130" t="s">
        <v>3561</v>
      </c>
      <c r="F410" s="47">
        <v>10345</v>
      </c>
      <c r="G410" s="47">
        <v>15</v>
      </c>
      <c r="H410" s="47">
        <v>0</v>
      </c>
      <c r="I410" s="47">
        <v>316</v>
      </c>
      <c r="J410" s="47">
        <v>4</v>
      </c>
      <c r="K410" s="47">
        <v>167</v>
      </c>
      <c r="L410" s="47">
        <v>243</v>
      </c>
      <c r="M410" s="47">
        <v>62394</v>
      </c>
      <c r="N410" s="153">
        <v>3156</v>
      </c>
      <c r="O410" s="147">
        <v>0</v>
      </c>
      <c r="P410" s="147">
        <v>0</v>
      </c>
      <c r="Q410" s="47">
        <v>51395</v>
      </c>
      <c r="R410" s="47">
        <v>0</v>
      </c>
      <c r="S410" s="47">
        <v>0</v>
      </c>
      <c r="T410" s="47">
        <v>0</v>
      </c>
      <c r="U410" s="47">
        <v>0</v>
      </c>
      <c r="V410" s="47">
        <v>0</v>
      </c>
      <c r="W410" s="103">
        <v>128035</v>
      </c>
      <c r="X410" s="41"/>
      <c r="Y410" s="41"/>
      <c r="Z410" s="41"/>
      <c r="AA410" s="41"/>
    </row>
    <row r="411" spans="1:27" ht="20.25" customHeight="1" x14ac:dyDescent="0.25">
      <c r="A411" s="113" t="s">
        <v>2207</v>
      </c>
      <c r="B411" s="114" t="s">
        <v>2150</v>
      </c>
      <c r="C411" s="4" t="s">
        <v>508</v>
      </c>
      <c r="D411" s="144">
        <v>6</v>
      </c>
      <c r="E411" s="130" t="s">
        <v>3562</v>
      </c>
      <c r="F411" s="47">
        <v>5648</v>
      </c>
      <c r="G411" s="47">
        <v>0</v>
      </c>
      <c r="H411" s="47">
        <v>0</v>
      </c>
      <c r="I411" s="47">
        <v>3910</v>
      </c>
      <c r="J411" s="47">
        <v>14</v>
      </c>
      <c r="K411" s="47">
        <v>8153</v>
      </c>
      <c r="L411" s="47">
        <v>2411</v>
      </c>
      <c r="M411" s="47">
        <v>222590</v>
      </c>
      <c r="N411" s="153">
        <v>327</v>
      </c>
      <c r="O411" s="147">
        <v>106</v>
      </c>
      <c r="P411" s="147">
        <v>0</v>
      </c>
      <c r="Q411" s="47">
        <v>0</v>
      </c>
      <c r="R411" s="47">
        <v>0</v>
      </c>
      <c r="S411" s="47">
        <v>0</v>
      </c>
      <c r="T411" s="47">
        <v>0</v>
      </c>
      <c r="U411" s="47">
        <v>0</v>
      </c>
      <c r="V411" s="47">
        <v>2400</v>
      </c>
      <c r="W411" s="103">
        <v>245559</v>
      </c>
      <c r="X411" s="41"/>
      <c r="Y411" s="41"/>
      <c r="Z411" s="41"/>
      <c r="AA411" s="41"/>
    </row>
    <row r="412" spans="1:27" ht="20.25" customHeight="1" x14ac:dyDescent="0.25">
      <c r="A412" s="113" t="s">
        <v>2208</v>
      </c>
      <c r="B412" s="114" t="s">
        <v>2150</v>
      </c>
      <c r="C412" s="4" t="s">
        <v>509</v>
      </c>
      <c r="D412" s="144">
        <v>6</v>
      </c>
      <c r="E412" s="130" t="s">
        <v>3561</v>
      </c>
      <c r="F412" s="47">
        <v>15659</v>
      </c>
      <c r="G412" s="47">
        <v>11367</v>
      </c>
      <c r="H412" s="47">
        <v>394</v>
      </c>
      <c r="I412" s="47">
        <v>6092</v>
      </c>
      <c r="J412" s="47">
        <v>69</v>
      </c>
      <c r="K412" s="47">
        <v>0</v>
      </c>
      <c r="L412" s="47">
        <v>952</v>
      </c>
      <c r="M412" s="47">
        <v>166188</v>
      </c>
      <c r="N412" s="153">
        <v>837</v>
      </c>
      <c r="O412" s="147">
        <v>0</v>
      </c>
      <c r="P412" s="147">
        <v>0</v>
      </c>
      <c r="Q412" s="47">
        <v>134047</v>
      </c>
      <c r="R412" s="47">
        <v>0</v>
      </c>
      <c r="S412" s="47">
        <v>0</v>
      </c>
      <c r="T412" s="47">
        <v>0</v>
      </c>
      <c r="U412" s="47">
        <v>0</v>
      </c>
      <c r="V412" s="47">
        <v>0</v>
      </c>
      <c r="W412" s="103">
        <v>335605</v>
      </c>
      <c r="X412" s="41"/>
      <c r="Y412" s="41"/>
      <c r="Z412" s="41"/>
      <c r="AA412" s="41"/>
    </row>
    <row r="413" spans="1:27" ht="20.25" customHeight="1" x14ac:dyDescent="0.25">
      <c r="A413" s="113" t="s">
        <v>2209</v>
      </c>
      <c r="B413" s="114" t="s">
        <v>2210</v>
      </c>
      <c r="C413" s="4" t="s">
        <v>510</v>
      </c>
      <c r="D413" s="144">
        <v>3</v>
      </c>
      <c r="E413" s="130" t="s">
        <v>3561</v>
      </c>
      <c r="F413" s="47">
        <v>10513</v>
      </c>
      <c r="G413" s="47">
        <v>0</v>
      </c>
      <c r="H413" s="47">
        <v>10596</v>
      </c>
      <c r="I413" s="47">
        <v>164981</v>
      </c>
      <c r="J413" s="47">
        <v>63488</v>
      </c>
      <c r="K413" s="47">
        <v>238189</v>
      </c>
      <c r="L413" s="47">
        <v>159008</v>
      </c>
      <c r="M413" s="47">
        <v>3743856</v>
      </c>
      <c r="N413" s="153">
        <v>177353</v>
      </c>
      <c r="O413" s="147">
        <v>3158</v>
      </c>
      <c r="P413" s="147">
        <v>0</v>
      </c>
      <c r="Q413" s="47">
        <v>0</v>
      </c>
      <c r="R413" s="47">
        <v>0</v>
      </c>
      <c r="S413" s="47">
        <v>0</v>
      </c>
      <c r="T413" s="47">
        <v>0</v>
      </c>
      <c r="U413" s="47">
        <v>292536</v>
      </c>
      <c r="V413" s="47">
        <v>275123</v>
      </c>
      <c r="W413" s="103">
        <v>5138801</v>
      </c>
      <c r="X413" s="41"/>
      <c r="Y413" s="41"/>
      <c r="Z413" s="41"/>
      <c r="AA413" s="41"/>
    </row>
    <row r="414" spans="1:27" ht="20.25" customHeight="1" x14ac:dyDescent="0.25">
      <c r="A414" s="113" t="s">
        <v>2211</v>
      </c>
      <c r="B414" s="114" t="s">
        <v>2210</v>
      </c>
      <c r="C414" s="4" t="s">
        <v>511</v>
      </c>
      <c r="D414" s="144">
        <v>5</v>
      </c>
      <c r="E414" s="130" t="s">
        <v>3561</v>
      </c>
      <c r="F414" s="47">
        <v>5756</v>
      </c>
      <c r="G414" s="47">
        <v>0</v>
      </c>
      <c r="H414" s="47">
        <v>573</v>
      </c>
      <c r="I414" s="47">
        <v>102521</v>
      </c>
      <c r="J414" s="47">
        <v>671</v>
      </c>
      <c r="K414" s="47">
        <v>116470</v>
      </c>
      <c r="L414" s="47">
        <v>98570</v>
      </c>
      <c r="M414" s="47">
        <v>2701283</v>
      </c>
      <c r="N414" s="153">
        <v>395493</v>
      </c>
      <c r="O414" s="147">
        <v>1875</v>
      </c>
      <c r="P414" s="147">
        <v>0</v>
      </c>
      <c r="Q414" s="47">
        <v>0</v>
      </c>
      <c r="R414" s="47">
        <v>0</v>
      </c>
      <c r="S414" s="47">
        <v>0</v>
      </c>
      <c r="T414" s="47">
        <v>0</v>
      </c>
      <c r="U414" s="47">
        <v>671094</v>
      </c>
      <c r="V414" s="47">
        <v>588270</v>
      </c>
      <c r="W414" s="103">
        <v>4682576</v>
      </c>
      <c r="X414" s="41"/>
      <c r="Y414" s="41"/>
      <c r="Z414" s="41"/>
      <c r="AA414" s="41"/>
    </row>
    <row r="415" spans="1:27" ht="20.25" customHeight="1" x14ac:dyDescent="0.25">
      <c r="A415" s="113" t="s">
        <v>2212</v>
      </c>
      <c r="B415" s="114" t="s">
        <v>2210</v>
      </c>
      <c r="C415" s="4" t="s">
        <v>512</v>
      </c>
      <c r="D415" s="144">
        <v>5</v>
      </c>
      <c r="E415" s="130" t="s">
        <v>3561</v>
      </c>
      <c r="F415" s="47">
        <v>68</v>
      </c>
      <c r="G415" s="47">
        <v>0</v>
      </c>
      <c r="H415" s="47">
        <v>10894</v>
      </c>
      <c r="I415" s="47">
        <v>77123</v>
      </c>
      <c r="J415" s="47">
        <v>507</v>
      </c>
      <c r="K415" s="47">
        <v>97360</v>
      </c>
      <c r="L415" s="47">
        <v>86851</v>
      </c>
      <c r="M415" s="47">
        <v>2007164</v>
      </c>
      <c r="N415" s="153">
        <v>124952</v>
      </c>
      <c r="O415" s="147">
        <v>711</v>
      </c>
      <c r="P415" s="147">
        <v>0</v>
      </c>
      <c r="Q415" s="47">
        <v>0</v>
      </c>
      <c r="R415" s="47">
        <v>0</v>
      </c>
      <c r="S415" s="47">
        <v>0</v>
      </c>
      <c r="T415" s="47">
        <v>0</v>
      </c>
      <c r="U415" s="47">
        <v>926833</v>
      </c>
      <c r="V415" s="47">
        <v>0</v>
      </c>
      <c r="W415" s="103">
        <v>3332463</v>
      </c>
      <c r="X415" s="41"/>
      <c r="Y415" s="41"/>
      <c r="Z415" s="41"/>
      <c r="AA415" s="41"/>
    </row>
    <row r="416" spans="1:27" ht="20.25" customHeight="1" x14ac:dyDescent="0.25">
      <c r="A416" s="113" t="s">
        <v>2213</v>
      </c>
      <c r="B416" s="114" t="s">
        <v>2210</v>
      </c>
      <c r="C416" s="4" t="s">
        <v>513</v>
      </c>
      <c r="D416" s="144">
        <v>5</v>
      </c>
      <c r="E416" s="130" t="s">
        <v>3561</v>
      </c>
      <c r="F416" s="47">
        <v>941</v>
      </c>
      <c r="G416" s="47">
        <v>0</v>
      </c>
      <c r="H416" s="47">
        <v>1549</v>
      </c>
      <c r="I416" s="47">
        <v>27871</v>
      </c>
      <c r="J416" s="47">
        <v>32669</v>
      </c>
      <c r="K416" s="47">
        <v>45951</v>
      </c>
      <c r="L416" s="47">
        <v>65222</v>
      </c>
      <c r="M416" s="47">
        <v>2062693</v>
      </c>
      <c r="N416" s="153">
        <v>60226</v>
      </c>
      <c r="O416" s="147">
        <v>712</v>
      </c>
      <c r="P416" s="147">
        <v>0</v>
      </c>
      <c r="Q416" s="47">
        <v>0</v>
      </c>
      <c r="R416" s="47">
        <v>0</v>
      </c>
      <c r="S416" s="47">
        <v>0</v>
      </c>
      <c r="T416" s="47">
        <v>0</v>
      </c>
      <c r="U416" s="47">
        <v>1594857</v>
      </c>
      <c r="V416" s="47">
        <v>0</v>
      </c>
      <c r="W416" s="103">
        <v>3892691</v>
      </c>
      <c r="X416" s="41"/>
      <c r="Y416" s="41"/>
      <c r="Z416" s="41"/>
      <c r="AA416" s="41"/>
    </row>
    <row r="417" spans="1:27" ht="20.25" customHeight="1" x14ac:dyDescent="0.25">
      <c r="A417" s="113" t="s">
        <v>2214</v>
      </c>
      <c r="B417" s="114" t="s">
        <v>2210</v>
      </c>
      <c r="C417" s="4" t="s">
        <v>514</v>
      </c>
      <c r="D417" s="144">
        <v>5</v>
      </c>
      <c r="E417" s="130" t="s">
        <v>3561</v>
      </c>
      <c r="F417" s="47">
        <v>284</v>
      </c>
      <c r="G417" s="47">
        <v>0</v>
      </c>
      <c r="H417" s="47">
        <v>1452</v>
      </c>
      <c r="I417" s="47">
        <v>17917</v>
      </c>
      <c r="J417" s="47">
        <v>164</v>
      </c>
      <c r="K417" s="47">
        <v>33728</v>
      </c>
      <c r="L417" s="47">
        <v>33046</v>
      </c>
      <c r="M417" s="47">
        <v>1173576</v>
      </c>
      <c r="N417" s="153">
        <v>56456</v>
      </c>
      <c r="O417" s="147">
        <v>0</v>
      </c>
      <c r="P417" s="147">
        <v>0</v>
      </c>
      <c r="Q417" s="47">
        <v>0</v>
      </c>
      <c r="R417" s="47">
        <v>0</v>
      </c>
      <c r="S417" s="47">
        <v>0</v>
      </c>
      <c r="T417" s="47">
        <v>0</v>
      </c>
      <c r="U417" s="47">
        <v>343601</v>
      </c>
      <c r="V417" s="47">
        <v>0</v>
      </c>
      <c r="W417" s="103">
        <v>1660224</v>
      </c>
      <c r="X417" s="41"/>
      <c r="Y417" s="41"/>
      <c r="Z417" s="41"/>
      <c r="AA417" s="41"/>
    </row>
    <row r="418" spans="1:27" ht="20.25" customHeight="1" x14ac:dyDescent="0.25">
      <c r="A418" s="113" t="s">
        <v>2215</v>
      </c>
      <c r="B418" s="114" t="s">
        <v>2210</v>
      </c>
      <c r="C418" s="4" t="s">
        <v>515</v>
      </c>
      <c r="D418" s="144">
        <v>5</v>
      </c>
      <c r="E418" s="130" t="s">
        <v>3561</v>
      </c>
      <c r="F418" s="47">
        <v>1599</v>
      </c>
      <c r="G418" s="47">
        <v>0</v>
      </c>
      <c r="H418" s="47">
        <v>0</v>
      </c>
      <c r="I418" s="47">
        <v>30951</v>
      </c>
      <c r="J418" s="47">
        <v>4835</v>
      </c>
      <c r="K418" s="47">
        <v>31422</v>
      </c>
      <c r="L418" s="47">
        <v>22395</v>
      </c>
      <c r="M418" s="47">
        <v>732406</v>
      </c>
      <c r="N418" s="153">
        <v>52021</v>
      </c>
      <c r="O418" s="147">
        <v>421</v>
      </c>
      <c r="P418" s="147">
        <v>0</v>
      </c>
      <c r="Q418" s="47">
        <v>0</v>
      </c>
      <c r="R418" s="47">
        <v>0</v>
      </c>
      <c r="S418" s="47">
        <v>0</v>
      </c>
      <c r="T418" s="47">
        <v>0</v>
      </c>
      <c r="U418" s="47">
        <v>0</v>
      </c>
      <c r="V418" s="47">
        <v>0</v>
      </c>
      <c r="W418" s="103">
        <v>876050</v>
      </c>
      <c r="X418" s="41"/>
      <c r="Y418" s="41"/>
      <c r="Z418" s="41"/>
      <c r="AA418" s="41"/>
    </row>
    <row r="419" spans="1:27" ht="20.25" customHeight="1" x14ac:dyDescent="0.25">
      <c r="A419" s="113" t="s">
        <v>2216</v>
      </c>
      <c r="B419" s="114" t="s">
        <v>2210</v>
      </c>
      <c r="C419" s="4" t="s">
        <v>516</v>
      </c>
      <c r="D419" s="144">
        <v>5</v>
      </c>
      <c r="E419" s="130" t="s">
        <v>3561</v>
      </c>
      <c r="F419" s="47">
        <v>265</v>
      </c>
      <c r="G419" s="47">
        <v>0</v>
      </c>
      <c r="H419" s="47">
        <v>12150</v>
      </c>
      <c r="I419" s="47">
        <v>45945</v>
      </c>
      <c r="J419" s="47">
        <v>16156</v>
      </c>
      <c r="K419" s="47">
        <v>44168</v>
      </c>
      <c r="L419" s="47">
        <v>38246</v>
      </c>
      <c r="M419" s="47">
        <v>1098369</v>
      </c>
      <c r="N419" s="153">
        <v>27962</v>
      </c>
      <c r="O419" s="147">
        <v>63</v>
      </c>
      <c r="P419" s="147">
        <v>0</v>
      </c>
      <c r="Q419" s="47">
        <v>0</v>
      </c>
      <c r="R419" s="47">
        <v>0</v>
      </c>
      <c r="S419" s="47">
        <v>0</v>
      </c>
      <c r="T419" s="47">
        <v>0</v>
      </c>
      <c r="U419" s="47">
        <v>0</v>
      </c>
      <c r="V419" s="47">
        <v>0</v>
      </c>
      <c r="W419" s="103">
        <v>1283324</v>
      </c>
      <c r="X419" s="41"/>
      <c r="Y419" s="41"/>
      <c r="Z419" s="41"/>
      <c r="AA419" s="41"/>
    </row>
    <row r="420" spans="1:27" ht="20.25" customHeight="1" x14ac:dyDescent="0.25">
      <c r="A420" s="113" t="s">
        <v>2217</v>
      </c>
      <c r="B420" s="114" t="s">
        <v>2210</v>
      </c>
      <c r="C420" s="4" t="s">
        <v>517</v>
      </c>
      <c r="D420" s="144">
        <v>5</v>
      </c>
      <c r="E420" s="130" t="s">
        <v>3561</v>
      </c>
      <c r="F420" s="47">
        <v>11046</v>
      </c>
      <c r="G420" s="47">
        <v>0</v>
      </c>
      <c r="H420" s="47">
        <v>2035</v>
      </c>
      <c r="I420" s="47">
        <v>39176</v>
      </c>
      <c r="J420" s="47">
        <v>124</v>
      </c>
      <c r="K420" s="47">
        <v>26403</v>
      </c>
      <c r="L420" s="47">
        <v>17228</v>
      </c>
      <c r="M420" s="47">
        <v>686275</v>
      </c>
      <c r="N420" s="153">
        <v>89733</v>
      </c>
      <c r="O420" s="147">
        <v>198</v>
      </c>
      <c r="P420" s="147">
        <v>0</v>
      </c>
      <c r="Q420" s="47">
        <v>0</v>
      </c>
      <c r="R420" s="47">
        <v>0</v>
      </c>
      <c r="S420" s="47">
        <v>0</v>
      </c>
      <c r="T420" s="47">
        <v>0</v>
      </c>
      <c r="U420" s="47">
        <v>373201</v>
      </c>
      <c r="V420" s="47">
        <v>0</v>
      </c>
      <c r="W420" s="103">
        <v>1245419</v>
      </c>
      <c r="X420" s="41"/>
      <c r="Y420" s="41"/>
      <c r="Z420" s="41"/>
      <c r="AA420" s="41"/>
    </row>
    <row r="421" spans="1:27" ht="20.25" customHeight="1" x14ac:dyDescent="0.25">
      <c r="A421" s="113" t="s">
        <v>2218</v>
      </c>
      <c r="B421" s="114" t="s">
        <v>2210</v>
      </c>
      <c r="C421" s="4" t="s">
        <v>518</v>
      </c>
      <c r="D421" s="144">
        <v>5</v>
      </c>
      <c r="E421" s="130" t="s">
        <v>3561</v>
      </c>
      <c r="F421" s="47">
        <v>132596</v>
      </c>
      <c r="G421" s="47">
        <v>0</v>
      </c>
      <c r="H421" s="47">
        <v>969</v>
      </c>
      <c r="I421" s="47">
        <v>11243</v>
      </c>
      <c r="J421" s="47">
        <v>30664</v>
      </c>
      <c r="K421" s="47">
        <v>51797</v>
      </c>
      <c r="L421" s="47">
        <v>32641</v>
      </c>
      <c r="M421" s="47">
        <v>1069812</v>
      </c>
      <c r="N421" s="153">
        <v>115747</v>
      </c>
      <c r="O421" s="147">
        <v>108</v>
      </c>
      <c r="P421" s="147">
        <v>0</v>
      </c>
      <c r="Q421" s="47">
        <v>0</v>
      </c>
      <c r="R421" s="47">
        <v>0</v>
      </c>
      <c r="S421" s="47">
        <v>0</v>
      </c>
      <c r="T421" s="47">
        <v>0</v>
      </c>
      <c r="U421" s="47">
        <v>545517</v>
      </c>
      <c r="V421" s="47">
        <v>0</v>
      </c>
      <c r="W421" s="103">
        <v>1991094</v>
      </c>
      <c r="X421" s="41"/>
      <c r="Y421" s="41"/>
      <c r="Z421" s="41"/>
      <c r="AA421" s="41"/>
    </row>
    <row r="422" spans="1:27" ht="20.25" customHeight="1" x14ac:dyDescent="0.25">
      <c r="A422" s="113" t="s">
        <v>2219</v>
      </c>
      <c r="B422" s="114" t="s">
        <v>2210</v>
      </c>
      <c r="C422" s="4" t="s">
        <v>519</v>
      </c>
      <c r="D422" s="144">
        <v>5</v>
      </c>
      <c r="E422" s="130" t="s">
        <v>3561</v>
      </c>
      <c r="F422" s="47">
        <v>19763</v>
      </c>
      <c r="G422" s="47">
        <v>0</v>
      </c>
      <c r="H422" s="47">
        <v>2060</v>
      </c>
      <c r="I422" s="47">
        <v>26284</v>
      </c>
      <c r="J422" s="47">
        <v>120</v>
      </c>
      <c r="K422" s="47">
        <v>12617</v>
      </c>
      <c r="L422" s="47">
        <v>21277</v>
      </c>
      <c r="M422" s="47">
        <v>969021</v>
      </c>
      <c r="N422" s="153">
        <v>73252</v>
      </c>
      <c r="O422" s="147">
        <v>283</v>
      </c>
      <c r="P422" s="147">
        <v>0</v>
      </c>
      <c r="Q422" s="47">
        <v>532173</v>
      </c>
      <c r="R422" s="47">
        <v>0</v>
      </c>
      <c r="S422" s="47">
        <v>0</v>
      </c>
      <c r="T422" s="47">
        <v>0</v>
      </c>
      <c r="U422" s="47">
        <v>310636</v>
      </c>
      <c r="V422" s="47">
        <v>17802</v>
      </c>
      <c r="W422" s="103">
        <v>1985288</v>
      </c>
      <c r="X422" s="41"/>
      <c r="Y422" s="41"/>
      <c r="Z422" s="41"/>
      <c r="AA422" s="41"/>
    </row>
    <row r="423" spans="1:27" ht="20.25" customHeight="1" x14ac:dyDescent="0.25">
      <c r="A423" s="113" t="s">
        <v>2220</v>
      </c>
      <c r="B423" s="114" t="s">
        <v>2210</v>
      </c>
      <c r="C423" s="4" t="s">
        <v>520</v>
      </c>
      <c r="D423" s="144">
        <v>5</v>
      </c>
      <c r="E423" s="130" t="s">
        <v>3561</v>
      </c>
      <c r="F423" s="47">
        <v>18355</v>
      </c>
      <c r="G423" s="47">
        <v>14624</v>
      </c>
      <c r="H423" s="47">
        <v>0</v>
      </c>
      <c r="I423" s="47">
        <v>26532</v>
      </c>
      <c r="J423" s="47">
        <v>63</v>
      </c>
      <c r="K423" s="47">
        <v>10907</v>
      </c>
      <c r="L423" s="47">
        <v>14349</v>
      </c>
      <c r="M423" s="47">
        <v>485347</v>
      </c>
      <c r="N423" s="153">
        <v>38868</v>
      </c>
      <c r="O423" s="147">
        <v>586</v>
      </c>
      <c r="P423" s="147">
        <v>0</v>
      </c>
      <c r="Q423" s="47">
        <v>0</v>
      </c>
      <c r="R423" s="47">
        <v>0</v>
      </c>
      <c r="S423" s="47">
        <v>0</v>
      </c>
      <c r="T423" s="47">
        <v>0</v>
      </c>
      <c r="U423" s="47">
        <v>0</v>
      </c>
      <c r="V423" s="47">
        <v>0</v>
      </c>
      <c r="W423" s="103">
        <v>609631</v>
      </c>
      <c r="X423" s="41"/>
      <c r="Y423" s="41"/>
      <c r="Z423" s="41"/>
      <c r="AA423" s="41"/>
    </row>
    <row r="424" spans="1:27" ht="20.25" customHeight="1" x14ac:dyDescent="0.25">
      <c r="A424" s="113" t="s">
        <v>2221</v>
      </c>
      <c r="B424" s="114" t="s">
        <v>2210</v>
      </c>
      <c r="C424" s="4" t="s">
        <v>521</v>
      </c>
      <c r="D424" s="144">
        <v>5</v>
      </c>
      <c r="E424" s="130" t="s">
        <v>3561</v>
      </c>
      <c r="F424" s="47">
        <v>3919</v>
      </c>
      <c r="G424" s="47">
        <v>0</v>
      </c>
      <c r="H424" s="47">
        <v>0</v>
      </c>
      <c r="I424" s="47">
        <v>17475</v>
      </c>
      <c r="J424" s="47">
        <v>31529</v>
      </c>
      <c r="K424" s="47">
        <v>38466</v>
      </c>
      <c r="L424" s="47">
        <v>19127</v>
      </c>
      <c r="M424" s="47">
        <v>679527</v>
      </c>
      <c r="N424" s="153">
        <v>103414</v>
      </c>
      <c r="O424" s="147">
        <v>480</v>
      </c>
      <c r="P424" s="147">
        <v>0</v>
      </c>
      <c r="Q424" s="47">
        <v>0</v>
      </c>
      <c r="R424" s="47">
        <v>0</v>
      </c>
      <c r="S424" s="47">
        <v>0</v>
      </c>
      <c r="T424" s="47">
        <v>0</v>
      </c>
      <c r="U424" s="47">
        <v>0</v>
      </c>
      <c r="V424" s="47">
        <v>0</v>
      </c>
      <c r="W424" s="103">
        <v>893937</v>
      </c>
      <c r="X424" s="41"/>
      <c r="Y424" s="41"/>
      <c r="Z424" s="41"/>
      <c r="AA424" s="41"/>
    </row>
    <row r="425" spans="1:27" ht="20.25" customHeight="1" x14ac:dyDescent="0.25">
      <c r="A425" s="113" t="s">
        <v>2222</v>
      </c>
      <c r="B425" s="114" t="s">
        <v>2210</v>
      </c>
      <c r="C425" s="4" t="s">
        <v>522</v>
      </c>
      <c r="D425" s="144">
        <v>5</v>
      </c>
      <c r="E425" s="130" t="s">
        <v>3561</v>
      </c>
      <c r="F425" s="47">
        <v>6115</v>
      </c>
      <c r="G425" s="47">
        <v>0</v>
      </c>
      <c r="H425" s="47">
        <v>0</v>
      </c>
      <c r="I425" s="47">
        <v>18999</v>
      </c>
      <c r="J425" s="47">
        <v>220</v>
      </c>
      <c r="K425" s="47">
        <v>28215</v>
      </c>
      <c r="L425" s="47">
        <v>29793</v>
      </c>
      <c r="M425" s="47">
        <v>1252570</v>
      </c>
      <c r="N425" s="153">
        <v>80133</v>
      </c>
      <c r="O425" s="147">
        <v>678</v>
      </c>
      <c r="P425" s="147">
        <v>0</v>
      </c>
      <c r="Q425" s="47">
        <v>0</v>
      </c>
      <c r="R425" s="47">
        <v>0</v>
      </c>
      <c r="S425" s="47">
        <v>0</v>
      </c>
      <c r="T425" s="47">
        <v>0</v>
      </c>
      <c r="U425" s="47">
        <v>1232709</v>
      </c>
      <c r="V425" s="47">
        <v>0</v>
      </c>
      <c r="W425" s="103">
        <v>2649432</v>
      </c>
      <c r="X425" s="41"/>
      <c r="Y425" s="41"/>
      <c r="Z425" s="41"/>
      <c r="AA425" s="41"/>
    </row>
    <row r="426" spans="1:27" ht="20.25" customHeight="1" x14ac:dyDescent="0.25">
      <c r="A426" s="113" t="s">
        <v>2223</v>
      </c>
      <c r="B426" s="114" t="s">
        <v>2210</v>
      </c>
      <c r="C426" s="4" t="s">
        <v>523</v>
      </c>
      <c r="D426" s="144">
        <v>5</v>
      </c>
      <c r="E426" s="130" t="s">
        <v>3561</v>
      </c>
      <c r="F426" s="47">
        <v>1955</v>
      </c>
      <c r="G426" s="47">
        <v>0</v>
      </c>
      <c r="H426" s="47">
        <v>0</v>
      </c>
      <c r="I426" s="47">
        <v>44817</v>
      </c>
      <c r="J426" s="47">
        <v>175516</v>
      </c>
      <c r="K426" s="47">
        <v>76212</v>
      </c>
      <c r="L426" s="47">
        <v>86284</v>
      </c>
      <c r="M426" s="47">
        <v>1826932</v>
      </c>
      <c r="N426" s="153">
        <v>38061</v>
      </c>
      <c r="O426" s="147">
        <v>1099</v>
      </c>
      <c r="P426" s="147">
        <v>0</v>
      </c>
      <c r="Q426" s="47">
        <v>0</v>
      </c>
      <c r="R426" s="47">
        <v>0</v>
      </c>
      <c r="S426" s="47">
        <v>0</v>
      </c>
      <c r="T426" s="47">
        <v>0</v>
      </c>
      <c r="U426" s="47">
        <v>824708</v>
      </c>
      <c r="V426" s="47">
        <v>0</v>
      </c>
      <c r="W426" s="103">
        <v>3075584</v>
      </c>
      <c r="X426" s="41"/>
      <c r="Y426" s="41"/>
      <c r="Z426" s="41"/>
      <c r="AA426" s="41"/>
    </row>
    <row r="427" spans="1:27" ht="20.25" customHeight="1" x14ac:dyDescent="0.25">
      <c r="A427" s="113" t="s">
        <v>2224</v>
      </c>
      <c r="B427" s="114" t="s">
        <v>2210</v>
      </c>
      <c r="C427" s="4" t="s">
        <v>524</v>
      </c>
      <c r="D427" s="144">
        <v>5</v>
      </c>
      <c r="E427" s="130" t="s">
        <v>3561</v>
      </c>
      <c r="F427" s="47">
        <v>0</v>
      </c>
      <c r="G427" s="47">
        <v>0</v>
      </c>
      <c r="H427" s="47">
        <v>9634</v>
      </c>
      <c r="I427" s="47">
        <v>56046</v>
      </c>
      <c r="J427" s="47">
        <v>211</v>
      </c>
      <c r="K427" s="47">
        <v>39535</v>
      </c>
      <c r="L427" s="47">
        <v>42600</v>
      </c>
      <c r="M427" s="47">
        <v>1069302</v>
      </c>
      <c r="N427" s="153">
        <v>37416</v>
      </c>
      <c r="O427" s="147">
        <v>830</v>
      </c>
      <c r="P427" s="147">
        <v>0</v>
      </c>
      <c r="Q427" s="47">
        <v>0</v>
      </c>
      <c r="R427" s="47">
        <v>0</v>
      </c>
      <c r="S427" s="47">
        <v>0</v>
      </c>
      <c r="T427" s="47">
        <v>0</v>
      </c>
      <c r="U427" s="47">
        <v>0</v>
      </c>
      <c r="V427" s="47">
        <v>0</v>
      </c>
      <c r="W427" s="103">
        <v>1255574</v>
      </c>
      <c r="X427" s="41"/>
      <c r="Y427" s="41"/>
      <c r="Z427" s="41"/>
      <c r="AA427" s="41"/>
    </row>
    <row r="428" spans="1:27" ht="20.25" customHeight="1" x14ac:dyDescent="0.25">
      <c r="A428" s="113" t="s">
        <v>2225</v>
      </c>
      <c r="B428" s="114" t="s">
        <v>2210</v>
      </c>
      <c r="C428" s="4" t="s">
        <v>525</v>
      </c>
      <c r="D428" s="144">
        <v>4</v>
      </c>
      <c r="E428" s="130" t="s">
        <v>3562</v>
      </c>
      <c r="F428" s="47">
        <v>454</v>
      </c>
      <c r="G428" s="47">
        <v>0</v>
      </c>
      <c r="H428" s="47">
        <v>18702</v>
      </c>
      <c r="I428" s="47">
        <v>36047</v>
      </c>
      <c r="J428" s="47">
        <v>794</v>
      </c>
      <c r="K428" s="47">
        <v>119401</v>
      </c>
      <c r="L428" s="47">
        <v>142357</v>
      </c>
      <c r="M428" s="47">
        <v>1407078</v>
      </c>
      <c r="N428" s="153">
        <v>140700</v>
      </c>
      <c r="O428" s="147">
        <v>562</v>
      </c>
      <c r="P428" s="147">
        <v>0</v>
      </c>
      <c r="Q428" s="47">
        <v>0</v>
      </c>
      <c r="R428" s="47">
        <v>0</v>
      </c>
      <c r="S428" s="47">
        <v>0</v>
      </c>
      <c r="T428" s="47">
        <v>0</v>
      </c>
      <c r="U428" s="47">
        <v>738041</v>
      </c>
      <c r="V428" s="47">
        <v>0</v>
      </c>
      <c r="W428" s="103">
        <v>2604136</v>
      </c>
      <c r="X428" s="41"/>
      <c r="Y428" s="41"/>
      <c r="Z428" s="41"/>
      <c r="AA428" s="41"/>
    </row>
    <row r="429" spans="1:27" ht="20.25" customHeight="1" x14ac:dyDescent="0.25">
      <c r="A429" s="113" t="s">
        <v>2226</v>
      </c>
      <c r="B429" s="114" t="s">
        <v>2210</v>
      </c>
      <c r="C429" s="4" t="s">
        <v>526</v>
      </c>
      <c r="D429" s="144">
        <v>5</v>
      </c>
      <c r="E429" s="130" t="s">
        <v>3561</v>
      </c>
      <c r="F429" s="47">
        <v>941</v>
      </c>
      <c r="G429" s="47">
        <v>0</v>
      </c>
      <c r="H429" s="47">
        <v>1287</v>
      </c>
      <c r="I429" s="47">
        <v>86513</v>
      </c>
      <c r="J429" s="47">
        <v>172482</v>
      </c>
      <c r="K429" s="47">
        <v>146609</v>
      </c>
      <c r="L429" s="47">
        <v>75891</v>
      </c>
      <c r="M429" s="47">
        <v>1721778</v>
      </c>
      <c r="N429" s="153">
        <v>186585</v>
      </c>
      <c r="O429" s="147">
        <v>236</v>
      </c>
      <c r="P429" s="147">
        <v>0</v>
      </c>
      <c r="Q429" s="47">
        <v>0</v>
      </c>
      <c r="R429" s="47">
        <v>0</v>
      </c>
      <c r="S429" s="47">
        <v>0</v>
      </c>
      <c r="T429" s="47">
        <v>0</v>
      </c>
      <c r="U429" s="47">
        <v>0</v>
      </c>
      <c r="V429" s="47">
        <v>258364</v>
      </c>
      <c r="W429" s="103">
        <v>2650686</v>
      </c>
      <c r="X429" s="41"/>
      <c r="Y429" s="41"/>
      <c r="Z429" s="41"/>
      <c r="AA429" s="41"/>
    </row>
    <row r="430" spans="1:27" ht="20.25" customHeight="1" x14ac:dyDescent="0.25">
      <c r="A430" s="113" t="s">
        <v>2227</v>
      </c>
      <c r="B430" s="114" t="s">
        <v>2210</v>
      </c>
      <c r="C430" s="4" t="s">
        <v>527</v>
      </c>
      <c r="D430" s="144">
        <v>5</v>
      </c>
      <c r="E430" s="130" t="s">
        <v>3561</v>
      </c>
      <c r="F430" s="47">
        <v>22759</v>
      </c>
      <c r="G430" s="47">
        <v>0</v>
      </c>
      <c r="H430" s="47">
        <v>0</v>
      </c>
      <c r="I430" s="47">
        <v>56077</v>
      </c>
      <c r="J430" s="47">
        <v>33910</v>
      </c>
      <c r="K430" s="47">
        <v>20946</v>
      </c>
      <c r="L430" s="47">
        <v>28481</v>
      </c>
      <c r="M430" s="47">
        <v>687238</v>
      </c>
      <c r="N430" s="153">
        <v>61493</v>
      </c>
      <c r="O430" s="147">
        <v>584</v>
      </c>
      <c r="P430" s="147">
        <v>0</v>
      </c>
      <c r="Q430" s="47">
        <v>0</v>
      </c>
      <c r="R430" s="47">
        <v>273525</v>
      </c>
      <c r="S430" s="47">
        <v>0</v>
      </c>
      <c r="T430" s="47">
        <v>0</v>
      </c>
      <c r="U430" s="47">
        <v>0</v>
      </c>
      <c r="V430" s="47">
        <v>0</v>
      </c>
      <c r="W430" s="103">
        <v>1185013</v>
      </c>
      <c r="X430" s="41"/>
      <c r="Y430" s="41"/>
      <c r="Z430" s="41"/>
      <c r="AA430" s="41"/>
    </row>
    <row r="431" spans="1:27" ht="20.25" customHeight="1" x14ac:dyDescent="0.25">
      <c r="A431" s="113" t="s">
        <v>2228</v>
      </c>
      <c r="B431" s="114" t="s">
        <v>2210</v>
      </c>
      <c r="C431" s="4" t="s">
        <v>528</v>
      </c>
      <c r="D431" s="144">
        <v>5</v>
      </c>
      <c r="E431" s="130" t="s">
        <v>3561</v>
      </c>
      <c r="F431" s="47">
        <v>9402</v>
      </c>
      <c r="G431" s="47">
        <v>0</v>
      </c>
      <c r="H431" s="47">
        <v>1154</v>
      </c>
      <c r="I431" s="47">
        <v>14419</v>
      </c>
      <c r="J431" s="47">
        <v>1088</v>
      </c>
      <c r="K431" s="47">
        <v>19677</v>
      </c>
      <c r="L431" s="47">
        <v>11130</v>
      </c>
      <c r="M431" s="47">
        <v>496159</v>
      </c>
      <c r="N431" s="153">
        <v>30010</v>
      </c>
      <c r="O431" s="147">
        <v>273</v>
      </c>
      <c r="P431" s="147">
        <v>0</v>
      </c>
      <c r="Q431" s="47">
        <v>0</v>
      </c>
      <c r="R431" s="47">
        <v>0</v>
      </c>
      <c r="S431" s="47">
        <v>0</v>
      </c>
      <c r="T431" s="47">
        <v>0</v>
      </c>
      <c r="U431" s="47">
        <v>356798</v>
      </c>
      <c r="V431" s="47">
        <v>0</v>
      </c>
      <c r="W431" s="103">
        <v>940110</v>
      </c>
      <c r="X431" s="41"/>
      <c r="Y431" s="41"/>
      <c r="Z431" s="41"/>
      <c r="AA431" s="41"/>
    </row>
    <row r="432" spans="1:27" ht="20.25" customHeight="1" x14ac:dyDescent="0.25">
      <c r="A432" s="113" t="s">
        <v>2229</v>
      </c>
      <c r="B432" s="114" t="s">
        <v>2210</v>
      </c>
      <c r="C432" s="4" t="s">
        <v>529</v>
      </c>
      <c r="D432" s="144">
        <v>5</v>
      </c>
      <c r="E432" s="130" t="s">
        <v>3561</v>
      </c>
      <c r="F432" s="47">
        <v>0</v>
      </c>
      <c r="G432" s="47">
        <v>0</v>
      </c>
      <c r="H432" s="47">
        <v>1631</v>
      </c>
      <c r="I432" s="47">
        <v>148</v>
      </c>
      <c r="J432" s="47">
        <v>480</v>
      </c>
      <c r="K432" s="47">
        <v>68497</v>
      </c>
      <c r="L432" s="47">
        <v>33223</v>
      </c>
      <c r="M432" s="47">
        <v>495005</v>
      </c>
      <c r="N432" s="153">
        <v>8007</v>
      </c>
      <c r="O432" s="147">
        <v>862</v>
      </c>
      <c r="P432" s="147">
        <v>0</v>
      </c>
      <c r="Q432" s="47">
        <v>0</v>
      </c>
      <c r="R432" s="47">
        <v>0</v>
      </c>
      <c r="S432" s="47">
        <v>0</v>
      </c>
      <c r="T432" s="47">
        <v>0</v>
      </c>
      <c r="U432" s="47">
        <v>0</v>
      </c>
      <c r="V432" s="47">
        <v>0</v>
      </c>
      <c r="W432" s="103">
        <v>607853</v>
      </c>
      <c r="X432" s="41"/>
      <c r="Y432" s="41"/>
      <c r="Z432" s="41"/>
      <c r="AA432" s="41"/>
    </row>
    <row r="433" spans="1:27" ht="20.25" customHeight="1" x14ac:dyDescent="0.25">
      <c r="A433" s="113" t="s">
        <v>2230</v>
      </c>
      <c r="B433" s="114" t="s">
        <v>2210</v>
      </c>
      <c r="C433" s="4" t="s">
        <v>530</v>
      </c>
      <c r="D433" s="144">
        <v>5</v>
      </c>
      <c r="E433" s="130" t="s">
        <v>3561</v>
      </c>
      <c r="F433" s="47">
        <v>6693</v>
      </c>
      <c r="G433" s="47">
        <v>0</v>
      </c>
      <c r="H433" s="47">
        <v>1202</v>
      </c>
      <c r="I433" s="47">
        <v>6747</v>
      </c>
      <c r="J433" s="47">
        <v>9142</v>
      </c>
      <c r="K433" s="47">
        <v>6160</v>
      </c>
      <c r="L433" s="47">
        <v>16820</v>
      </c>
      <c r="M433" s="47">
        <v>922945</v>
      </c>
      <c r="N433" s="153">
        <v>151673</v>
      </c>
      <c r="O433" s="147">
        <v>0</v>
      </c>
      <c r="P433" s="147">
        <v>0</v>
      </c>
      <c r="Q433" s="47">
        <v>393800</v>
      </c>
      <c r="R433" s="47">
        <v>0</v>
      </c>
      <c r="S433" s="47">
        <v>0</v>
      </c>
      <c r="T433" s="47">
        <v>0</v>
      </c>
      <c r="U433" s="47">
        <v>511913</v>
      </c>
      <c r="V433" s="47">
        <v>0</v>
      </c>
      <c r="W433" s="103">
        <v>2027095</v>
      </c>
      <c r="X433" s="41"/>
      <c r="Y433" s="41"/>
      <c r="Z433" s="41"/>
      <c r="AA433" s="41"/>
    </row>
    <row r="434" spans="1:27" ht="20.25" customHeight="1" x14ac:dyDescent="0.25">
      <c r="A434" s="113" t="s">
        <v>2231</v>
      </c>
      <c r="B434" s="114" t="s">
        <v>2210</v>
      </c>
      <c r="C434" s="4" t="s">
        <v>531</v>
      </c>
      <c r="D434" s="144">
        <v>5</v>
      </c>
      <c r="E434" s="130" t="s">
        <v>3561</v>
      </c>
      <c r="F434" s="47">
        <v>1151</v>
      </c>
      <c r="G434" s="47">
        <v>0</v>
      </c>
      <c r="H434" s="47">
        <v>2788</v>
      </c>
      <c r="I434" s="47">
        <v>11059</v>
      </c>
      <c r="J434" s="47">
        <v>119</v>
      </c>
      <c r="K434" s="47">
        <v>17248</v>
      </c>
      <c r="L434" s="47">
        <v>21721</v>
      </c>
      <c r="M434" s="47">
        <v>828227</v>
      </c>
      <c r="N434" s="153">
        <v>38393</v>
      </c>
      <c r="O434" s="147">
        <v>39</v>
      </c>
      <c r="P434" s="147">
        <v>0</v>
      </c>
      <c r="Q434" s="47">
        <v>0</v>
      </c>
      <c r="R434" s="47">
        <v>0</v>
      </c>
      <c r="S434" s="47">
        <v>0</v>
      </c>
      <c r="T434" s="47">
        <v>0</v>
      </c>
      <c r="U434" s="47">
        <v>402921</v>
      </c>
      <c r="V434" s="47">
        <v>26028</v>
      </c>
      <c r="W434" s="103">
        <v>1349694</v>
      </c>
      <c r="X434" s="41"/>
      <c r="Y434" s="41"/>
      <c r="Z434" s="41"/>
      <c r="AA434" s="41"/>
    </row>
    <row r="435" spans="1:27" ht="20.25" customHeight="1" x14ac:dyDescent="0.25">
      <c r="A435" s="113" t="s">
        <v>2232</v>
      </c>
      <c r="B435" s="114" t="s">
        <v>2210</v>
      </c>
      <c r="C435" s="4" t="s">
        <v>532</v>
      </c>
      <c r="D435" s="144">
        <v>5</v>
      </c>
      <c r="E435" s="130" t="s">
        <v>3561</v>
      </c>
      <c r="F435" s="47">
        <v>1193</v>
      </c>
      <c r="G435" s="47">
        <v>0</v>
      </c>
      <c r="H435" s="47">
        <v>1766</v>
      </c>
      <c r="I435" s="47">
        <v>24179</v>
      </c>
      <c r="J435" s="47">
        <v>73605</v>
      </c>
      <c r="K435" s="47">
        <v>52840</v>
      </c>
      <c r="L435" s="47">
        <v>51413</v>
      </c>
      <c r="M435" s="47">
        <v>1728718</v>
      </c>
      <c r="N435" s="153">
        <v>194917</v>
      </c>
      <c r="O435" s="147">
        <v>1026</v>
      </c>
      <c r="P435" s="147">
        <v>0</v>
      </c>
      <c r="Q435" s="47">
        <v>0</v>
      </c>
      <c r="R435" s="47">
        <v>0</v>
      </c>
      <c r="S435" s="47">
        <v>0</v>
      </c>
      <c r="T435" s="47">
        <v>0</v>
      </c>
      <c r="U435" s="47">
        <v>993573</v>
      </c>
      <c r="V435" s="47">
        <v>0</v>
      </c>
      <c r="W435" s="103">
        <v>3123230</v>
      </c>
      <c r="X435" s="41"/>
      <c r="Y435" s="41"/>
      <c r="Z435" s="41"/>
      <c r="AA435" s="41"/>
    </row>
    <row r="436" spans="1:27" ht="20.25" customHeight="1" x14ac:dyDescent="0.25">
      <c r="A436" s="113" t="s">
        <v>2233</v>
      </c>
      <c r="B436" s="114" t="s">
        <v>2210</v>
      </c>
      <c r="C436" s="4" t="s">
        <v>533</v>
      </c>
      <c r="D436" s="144">
        <v>5</v>
      </c>
      <c r="E436" s="130" t="s">
        <v>3561</v>
      </c>
      <c r="F436" s="47">
        <v>3527</v>
      </c>
      <c r="G436" s="47">
        <v>0</v>
      </c>
      <c r="H436" s="47">
        <v>2118</v>
      </c>
      <c r="I436" s="47">
        <v>40411</v>
      </c>
      <c r="J436" s="47">
        <v>133</v>
      </c>
      <c r="K436" s="47">
        <v>77539</v>
      </c>
      <c r="L436" s="47">
        <v>21708</v>
      </c>
      <c r="M436" s="47">
        <v>879110</v>
      </c>
      <c r="N436" s="153">
        <v>62124</v>
      </c>
      <c r="O436" s="147">
        <v>109</v>
      </c>
      <c r="P436" s="147">
        <v>0</v>
      </c>
      <c r="Q436" s="47">
        <v>0</v>
      </c>
      <c r="R436" s="47">
        <v>0</v>
      </c>
      <c r="S436" s="47">
        <v>0</v>
      </c>
      <c r="T436" s="47">
        <v>0</v>
      </c>
      <c r="U436" s="47">
        <v>512626</v>
      </c>
      <c r="V436" s="47">
        <v>0</v>
      </c>
      <c r="W436" s="103">
        <v>1599405</v>
      </c>
      <c r="X436" s="41"/>
      <c r="Y436" s="41"/>
      <c r="Z436" s="41"/>
      <c r="AA436" s="41"/>
    </row>
    <row r="437" spans="1:27" ht="20.25" customHeight="1" x14ac:dyDescent="0.25">
      <c r="A437" s="113" t="s">
        <v>2234</v>
      </c>
      <c r="B437" s="114" t="s">
        <v>2210</v>
      </c>
      <c r="C437" s="4" t="s">
        <v>534</v>
      </c>
      <c r="D437" s="144">
        <v>5</v>
      </c>
      <c r="E437" s="130" t="s">
        <v>3561</v>
      </c>
      <c r="F437" s="47">
        <v>0</v>
      </c>
      <c r="G437" s="47">
        <v>0</v>
      </c>
      <c r="H437" s="47">
        <v>5934</v>
      </c>
      <c r="I437" s="47">
        <v>15209</v>
      </c>
      <c r="J437" s="47">
        <v>273</v>
      </c>
      <c r="K437" s="47">
        <v>16368</v>
      </c>
      <c r="L437" s="47">
        <v>29379</v>
      </c>
      <c r="M437" s="47">
        <v>887314</v>
      </c>
      <c r="N437" s="153">
        <v>126948</v>
      </c>
      <c r="O437" s="147">
        <v>179</v>
      </c>
      <c r="P437" s="147">
        <v>0</v>
      </c>
      <c r="Q437" s="47">
        <v>39</v>
      </c>
      <c r="R437" s="47">
        <v>0</v>
      </c>
      <c r="S437" s="47">
        <v>0</v>
      </c>
      <c r="T437" s="47">
        <v>0</v>
      </c>
      <c r="U437" s="47">
        <v>869289</v>
      </c>
      <c r="V437" s="47">
        <v>0</v>
      </c>
      <c r="W437" s="103">
        <v>1950932</v>
      </c>
      <c r="X437" s="41"/>
      <c r="Y437" s="41"/>
      <c r="Z437" s="41"/>
      <c r="AA437" s="41"/>
    </row>
    <row r="438" spans="1:27" ht="20.25" customHeight="1" x14ac:dyDescent="0.25">
      <c r="A438" s="113" t="s">
        <v>2235</v>
      </c>
      <c r="B438" s="114" t="s">
        <v>2210</v>
      </c>
      <c r="C438" s="4" t="s">
        <v>535</v>
      </c>
      <c r="D438" s="144">
        <v>5</v>
      </c>
      <c r="E438" s="130" t="s">
        <v>3561</v>
      </c>
      <c r="F438" s="47">
        <v>0</v>
      </c>
      <c r="G438" s="47">
        <v>0</v>
      </c>
      <c r="H438" s="47">
        <v>918</v>
      </c>
      <c r="I438" s="47">
        <v>2680</v>
      </c>
      <c r="J438" s="47">
        <v>107</v>
      </c>
      <c r="K438" s="47">
        <v>10444</v>
      </c>
      <c r="L438" s="47">
        <v>18448</v>
      </c>
      <c r="M438" s="47">
        <v>710309</v>
      </c>
      <c r="N438" s="153">
        <v>69254</v>
      </c>
      <c r="O438" s="147">
        <v>599</v>
      </c>
      <c r="P438" s="147">
        <v>0</v>
      </c>
      <c r="Q438" s="47">
        <v>0</v>
      </c>
      <c r="R438" s="47">
        <v>0</v>
      </c>
      <c r="S438" s="47">
        <v>0</v>
      </c>
      <c r="T438" s="47">
        <v>0</v>
      </c>
      <c r="U438" s="47">
        <v>477950</v>
      </c>
      <c r="V438" s="47">
        <v>0</v>
      </c>
      <c r="W438" s="103">
        <v>1290709</v>
      </c>
      <c r="X438" s="41"/>
      <c r="Y438" s="41"/>
      <c r="Z438" s="41"/>
      <c r="AA438" s="41"/>
    </row>
    <row r="439" spans="1:27" ht="20.25" customHeight="1" x14ac:dyDescent="0.25">
      <c r="A439" s="113" t="s">
        <v>2236</v>
      </c>
      <c r="B439" s="114" t="s">
        <v>2210</v>
      </c>
      <c r="C439" s="4" t="s">
        <v>536</v>
      </c>
      <c r="D439" s="144">
        <v>5</v>
      </c>
      <c r="E439" s="130" t="s">
        <v>3561</v>
      </c>
      <c r="F439" s="47">
        <v>6663</v>
      </c>
      <c r="G439" s="47">
        <v>0</v>
      </c>
      <c r="H439" s="47">
        <v>1719</v>
      </c>
      <c r="I439" s="47">
        <v>7791</v>
      </c>
      <c r="J439" s="47">
        <v>84</v>
      </c>
      <c r="K439" s="47">
        <v>23659</v>
      </c>
      <c r="L439" s="47">
        <v>16453</v>
      </c>
      <c r="M439" s="47">
        <v>757816</v>
      </c>
      <c r="N439" s="153">
        <v>17041</v>
      </c>
      <c r="O439" s="147">
        <v>477</v>
      </c>
      <c r="P439" s="147">
        <v>0</v>
      </c>
      <c r="Q439" s="47">
        <v>0</v>
      </c>
      <c r="R439" s="47">
        <v>0</v>
      </c>
      <c r="S439" s="47">
        <v>0</v>
      </c>
      <c r="T439" s="47">
        <v>0</v>
      </c>
      <c r="U439" s="47">
        <v>321209</v>
      </c>
      <c r="V439" s="47">
        <v>0</v>
      </c>
      <c r="W439" s="103">
        <v>1152912</v>
      </c>
      <c r="X439" s="41"/>
      <c r="Y439" s="41"/>
      <c r="Z439" s="41"/>
      <c r="AA439" s="41"/>
    </row>
    <row r="440" spans="1:27" ht="20.25" customHeight="1" x14ac:dyDescent="0.25">
      <c r="A440" s="113" t="s">
        <v>2237</v>
      </c>
      <c r="B440" s="114" t="s">
        <v>2210</v>
      </c>
      <c r="C440" s="4" t="s">
        <v>537</v>
      </c>
      <c r="D440" s="144">
        <v>5</v>
      </c>
      <c r="E440" s="130" t="s">
        <v>3562</v>
      </c>
      <c r="F440" s="47">
        <v>0</v>
      </c>
      <c r="G440" s="47">
        <v>0</v>
      </c>
      <c r="H440" s="47">
        <v>0</v>
      </c>
      <c r="I440" s="47">
        <v>23197</v>
      </c>
      <c r="J440" s="47">
        <v>18565</v>
      </c>
      <c r="K440" s="47">
        <v>45002</v>
      </c>
      <c r="L440" s="47">
        <v>54294</v>
      </c>
      <c r="M440" s="47">
        <v>923195</v>
      </c>
      <c r="N440" s="153">
        <v>56795</v>
      </c>
      <c r="O440" s="147">
        <v>447</v>
      </c>
      <c r="P440" s="147">
        <v>0</v>
      </c>
      <c r="Q440" s="47">
        <v>0</v>
      </c>
      <c r="R440" s="47">
        <v>238503</v>
      </c>
      <c r="S440" s="47">
        <v>0</v>
      </c>
      <c r="T440" s="47">
        <v>0</v>
      </c>
      <c r="U440" s="47">
        <v>69938</v>
      </c>
      <c r="V440" s="47">
        <v>0</v>
      </c>
      <c r="W440" s="103">
        <v>1429936</v>
      </c>
      <c r="X440" s="41"/>
      <c r="Y440" s="41"/>
      <c r="Z440" s="41"/>
      <c r="AA440" s="41"/>
    </row>
    <row r="441" spans="1:27" ht="20.25" customHeight="1" x14ac:dyDescent="0.25">
      <c r="A441" s="113" t="s">
        <v>2238</v>
      </c>
      <c r="B441" s="114" t="s">
        <v>2210</v>
      </c>
      <c r="C441" s="4" t="s">
        <v>538</v>
      </c>
      <c r="D441" s="144">
        <v>5</v>
      </c>
      <c r="E441" s="130" t="s">
        <v>3561</v>
      </c>
      <c r="F441" s="47">
        <v>27087</v>
      </c>
      <c r="G441" s="47">
        <v>0</v>
      </c>
      <c r="H441" s="47">
        <v>914</v>
      </c>
      <c r="I441" s="47">
        <v>1487</v>
      </c>
      <c r="J441" s="47">
        <v>105</v>
      </c>
      <c r="K441" s="47">
        <v>6560</v>
      </c>
      <c r="L441" s="47">
        <v>10634</v>
      </c>
      <c r="M441" s="47">
        <v>680130</v>
      </c>
      <c r="N441" s="153">
        <v>136927</v>
      </c>
      <c r="O441" s="147">
        <v>0</v>
      </c>
      <c r="P441" s="147">
        <v>0</v>
      </c>
      <c r="Q441" s="47">
        <v>295</v>
      </c>
      <c r="R441" s="47">
        <v>0</v>
      </c>
      <c r="S441" s="47">
        <v>0</v>
      </c>
      <c r="T441" s="47">
        <v>0</v>
      </c>
      <c r="U441" s="47">
        <v>564187</v>
      </c>
      <c r="V441" s="47">
        <v>0</v>
      </c>
      <c r="W441" s="103">
        <v>1428326</v>
      </c>
      <c r="X441" s="41"/>
      <c r="Y441" s="41"/>
      <c r="Z441" s="41"/>
      <c r="AA441" s="41"/>
    </row>
    <row r="442" spans="1:27" ht="20.25" customHeight="1" x14ac:dyDescent="0.25">
      <c r="A442" s="113" t="s">
        <v>2239</v>
      </c>
      <c r="B442" s="114" t="s">
        <v>2210</v>
      </c>
      <c r="C442" s="4" t="s">
        <v>539</v>
      </c>
      <c r="D442" s="144">
        <v>5</v>
      </c>
      <c r="E442" s="130" t="s">
        <v>3561</v>
      </c>
      <c r="F442" s="47">
        <v>14872</v>
      </c>
      <c r="G442" s="47">
        <v>0</v>
      </c>
      <c r="H442" s="47">
        <v>0</v>
      </c>
      <c r="I442" s="47">
        <v>17794</v>
      </c>
      <c r="J442" s="47">
        <v>101</v>
      </c>
      <c r="K442" s="47">
        <v>14986</v>
      </c>
      <c r="L442" s="47">
        <v>13512</v>
      </c>
      <c r="M442" s="47">
        <v>795418</v>
      </c>
      <c r="N442" s="153">
        <v>72501</v>
      </c>
      <c r="O442" s="147">
        <v>2695</v>
      </c>
      <c r="P442" s="147">
        <v>0</v>
      </c>
      <c r="Q442" s="47">
        <v>0</v>
      </c>
      <c r="R442" s="47">
        <v>0</v>
      </c>
      <c r="S442" s="47">
        <v>0</v>
      </c>
      <c r="T442" s="47">
        <v>0</v>
      </c>
      <c r="U442" s="47">
        <v>452765</v>
      </c>
      <c r="V442" s="47">
        <v>0</v>
      </c>
      <c r="W442" s="103">
        <v>1384644</v>
      </c>
      <c r="X442" s="41"/>
      <c r="Y442" s="41"/>
      <c r="Z442" s="41"/>
      <c r="AA442" s="41"/>
    </row>
    <row r="443" spans="1:27" ht="20.25" customHeight="1" x14ac:dyDescent="0.25">
      <c r="A443" s="113" t="s">
        <v>2240</v>
      </c>
      <c r="B443" s="114" t="s">
        <v>2210</v>
      </c>
      <c r="C443" s="4" t="s">
        <v>540</v>
      </c>
      <c r="D443" s="144">
        <v>5</v>
      </c>
      <c r="E443" s="130" t="s">
        <v>3561</v>
      </c>
      <c r="F443" s="47">
        <v>0</v>
      </c>
      <c r="G443" s="47">
        <v>0</v>
      </c>
      <c r="H443" s="47">
        <v>0</v>
      </c>
      <c r="I443" s="47">
        <v>19788</v>
      </c>
      <c r="J443" s="47">
        <v>729</v>
      </c>
      <c r="K443" s="47">
        <v>46546</v>
      </c>
      <c r="L443" s="47">
        <v>20920</v>
      </c>
      <c r="M443" s="47">
        <v>663936</v>
      </c>
      <c r="N443" s="153">
        <v>51480</v>
      </c>
      <c r="O443" s="147">
        <v>186</v>
      </c>
      <c r="P443" s="147">
        <v>0</v>
      </c>
      <c r="Q443" s="47">
        <v>0</v>
      </c>
      <c r="R443" s="47">
        <v>0</v>
      </c>
      <c r="S443" s="47">
        <v>0</v>
      </c>
      <c r="T443" s="47">
        <v>0</v>
      </c>
      <c r="U443" s="47">
        <v>542989</v>
      </c>
      <c r="V443" s="47">
        <v>0</v>
      </c>
      <c r="W443" s="103">
        <v>1346574</v>
      </c>
      <c r="X443" s="41"/>
      <c r="Y443" s="41"/>
      <c r="Z443" s="41"/>
      <c r="AA443" s="41"/>
    </row>
    <row r="444" spans="1:27" ht="20.25" customHeight="1" x14ac:dyDescent="0.25">
      <c r="A444" s="113" t="s">
        <v>2241</v>
      </c>
      <c r="B444" s="114" t="s">
        <v>2210</v>
      </c>
      <c r="C444" s="4" t="s">
        <v>541</v>
      </c>
      <c r="D444" s="144">
        <v>5</v>
      </c>
      <c r="E444" s="130" t="s">
        <v>3561</v>
      </c>
      <c r="F444" s="47">
        <v>523</v>
      </c>
      <c r="G444" s="47">
        <v>0</v>
      </c>
      <c r="H444" s="47">
        <v>792</v>
      </c>
      <c r="I444" s="47">
        <v>39799</v>
      </c>
      <c r="J444" s="47">
        <v>167</v>
      </c>
      <c r="K444" s="47">
        <v>9124</v>
      </c>
      <c r="L444" s="47">
        <v>20794</v>
      </c>
      <c r="M444" s="47">
        <v>883609</v>
      </c>
      <c r="N444" s="153">
        <v>63049</v>
      </c>
      <c r="O444" s="147">
        <v>934</v>
      </c>
      <c r="P444" s="147">
        <v>0</v>
      </c>
      <c r="Q444" s="47">
        <v>0</v>
      </c>
      <c r="R444" s="47">
        <v>0</v>
      </c>
      <c r="S444" s="47">
        <v>0</v>
      </c>
      <c r="T444" s="47">
        <v>0</v>
      </c>
      <c r="U444" s="47">
        <v>917183</v>
      </c>
      <c r="V444" s="47">
        <v>0</v>
      </c>
      <c r="W444" s="103">
        <v>1935974</v>
      </c>
      <c r="X444" s="41"/>
      <c r="Y444" s="41"/>
      <c r="Z444" s="41"/>
      <c r="AA444" s="41"/>
    </row>
    <row r="445" spans="1:27" ht="20.25" customHeight="1" x14ac:dyDescent="0.25">
      <c r="A445" s="113" t="s">
        <v>2242</v>
      </c>
      <c r="B445" s="114" t="s">
        <v>2210</v>
      </c>
      <c r="C445" s="4" t="s">
        <v>542</v>
      </c>
      <c r="D445" s="144">
        <v>6</v>
      </c>
      <c r="E445" s="130" t="s">
        <v>3561</v>
      </c>
      <c r="F445" s="47">
        <v>3</v>
      </c>
      <c r="G445" s="47">
        <v>0</v>
      </c>
      <c r="H445" s="47">
        <v>0</v>
      </c>
      <c r="I445" s="47">
        <v>21037</v>
      </c>
      <c r="J445" s="47">
        <v>93</v>
      </c>
      <c r="K445" s="47">
        <v>12946</v>
      </c>
      <c r="L445" s="47">
        <v>10278</v>
      </c>
      <c r="M445" s="47">
        <v>480324</v>
      </c>
      <c r="N445" s="153">
        <v>44521</v>
      </c>
      <c r="O445" s="147">
        <v>0</v>
      </c>
      <c r="P445" s="147">
        <v>0</v>
      </c>
      <c r="Q445" s="47">
        <v>0</v>
      </c>
      <c r="R445" s="47">
        <v>0</v>
      </c>
      <c r="S445" s="47">
        <v>0</v>
      </c>
      <c r="T445" s="47">
        <v>0</v>
      </c>
      <c r="U445" s="47">
        <v>0</v>
      </c>
      <c r="V445" s="47">
        <v>48898</v>
      </c>
      <c r="W445" s="103">
        <v>618100</v>
      </c>
      <c r="X445" s="41"/>
      <c r="Y445" s="41"/>
      <c r="Z445" s="41"/>
      <c r="AA445" s="41"/>
    </row>
    <row r="446" spans="1:27" ht="20.25" customHeight="1" x14ac:dyDescent="0.25">
      <c r="A446" s="113" t="s">
        <v>2243</v>
      </c>
      <c r="B446" s="114" t="s">
        <v>2210</v>
      </c>
      <c r="C446" s="4" t="s">
        <v>543</v>
      </c>
      <c r="D446" s="144">
        <v>6</v>
      </c>
      <c r="E446" s="130" t="s">
        <v>3561</v>
      </c>
      <c r="F446" s="47">
        <v>133</v>
      </c>
      <c r="G446" s="47">
        <v>0</v>
      </c>
      <c r="H446" s="47">
        <v>100</v>
      </c>
      <c r="I446" s="47">
        <v>5810</v>
      </c>
      <c r="J446" s="47">
        <v>54</v>
      </c>
      <c r="K446" s="47">
        <v>16079</v>
      </c>
      <c r="L446" s="47">
        <v>6861</v>
      </c>
      <c r="M446" s="47">
        <v>332520</v>
      </c>
      <c r="N446" s="153">
        <v>28730</v>
      </c>
      <c r="O446" s="147">
        <v>489</v>
      </c>
      <c r="P446" s="147">
        <v>0</v>
      </c>
      <c r="Q446" s="47">
        <v>0</v>
      </c>
      <c r="R446" s="47">
        <v>0</v>
      </c>
      <c r="S446" s="47">
        <v>0</v>
      </c>
      <c r="T446" s="47">
        <v>0</v>
      </c>
      <c r="U446" s="47">
        <v>0</v>
      </c>
      <c r="V446" s="47">
        <v>32454</v>
      </c>
      <c r="W446" s="103">
        <v>423230</v>
      </c>
      <c r="X446" s="41"/>
      <c r="Y446" s="41"/>
      <c r="Z446" s="41"/>
      <c r="AA446" s="41"/>
    </row>
    <row r="447" spans="1:27" ht="20.25" customHeight="1" x14ac:dyDescent="0.25">
      <c r="A447" s="113" t="s">
        <v>2244</v>
      </c>
      <c r="B447" s="114" t="s">
        <v>2210</v>
      </c>
      <c r="C447" s="4" t="s">
        <v>544</v>
      </c>
      <c r="D447" s="144">
        <v>6</v>
      </c>
      <c r="E447" s="130" t="s">
        <v>3561</v>
      </c>
      <c r="F447" s="47">
        <v>4338</v>
      </c>
      <c r="G447" s="47">
        <v>0</v>
      </c>
      <c r="H447" s="47">
        <v>915</v>
      </c>
      <c r="I447" s="47">
        <v>4887</v>
      </c>
      <c r="J447" s="47">
        <v>43</v>
      </c>
      <c r="K447" s="47">
        <v>2967</v>
      </c>
      <c r="L447" s="47">
        <v>7088</v>
      </c>
      <c r="M447" s="47">
        <v>437107</v>
      </c>
      <c r="N447" s="153">
        <v>13103</v>
      </c>
      <c r="O447" s="147">
        <v>176</v>
      </c>
      <c r="P447" s="147">
        <v>0</v>
      </c>
      <c r="Q447" s="47">
        <v>48565</v>
      </c>
      <c r="R447" s="47">
        <v>0</v>
      </c>
      <c r="S447" s="47">
        <v>0</v>
      </c>
      <c r="T447" s="47">
        <v>0</v>
      </c>
      <c r="U447" s="47">
        <v>118903</v>
      </c>
      <c r="V447" s="47">
        <v>0</v>
      </c>
      <c r="W447" s="103">
        <v>638092</v>
      </c>
      <c r="X447" s="41"/>
      <c r="Y447" s="41"/>
      <c r="Z447" s="41"/>
      <c r="AA447" s="41"/>
    </row>
    <row r="448" spans="1:27" ht="20.25" customHeight="1" x14ac:dyDescent="0.25">
      <c r="A448" s="113" t="s">
        <v>2245</v>
      </c>
      <c r="B448" s="114" t="s">
        <v>2210</v>
      </c>
      <c r="C448" s="4" t="s">
        <v>545</v>
      </c>
      <c r="D448" s="144">
        <v>6</v>
      </c>
      <c r="E448" s="130" t="s">
        <v>3562</v>
      </c>
      <c r="F448" s="47">
        <v>758</v>
      </c>
      <c r="G448" s="47">
        <v>0</v>
      </c>
      <c r="H448" s="47">
        <v>212</v>
      </c>
      <c r="I448" s="47">
        <v>8974</v>
      </c>
      <c r="J448" s="47">
        <v>73</v>
      </c>
      <c r="K448" s="47">
        <v>30121</v>
      </c>
      <c r="L448" s="47">
        <v>21681</v>
      </c>
      <c r="M448" s="47">
        <v>227743</v>
      </c>
      <c r="N448" s="153">
        <v>10171</v>
      </c>
      <c r="O448" s="147">
        <v>0</v>
      </c>
      <c r="P448" s="147">
        <v>0</v>
      </c>
      <c r="Q448" s="47">
        <v>0</v>
      </c>
      <c r="R448" s="47">
        <v>0</v>
      </c>
      <c r="S448" s="47">
        <v>0</v>
      </c>
      <c r="T448" s="47">
        <v>0</v>
      </c>
      <c r="U448" s="47">
        <v>0</v>
      </c>
      <c r="V448" s="47">
        <v>40746</v>
      </c>
      <c r="W448" s="103">
        <v>340479</v>
      </c>
      <c r="X448" s="41"/>
      <c r="Y448" s="41"/>
      <c r="Z448" s="41"/>
      <c r="AA448" s="41"/>
    </row>
    <row r="449" spans="1:27" ht="20.25" customHeight="1" x14ac:dyDescent="0.25">
      <c r="A449" s="113" t="s">
        <v>2246</v>
      </c>
      <c r="B449" s="114" t="s">
        <v>2210</v>
      </c>
      <c r="C449" s="4" t="s">
        <v>546</v>
      </c>
      <c r="D449" s="144">
        <v>6</v>
      </c>
      <c r="E449" s="130" t="s">
        <v>3561</v>
      </c>
      <c r="F449" s="47">
        <v>10282</v>
      </c>
      <c r="G449" s="47">
        <v>0</v>
      </c>
      <c r="H449" s="47">
        <v>0</v>
      </c>
      <c r="I449" s="47">
        <v>10107</v>
      </c>
      <c r="J449" s="47">
        <v>44</v>
      </c>
      <c r="K449" s="47">
        <v>1756</v>
      </c>
      <c r="L449" s="47">
        <v>5514</v>
      </c>
      <c r="M449" s="47">
        <v>330955</v>
      </c>
      <c r="N449" s="153">
        <v>26325</v>
      </c>
      <c r="O449" s="147">
        <v>0</v>
      </c>
      <c r="P449" s="147">
        <v>0</v>
      </c>
      <c r="Q449" s="47">
        <v>467009</v>
      </c>
      <c r="R449" s="47">
        <v>0</v>
      </c>
      <c r="S449" s="47">
        <v>0</v>
      </c>
      <c r="T449" s="47">
        <v>0</v>
      </c>
      <c r="U449" s="47">
        <v>0</v>
      </c>
      <c r="V449" s="47">
        <v>0</v>
      </c>
      <c r="W449" s="103">
        <v>851992</v>
      </c>
      <c r="X449" s="41"/>
      <c r="Y449" s="41"/>
      <c r="Z449" s="41"/>
      <c r="AA449" s="41"/>
    </row>
    <row r="450" spans="1:27" ht="20.25" customHeight="1" x14ac:dyDescent="0.25">
      <c r="A450" s="113" t="s">
        <v>2247</v>
      </c>
      <c r="B450" s="114" t="s">
        <v>2210</v>
      </c>
      <c r="C450" s="4" t="s">
        <v>547</v>
      </c>
      <c r="D450" s="144">
        <v>6</v>
      </c>
      <c r="E450" s="130" t="s">
        <v>3561</v>
      </c>
      <c r="F450" s="47">
        <v>1506</v>
      </c>
      <c r="G450" s="47">
        <v>0</v>
      </c>
      <c r="H450" s="47">
        <v>0</v>
      </c>
      <c r="I450" s="47">
        <v>16854</v>
      </c>
      <c r="J450" s="47">
        <v>10370</v>
      </c>
      <c r="K450" s="47">
        <v>12000</v>
      </c>
      <c r="L450" s="47">
        <v>12081</v>
      </c>
      <c r="M450" s="47">
        <v>346590</v>
      </c>
      <c r="N450" s="153">
        <v>28674</v>
      </c>
      <c r="O450" s="147">
        <v>0</v>
      </c>
      <c r="P450" s="147">
        <v>0</v>
      </c>
      <c r="Q450" s="47">
        <v>0</v>
      </c>
      <c r="R450" s="47">
        <v>0</v>
      </c>
      <c r="S450" s="47">
        <v>0</v>
      </c>
      <c r="T450" s="47">
        <v>0</v>
      </c>
      <c r="U450" s="47">
        <v>0</v>
      </c>
      <c r="V450" s="47">
        <v>0</v>
      </c>
      <c r="W450" s="103">
        <v>428075</v>
      </c>
      <c r="X450" s="41"/>
      <c r="Y450" s="41"/>
      <c r="Z450" s="41"/>
      <c r="AA450" s="41"/>
    </row>
    <row r="451" spans="1:27" ht="20.25" customHeight="1" x14ac:dyDescent="0.25">
      <c r="A451" s="113" t="s">
        <v>2248</v>
      </c>
      <c r="B451" s="114" t="s">
        <v>2210</v>
      </c>
      <c r="C451" s="4" t="s">
        <v>548</v>
      </c>
      <c r="D451" s="144">
        <v>6</v>
      </c>
      <c r="E451" s="130" t="s">
        <v>3561</v>
      </c>
      <c r="F451" s="47">
        <v>0</v>
      </c>
      <c r="G451" s="47">
        <v>0</v>
      </c>
      <c r="H451" s="47">
        <v>1430</v>
      </c>
      <c r="I451" s="47">
        <v>16516</v>
      </c>
      <c r="J451" s="47">
        <v>131</v>
      </c>
      <c r="K451" s="47">
        <v>39208</v>
      </c>
      <c r="L451" s="47">
        <v>33569</v>
      </c>
      <c r="M451" s="47">
        <v>623575</v>
      </c>
      <c r="N451" s="153">
        <v>51991</v>
      </c>
      <c r="O451" s="147">
        <v>98</v>
      </c>
      <c r="P451" s="147">
        <v>0</v>
      </c>
      <c r="Q451" s="47">
        <v>0</v>
      </c>
      <c r="R451" s="47">
        <v>0</v>
      </c>
      <c r="S451" s="47">
        <v>0</v>
      </c>
      <c r="T451" s="47">
        <v>0</v>
      </c>
      <c r="U451" s="47">
        <v>0</v>
      </c>
      <c r="V451" s="47">
        <v>0</v>
      </c>
      <c r="W451" s="103">
        <v>766518</v>
      </c>
      <c r="X451" s="41"/>
      <c r="Y451" s="41"/>
      <c r="Z451" s="41"/>
      <c r="AA451" s="41"/>
    </row>
    <row r="452" spans="1:27" ht="20.25" customHeight="1" x14ac:dyDescent="0.25">
      <c r="A452" s="113" t="s">
        <v>2249</v>
      </c>
      <c r="B452" s="114" t="s">
        <v>2210</v>
      </c>
      <c r="C452" s="4" t="s">
        <v>549</v>
      </c>
      <c r="D452" s="144">
        <v>6</v>
      </c>
      <c r="E452" s="130" t="s">
        <v>3561</v>
      </c>
      <c r="F452" s="47">
        <v>0</v>
      </c>
      <c r="G452" s="47">
        <v>0</v>
      </c>
      <c r="H452" s="47">
        <v>584</v>
      </c>
      <c r="I452" s="47">
        <v>5587</v>
      </c>
      <c r="J452" s="47">
        <v>56</v>
      </c>
      <c r="K452" s="47">
        <v>3065</v>
      </c>
      <c r="L452" s="47">
        <v>3571</v>
      </c>
      <c r="M452" s="47">
        <v>196415</v>
      </c>
      <c r="N452" s="153">
        <v>10142</v>
      </c>
      <c r="O452" s="147">
        <v>0</v>
      </c>
      <c r="P452" s="147">
        <v>0</v>
      </c>
      <c r="Q452" s="47">
        <v>0</v>
      </c>
      <c r="R452" s="47">
        <v>0</v>
      </c>
      <c r="S452" s="47">
        <v>0</v>
      </c>
      <c r="T452" s="47">
        <v>0</v>
      </c>
      <c r="U452" s="47">
        <v>0</v>
      </c>
      <c r="V452" s="47">
        <v>0</v>
      </c>
      <c r="W452" s="103">
        <v>219420</v>
      </c>
      <c r="X452" s="41"/>
      <c r="Y452" s="41"/>
      <c r="Z452" s="41"/>
      <c r="AA452" s="41"/>
    </row>
    <row r="453" spans="1:27" ht="20.25" customHeight="1" x14ac:dyDescent="0.25">
      <c r="A453" s="113" t="s">
        <v>2250</v>
      </c>
      <c r="B453" s="114" t="s">
        <v>2210</v>
      </c>
      <c r="C453" s="4" t="s">
        <v>550</v>
      </c>
      <c r="D453" s="144">
        <v>6</v>
      </c>
      <c r="E453" s="130" t="s">
        <v>3561</v>
      </c>
      <c r="F453" s="47">
        <v>1657</v>
      </c>
      <c r="G453" s="47">
        <v>0</v>
      </c>
      <c r="H453" s="47">
        <v>1334</v>
      </c>
      <c r="I453" s="47">
        <v>14957</v>
      </c>
      <c r="J453" s="47">
        <v>43</v>
      </c>
      <c r="K453" s="47">
        <v>15013</v>
      </c>
      <c r="L453" s="47">
        <v>6678</v>
      </c>
      <c r="M453" s="47">
        <v>339133</v>
      </c>
      <c r="N453" s="153">
        <v>50822</v>
      </c>
      <c r="O453" s="147">
        <v>112</v>
      </c>
      <c r="P453" s="147">
        <v>0</v>
      </c>
      <c r="Q453" s="47">
        <v>0</v>
      </c>
      <c r="R453" s="47">
        <v>0</v>
      </c>
      <c r="S453" s="47">
        <v>0</v>
      </c>
      <c r="T453" s="47">
        <v>0</v>
      </c>
      <c r="U453" s="47">
        <v>0</v>
      </c>
      <c r="V453" s="47">
        <v>0</v>
      </c>
      <c r="W453" s="103">
        <v>429749</v>
      </c>
      <c r="X453" s="41"/>
      <c r="Y453" s="41"/>
      <c r="Z453" s="41"/>
      <c r="AA453" s="41"/>
    </row>
    <row r="454" spans="1:27" ht="20.25" customHeight="1" x14ac:dyDescent="0.25">
      <c r="A454" s="113" t="s">
        <v>2251</v>
      </c>
      <c r="B454" s="114" t="s">
        <v>2210</v>
      </c>
      <c r="C454" s="4" t="s">
        <v>551</v>
      </c>
      <c r="D454" s="144">
        <v>6</v>
      </c>
      <c r="E454" s="130" t="s">
        <v>3561</v>
      </c>
      <c r="F454" s="47">
        <v>1409</v>
      </c>
      <c r="G454" s="47">
        <v>0</v>
      </c>
      <c r="H454" s="47">
        <v>0</v>
      </c>
      <c r="I454" s="47">
        <v>3763</v>
      </c>
      <c r="J454" s="47">
        <v>30</v>
      </c>
      <c r="K454" s="47">
        <v>9203</v>
      </c>
      <c r="L454" s="47">
        <v>5317</v>
      </c>
      <c r="M454" s="47">
        <v>225658</v>
      </c>
      <c r="N454" s="153">
        <v>10540</v>
      </c>
      <c r="O454" s="147">
        <v>0</v>
      </c>
      <c r="P454" s="147">
        <v>0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7">
        <v>0</v>
      </c>
      <c r="W454" s="103">
        <v>255920</v>
      </c>
      <c r="X454" s="41"/>
      <c r="Y454" s="41"/>
      <c r="Z454" s="41"/>
      <c r="AA454" s="41"/>
    </row>
    <row r="455" spans="1:27" ht="20.25" customHeight="1" x14ac:dyDescent="0.25">
      <c r="A455" s="113" t="s">
        <v>2252</v>
      </c>
      <c r="B455" s="114" t="s">
        <v>2210</v>
      </c>
      <c r="C455" s="4" t="s">
        <v>552</v>
      </c>
      <c r="D455" s="144">
        <v>6</v>
      </c>
      <c r="E455" s="130" t="s">
        <v>3561</v>
      </c>
      <c r="F455" s="47">
        <v>7335</v>
      </c>
      <c r="G455" s="47">
        <v>0</v>
      </c>
      <c r="H455" s="47">
        <v>813</v>
      </c>
      <c r="I455" s="47">
        <v>26942</v>
      </c>
      <c r="J455" s="47">
        <v>8016</v>
      </c>
      <c r="K455" s="47">
        <v>16261</v>
      </c>
      <c r="L455" s="47">
        <v>9817</v>
      </c>
      <c r="M455" s="47">
        <v>407082</v>
      </c>
      <c r="N455" s="153">
        <v>60351</v>
      </c>
      <c r="O455" s="147">
        <v>273</v>
      </c>
      <c r="P455" s="147">
        <v>0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7">
        <v>0</v>
      </c>
      <c r="W455" s="103">
        <v>536890</v>
      </c>
      <c r="X455" s="41"/>
      <c r="Y455" s="41"/>
      <c r="Z455" s="41"/>
      <c r="AA455" s="41"/>
    </row>
    <row r="456" spans="1:27" ht="20.25" customHeight="1" x14ac:dyDescent="0.25">
      <c r="A456" s="113" t="s">
        <v>2253</v>
      </c>
      <c r="B456" s="114" t="s">
        <v>2210</v>
      </c>
      <c r="C456" s="4" t="s">
        <v>553</v>
      </c>
      <c r="D456" s="144">
        <v>6</v>
      </c>
      <c r="E456" s="130" t="s">
        <v>3561</v>
      </c>
      <c r="F456" s="47">
        <v>71</v>
      </c>
      <c r="G456" s="47">
        <v>0</v>
      </c>
      <c r="H456" s="47">
        <v>7703</v>
      </c>
      <c r="I456" s="47">
        <v>14576</v>
      </c>
      <c r="J456" s="47">
        <v>21</v>
      </c>
      <c r="K456" s="47">
        <v>4917</v>
      </c>
      <c r="L456" s="47">
        <v>8186</v>
      </c>
      <c r="M456" s="47">
        <v>267740</v>
      </c>
      <c r="N456" s="153">
        <v>14225</v>
      </c>
      <c r="O456" s="147">
        <v>0</v>
      </c>
      <c r="P456" s="147">
        <v>0</v>
      </c>
      <c r="Q456" s="47">
        <v>20469</v>
      </c>
      <c r="R456" s="47">
        <v>0</v>
      </c>
      <c r="S456" s="47">
        <v>0</v>
      </c>
      <c r="T456" s="47">
        <v>0</v>
      </c>
      <c r="U456" s="47">
        <v>0</v>
      </c>
      <c r="V456" s="47">
        <v>0</v>
      </c>
      <c r="W456" s="103">
        <v>337908</v>
      </c>
      <c r="X456" s="41"/>
      <c r="Y456" s="41"/>
      <c r="Z456" s="41"/>
      <c r="AA456" s="41"/>
    </row>
    <row r="457" spans="1:27" ht="20.25" customHeight="1" x14ac:dyDescent="0.25">
      <c r="A457" s="113" t="s">
        <v>2254</v>
      </c>
      <c r="B457" s="114" t="s">
        <v>2255</v>
      </c>
      <c r="C457" s="4" t="s">
        <v>554</v>
      </c>
      <c r="D457" s="144">
        <v>3</v>
      </c>
      <c r="E457" s="130" t="s">
        <v>3561</v>
      </c>
      <c r="F457" s="47">
        <v>95782</v>
      </c>
      <c r="G457" s="47">
        <v>0</v>
      </c>
      <c r="H457" s="47">
        <v>26735</v>
      </c>
      <c r="I457" s="47">
        <v>331110</v>
      </c>
      <c r="J457" s="47">
        <v>137410</v>
      </c>
      <c r="K457" s="47">
        <v>578455</v>
      </c>
      <c r="L457" s="47">
        <v>335482</v>
      </c>
      <c r="M457" s="47">
        <v>4418681</v>
      </c>
      <c r="N457" s="153">
        <v>148919</v>
      </c>
      <c r="O457" s="147">
        <v>2736</v>
      </c>
      <c r="P457" s="147">
        <v>0</v>
      </c>
      <c r="Q457" s="47">
        <v>0</v>
      </c>
      <c r="R457" s="47">
        <v>0</v>
      </c>
      <c r="S457" s="47">
        <v>0</v>
      </c>
      <c r="T457" s="47">
        <v>0</v>
      </c>
      <c r="U457" s="47">
        <v>0</v>
      </c>
      <c r="V457" s="47">
        <v>0</v>
      </c>
      <c r="W457" s="103">
        <v>6075310</v>
      </c>
      <c r="X457" s="41"/>
      <c r="Y457" s="41"/>
      <c r="Z457" s="41"/>
      <c r="AA457" s="41"/>
    </row>
    <row r="458" spans="1:27" ht="20.25" customHeight="1" x14ac:dyDescent="0.25">
      <c r="A458" s="113" t="s">
        <v>2256</v>
      </c>
      <c r="B458" s="114" t="s">
        <v>2255</v>
      </c>
      <c r="C458" s="4" t="s">
        <v>555</v>
      </c>
      <c r="D458" s="144">
        <v>5</v>
      </c>
      <c r="E458" s="130" t="s">
        <v>3561</v>
      </c>
      <c r="F458" s="47">
        <v>5109</v>
      </c>
      <c r="G458" s="47">
        <v>0</v>
      </c>
      <c r="H458" s="47">
        <v>0</v>
      </c>
      <c r="I458" s="47">
        <v>32014</v>
      </c>
      <c r="J458" s="47">
        <v>409</v>
      </c>
      <c r="K458" s="47">
        <v>53897</v>
      </c>
      <c r="L458" s="47">
        <v>69771</v>
      </c>
      <c r="M458" s="47">
        <v>2064749</v>
      </c>
      <c r="N458" s="153">
        <v>65360</v>
      </c>
      <c r="O458" s="147">
        <v>1008</v>
      </c>
      <c r="P458" s="147">
        <v>0</v>
      </c>
      <c r="Q458" s="47">
        <v>0</v>
      </c>
      <c r="R458" s="47">
        <v>0</v>
      </c>
      <c r="S458" s="47">
        <v>0</v>
      </c>
      <c r="T458" s="47">
        <v>0</v>
      </c>
      <c r="U458" s="47">
        <v>0</v>
      </c>
      <c r="V458" s="47">
        <v>0</v>
      </c>
      <c r="W458" s="103">
        <v>2292317</v>
      </c>
      <c r="X458" s="41"/>
      <c r="Y458" s="41"/>
      <c r="Z458" s="41"/>
      <c r="AA458" s="41"/>
    </row>
    <row r="459" spans="1:27" ht="20.25" customHeight="1" x14ac:dyDescent="0.25">
      <c r="A459" s="113" t="s">
        <v>2257</v>
      </c>
      <c r="B459" s="114" t="s">
        <v>2255</v>
      </c>
      <c r="C459" s="4" t="s">
        <v>556</v>
      </c>
      <c r="D459" s="144">
        <v>5</v>
      </c>
      <c r="E459" s="130" t="s">
        <v>3561</v>
      </c>
      <c r="F459" s="47">
        <v>183302</v>
      </c>
      <c r="G459" s="47">
        <v>0</v>
      </c>
      <c r="H459" s="47">
        <v>3963</v>
      </c>
      <c r="I459" s="47">
        <v>69225</v>
      </c>
      <c r="J459" s="47">
        <v>489</v>
      </c>
      <c r="K459" s="47">
        <v>65960</v>
      </c>
      <c r="L459" s="47">
        <v>67493</v>
      </c>
      <c r="M459" s="47">
        <v>2534826</v>
      </c>
      <c r="N459" s="153">
        <v>270430</v>
      </c>
      <c r="O459" s="147">
        <v>743</v>
      </c>
      <c r="P459" s="147">
        <v>0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7">
        <v>0</v>
      </c>
      <c r="W459" s="103">
        <v>3196431</v>
      </c>
      <c r="X459" s="41"/>
      <c r="Y459" s="41"/>
      <c r="Z459" s="41"/>
      <c r="AA459" s="41"/>
    </row>
    <row r="460" spans="1:27" ht="20.25" customHeight="1" x14ac:dyDescent="0.25">
      <c r="A460" s="113" t="s">
        <v>2258</v>
      </c>
      <c r="B460" s="114" t="s">
        <v>2255</v>
      </c>
      <c r="C460" s="4" t="s">
        <v>557</v>
      </c>
      <c r="D460" s="144">
        <v>5</v>
      </c>
      <c r="E460" s="130" t="s">
        <v>3561</v>
      </c>
      <c r="F460" s="47">
        <v>36773</v>
      </c>
      <c r="G460" s="47">
        <v>41</v>
      </c>
      <c r="H460" s="47">
        <v>9431</v>
      </c>
      <c r="I460" s="47">
        <v>6804</v>
      </c>
      <c r="J460" s="47">
        <v>395</v>
      </c>
      <c r="K460" s="47">
        <v>7082</v>
      </c>
      <c r="L460" s="47">
        <v>53393</v>
      </c>
      <c r="M460" s="47">
        <v>1819329</v>
      </c>
      <c r="N460" s="153">
        <v>44491</v>
      </c>
      <c r="O460" s="147">
        <v>2575</v>
      </c>
      <c r="P460" s="147">
        <v>0</v>
      </c>
      <c r="Q460" s="47">
        <v>0</v>
      </c>
      <c r="R460" s="47">
        <v>0</v>
      </c>
      <c r="S460" s="47">
        <v>0</v>
      </c>
      <c r="T460" s="47">
        <v>0</v>
      </c>
      <c r="U460" s="47">
        <v>1026266</v>
      </c>
      <c r="V460" s="47">
        <v>0</v>
      </c>
      <c r="W460" s="103">
        <v>3006580</v>
      </c>
      <c r="X460" s="41"/>
      <c r="Y460" s="41"/>
      <c r="Z460" s="41"/>
      <c r="AA460" s="41"/>
    </row>
    <row r="461" spans="1:27" ht="20.25" customHeight="1" x14ac:dyDescent="0.25">
      <c r="A461" s="113" t="s">
        <v>2259</v>
      </c>
      <c r="B461" s="114" t="s">
        <v>2255</v>
      </c>
      <c r="C461" s="4" t="s">
        <v>558</v>
      </c>
      <c r="D461" s="144">
        <v>5</v>
      </c>
      <c r="E461" s="130" t="s">
        <v>3561</v>
      </c>
      <c r="F461" s="47">
        <v>57249</v>
      </c>
      <c r="G461" s="47">
        <v>37733</v>
      </c>
      <c r="H461" s="47">
        <v>0</v>
      </c>
      <c r="I461" s="47">
        <v>8219</v>
      </c>
      <c r="J461" s="47">
        <v>692</v>
      </c>
      <c r="K461" s="47">
        <v>39612</v>
      </c>
      <c r="L461" s="47">
        <v>48935</v>
      </c>
      <c r="M461" s="47">
        <v>1563841</v>
      </c>
      <c r="N461" s="153">
        <v>57329</v>
      </c>
      <c r="O461" s="147">
        <v>701</v>
      </c>
      <c r="P461" s="147">
        <v>0</v>
      </c>
      <c r="Q461" s="47">
        <v>0</v>
      </c>
      <c r="R461" s="47">
        <v>0</v>
      </c>
      <c r="S461" s="47">
        <v>0</v>
      </c>
      <c r="T461" s="47">
        <v>0</v>
      </c>
      <c r="U461" s="47">
        <v>639962</v>
      </c>
      <c r="V461" s="47">
        <v>0</v>
      </c>
      <c r="W461" s="103">
        <v>2454273</v>
      </c>
      <c r="X461" s="41"/>
      <c r="Y461" s="41"/>
      <c r="Z461" s="41"/>
      <c r="AA461" s="41"/>
    </row>
    <row r="462" spans="1:27" ht="20.25" customHeight="1" x14ac:dyDescent="0.25">
      <c r="A462" s="113" t="s">
        <v>2260</v>
      </c>
      <c r="B462" s="114" t="s">
        <v>2255</v>
      </c>
      <c r="C462" s="4" t="s">
        <v>559</v>
      </c>
      <c r="D462" s="144">
        <v>5</v>
      </c>
      <c r="E462" s="130" t="s">
        <v>3561</v>
      </c>
      <c r="F462" s="47">
        <v>54187</v>
      </c>
      <c r="G462" s="47">
        <v>31514</v>
      </c>
      <c r="H462" s="47">
        <v>2917</v>
      </c>
      <c r="I462" s="47">
        <v>18689</v>
      </c>
      <c r="J462" s="47">
        <v>456</v>
      </c>
      <c r="K462" s="47">
        <v>21947</v>
      </c>
      <c r="L462" s="47">
        <v>38633</v>
      </c>
      <c r="M462" s="47">
        <v>1764601</v>
      </c>
      <c r="N462" s="153">
        <v>119983</v>
      </c>
      <c r="O462" s="147">
        <v>6</v>
      </c>
      <c r="P462" s="147">
        <v>0</v>
      </c>
      <c r="Q462" s="47">
        <v>297319</v>
      </c>
      <c r="R462" s="47">
        <v>0</v>
      </c>
      <c r="S462" s="47">
        <v>0</v>
      </c>
      <c r="T462" s="47">
        <v>0</v>
      </c>
      <c r="U462" s="47">
        <v>1777684</v>
      </c>
      <c r="V462" s="47">
        <v>0</v>
      </c>
      <c r="W462" s="103">
        <v>4127936</v>
      </c>
      <c r="X462" s="41"/>
      <c r="Y462" s="41"/>
      <c r="Z462" s="41"/>
      <c r="AA462" s="41"/>
    </row>
    <row r="463" spans="1:27" ht="20.25" customHeight="1" x14ac:dyDescent="0.25">
      <c r="A463" s="113" t="s">
        <v>2261</v>
      </c>
      <c r="B463" s="114" t="s">
        <v>2255</v>
      </c>
      <c r="C463" s="4" t="s">
        <v>560</v>
      </c>
      <c r="D463" s="144">
        <v>5</v>
      </c>
      <c r="E463" s="130" t="s">
        <v>3561</v>
      </c>
      <c r="F463" s="47">
        <v>21252</v>
      </c>
      <c r="G463" s="47">
        <v>0</v>
      </c>
      <c r="H463" s="47">
        <v>6667</v>
      </c>
      <c r="I463" s="47">
        <v>66288</v>
      </c>
      <c r="J463" s="47">
        <v>21919</v>
      </c>
      <c r="K463" s="47">
        <v>145711</v>
      </c>
      <c r="L463" s="47">
        <v>82700</v>
      </c>
      <c r="M463" s="47">
        <v>1616565</v>
      </c>
      <c r="N463" s="153">
        <v>16612</v>
      </c>
      <c r="O463" s="147">
        <v>241</v>
      </c>
      <c r="P463" s="147">
        <v>0</v>
      </c>
      <c r="Q463" s="47">
        <v>0</v>
      </c>
      <c r="R463" s="47">
        <v>0</v>
      </c>
      <c r="S463" s="47">
        <v>0</v>
      </c>
      <c r="T463" s="47">
        <v>0</v>
      </c>
      <c r="U463" s="47">
        <v>0</v>
      </c>
      <c r="V463" s="47">
        <v>0</v>
      </c>
      <c r="W463" s="103">
        <v>1977955</v>
      </c>
      <c r="X463" s="41"/>
      <c r="Y463" s="41"/>
      <c r="Z463" s="41"/>
      <c r="AA463" s="41"/>
    </row>
    <row r="464" spans="1:27" ht="20.25" customHeight="1" x14ac:dyDescent="0.25">
      <c r="A464" s="113" t="s">
        <v>2262</v>
      </c>
      <c r="B464" s="114" t="s">
        <v>2255</v>
      </c>
      <c r="C464" s="4" t="s">
        <v>561</v>
      </c>
      <c r="D464" s="144">
        <v>5</v>
      </c>
      <c r="E464" s="130" t="s">
        <v>3561</v>
      </c>
      <c r="F464" s="47">
        <v>0</v>
      </c>
      <c r="G464" s="47">
        <v>0</v>
      </c>
      <c r="H464" s="47">
        <v>579</v>
      </c>
      <c r="I464" s="47">
        <v>64496</v>
      </c>
      <c r="J464" s="47">
        <v>13622</v>
      </c>
      <c r="K464" s="47">
        <v>31418</v>
      </c>
      <c r="L464" s="47">
        <v>41645</v>
      </c>
      <c r="M464" s="47">
        <v>1231124</v>
      </c>
      <c r="N464" s="153">
        <v>73599</v>
      </c>
      <c r="O464" s="147">
        <v>0</v>
      </c>
      <c r="P464" s="147">
        <v>0</v>
      </c>
      <c r="Q464" s="47">
        <v>0</v>
      </c>
      <c r="R464" s="47">
        <v>0</v>
      </c>
      <c r="S464" s="47">
        <v>0</v>
      </c>
      <c r="T464" s="47">
        <v>0</v>
      </c>
      <c r="U464" s="47">
        <v>0</v>
      </c>
      <c r="V464" s="47">
        <v>0</v>
      </c>
      <c r="W464" s="103">
        <v>1456483</v>
      </c>
      <c r="X464" s="41"/>
      <c r="Y464" s="41"/>
      <c r="Z464" s="41"/>
      <c r="AA464" s="41"/>
    </row>
    <row r="465" spans="1:27" ht="20.25" customHeight="1" x14ac:dyDescent="0.25">
      <c r="A465" s="113" t="s">
        <v>2263</v>
      </c>
      <c r="B465" s="114" t="s">
        <v>2255</v>
      </c>
      <c r="C465" s="4" t="s">
        <v>562</v>
      </c>
      <c r="D465" s="144">
        <v>5</v>
      </c>
      <c r="E465" s="130" t="s">
        <v>3561</v>
      </c>
      <c r="F465" s="47">
        <v>17159</v>
      </c>
      <c r="G465" s="47">
        <v>0</v>
      </c>
      <c r="H465" s="47">
        <v>1901</v>
      </c>
      <c r="I465" s="47">
        <v>27218</v>
      </c>
      <c r="J465" s="47">
        <v>5124</v>
      </c>
      <c r="K465" s="47">
        <v>36635</v>
      </c>
      <c r="L465" s="47">
        <v>33976</v>
      </c>
      <c r="M465" s="47">
        <v>1285575</v>
      </c>
      <c r="N465" s="153">
        <v>32580</v>
      </c>
      <c r="O465" s="147">
        <v>109</v>
      </c>
      <c r="P465" s="147">
        <v>0</v>
      </c>
      <c r="Q465" s="47">
        <v>0</v>
      </c>
      <c r="R465" s="47">
        <v>0</v>
      </c>
      <c r="S465" s="47">
        <v>0</v>
      </c>
      <c r="T465" s="47">
        <v>0</v>
      </c>
      <c r="U465" s="47">
        <v>900939</v>
      </c>
      <c r="V465" s="47">
        <v>0</v>
      </c>
      <c r="W465" s="103">
        <v>2341216</v>
      </c>
      <c r="X465" s="41"/>
      <c r="Y465" s="41"/>
      <c r="Z465" s="41"/>
      <c r="AA465" s="41"/>
    </row>
    <row r="466" spans="1:27" ht="20.25" customHeight="1" x14ac:dyDescent="0.25">
      <c r="A466" s="113" t="s">
        <v>2264</v>
      </c>
      <c r="B466" s="114" t="s">
        <v>2255</v>
      </c>
      <c r="C466" s="4" t="s">
        <v>563</v>
      </c>
      <c r="D466" s="144">
        <v>5</v>
      </c>
      <c r="E466" s="130" t="s">
        <v>3561</v>
      </c>
      <c r="F466" s="47">
        <v>3746</v>
      </c>
      <c r="G466" s="47">
        <v>0</v>
      </c>
      <c r="H466" s="47">
        <v>0</v>
      </c>
      <c r="I466" s="47">
        <v>16148</v>
      </c>
      <c r="J466" s="47">
        <v>91</v>
      </c>
      <c r="K466" s="47">
        <v>44451</v>
      </c>
      <c r="L466" s="47">
        <v>19147</v>
      </c>
      <c r="M466" s="47">
        <v>558316</v>
      </c>
      <c r="N466" s="153">
        <v>24466</v>
      </c>
      <c r="O466" s="147">
        <v>81</v>
      </c>
      <c r="P466" s="147">
        <v>0</v>
      </c>
      <c r="Q466" s="47">
        <v>0</v>
      </c>
      <c r="R466" s="47">
        <v>0</v>
      </c>
      <c r="S466" s="47">
        <v>0</v>
      </c>
      <c r="T466" s="47">
        <v>0</v>
      </c>
      <c r="U466" s="47">
        <v>0</v>
      </c>
      <c r="V466" s="47">
        <v>0</v>
      </c>
      <c r="W466" s="103">
        <v>666446</v>
      </c>
      <c r="X466" s="41"/>
      <c r="Y466" s="41"/>
      <c r="Z466" s="41"/>
      <c r="AA466" s="41"/>
    </row>
    <row r="467" spans="1:27" ht="20.25" customHeight="1" x14ac:dyDescent="0.25">
      <c r="A467" s="113" t="s">
        <v>2265</v>
      </c>
      <c r="B467" s="114" t="s">
        <v>2255</v>
      </c>
      <c r="C467" s="4" t="s">
        <v>564</v>
      </c>
      <c r="D467" s="144">
        <v>5</v>
      </c>
      <c r="E467" s="130" t="s">
        <v>3561</v>
      </c>
      <c r="F467" s="47">
        <v>12442</v>
      </c>
      <c r="G467" s="47">
        <v>0</v>
      </c>
      <c r="H467" s="47">
        <v>2078</v>
      </c>
      <c r="I467" s="47">
        <v>32157</v>
      </c>
      <c r="J467" s="47">
        <v>365</v>
      </c>
      <c r="K467" s="47">
        <v>72944</v>
      </c>
      <c r="L467" s="47">
        <v>50734</v>
      </c>
      <c r="M467" s="47">
        <v>1886686</v>
      </c>
      <c r="N467" s="153">
        <v>178800</v>
      </c>
      <c r="O467" s="147">
        <v>31</v>
      </c>
      <c r="P467" s="147">
        <v>0</v>
      </c>
      <c r="Q467" s="47">
        <v>0</v>
      </c>
      <c r="R467" s="47">
        <v>0</v>
      </c>
      <c r="S467" s="47">
        <v>0</v>
      </c>
      <c r="T467" s="47">
        <v>0</v>
      </c>
      <c r="U467" s="47">
        <v>1094676</v>
      </c>
      <c r="V467" s="47">
        <v>0</v>
      </c>
      <c r="W467" s="103">
        <v>3330913</v>
      </c>
      <c r="X467" s="41"/>
      <c r="Y467" s="41"/>
      <c r="Z467" s="41"/>
      <c r="AA467" s="41"/>
    </row>
    <row r="468" spans="1:27" ht="20.25" customHeight="1" x14ac:dyDescent="0.25">
      <c r="A468" s="113" t="s">
        <v>2266</v>
      </c>
      <c r="B468" s="114" t="s">
        <v>2255</v>
      </c>
      <c r="C468" s="4" t="s">
        <v>565</v>
      </c>
      <c r="D468" s="144">
        <v>5</v>
      </c>
      <c r="E468" s="130" t="s">
        <v>3561</v>
      </c>
      <c r="F468" s="47">
        <v>10398</v>
      </c>
      <c r="G468" s="47">
        <v>81</v>
      </c>
      <c r="H468" s="47">
        <v>0</v>
      </c>
      <c r="I468" s="47">
        <v>3661</v>
      </c>
      <c r="J468" s="47">
        <v>134</v>
      </c>
      <c r="K468" s="47">
        <v>6225</v>
      </c>
      <c r="L468" s="47">
        <v>16745</v>
      </c>
      <c r="M468" s="47">
        <v>706286</v>
      </c>
      <c r="N468" s="153">
        <v>24361</v>
      </c>
      <c r="O468" s="147">
        <v>37</v>
      </c>
      <c r="P468" s="147">
        <v>0</v>
      </c>
      <c r="Q468" s="47">
        <v>0</v>
      </c>
      <c r="R468" s="47">
        <v>0</v>
      </c>
      <c r="S468" s="47">
        <v>0</v>
      </c>
      <c r="T468" s="47">
        <v>0</v>
      </c>
      <c r="U468" s="47">
        <v>545939</v>
      </c>
      <c r="V468" s="47">
        <v>0</v>
      </c>
      <c r="W468" s="103">
        <v>1313867</v>
      </c>
      <c r="X468" s="41"/>
      <c r="Y468" s="41"/>
      <c r="Z468" s="41"/>
      <c r="AA468" s="41"/>
    </row>
    <row r="469" spans="1:27" ht="20.25" customHeight="1" x14ac:dyDescent="0.25">
      <c r="A469" s="113" t="s">
        <v>2267</v>
      </c>
      <c r="B469" s="114" t="s">
        <v>2255</v>
      </c>
      <c r="C469" s="4" t="s">
        <v>566</v>
      </c>
      <c r="D469" s="144">
        <v>5</v>
      </c>
      <c r="E469" s="130" t="s">
        <v>3561</v>
      </c>
      <c r="F469" s="47">
        <v>2301</v>
      </c>
      <c r="G469" s="47">
        <v>28623</v>
      </c>
      <c r="H469" s="47">
        <v>0</v>
      </c>
      <c r="I469" s="47">
        <v>2158</v>
      </c>
      <c r="J469" s="47">
        <v>61</v>
      </c>
      <c r="K469" s="47">
        <v>5125</v>
      </c>
      <c r="L469" s="47">
        <v>10639</v>
      </c>
      <c r="M469" s="47">
        <v>509727</v>
      </c>
      <c r="N469" s="153">
        <v>11296</v>
      </c>
      <c r="O469" s="147">
        <v>78</v>
      </c>
      <c r="P469" s="147">
        <v>0</v>
      </c>
      <c r="Q469" s="47">
        <v>0</v>
      </c>
      <c r="R469" s="47">
        <v>0</v>
      </c>
      <c r="S469" s="47">
        <v>0</v>
      </c>
      <c r="T469" s="47">
        <v>0</v>
      </c>
      <c r="U469" s="47">
        <v>481746</v>
      </c>
      <c r="V469" s="47">
        <v>0</v>
      </c>
      <c r="W469" s="103">
        <v>1051754</v>
      </c>
      <c r="X469" s="41"/>
      <c r="Y469" s="41"/>
      <c r="Z469" s="41"/>
      <c r="AA469" s="41"/>
    </row>
    <row r="470" spans="1:27" ht="20.25" customHeight="1" x14ac:dyDescent="0.25">
      <c r="A470" s="113" t="s">
        <v>2268</v>
      </c>
      <c r="B470" s="114" t="s">
        <v>2255</v>
      </c>
      <c r="C470" s="4" t="s">
        <v>567</v>
      </c>
      <c r="D470" s="144">
        <v>5</v>
      </c>
      <c r="E470" s="130" t="s">
        <v>3561</v>
      </c>
      <c r="F470" s="47">
        <v>3565</v>
      </c>
      <c r="G470" s="47">
        <v>0</v>
      </c>
      <c r="H470" s="47">
        <v>1104</v>
      </c>
      <c r="I470" s="47">
        <v>14136</v>
      </c>
      <c r="J470" s="47">
        <v>156</v>
      </c>
      <c r="K470" s="47">
        <v>36738</v>
      </c>
      <c r="L470" s="47">
        <v>31572</v>
      </c>
      <c r="M470" s="47">
        <v>1020015</v>
      </c>
      <c r="N470" s="153">
        <v>86853</v>
      </c>
      <c r="O470" s="147">
        <v>181</v>
      </c>
      <c r="P470" s="147">
        <v>0</v>
      </c>
      <c r="Q470" s="47">
        <v>0</v>
      </c>
      <c r="R470" s="47">
        <v>0</v>
      </c>
      <c r="S470" s="47">
        <v>0</v>
      </c>
      <c r="T470" s="47">
        <v>0</v>
      </c>
      <c r="U470" s="47">
        <v>1265113</v>
      </c>
      <c r="V470" s="47">
        <v>0</v>
      </c>
      <c r="W470" s="103">
        <v>2459433</v>
      </c>
      <c r="X470" s="41"/>
      <c r="Y470" s="41"/>
      <c r="Z470" s="41"/>
      <c r="AA470" s="41"/>
    </row>
    <row r="471" spans="1:27" ht="20.25" customHeight="1" x14ac:dyDescent="0.25">
      <c r="A471" s="113" t="s">
        <v>2269</v>
      </c>
      <c r="B471" s="114" t="s">
        <v>2255</v>
      </c>
      <c r="C471" s="4" t="s">
        <v>568</v>
      </c>
      <c r="D471" s="144">
        <v>6</v>
      </c>
      <c r="E471" s="130" t="s">
        <v>3561</v>
      </c>
      <c r="F471" s="47">
        <v>842</v>
      </c>
      <c r="G471" s="47">
        <v>0</v>
      </c>
      <c r="H471" s="47">
        <v>662</v>
      </c>
      <c r="I471" s="47">
        <v>21871</v>
      </c>
      <c r="J471" s="47">
        <v>116</v>
      </c>
      <c r="K471" s="47">
        <v>7539</v>
      </c>
      <c r="L471" s="47">
        <v>19689</v>
      </c>
      <c r="M471" s="47">
        <v>412893</v>
      </c>
      <c r="N471" s="153">
        <v>57605</v>
      </c>
      <c r="O471" s="147">
        <v>457</v>
      </c>
      <c r="P471" s="147">
        <v>0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7">
        <v>0</v>
      </c>
      <c r="W471" s="103">
        <v>521674</v>
      </c>
      <c r="X471" s="41"/>
      <c r="Y471" s="41"/>
      <c r="Z471" s="41"/>
      <c r="AA471" s="41"/>
    </row>
    <row r="472" spans="1:27" ht="20.25" customHeight="1" x14ac:dyDescent="0.25">
      <c r="A472" s="113" t="s">
        <v>2270</v>
      </c>
      <c r="B472" s="114" t="s">
        <v>2255</v>
      </c>
      <c r="C472" s="4" t="s">
        <v>569</v>
      </c>
      <c r="D472" s="144">
        <v>6</v>
      </c>
      <c r="E472" s="130" t="s">
        <v>3561</v>
      </c>
      <c r="F472" s="47">
        <v>1794</v>
      </c>
      <c r="G472" s="47">
        <v>0</v>
      </c>
      <c r="H472" s="47">
        <v>0</v>
      </c>
      <c r="I472" s="47">
        <v>10664</v>
      </c>
      <c r="J472" s="47">
        <v>64</v>
      </c>
      <c r="K472" s="47">
        <v>27567</v>
      </c>
      <c r="L472" s="47">
        <v>7986</v>
      </c>
      <c r="M472" s="47">
        <v>360722</v>
      </c>
      <c r="N472" s="153">
        <v>104375</v>
      </c>
      <c r="O472" s="147">
        <v>18</v>
      </c>
      <c r="P472" s="147">
        <v>0</v>
      </c>
      <c r="Q472" s="47">
        <v>0</v>
      </c>
      <c r="R472" s="47">
        <v>0</v>
      </c>
      <c r="S472" s="47">
        <v>0</v>
      </c>
      <c r="T472" s="47">
        <v>0</v>
      </c>
      <c r="U472" s="47">
        <v>0</v>
      </c>
      <c r="V472" s="47">
        <v>0</v>
      </c>
      <c r="W472" s="103">
        <v>513190</v>
      </c>
      <c r="X472" s="41"/>
      <c r="Y472" s="41"/>
      <c r="Z472" s="41"/>
      <c r="AA472" s="41"/>
    </row>
    <row r="473" spans="1:27" ht="20.25" customHeight="1" x14ac:dyDescent="0.25">
      <c r="A473" s="113" t="s">
        <v>2271</v>
      </c>
      <c r="B473" s="114" t="s">
        <v>2255</v>
      </c>
      <c r="C473" s="4" t="s">
        <v>570</v>
      </c>
      <c r="D473" s="144">
        <v>6</v>
      </c>
      <c r="E473" s="130" t="s">
        <v>3561</v>
      </c>
      <c r="F473" s="47">
        <v>4741</v>
      </c>
      <c r="G473" s="47">
        <v>0</v>
      </c>
      <c r="H473" s="47">
        <v>607</v>
      </c>
      <c r="I473" s="47">
        <v>1470</v>
      </c>
      <c r="J473" s="47">
        <v>30</v>
      </c>
      <c r="K473" s="47">
        <v>14256</v>
      </c>
      <c r="L473" s="47">
        <v>4941</v>
      </c>
      <c r="M473" s="47">
        <v>278694</v>
      </c>
      <c r="N473" s="153">
        <v>37912</v>
      </c>
      <c r="O473" s="147">
        <v>161</v>
      </c>
      <c r="P473" s="147">
        <v>0</v>
      </c>
      <c r="Q473" s="47">
        <v>231102</v>
      </c>
      <c r="R473" s="47">
        <v>0</v>
      </c>
      <c r="S473" s="47">
        <v>0</v>
      </c>
      <c r="T473" s="47">
        <v>0</v>
      </c>
      <c r="U473" s="47">
        <v>0</v>
      </c>
      <c r="V473" s="47">
        <v>0</v>
      </c>
      <c r="W473" s="103">
        <v>573914</v>
      </c>
      <c r="X473" s="41"/>
      <c r="Y473" s="41"/>
      <c r="Z473" s="41"/>
      <c r="AA473" s="41"/>
    </row>
    <row r="474" spans="1:27" ht="20.25" customHeight="1" x14ac:dyDescent="0.25">
      <c r="A474" s="113" t="s">
        <v>2272</v>
      </c>
      <c r="B474" s="114" t="s">
        <v>2255</v>
      </c>
      <c r="C474" s="4" t="s">
        <v>571</v>
      </c>
      <c r="D474" s="144">
        <v>6</v>
      </c>
      <c r="E474" s="130" t="s">
        <v>3561</v>
      </c>
      <c r="F474" s="47">
        <v>635</v>
      </c>
      <c r="G474" s="47">
        <v>23558</v>
      </c>
      <c r="H474" s="47">
        <v>0</v>
      </c>
      <c r="I474" s="47">
        <v>0</v>
      </c>
      <c r="J474" s="47">
        <v>31</v>
      </c>
      <c r="K474" s="47">
        <v>30279</v>
      </c>
      <c r="L474" s="47">
        <v>11318</v>
      </c>
      <c r="M474" s="47">
        <v>238267</v>
      </c>
      <c r="N474" s="153">
        <v>10137</v>
      </c>
      <c r="O474" s="147">
        <v>0</v>
      </c>
      <c r="P474" s="147">
        <v>0</v>
      </c>
      <c r="Q474" s="47">
        <v>0</v>
      </c>
      <c r="R474" s="47">
        <v>0</v>
      </c>
      <c r="S474" s="47">
        <v>0</v>
      </c>
      <c r="T474" s="47">
        <v>0</v>
      </c>
      <c r="U474" s="47">
        <v>0</v>
      </c>
      <c r="V474" s="47">
        <v>0</v>
      </c>
      <c r="W474" s="103">
        <v>314225</v>
      </c>
      <c r="X474" s="41"/>
      <c r="Y474" s="41"/>
      <c r="Z474" s="41"/>
      <c r="AA474" s="41"/>
    </row>
    <row r="475" spans="1:27" ht="20.25" customHeight="1" x14ac:dyDescent="0.25">
      <c r="A475" s="113" t="s">
        <v>2273</v>
      </c>
      <c r="B475" s="114" t="s">
        <v>2255</v>
      </c>
      <c r="C475" s="4" t="s">
        <v>572</v>
      </c>
      <c r="D475" s="144">
        <v>6</v>
      </c>
      <c r="E475" s="130" t="s">
        <v>3561</v>
      </c>
      <c r="F475" s="47">
        <v>0</v>
      </c>
      <c r="G475" s="47">
        <v>0</v>
      </c>
      <c r="H475" s="47">
        <v>0</v>
      </c>
      <c r="I475" s="47">
        <v>1410</v>
      </c>
      <c r="J475" s="47">
        <v>5732</v>
      </c>
      <c r="K475" s="47">
        <v>23371</v>
      </c>
      <c r="L475" s="47">
        <v>16245</v>
      </c>
      <c r="M475" s="47">
        <v>201985</v>
      </c>
      <c r="N475" s="153">
        <v>33859</v>
      </c>
      <c r="O475" s="147">
        <v>78</v>
      </c>
      <c r="P475" s="147">
        <v>0</v>
      </c>
      <c r="Q475" s="47">
        <v>0</v>
      </c>
      <c r="R475" s="47">
        <v>0</v>
      </c>
      <c r="S475" s="47">
        <v>0</v>
      </c>
      <c r="T475" s="47">
        <v>0</v>
      </c>
      <c r="U475" s="47">
        <v>0</v>
      </c>
      <c r="V475" s="47">
        <v>0</v>
      </c>
      <c r="W475" s="103">
        <v>282680</v>
      </c>
      <c r="X475" s="41"/>
      <c r="Y475" s="41"/>
      <c r="Z475" s="41"/>
      <c r="AA475" s="41"/>
    </row>
    <row r="476" spans="1:27" ht="20.25" customHeight="1" x14ac:dyDescent="0.25">
      <c r="A476" s="113" t="s">
        <v>2274</v>
      </c>
      <c r="B476" s="114" t="s">
        <v>2255</v>
      </c>
      <c r="C476" s="4" t="s">
        <v>573</v>
      </c>
      <c r="D476" s="144">
        <v>6</v>
      </c>
      <c r="E476" s="130" t="s">
        <v>3561</v>
      </c>
      <c r="F476" s="47">
        <v>23143</v>
      </c>
      <c r="G476" s="47">
        <v>0</v>
      </c>
      <c r="H476" s="47">
        <v>170</v>
      </c>
      <c r="I476" s="47">
        <v>19825</v>
      </c>
      <c r="J476" s="47">
        <v>107</v>
      </c>
      <c r="K476" s="47">
        <v>13504</v>
      </c>
      <c r="L476" s="47">
        <v>17711</v>
      </c>
      <c r="M476" s="47">
        <v>542788</v>
      </c>
      <c r="N476" s="153">
        <v>41742</v>
      </c>
      <c r="O476" s="147">
        <v>604</v>
      </c>
      <c r="P476" s="147">
        <v>0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7">
        <v>0</v>
      </c>
      <c r="W476" s="103">
        <v>659594</v>
      </c>
      <c r="X476" s="41"/>
      <c r="Y476" s="41"/>
      <c r="Z476" s="41"/>
      <c r="AA476" s="41"/>
    </row>
    <row r="477" spans="1:27" ht="20.25" customHeight="1" x14ac:dyDescent="0.25">
      <c r="A477" s="113" t="s">
        <v>2275</v>
      </c>
      <c r="B477" s="114" t="s">
        <v>2255</v>
      </c>
      <c r="C477" s="4" t="s">
        <v>574</v>
      </c>
      <c r="D477" s="144">
        <v>6</v>
      </c>
      <c r="E477" s="130" t="s">
        <v>3561</v>
      </c>
      <c r="F477" s="47">
        <v>0</v>
      </c>
      <c r="G477" s="47">
        <v>0</v>
      </c>
      <c r="H477" s="47">
        <v>7137</v>
      </c>
      <c r="I477" s="47">
        <v>10885</v>
      </c>
      <c r="J477" s="47">
        <v>62</v>
      </c>
      <c r="K477" s="47">
        <v>12851</v>
      </c>
      <c r="L477" s="47">
        <v>13854</v>
      </c>
      <c r="M477" s="47">
        <v>394477</v>
      </c>
      <c r="N477" s="153">
        <v>12194</v>
      </c>
      <c r="O477" s="147">
        <v>140</v>
      </c>
      <c r="P477" s="147">
        <v>0</v>
      </c>
      <c r="Q477" s="47">
        <v>0</v>
      </c>
      <c r="R477" s="47">
        <v>0</v>
      </c>
      <c r="S477" s="47">
        <v>0</v>
      </c>
      <c r="T477" s="47">
        <v>0</v>
      </c>
      <c r="U477" s="47">
        <v>0</v>
      </c>
      <c r="V477" s="47">
        <v>0</v>
      </c>
      <c r="W477" s="103">
        <v>451600</v>
      </c>
      <c r="X477" s="41"/>
      <c r="Y477" s="41"/>
      <c r="Z477" s="41"/>
      <c r="AA477" s="41"/>
    </row>
    <row r="478" spans="1:27" ht="20.25" customHeight="1" x14ac:dyDescent="0.25">
      <c r="A478" s="113" t="s">
        <v>2276</v>
      </c>
      <c r="B478" s="114" t="s">
        <v>2255</v>
      </c>
      <c r="C478" s="4" t="s">
        <v>575</v>
      </c>
      <c r="D478" s="144">
        <v>6</v>
      </c>
      <c r="E478" s="130" t="s">
        <v>3561</v>
      </c>
      <c r="F478" s="47">
        <v>2912</v>
      </c>
      <c r="G478" s="47">
        <v>0</v>
      </c>
      <c r="H478" s="47">
        <v>0</v>
      </c>
      <c r="I478" s="47">
        <v>0</v>
      </c>
      <c r="J478" s="47">
        <v>38</v>
      </c>
      <c r="K478" s="47">
        <v>4334</v>
      </c>
      <c r="L478" s="47">
        <v>4635</v>
      </c>
      <c r="M478" s="47">
        <v>242664</v>
      </c>
      <c r="N478" s="153">
        <v>7054</v>
      </c>
      <c r="O478" s="147">
        <v>0</v>
      </c>
      <c r="P478" s="147">
        <v>0</v>
      </c>
      <c r="Q478" s="47">
        <v>391</v>
      </c>
      <c r="R478" s="47">
        <v>0</v>
      </c>
      <c r="S478" s="47">
        <v>0</v>
      </c>
      <c r="T478" s="47">
        <v>0</v>
      </c>
      <c r="U478" s="47">
        <v>0</v>
      </c>
      <c r="V478" s="47">
        <v>0</v>
      </c>
      <c r="W478" s="103">
        <v>262028</v>
      </c>
      <c r="X478" s="41"/>
      <c r="Y478" s="41"/>
      <c r="Z478" s="41"/>
      <c r="AA478" s="41"/>
    </row>
    <row r="479" spans="1:27" ht="20.25" customHeight="1" x14ac:dyDescent="0.25">
      <c r="A479" s="113" t="s">
        <v>2277</v>
      </c>
      <c r="B479" s="114" t="s">
        <v>2255</v>
      </c>
      <c r="C479" s="4" t="s">
        <v>576</v>
      </c>
      <c r="D479" s="144">
        <v>6</v>
      </c>
      <c r="E479" s="130" t="s">
        <v>3561</v>
      </c>
      <c r="F479" s="47">
        <v>0</v>
      </c>
      <c r="G479" s="47">
        <v>0</v>
      </c>
      <c r="H479" s="47">
        <v>0</v>
      </c>
      <c r="I479" s="47">
        <v>12459</v>
      </c>
      <c r="J479" s="47">
        <v>67</v>
      </c>
      <c r="K479" s="47">
        <v>3929</v>
      </c>
      <c r="L479" s="47">
        <v>19280</v>
      </c>
      <c r="M479" s="47">
        <v>488453</v>
      </c>
      <c r="N479" s="153">
        <v>10082</v>
      </c>
      <c r="O479" s="147">
        <v>216</v>
      </c>
      <c r="P479" s="147">
        <v>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103">
        <v>534486</v>
      </c>
      <c r="X479" s="41"/>
      <c r="Y479" s="41"/>
      <c r="Z479" s="41"/>
      <c r="AA479" s="41"/>
    </row>
    <row r="480" spans="1:27" ht="20.25" customHeight="1" x14ac:dyDescent="0.25">
      <c r="A480" s="113" t="s">
        <v>2278</v>
      </c>
      <c r="B480" s="114" t="s">
        <v>2255</v>
      </c>
      <c r="C480" s="4" t="s">
        <v>577</v>
      </c>
      <c r="D480" s="144">
        <v>6</v>
      </c>
      <c r="E480" s="130" t="s">
        <v>3561</v>
      </c>
      <c r="F480" s="47">
        <v>85963</v>
      </c>
      <c r="G480" s="47">
        <v>0</v>
      </c>
      <c r="H480" s="47">
        <v>0</v>
      </c>
      <c r="I480" s="47">
        <v>10795</v>
      </c>
      <c r="J480" s="47">
        <v>95</v>
      </c>
      <c r="K480" s="47">
        <v>15801</v>
      </c>
      <c r="L480" s="47">
        <v>8181</v>
      </c>
      <c r="M480" s="47">
        <v>513195</v>
      </c>
      <c r="N480" s="153">
        <v>53905</v>
      </c>
      <c r="O480" s="147">
        <v>85</v>
      </c>
      <c r="P480" s="147">
        <v>0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103">
        <v>688020</v>
      </c>
      <c r="X480" s="41"/>
      <c r="Y480" s="41"/>
      <c r="Z480" s="41"/>
      <c r="AA480" s="41"/>
    </row>
    <row r="481" spans="1:27" ht="20.25" customHeight="1" x14ac:dyDescent="0.25">
      <c r="A481" s="113" t="s">
        <v>2279</v>
      </c>
      <c r="B481" s="114" t="s">
        <v>2255</v>
      </c>
      <c r="C481" s="4" t="s">
        <v>578</v>
      </c>
      <c r="D481" s="144">
        <v>6</v>
      </c>
      <c r="E481" s="130" t="s">
        <v>3561</v>
      </c>
      <c r="F481" s="47">
        <v>1609</v>
      </c>
      <c r="G481" s="47">
        <v>0</v>
      </c>
      <c r="H481" s="47">
        <v>0</v>
      </c>
      <c r="I481" s="47">
        <v>195</v>
      </c>
      <c r="J481" s="47">
        <v>55</v>
      </c>
      <c r="K481" s="47">
        <v>5</v>
      </c>
      <c r="L481" s="47">
        <v>6316</v>
      </c>
      <c r="M481" s="47">
        <v>382995</v>
      </c>
      <c r="N481" s="153">
        <v>9984</v>
      </c>
      <c r="O481" s="147">
        <v>0</v>
      </c>
      <c r="P481" s="147">
        <v>0</v>
      </c>
      <c r="Q481" s="47">
        <v>158683</v>
      </c>
      <c r="R481" s="47">
        <v>0</v>
      </c>
      <c r="S481" s="47">
        <v>0</v>
      </c>
      <c r="T481" s="47">
        <v>0</v>
      </c>
      <c r="U481" s="47">
        <v>260879</v>
      </c>
      <c r="V481" s="47">
        <v>0</v>
      </c>
      <c r="W481" s="103">
        <v>820721</v>
      </c>
      <c r="X481" s="41"/>
      <c r="Y481" s="41"/>
      <c r="Z481" s="41"/>
      <c r="AA481" s="41"/>
    </row>
    <row r="482" spans="1:27" ht="20.25" customHeight="1" x14ac:dyDescent="0.25">
      <c r="A482" s="113" t="s">
        <v>2280</v>
      </c>
      <c r="B482" s="114" t="s">
        <v>2281</v>
      </c>
      <c r="C482" s="4" t="s">
        <v>579</v>
      </c>
      <c r="D482" s="144">
        <v>3</v>
      </c>
      <c r="E482" s="130" t="s">
        <v>3561</v>
      </c>
      <c r="F482" s="47">
        <v>333</v>
      </c>
      <c r="G482" s="47">
        <v>0</v>
      </c>
      <c r="H482" s="47">
        <v>8954</v>
      </c>
      <c r="I482" s="47">
        <v>156754</v>
      </c>
      <c r="J482" s="47">
        <v>70216</v>
      </c>
      <c r="K482" s="47">
        <v>249847</v>
      </c>
      <c r="L482" s="47">
        <v>189185</v>
      </c>
      <c r="M482" s="47">
        <v>5039393</v>
      </c>
      <c r="N482" s="153">
        <v>297433</v>
      </c>
      <c r="O482" s="147">
        <v>1037</v>
      </c>
      <c r="P482" s="147">
        <v>0</v>
      </c>
      <c r="Q482" s="47">
        <v>0</v>
      </c>
      <c r="R482" s="47">
        <v>0</v>
      </c>
      <c r="S482" s="47">
        <v>0</v>
      </c>
      <c r="T482" s="47">
        <v>0</v>
      </c>
      <c r="U482" s="47">
        <v>1820763</v>
      </c>
      <c r="V482" s="47">
        <v>0</v>
      </c>
      <c r="W482" s="103">
        <v>7833915</v>
      </c>
      <c r="X482" s="41"/>
      <c r="Y482" s="41"/>
      <c r="Z482" s="41"/>
      <c r="AA482" s="41"/>
    </row>
    <row r="483" spans="1:27" ht="20.25" customHeight="1" x14ac:dyDescent="0.25">
      <c r="A483" s="113" t="s">
        <v>2282</v>
      </c>
      <c r="B483" s="114" t="s">
        <v>2281</v>
      </c>
      <c r="C483" s="4" t="s">
        <v>580</v>
      </c>
      <c r="D483" s="144">
        <v>3</v>
      </c>
      <c r="E483" s="130" t="s">
        <v>3561</v>
      </c>
      <c r="F483" s="47">
        <v>365</v>
      </c>
      <c r="G483" s="47">
        <v>0</v>
      </c>
      <c r="H483" s="47">
        <v>8492</v>
      </c>
      <c r="I483" s="47">
        <v>53634</v>
      </c>
      <c r="J483" s="47">
        <v>2977</v>
      </c>
      <c r="K483" s="47">
        <v>324712</v>
      </c>
      <c r="L483" s="47">
        <v>194830</v>
      </c>
      <c r="M483" s="47">
        <v>5230165</v>
      </c>
      <c r="N483" s="153">
        <v>222692</v>
      </c>
      <c r="O483" s="147">
        <v>1521</v>
      </c>
      <c r="P483" s="147">
        <v>0</v>
      </c>
      <c r="Q483" s="47">
        <v>88661</v>
      </c>
      <c r="R483" s="47">
        <v>0</v>
      </c>
      <c r="S483" s="47">
        <v>0</v>
      </c>
      <c r="T483" s="47">
        <v>0</v>
      </c>
      <c r="U483" s="47">
        <v>2472555</v>
      </c>
      <c r="V483" s="47">
        <v>0</v>
      </c>
      <c r="W483" s="103">
        <v>8600604</v>
      </c>
      <c r="X483" s="41"/>
      <c r="Y483" s="41"/>
      <c r="Z483" s="41"/>
      <c r="AA483" s="41"/>
    </row>
    <row r="484" spans="1:27" ht="20.25" customHeight="1" x14ac:dyDescent="0.25">
      <c r="A484" s="113" t="s">
        <v>2283</v>
      </c>
      <c r="B484" s="114" t="s">
        <v>2281</v>
      </c>
      <c r="C484" s="4" t="s">
        <v>581</v>
      </c>
      <c r="D484" s="144">
        <v>5</v>
      </c>
      <c r="E484" s="130" t="s">
        <v>3561</v>
      </c>
      <c r="F484" s="47">
        <v>2776</v>
      </c>
      <c r="G484" s="47">
        <v>0</v>
      </c>
      <c r="H484" s="47">
        <v>2847</v>
      </c>
      <c r="I484" s="47">
        <v>39483</v>
      </c>
      <c r="J484" s="47">
        <v>14902</v>
      </c>
      <c r="K484" s="47">
        <v>27404</v>
      </c>
      <c r="L484" s="47">
        <v>60998</v>
      </c>
      <c r="M484" s="47">
        <v>1759618</v>
      </c>
      <c r="N484" s="153">
        <v>37924</v>
      </c>
      <c r="O484" s="147">
        <v>333</v>
      </c>
      <c r="P484" s="147">
        <v>0</v>
      </c>
      <c r="Q484" s="47">
        <v>64807</v>
      </c>
      <c r="R484" s="47">
        <v>0</v>
      </c>
      <c r="S484" s="47">
        <v>0</v>
      </c>
      <c r="T484" s="47">
        <v>0</v>
      </c>
      <c r="U484" s="47">
        <v>520478</v>
      </c>
      <c r="V484" s="47">
        <v>0</v>
      </c>
      <c r="W484" s="103">
        <v>2531570</v>
      </c>
      <c r="X484" s="41"/>
      <c r="Y484" s="41"/>
      <c r="Z484" s="41"/>
      <c r="AA484" s="41"/>
    </row>
    <row r="485" spans="1:27" ht="20.25" customHeight="1" x14ac:dyDescent="0.25">
      <c r="A485" s="113" t="s">
        <v>2284</v>
      </c>
      <c r="B485" s="114" t="s">
        <v>2281</v>
      </c>
      <c r="C485" s="4" t="s">
        <v>582</v>
      </c>
      <c r="D485" s="144">
        <v>4</v>
      </c>
      <c r="E485" s="130" t="s">
        <v>3561</v>
      </c>
      <c r="F485" s="47">
        <v>0</v>
      </c>
      <c r="G485" s="47">
        <v>0</v>
      </c>
      <c r="H485" s="47">
        <v>0</v>
      </c>
      <c r="I485" s="47">
        <v>37025</v>
      </c>
      <c r="J485" s="47">
        <v>925</v>
      </c>
      <c r="K485" s="47">
        <v>100668</v>
      </c>
      <c r="L485" s="47">
        <v>95370</v>
      </c>
      <c r="M485" s="47">
        <v>2953827</v>
      </c>
      <c r="N485" s="153">
        <v>20022</v>
      </c>
      <c r="O485" s="147">
        <v>66</v>
      </c>
      <c r="P485" s="147">
        <v>0</v>
      </c>
      <c r="Q485" s="47">
        <v>0</v>
      </c>
      <c r="R485" s="47">
        <v>0</v>
      </c>
      <c r="S485" s="47">
        <v>0</v>
      </c>
      <c r="T485" s="47">
        <v>0</v>
      </c>
      <c r="U485" s="47">
        <v>2150269</v>
      </c>
      <c r="V485" s="47">
        <v>0</v>
      </c>
      <c r="W485" s="103">
        <v>5358172</v>
      </c>
      <c r="X485" s="41"/>
      <c r="Y485" s="41"/>
      <c r="Z485" s="41"/>
      <c r="AA485" s="41"/>
    </row>
    <row r="486" spans="1:27" ht="20.25" customHeight="1" x14ac:dyDescent="0.25">
      <c r="A486" s="113" t="s">
        <v>2285</v>
      </c>
      <c r="B486" s="114" t="s">
        <v>2281</v>
      </c>
      <c r="C486" s="4" t="s">
        <v>583</v>
      </c>
      <c r="D486" s="144">
        <v>4</v>
      </c>
      <c r="E486" s="130" t="s">
        <v>3561</v>
      </c>
      <c r="F486" s="47">
        <v>0</v>
      </c>
      <c r="G486" s="47">
        <v>0</v>
      </c>
      <c r="H486" s="47">
        <v>3952</v>
      </c>
      <c r="I486" s="47">
        <v>32177</v>
      </c>
      <c r="J486" s="47">
        <v>69410</v>
      </c>
      <c r="K486" s="47">
        <v>68559</v>
      </c>
      <c r="L486" s="47">
        <v>117444</v>
      </c>
      <c r="M486" s="47">
        <v>2285712</v>
      </c>
      <c r="N486" s="153">
        <v>105068</v>
      </c>
      <c r="O486" s="147">
        <v>1260</v>
      </c>
      <c r="P486" s="147">
        <v>0</v>
      </c>
      <c r="Q486" s="47">
        <v>0</v>
      </c>
      <c r="R486" s="47">
        <v>0</v>
      </c>
      <c r="S486" s="47">
        <v>0</v>
      </c>
      <c r="T486" s="47">
        <v>0</v>
      </c>
      <c r="U486" s="47">
        <v>1803315</v>
      </c>
      <c r="V486" s="47">
        <v>0</v>
      </c>
      <c r="W486" s="103">
        <v>4486897</v>
      </c>
      <c r="X486" s="41"/>
      <c r="Y486" s="41"/>
      <c r="Z486" s="41"/>
      <c r="AA486" s="41"/>
    </row>
    <row r="487" spans="1:27" ht="20.25" customHeight="1" x14ac:dyDescent="0.25">
      <c r="A487" s="113" t="s">
        <v>2286</v>
      </c>
      <c r="B487" s="114" t="s">
        <v>2281</v>
      </c>
      <c r="C487" s="4" t="s">
        <v>584</v>
      </c>
      <c r="D487" s="144">
        <v>5</v>
      </c>
      <c r="E487" s="130" t="s">
        <v>3561</v>
      </c>
      <c r="F487" s="47">
        <v>0</v>
      </c>
      <c r="G487" s="47">
        <v>0</v>
      </c>
      <c r="H487" s="47">
        <v>86</v>
      </c>
      <c r="I487" s="47">
        <v>14442</v>
      </c>
      <c r="J487" s="47">
        <v>1109</v>
      </c>
      <c r="K487" s="47">
        <v>31082</v>
      </c>
      <c r="L487" s="47">
        <v>19391</v>
      </c>
      <c r="M487" s="47">
        <v>895166</v>
      </c>
      <c r="N487" s="153">
        <v>162906</v>
      </c>
      <c r="O487" s="147">
        <v>18</v>
      </c>
      <c r="P487" s="147">
        <v>0</v>
      </c>
      <c r="Q487" s="47">
        <v>39412</v>
      </c>
      <c r="R487" s="47">
        <v>0</v>
      </c>
      <c r="S487" s="47">
        <v>0</v>
      </c>
      <c r="T487" s="47">
        <v>0</v>
      </c>
      <c r="U487" s="47">
        <v>316016</v>
      </c>
      <c r="V487" s="47">
        <v>0</v>
      </c>
      <c r="W487" s="103">
        <v>1479628</v>
      </c>
      <c r="X487" s="41"/>
      <c r="Y487" s="41"/>
      <c r="Z487" s="41"/>
      <c r="AA487" s="41"/>
    </row>
    <row r="488" spans="1:27" ht="20.25" customHeight="1" x14ac:dyDescent="0.25">
      <c r="A488" s="113" t="s">
        <v>2287</v>
      </c>
      <c r="B488" s="114" t="s">
        <v>2281</v>
      </c>
      <c r="C488" s="4" t="s">
        <v>585</v>
      </c>
      <c r="D488" s="144">
        <v>5</v>
      </c>
      <c r="E488" s="130" t="s">
        <v>3561</v>
      </c>
      <c r="F488" s="47">
        <v>0</v>
      </c>
      <c r="G488" s="47">
        <v>0</v>
      </c>
      <c r="H488" s="47">
        <v>0</v>
      </c>
      <c r="I488" s="47">
        <v>33430</v>
      </c>
      <c r="J488" s="47">
        <v>262</v>
      </c>
      <c r="K488" s="47">
        <v>77929</v>
      </c>
      <c r="L488" s="47">
        <v>38558</v>
      </c>
      <c r="M488" s="47">
        <v>1090671</v>
      </c>
      <c r="N488" s="153">
        <v>86652</v>
      </c>
      <c r="O488" s="147">
        <v>221</v>
      </c>
      <c r="P488" s="147">
        <v>0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W488" s="103">
        <v>1327723</v>
      </c>
      <c r="X488" s="41"/>
      <c r="Y488" s="41"/>
      <c r="Z488" s="41"/>
      <c r="AA488" s="41"/>
    </row>
    <row r="489" spans="1:27" ht="20.25" customHeight="1" x14ac:dyDescent="0.25">
      <c r="A489" s="113" t="s">
        <v>2288</v>
      </c>
      <c r="B489" s="114" t="s">
        <v>2281</v>
      </c>
      <c r="C489" s="4" t="s">
        <v>586</v>
      </c>
      <c r="D489" s="144">
        <v>5</v>
      </c>
      <c r="E489" s="130" t="s">
        <v>3561</v>
      </c>
      <c r="F489" s="47">
        <v>0</v>
      </c>
      <c r="G489" s="47">
        <v>0</v>
      </c>
      <c r="H489" s="47">
        <v>1058</v>
      </c>
      <c r="I489" s="47">
        <v>14662</v>
      </c>
      <c r="J489" s="47">
        <v>453</v>
      </c>
      <c r="K489" s="47">
        <v>55032</v>
      </c>
      <c r="L489" s="47">
        <v>34889</v>
      </c>
      <c r="M489" s="47">
        <v>1492291</v>
      </c>
      <c r="N489" s="153">
        <v>62839</v>
      </c>
      <c r="O489" s="147">
        <v>430</v>
      </c>
      <c r="P489" s="147">
        <v>0</v>
      </c>
      <c r="Q489" s="47">
        <v>316</v>
      </c>
      <c r="R489" s="47">
        <v>0</v>
      </c>
      <c r="S489" s="47">
        <v>0</v>
      </c>
      <c r="T489" s="47">
        <v>0</v>
      </c>
      <c r="U489" s="47">
        <v>865829</v>
      </c>
      <c r="V489" s="47">
        <v>0</v>
      </c>
      <c r="W489" s="103">
        <v>2527799</v>
      </c>
      <c r="X489" s="41"/>
      <c r="Y489" s="41"/>
      <c r="Z489" s="41"/>
      <c r="AA489" s="41"/>
    </row>
    <row r="490" spans="1:27" ht="20.25" customHeight="1" x14ac:dyDescent="0.25">
      <c r="A490" s="113" t="s">
        <v>2289</v>
      </c>
      <c r="B490" s="114" t="s">
        <v>2281</v>
      </c>
      <c r="C490" s="4" t="s">
        <v>587</v>
      </c>
      <c r="D490" s="144">
        <v>5</v>
      </c>
      <c r="E490" s="130" t="s">
        <v>3561</v>
      </c>
      <c r="F490" s="47">
        <v>1110</v>
      </c>
      <c r="G490" s="47">
        <v>0</v>
      </c>
      <c r="H490" s="47">
        <v>1320</v>
      </c>
      <c r="I490" s="47">
        <v>28831</v>
      </c>
      <c r="J490" s="47">
        <v>181</v>
      </c>
      <c r="K490" s="47">
        <v>61314</v>
      </c>
      <c r="L490" s="47">
        <v>28271</v>
      </c>
      <c r="M490" s="47">
        <v>1039738</v>
      </c>
      <c r="N490" s="153">
        <v>80182</v>
      </c>
      <c r="O490" s="147">
        <v>441</v>
      </c>
      <c r="P490" s="147">
        <v>0</v>
      </c>
      <c r="Q490" s="47">
        <v>115089</v>
      </c>
      <c r="R490" s="47">
        <v>0</v>
      </c>
      <c r="S490" s="47">
        <v>0</v>
      </c>
      <c r="T490" s="47">
        <v>0</v>
      </c>
      <c r="U490" s="47">
        <v>456176</v>
      </c>
      <c r="V490" s="47">
        <v>0</v>
      </c>
      <c r="W490" s="103">
        <v>1812653</v>
      </c>
      <c r="X490" s="41"/>
      <c r="Y490" s="41"/>
      <c r="Z490" s="41"/>
      <c r="AA490" s="41"/>
    </row>
    <row r="491" spans="1:27" ht="20.25" customHeight="1" x14ac:dyDescent="0.25">
      <c r="A491" s="113" t="s">
        <v>2290</v>
      </c>
      <c r="B491" s="114" t="s">
        <v>2281</v>
      </c>
      <c r="C491" s="4" t="s">
        <v>588</v>
      </c>
      <c r="D491" s="144">
        <v>5</v>
      </c>
      <c r="E491" s="130" t="s">
        <v>3561</v>
      </c>
      <c r="F491" s="47">
        <v>13402</v>
      </c>
      <c r="G491" s="47">
        <v>0</v>
      </c>
      <c r="H491" s="47">
        <v>924</v>
      </c>
      <c r="I491" s="47">
        <v>1812</v>
      </c>
      <c r="J491" s="47">
        <v>166</v>
      </c>
      <c r="K491" s="47">
        <v>12184</v>
      </c>
      <c r="L491" s="47">
        <v>21359</v>
      </c>
      <c r="M491" s="47">
        <v>812630</v>
      </c>
      <c r="N491" s="153">
        <v>26280</v>
      </c>
      <c r="O491" s="147">
        <v>168</v>
      </c>
      <c r="P491" s="147">
        <v>0</v>
      </c>
      <c r="Q491" s="47">
        <v>0</v>
      </c>
      <c r="R491" s="47">
        <v>0</v>
      </c>
      <c r="S491" s="47">
        <v>0</v>
      </c>
      <c r="T491" s="47">
        <v>0</v>
      </c>
      <c r="U491" s="47">
        <v>591455</v>
      </c>
      <c r="V491" s="47">
        <v>0</v>
      </c>
      <c r="W491" s="103">
        <v>1480380</v>
      </c>
      <c r="X491" s="41"/>
      <c r="Y491" s="41"/>
      <c r="Z491" s="41"/>
      <c r="AA491" s="41"/>
    </row>
    <row r="492" spans="1:27" ht="20.25" customHeight="1" x14ac:dyDescent="0.25">
      <c r="A492" s="113" t="s">
        <v>2291</v>
      </c>
      <c r="B492" s="114" t="s">
        <v>2281</v>
      </c>
      <c r="C492" s="4" t="s">
        <v>589</v>
      </c>
      <c r="D492" s="144">
        <v>5</v>
      </c>
      <c r="E492" s="130" t="s">
        <v>3561</v>
      </c>
      <c r="F492" s="47">
        <v>1271</v>
      </c>
      <c r="G492" s="47">
        <v>0</v>
      </c>
      <c r="H492" s="47">
        <v>5345</v>
      </c>
      <c r="I492" s="47">
        <v>1099</v>
      </c>
      <c r="J492" s="47">
        <v>201</v>
      </c>
      <c r="K492" s="47">
        <v>27845</v>
      </c>
      <c r="L492" s="47">
        <v>36966</v>
      </c>
      <c r="M492" s="47">
        <v>1072780</v>
      </c>
      <c r="N492" s="153">
        <v>128858</v>
      </c>
      <c r="O492" s="147">
        <v>232</v>
      </c>
      <c r="P492" s="147">
        <v>0</v>
      </c>
      <c r="Q492" s="47">
        <v>0</v>
      </c>
      <c r="R492" s="47">
        <v>0</v>
      </c>
      <c r="S492" s="47">
        <v>0</v>
      </c>
      <c r="T492" s="47">
        <v>0</v>
      </c>
      <c r="U492" s="47">
        <v>570583</v>
      </c>
      <c r="V492" s="47">
        <v>0</v>
      </c>
      <c r="W492" s="103">
        <v>1845180</v>
      </c>
      <c r="X492" s="41"/>
      <c r="Y492" s="41"/>
      <c r="Z492" s="41"/>
      <c r="AA492" s="41"/>
    </row>
    <row r="493" spans="1:27" ht="20.25" customHeight="1" x14ac:dyDescent="0.25">
      <c r="A493" s="113" t="s">
        <v>2292</v>
      </c>
      <c r="B493" s="114" t="s">
        <v>2281</v>
      </c>
      <c r="C493" s="4" t="s">
        <v>590</v>
      </c>
      <c r="D493" s="144">
        <v>5</v>
      </c>
      <c r="E493" s="130" t="s">
        <v>3561</v>
      </c>
      <c r="F493" s="47">
        <v>0</v>
      </c>
      <c r="G493" s="47">
        <v>0</v>
      </c>
      <c r="H493" s="47">
        <v>1389</v>
      </c>
      <c r="I493" s="47">
        <v>15046</v>
      </c>
      <c r="J493" s="47">
        <v>140</v>
      </c>
      <c r="K493" s="47">
        <v>920</v>
      </c>
      <c r="L493" s="47">
        <v>20788</v>
      </c>
      <c r="M493" s="47">
        <v>836565</v>
      </c>
      <c r="N493" s="153">
        <v>36053</v>
      </c>
      <c r="O493" s="147">
        <v>79</v>
      </c>
      <c r="P493" s="147">
        <v>0</v>
      </c>
      <c r="Q493" s="47">
        <v>64756</v>
      </c>
      <c r="R493" s="47">
        <v>0</v>
      </c>
      <c r="S493" s="47">
        <v>0</v>
      </c>
      <c r="T493" s="47">
        <v>0</v>
      </c>
      <c r="U493" s="47">
        <v>263462</v>
      </c>
      <c r="V493" s="47">
        <v>0</v>
      </c>
      <c r="W493" s="103">
        <v>1239198</v>
      </c>
      <c r="X493" s="41"/>
      <c r="Y493" s="41"/>
      <c r="Z493" s="41"/>
      <c r="AA493" s="41"/>
    </row>
    <row r="494" spans="1:27" ht="20.25" customHeight="1" x14ac:dyDescent="0.25">
      <c r="A494" s="113" t="s">
        <v>2293</v>
      </c>
      <c r="B494" s="114" t="s">
        <v>2281</v>
      </c>
      <c r="C494" s="4" t="s">
        <v>591</v>
      </c>
      <c r="D494" s="144">
        <v>6</v>
      </c>
      <c r="E494" s="130" t="s">
        <v>3561</v>
      </c>
      <c r="F494" s="47">
        <v>395</v>
      </c>
      <c r="G494" s="47">
        <v>0</v>
      </c>
      <c r="H494" s="47">
        <v>204</v>
      </c>
      <c r="I494" s="47">
        <v>1018</v>
      </c>
      <c r="J494" s="47">
        <v>30</v>
      </c>
      <c r="K494" s="47">
        <v>384</v>
      </c>
      <c r="L494" s="47">
        <v>4554</v>
      </c>
      <c r="M494" s="47">
        <v>229866</v>
      </c>
      <c r="N494" s="153">
        <v>3636</v>
      </c>
      <c r="O494" s="147">
        <v>54</v>
      </c>
      <c r="P494" s="147">
        <v>0</v>
      </c>
      <c r="Q494" s="47">
        <v>0</v>
      </c>
      <c r="R494" s="47">
        <v>0</v>
      </c>
      <c r="S494" s="47">
        <v>0</v>
      </c>
      <c r="T494" s="47">
        <v>0</v>
      </c>
      <c r="U494" s="47">
        <v>0</v>
      </c>
      <c r="V494" s="47">
        <v>0</v>
      </c>
      <c r="W494" s="103">
        <v>240141</v>
      </c>
      <c r="X494" s="41"/>
      <c r="Y494" s="41"/>
      <c r="Z494" s="41"/>
      <c r="AA494" s="41"/>
    </row>
    <row r="495" spans="1:27" ht="20.25" customHeight="1" x14ac:dyDescent="0.25">
      <c r="A495" s="113" t="s">
        <v>2294</v>
      </c>
      <c r="B495" s="114" t="s">
        <v>2281</v>
      </c>
      <c r="C495" s="4" t="s">
        <v>592</v>
      </c>
      <c r="D495" s="144">
        <v>6</v>
      </c>
      <c r="E495" s="130" t="s">
        <v>3561</v>
      </c>
      <c r="F495" s="47">
        <v>0</v>
      </c>
      <c r="G495" s="47">
        <v>0</v>
      </c>
      <c r="H495" s="47">
        <v>212</v>
      </c>
      <c r="I495" s="47">
        <v>9358</v>
      </c>
      <c r="J495" s="47">
        <v>76</v>
      </c>
      <c r="K495" s="47">
        <v>1808</v>
      </c>
      <c r="L495" s="47">
        <v>6785</v>
      </c>
      <c r="M495" s="47">
        <v>290068</v>
      </c>
      <c r="N495" s="153">
        <v>17495</v>
      </c>
      <c r="O495" s="147">
        <v>9</v>
      </c>
      <c r="P495" s="147">
        <v>0</v>
      </c>
      <c r="Q495" s="47">
        <v>0</v>
      </c>
      <c r="R495" s="47">
        <v>0</v>
      </c>
      <c r="S495" s="47">
        <v>0</v>
      </c>
      <c r="T495" s="47">
        <v>0</v>
      </c>
      <c r="U495" s="47">
        <v>0</v>
      </c>
      <c r="V495" s="47">
        <v>0</v>
      </c>
      <c r="W495" s="103">
        <v>325811</v>
      </c>
      <c r="X495" s="41"/>
      <c r="Y495" s="41"/>
      <c r="Z495" s="41"/>
      <c r="AA495" s="41"/>
    </row>
    <row r="496" spans="1:27" ht="20.25" customHeight="1" x14ac:dyDescent="0.25">
      <c r="A496" s="113" t="s">
        <v>2295</v>
      </c>
      <c r="B496" s="114" t="s">
        <v>2281</v>
      </c>
      <c r="C496" s="4" t="s">
        <v>593</v>
      </c>
      <c r="D496" s="144">
        <v>6</v>
      </c>
      <c r="E496" s="130" t="s">
        <v>3561</v>
      </c>
      <c r="F496" s="47">
        <v>7497</v>
      </c>
      <c r="G496" s="47">
        <v>0</v>
      </c>
      <c r="H496" s="47">
        <v>0</v>
      </c>
      <c r="I496" s="47">
        <v>182</v>
      </c>
      <c r="J496" s="47">
        <v>5</v>
      </c>
      <c r="K496" s="47">
        <v>951</v>
      </c>
      <c r="L496" s="47">
        <v>682</v>
      </c>
      <c r="M496" s="47">
        <v>67463</v>
      </c>
      <c r="N496" s="153">
        <v>2410</v>
      </c>
      <c r="O496" s="147">
        <v>50</v>
      </c>
      <c r="P496" s="147">
        <v>0</v>
      </c>
      <c r="Q496" s="47">
        <v>158267</v>
      </c>
      <c r="R496" s="47">
        <v>0</v>
      </c>
      <c r="S496" s="47">
        <v>0</v>
      </c>
      <c r="T496" s="47">
        <v>0</v>
      </c>
      <c r="U496" s="47">
        <v>0</v>
      </c>
      <c r="V496" s="47">
        <v>0</v>
      </c>
      <c r="W496" s="103">
        <v>237507</v>
      </c>
      <c r="X496" s="41"/>
      <c r="Y496" s="41"/>
      <c r="Z496" s="41"/>
      <c r="AA496" s="41"/>
    </row>
    <row r="497" spans="1:27" ht="20.25" customHeight="1" x14ac:dyDescent="0.25">
      <c r="A497" s="113" t="s">
        <v>2296</v>
      </c>
      <c r="B497" s="114" t="s">
        <v>2281</v>
      </c>
      <c r="C497" s="4" t="s">
        <v>594</v>
      </c>
      <c r="D497" s="144">
        <v>6</v>
      </c>
      <c r="E497" s="130" t="s">
        <v>3561</v>
      </c>
      <c r="F497" s="47">
        <v>40</v>
      </c>
      <c r="G497" s="47">
        <v>0</v>
      </c>
      <c r="H497" s="47">
        <v>6</v>
      </c>
      <c r="I497" s="47">
        <v>5738</v>
      </c>
      <c r="J497" s="47">
        <v>5</v>
      </c>
      <c r="K497" s="47">
        <v>649</v>
      </c>
      <c r="L497" s="47">
        <v>715</v>
      </c>
      <c r="M497" s="47">
        <v>107339</v>
      </c>
      <c r="N497" s="153">
        <v>2916</v>
      </c>
      <c r="O497" s="147">
        <v>0</v>
      </c>
      <c r="P497" s="147">
        <v>0</v>
      </c>
      <c r="Q497" s="47">
        <v>99651</v>
      </c>
      <c r="R497" s="47">
        <v>0</v>
      </c>
      <c r="S497" s="47">
        <v>0</v>
      </c>
      <c r="T497" s="47">
        <v>0</v>
      </c>
      <c r="U497" s="47">
        <v>0</v>
      </c>
      <c r="V497" s="47">
        <v>0</v>
      </c>
      <c r="W497" s="103">
        <v>217059</v>
      </c>
      <c r="X497" s="41"/>
      <c r="Y497" s="41"/>
      <c r="Z497" s="41"/>
      <c r="AA497" s="41"/>
    </row>
    <row r="498" spans="1:27" ht="20.25" customHeight="1" x14ac:dyDescent="0.25">
      <c r="A498" s="113" t="s">
        <v>2297</v>
      </c>
      <c r="B498" s="114" t="s">
        <v>2281</v>
      </c>
      <c r="C498" s="4" t="s">
        <v>595</v>
      </c>
      <c r="D498" s="144">
        <v>6</v>
      </c>
      <c r="E498" s="130" t="s">
        <v>3561</v>
      </c>
      <c r="F498" s="47">
        <v>15288</v>
      </c>
      <c r="G498" s="47">
        <v>0</v>
      </c>
      <c r="H498" s="47">
        <v>267</v>
      </c>
      <c r="I498" s="47">
        <v>4310</v>
      </c>
      <c r="J498" s="47">
        <v>25</v>
      </c>
      <c r="K498" s="47">
        <v>3235</v>
      </c>
      <c r="L498" s="47">
        <v>3190</v>
      </c>
      <c r="M498" s="47">
        <v>206970</v>
      </c>
      <c r="N498" s="153">
        <v>6200</v>
      </c>
      <c r="O498" s="147">
        <v>98</v>
      </c>
      <c r="P498" s="147">
        <v>0</v>
      </c>
      <c r="Q498" s="47">
        <v>254659</v>
      </c>
      <c r="R498" s="47">
        <v>0</v>
      </c>
      <c r="S498" s="47">
        <v>0</v>
      </c>
      <c r="T498" s="47">
        <v>0</v>
      </c>
      <c r="U498" s="47">
        <v>0</v>
      </c>
      <c r="V498" s="47">
        <v>0</v>
      </c>
      <c r="W498" s="103">
        <v>494242</v>
      </c>
      <c r="X498" s="41"/>
      <c r="Y498" s="41"/>
      <c r="Z498" s="41"/>
      <c r="AA498" s="41"/>
    </row>
    <row r="499" spans="1:27" ht="20.25" customHeight="1" x14ac:dyDescent="0.25">
      <c r="A499" s="113" t="s">
        <v>2298</v>
      </c>
      <c r="B499" s="114" t="s">
        <v>2281</v>
      </c>
      <c r="C499" s="4" t="s">
        <v>596</v>
      </c>
      <c r="D499" s="144">
        <v>6</v>
      </c>
      <c r="E499" s="130" t="s">
        <v>3561</v>
      </c>
      <c r="F499" s="47">
        <v>6641</v>
      </c>
      <c r="G499" s="47">
        <v>0</v>
      </c>
      <c r="H499" s="47">
        <v>32</v>
      </c>
      <c r="I499" s="47">
        <v>1799</v>
      </c>
      <c r="J499" s="47">
        <v>4</v>
      </c>
      <c r="K499" s="47">
        <v>183</v>
      </c>
      <c r="L499" s="47">
        <v>626</v>
      </c>
      <c r="M499" s="47">
        <v>92626</v>
      </c>
      <c r="N499" s="153">
        <v>1578</v>
      </c>
      <c r="O499" s="147">
        <v>48</v>
      </c>
      <c r="P499" s="147">
        <v>0</v>
      </c>
      <c r="Q499" s="47">
        <v>69470</v>
      </c>
      <c r="R499" s="47">
        <v>0</v>
      </c>
      <c r="S499" s="47">
        <v>0</v>
      </c>
      <c r="T499" s="47">
        <v>0</v>
      </c>
      <c r="U499" s="47">
        <v>0</v>
      </c>
      <c r="V499" s="47">
        <v>0</v>
      </c>
      <c r="W499" s="103">
        <v>173007</v>
      </c>
      <c r="X499" s="41"/>
      <c r="Y499" s="41"/>
      <c r="Z499" s="41"/>
      <c r="AA499" s="41"/>
    </row>
    <row r="500" spans="1:27" ht="20.25" customHeight="1" x14ac:dyDescent="0.25">
      <c r="A500" s="113" t="s">
        <v>2299</v>
      </c>
      <c r="B500" s="114" t="s">
        <v>2281</v>
      </c>
      <c r="C500" s="4" t="s">
        <v>597</v>
      </c>
      <c r="D500" s="144">
        <v>6</v>
      </c>
      <c r="E500" s="130" t="s">
        <v>3561</v>
      </c>
      <c r="F500" s="47">
        <v>0</v>
      </c>
      <c r="G500" s="47">
        <v>0</v>
      </c>
      <c r="H500" s="47">
        <v>160</v>
      </c>
      <c r="I500" s="47">
        <v>9082</v>
      </c>
      <c r="J500" s="47">
        <v>40</v>
      </c>
      <c r="K500" s="47">
        <v>5950</v>
      </c>
      <c r="L500" s="47">
        <v>4187</v>
      </c>
      <c r="M500" s="47">
        <v>232234</v>
      </c>
      <c r="N500" s="153">
        <v>7534</v>
      </c>
      <c r="O500" s="147">
        <v>0</v>
      </c>
      <c r="P500" s="147">
        <v>0</v>
      </c>
      <c r="Q500" s="47">
        <v>0</v>
      </c>
      <c r="R500" s="47">
        <v>0</v>
      </c>
      <c r="S500" s="47">
        <v>0</v>
      </c>
      <c r="T500" s="47">
        <v>0</v>
      </c>
      <c r="U500" s="47">
        <v>0</v>
      </c>
      <c r="V500" s="47">
        <v>0</v>
      </c>
      <c r="W500" s="103">
        <v>259187</v>
      </c>
      <c r="X500" s="41"/>
      <c r="Y500" s="41"/>
      <c r="Z500" s="41"/>
      <c r="AA500" s="41"/>
    </row>
    <row r="501" spans="1:27" ht="20.25" customHeight="1" x14ac:dyDescent="0.25">
      <c r="A501" s="113" t="s">
        <v>2300</v>
      </c>
      <c r="B501" s="114" t="s">
        <v>2281</v>
      </c>
      <c r="C501" s="4" t="s">
        <v>598</v>
      </c>
      <c r="D501" s="144">
        <v>6</v>
      </c>
      <c r="E501" s="130" t="s">
        <v>3561</v>
      </c>
      <c r="F501" s="47">
        <v>4344</v>
      </c>
      <c r="G501" s="47">
        <v>0</v>
      </c>
      <c r="H501" s="47">
        <v>0</v>
      </c>
      <c r="I501" s="47">
        <v>9541</v>
      </c>
      <c r="J501" s="47">
        <v>48</v>
      </c>
      <c r="K501" s="47">
        <v>8867</v>
      </c>
      <c r="L501" s="47">
        <v>6281</v>
      </c>
      <c r="M501" s="47">
        <v>386864</v>
      </c>
      <c r="N501" s="153">
        <v>16209</v>
      </c>
      <c r="O501" s="147">
        <v>36</v>
      </c>
      <c r="P501" s="147">
        <v>0</v>
      </c>
      <c r="Q501" s="47">
        <v>314990</v>
      </c>
      <c r="R501" s="47">
        <v>0</v>
      </c>
      <c r="S501" s="47">
        <v>0</v>
      </c>
      <c r="T501" s="47">
        <v>0</v>
      </c>
      <c r="U501" s="47">
        <v>0</v>
      </c>
      <c r="V501" s="47">
        <v>0</v>
      </c>
      <c r="W501" s="103">
        <v>747180</v>
      </c>
      <c r="X501" s="41"/>
      <c r="Y501" s="41"/>
      <c r="Z501" s="41"/>
      <c r="AA501" s="41"/>
    </row>
    <row r="502" spans="1:27" ht="20.25" customHeight="1" x14ac:dyDescent="0.25">
      <c r="A502" s="113" t="s">
        <v>2301</v>
      </c>
      <c r="B502" s="114" t="s">
        <v>2281</v>
      </c>
      <c r="C502" s="4" t="s">
        <v>599</v>
      </c>
      <c r="D502" s="144">
        <v>6</v>
      </c>
      <c r="E502" s="130" t="s">
        <v>3561</v>
      </c>
      <c r="F502" s="47">
        <v>9013</v>
      </c>
      <c r="G502" s="47">
        <v>0</v>
      </c>
      <c r="H502" s="47">
        <v>0</v>
      </c>
      <c r="I502" s="47">
        <v>5289</v>
      </c>
      <c r="J502" s="47">
        <v>32</v>
      </c>
      <c r="K502" s="47">
        <v>2298</v>
      </c>
      <c r="L502" s="47">
        <v>2905</v>
      </c>
      <c r="M502" s="47">
        <v>177870</v>
      </c>
      <c r="N502" s="153">
        <v>3546</v>
      </c>
      <c r="O502" s="147">
        <v>24</v>
      </c>
      <c r="P502" s="147">
        <v>0</v>
      </c>
      <c r="Q502" s="47">
        <v>1707</v>
      </c>
      <c r="R502" s="47">
        <v>0</v>
      </c>
      <c r="S502" s="47">
        <v>0</v>
      </c>
      <c r="T502" s="47">
        <v>0</v>
      </c>
      <c r="U502" s="47">
        <v>0</v>
      </c>
      <c r="V502" s="47">
        <v>0</v>
      </c>
      <c r="W502" s="103">
        <v>202684</v>
      </c>
      <c r="X502" s="41"/>
      <c r="Y502" s="41"/>
      <c r="Z502" s="41"/>
      <c r="AA502" s="41"/>
    </row>
    <row r="503" spans="1:27" ht="20.25" customHeight="1" x14ac:dyDescent="0.25">
      <c r="A503" s="113" t="s">
        <v>2302</v>
      </c>
      <c r="B503" s="114" t="s">
        <v>2281</v>
      </c>
      <c r="C503" s="4" t="s">
        <v>600</v>
      </c>
      <c r="D503" s="144">
        <v>6</v>
      </c>
      <c r="E503" s="130" t="s">
        <v>3561</v>
      </c>
      <c r="F503" s="47">
        <v>23988</v>
      </c>
      <c r="G503" s="47">
        <v>27003</v>
      </c>
      <c r="H503" s="47">
        <v>0</v>
      </c>
      <c r="I503" s="47">
        <v>1892</v>
      </c>
      <c r="J503" s="47">
        <v>44</v>
      </c>
      <c r="K503" s="47">
        <v>20526</v>
      </c>
      <c r="L503" s="47">
        <v>3438</v>
      </c>
      <c r="M503" s="47">
        <v>267740</v>
      </c>
      <c r="N503" s="153">
        <v>12081</v>
      </c>
      <c r="O503" s="147">
        <v>125</v>
      </c>
      <c r="P503" s="147">
        <v>0</v>
      </c>
      <c r="Q503" s="47">
        <v>156120</v>
      </c>
      <c r="R503" s="47">
        <v>0</v>
      </c>
      <c r="S503" s="47">
        <v>0</v>
      </c>
      <c r="T503" s="47">
        <v>0</v>
      </c>
      <c r="U503" s="47">
        <v>0</v>
      </c>
      <c r="V503" s="47">
        <v>0</v>
      </c>
      <c r="W503" s="103">
        <v>512957</v>
      </c>
      <c r="X503" s="41"/>
      <c r="Y503" s="41"/>
      <c r="Z503" s="41"/>
      <c r="AA503" s="41"/>
    </row>
    <row r="504" spans="1:27" ht="20.25" customHeight="1" x14ac:dyDescent="0.25">
      <c r="A504" s="113" t="s">
        <v>2303</v>
      </c>
      <c r="B504" s="114" t="s">
        <v>2281</v>
      </c>
      <c r="C504" s="4" t="s">
        <v>601</v>
      </c>
      <c r="D504" s="144">
        <v>6</v>
      </c>
      <c r="E504" s="130" t="s">
        <v>3561</v>
      </c>
      <c r="F504" s="47">
        <v>418</v>
      </c>
      <c r="G504" s="47">
        <v>0</v>
      </c>
      <c r="H504" s="47">
        <v>0</v>
      </c>
      <c r="I504" s="47">
        <v>2592</v>
      </c>
      <c r="J504" s="47">
        <v>37</v>
      </c>
      <c r="K504" s="47">
        <v>9281</v>
      </c>
      <c r="L504" s="47">
        <v>2695</v>
      </c>
      <c r="M504" s="47">
        <v>208081</v>
      </c>
      <c r="N504" s="153">
        <v>15184</v>
      </c>
      <c r="O504" s="147">
        <v>0</v>
      </c>
      <c r="P504" s="1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7">
        <v>0</v>
      </c>
      <c r="W504" s="103">
        <v>238288</v>
      </c>
      <c r="X504" s="41"/>
      <c r="Y504" s="41"/>
      <c r="Z504" s="41"/>
      <c r="AA504" s="41"/>
    </row>
    <row r="505" spans="1:27" ht="20.25" customHeight="1" x14ac:dyDescent="0.25">
      <c r="A505" s="113" t="s">
        <v>2304</v>
      </c>
      <c r="B505" s="114" t="s">
        <v>2281</v>
      </c>
      <c r="C505" s="4" t="s">
        <v>602</v>
      </c>
      <c r="D505" s="144">
        <v>6</v>
      </c>
      <c r="E505" s="130" t="s">
        <v>3561</v>
      </c>
      <c r="F505" s="47">
        <v>154</v>
      </c>
      <c r="G505" s="47">
        <v>0</v>
      </c>
      <c r="H505" s="47">
        <v>10</v>
      </c>
      <c r="I505" s="47">
        <v>758</v>
      </c>
      <c r="J505" s="47">
        <v>11</v>
      </c>
      <c r="K505" s="47">
        <v>1492</v>
      </c>
      <c r="L505" s="47">
        <v>893</v>
      </c>
      <c r="M505" s="47">
        <v>115784</v>
      </c>
      <c r="N505" s="153">
        <v>12054</v>
      </c>
      <c r="O505" s="147">
        <v>126</v>
      </c>
      <c r="P505" s="147">
        <v>0</v>
      </c>
      <c r="Q505" s="47">
        <v>0</v>
      </c>
      <c r="R505" s="47">
        <v>0</v>
      </c>
      <c r="S505" s="47">
        <v>0</v>
      </c>
      <c r="T505" s="47">
        <v>0</v>
      </c>
      <c r="U505" s="47">
        <v>0</v>
      </c>
      <c r="V505" s="47">
        <v>0</v>
      </c>
      <c r="W505" s="103">
        <v>131282</v>
      </c>
      <c r="X505" s="41"/>
      <c r="Y505" s="41"/>
      <c r="Z505" s="41"/>
      <c r="AA505" s="41"/>
    </row>
    <row r="506" spans="1:27" ht="20.25" customHeight="1" x14ac:dyDescent="0.25">
      <c r="A506" s="113" t="s">
        <v>2305</v>
      </c>
      <c r="B506" s="114" t="s">
        <v>2281</v>
      </c>
      <c r="C506" s="4" t="s">
        <v>603</v>
      </c>
      <c r="D506" s="144">
        <v>6</v>
      </c>
      <c r="E506" s="130" t="s">
        <v>3561</v>
      </c>
      <c r="F506" s="47">
        <v>8155</v>
      </c>
      <c r="G506" s="47">
        <v>6651</v>
      </c>
      <c r="H506" s="47">
        <v>5014</v>
      </c>
      <c r="I506" s="47">
        <v>6346</v>
      </c>
      <c r="J506" s="47">
        <v>58</v>
      </c>
      <c r="K506" s="47">
        <v>6511</v>
      </c>
      <c r="L506" s="47">
        <v>5557</v>
      </c>
      <c r="M506" s="47">
        <v>341477</v>
      </c>
      <c r="N506" s="153">
        <v>9077</v>
      </c>
      <c r="O506" s="147">
        <v>27</v>
      </c>
      <c r="P506" s="147">
        <v>0</v>
      </c>
      <c r="Q506" s="47">
        <v>157774</v>
      </c>
      <c r="R506" s="47">
        <v>0</v>
      </c>
      <c r="S506" s="47">
        <v>0</v>
      </c>
      <c r="T506" s="47">
        <v>0</v>
      </c>
      <c r="U506" s="47">
        <v>224522</v>
      </c>
      <c r="V506" s="47">
        <v>0</v>
      </c>
      <c r="W506" s="103">
        <v>771169</v>
      </c>
      <c r="X506" s="41"/>
      <c r="Y506" s="41"/>
      <c r="Z506" s="41"/>
      <c r="AA506" s="41"/>
    </row>
    <row r="507" spans="1:27" ht="20.25" customHeight="1" x14ac:dyDescent="0.25">
      <c r="A507" s="113" t="s">
        <v>2306</v>
      </c>
      <c r="B507" s="114" t="s">
        <v>2281</v>
      </c>
      <c r="C507" s="4" t="s">
        <v>604</v>
      </c>
      <c r="D507" s="144">
        <v>6</v>
      </c>
      <c r="E507" s="130" t="s">
        <v>3561</v>
      </c>
      <c r="F507" s="47">
        <v>5595</v>
      </c>
      <c r="G507" s="47">
        <v>0</v>
      </c>
      <c r="H507" s="47">
        <v>0</v>
      </c>
      <c r="I507" s="47">
        <v>3577</v>
      </c>
      <c r="J507" s="47">
        <v>12</v>
      </c>
      <c r="K507" s="47">
        <v>655</v>
      </c>
      <c r="L507" s="47">
        <v>1304</v>
      </c>
      <c r="M507" s="47">
        <v>171393</v>
      </c>
      <c r="N507" s="153">
        <v>3560</v>
      </c>
      <c r="O507" s="147">
        <v>0</v>
      </c>
      <c r="P507" s="147">
        <v>0</v>
      </c>
      <c r="Q507" s="47">
        <v>255284</v>
      </c>
      <c r="R507" s="47">
        <v>0</v>
      </c>
      <c r="S507" s="47">
        <v>0</v>
      </c>
      <c r="T507" s="47">
        <v>0</v>
      </c>
      <c r="U507" s="47">
        <v>0</v>
      </c>
      <c r="V507" s="47">
        <v>0</v>
      </c>
      <c r="W507" s="103">
        <v>441380</v>
      </c>
      <c r="X507" s="41"/>
      <c r="Y507" s="41"/>
      <c r="Z507" s="41"/>
      <c r="AA507" s="41"/>
    </row>
    <row r="508" spans="1:27" ht="20.25" customHeight="1" x14ac:dyDescent="0.25">
      <c r="A508" s="113" t="s">
        <v>2307</v>
      </c>
      <c r="B508" s="114" t="s">
        <v>2281</v>
      </c>
      <c r="C508" s="4" t="s">
        <v>605</v>
      </c>
      <c r="D508" s="144">
        <v>6</v>
      </c>
      <c r="E508" s="130" t="s">
        <v>3561</v>
      </c>
      <c r="F508" s="47">
        <v>0</v>
      </c>
      <c r="G508" s="47">
        <v>0</v>
      </c>
      <c r="H508" s="47">
        <v>50</v>
      </c>
      <c r="I508" s="47">
        <v>1805</v>
      </c>
      <c r="J508" s="47">
        <v>13</v>
      </c>
      <c r="K508" s="47">
        <v>4588</v>
      </c>
      <c r="L508" s="47">
        <v>859</v>
      </c>
      <c r="M508" s="47">
        <v>113081</v>
      </c>
      <c r="N508" s="153">
        <v>21815</v>
      </c>
      <c r="O508" s="147">
        <v>36</v>
      </c>
      <c r="P508" s="147">
        <v>0</v>
      </c>
      <c r="Q508" s="47">
        <v>0</v>
      </c>
      <c r="R508" s="47">
        <v>0</v>
      </c>
      <c r="S508" s="47">
        <v>0</v>
      </c>
      <c r="T508" s="47">
        <v>0</v>
      </c>
      <c r="U508" s="47">
        <v>0</v>
      </c>
      <c r="V508" s="47">
        <v>0</v>
      </c>
      <c r="W508" s="103">
        <v>142247</v>
      </c>
      <c r="X508" s="41"/>
      <c r="Y508" s="41"/>
      <c r="Z508" s="41"/>
      <c r="AA508" s="41"/>
    </row>
    <row r="509" spans="1:27" ht="20.25" customHeight="1" x14ac:dyDescent="0.25">
      <c r="A509" s="113" t="s">
        <v>2308</v>
      </c>
      <c r="B509" s="114" t="s">
        <v>2281</v>
      </c>
      <c r="C509" s="4" t="s">
        <v>483</v>
      </c>
      <c r="D509" s="144">
        <v>6</v>
      </c>
      <c r="E509" s="130" t="s">
        <v>3561</v>
      </c>
      <c r="F509" s="47">
        <v>0</v>
      </c>
      <c r="G509" s="47">
        <v>0</v>
      </c>
      <c r="H509" s="47">
        <v>0</v>
      </c>
      <c r="I509" s="47">
        <v>7331</v>
      </c>
      <c r="J509" s="47">
        <v>17</v>
      </c>
      <c r="K509" s="47">
        <v>4847</v>
      </c>
      <c r="L509" s="47">
        <v>2298</v>
      </c>
      <c r="M509" s="47">
        <v>184001</v>
      </c>
      <c r="N509" s="153">
        <v>16917</v>
      </c>
      <c r="O509" s="147">
        <v>98</v>
      </c>
      <c r="P509" s="147">
        <v>0</v>
      </c>
      <c r="Q509" s="47">
        <v>0</v>
      </c>
      <c r="R509" s="47">
        <v>0</v>
      </c>
      <c r="S509" s="47">
        <v>0</v>
      </c>
      <c r="T509" s="47">
        <v>0</v>
      </c>
      <c r="U509" s="47">
        <v>0</v>
      </c>
      <c r="V509" s="47">
        <v>0</v>
      </c>
      <c r="W509" s="103">
        <v>215509</v>
      </c>
      <c r="X509" s="41"/>
      <c r="Y509" s="41"/>
      <c r="Z509" s="41"/>
      <c r="AA509" s="41"/>
    </row>
    <row r="510" spans="1:27" ht="20.25" customHeight="1" x14ac:dyDescent="0.25">
      <c r="A510" s="113" t="s">
        <v>2309</v>
      </c>
      <c r="B510" s="114" t="s">
        <v>2281</v>
      </c>
      <c r="C510" s="4" t="s">
        <v>606</v>
      </c>
      <c r="D510" s="144">
        <v>6</v>
      </c>
      <c r="E510" s="130" t="s">
        <v>3561</v>
      </c>
      <c r="F510" s="47">
        <v>9396</v>
      </c>
      <c r="G510" s="47">
        <v>0</v>
      </c>
      <c r="H510" s="47">
        <v>377</v>
      </c>
      <c r="I510" s="47">
        <v>2947</v>
      </c>
      <c r="J510" s="47">
        <v>54</v>
      </c>
      <c r="K510" s="47">
        <v>5456</v>
      </c>
      <c r="L510" s="47">
        <v>6592</v>
      </c>
      <c r="M510" s="47">
        <v>633005</v>
      </c>
      <c r="N510" s="153">
        <v>16503</v>
      </c>
      <c r="O510" s="147">
        <v>40</v>
      </c>
      <c r="P510" s="147">
        <v>0</v>
      </c>
      <c r="Q510" s="47">
        <v>492666</v>
      </c>
      <c r="R510" s="47">
        <v>0</v>
      </c>
      <c r="S510" s="47">
        <v>0</v>
      </c>
      <c r="T510" s="47">
        <v>0</v>
      </c>
      <c r="U510" s="47">
        <v>310342</v>
      </c>
      <c r="V510" s="47">
        <v>0</v>
      </c>
      <c r="W510" s="103">
        <v>1477378</v>
      </c>
      <c r="X510" s="41"/>
      <c r="Y510" s="41"/>
      <c r="Z510" s="41"/>
      <c r="AA510" s="41"/>
    </row>
    <row r="511" spans="1:27" ht="20.25" customHeight="1" x14ac:dyDescent="0.25">
      <c r="A511" s="113" t="s">
        <v>2310</v>
      </c>
      <c r="B511" s="114" t="s">
        <v>2281</v>
      </c>
      <c r="C511" s="4" t="s">
        <v>607</v>
      </c>
      <c r="D511" s="144">
        <v>6</v>
      </c>
      <c r="E511" s="130" t="s">
        <v>3561</v>
      </c>
      <c r="F511" s="47">
        <v>333</v>
      </c>
      <c r="G511" s="47">
        <v>0</v>
      </c>
      <c r="H511" s="47">
        <v>776</v>
      </c>
      <c r="I511" s="47">
        <v>6402</v>
      </c>
      <c r="J511" s="47">
        <v>84</v>
      </c>
      <c r="K511" s="47">
        <v>14214</v>
      </c>
      <c r="L511" s="47">
        <v>15847</v>
      </c>
      <c r="M511" s="47">
        <v>535128</v>
      </c>
      <c r="N511" s="153">
        <v>2015</v>
      </c>
      <c r="O511" s="147">
        <v>864</v>
      </c>
      <c r="P511" s="147">
        <v>0</v>
      </c>
      <c r="Q511" s="47">
        <v>0</v>
      </c>
      <c r="R511" s="47">
        <v>0</v>
      </c>
      <c r="S511" s="47">
        <v>0</v>
      </c>
      <c r="T511" s="47">
        <v>0</v>
      </c>
      <c r="U511" s="47">
        <v>0</v>
      </c>
      <c r="V511" s="47">
        <v>0</v>
      </c>
      <c r="W511" s="103">
        <v>575663</v>
      </c>
      <c r="X511" s="41"/>
      <c r="Y511" s="41"/>
      <c r="Z511" s="41"/>
      <c r="AA511" s="41"/>
    </row>
    <row r="512" spans="1:27" ht="20.25" customHeight="1" x14ac:dyDescent="0.25">
      <c r="A512" s="113" t="s">
        <v>2311</v>
      </c>
      <c r="B512" s="114" t="s">
        <v>2281</v>
      </c>
      <c r="C512" s="4" t="s">
        <v>608</v>
      </c>
      <c r="D512" s="144">
        <v>6</v>
      </c>
      <c r="E512" s="130" t="s">
        <v>3561</v>
      </c>
      <c r="F512" s="47">
        <v>0</v>
      </c>
      <c r="G512" s="47">
        <v>0</v>
      </c>
      <c r="H512" s="47">
        <v>0</v>
      </c>
      <c r="I512" s="47">
        <v>6276</v>
      </c>
      <c r="J512" s="47">
        <v>39</v>
      </c>
      <c r="K512" s="47">
        <v>15574</v>
      </c>
      <c r="L512" s="47">
        <v>6080</v>
      </c>
      <c r="M512" s="47">
        <v>261008</v>
      </c>
      <c r="N512" s="153">
        <v>15067</v>
      </c>
      <c r="O512" s="147">
        <v>6</v>
      </c>
      <c r="P512" s="147">
        <v>0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7">
        <v>0</v>
      </c>
      <c r="W512" s="103">
        <v>304050</v>
      </c>
      <c r="X512" s="41"/>
      <c r="Y512" s="41"/>
      <c r="Z512" s="41"/>
      <c r="AA512" s="41"/>
    </row>
    <row r="513" spans="1:27" ht="20.25" customHeight="1" x14ac:dyDescent="0.25">
      <c r="A513" s="113" t="s">
        <v>2312</v>
      </c>
      <c r="B513" s="114" t="s">
        <v>2281</v>
      </c>
      <c r="C513" s="4" t="s">
        <v>609</v>
      </c>
      <c r="D513" s="144">
        <v>6</v>
      </c>
      <c r="E513" s="130" t="s">
        <v>3561</v>
      </c>
      <c r="F513" s="47">
        <v>0</v>
      </c>
      <c r="G513" s="47">
        <v>0</v>
      </c>
      <c r="H513" s="47">
        <v>0</v>
      </c>
      <c r="I513" s="47">
        <v>1956</v>
      </c>
      <c r="J513" s="47">
        <v>17984</v>
      </c>
      <c r="K513" s="47">
        <v>15787</v>
      </c>
      <c r="L513" s="47">
        <v>7042</v>
      </c>
      <c r="M513" s="47">
        <v>276828</v>
      </c>
      <c r="N513" s="153">
        <v>9886</v>
      </c>
      <c r="O513" s="147">
        <v>0</v>
      </c>
      <c r="P513" s="147">
        <v>0</v>
      </c>
      <c r="Q513" s="47">
        <v>0</v>
      </c>
      <c r="R513" s="47">
        <v>0</v>
      </c>
      <c r="S513" s="47">
        <v>0</v>
      </c>
      <c r="T513" s="47">
        <v>0</v>
      </c>
      <c r="U513" s="47">
        <v>0</v>
      </c>
      <c r="V513" s="47">
        <v>0</v>
      </c>
      <c r="W513" s="103">
        <v>329483</v>
      </c>
      <c r="X513" s="41"/>
      <c r="Y513" s="41"/>
      <c r="Z513" s="41"/>
      <c r="AA513" s="41"/>
    </row>
    <row r="514" spans="1:27" ht="20.25" customHeight="1" x14ac:dyDescent="0.25">
      <c r="A514" s="113" t="s">
        <v>2313</v>
      </c>
      <c r="B514" s="114" t="s">
        <v>2281</v>
      </c>
      <c r="C514" s="4" t="s">
        <v>610</v>
      </c>
      <c r="D514" s="144">
        <v>6</v>
      </c>
      <c r="E514" s="130" t="s">
        <v>3561</v>
      </c>
      <c r="F514" s="47">
        <v>0</v>
      </c>
      <c r="G514" s="47">
        <v>0</v>
      </c>
      <c r="H514" s="47">
        <v>250</v>
      </c>
      <c r="I514" s="47">
        <v>9461</v>
      </c>
      <c r="J514" s="47">
        <v>32</v>
      </c>
      <c r="K514" s="47">
        <v>2253</v>
      </c>
      <c r="L514" s="47">
        <v>4973</v>
      </c>
      <c r="M514" s="47">
        <v>234608</v>
      </c>
      <c r="N514" s="153">
        <v>7437</v>
      </c>
      <c r="O514" s="147">
        <v>98</v>
      </c>
      <c r="P514" s="147">
        <v>0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7">
        <v>0</v>
      </c>
      <c r="W514" s="103">
        <v>259112</v>
      </c>
      <c r="X514" s="41"/>
      <c r="Y514" s="41"/>
      <c r="Z514" s="41"/>
      <c r="AA514" s="41"/>
    </row>
    <row r="515" spans="1:27" ht="20.25" customHeight="1" x14ac:dyDescent="0.25">
      <c r="A515" s="113" t="s">
        <v>2314</v>
      </c>
      <c r="B515" s="114" t="s">
        <v>2281</v>
      </c>
      <c r="C515" s="4" t="s">
        <v>611</v>
      </c>
      <c r="D515" s="144">
        <v>6</v>
      </c>
      <c r="E515" s="130" t="s">
        <v>3561</v>
      </c>
      <c r="F515" s="47">
        <v>1805</v>
      </c>
      <c r="G515" s="47">
        <v>0</v>
      </c>
      <c r="H515" s="47">
        <v>2326</v>
      </c>
      <c r="I515" s="47">
        <v>4667</v>
      </c>
      <c r="J515" s="47">
        <v>5106</v>
      </c>
      <c r="K515" s="47">
        <v>11938</v>
      </c>
      <c r="L515" s="47">
        <v>22484</v>
      </c>
      <c r="M515" s="47">
        <v>317093</v>
      </c>
      <c r="N515" s="153">
        <v>35915</v>
      </c>
      <c r="O515" s="147">
        <v>957</v>
      </c>
      <c r="P515" s="147">
        <v>0</v>
      </c>
      <c r="Q515" s="47">
        <v>0</v>
      </c>
      <c r="R515" s="47">
        <v>0</v>
      </c>
      <c r="S515" s="47">
        <v>0</v>
      </c>
      <c r="T515" s="47">
        <v>0</v>
      </c>
      <c r="U515" s="47">
        <v>0</v>
      </c>
      <c r="V515" s="47">
        <v>0</v>
      </c>
      <c r="W515" s="103">
        <v>402291</v>
      </c>
      <c r="X515" s="41"/>
      <c r="Y515" s="41"/>
      <c r="Z515" s="41"/>
      <c r="AA515" s="41"/>
    </row>
    <row r="516" spans="1:27" ht="20.25" customHeight="1" x14ac:dyDescent="0.25">
      <c r="A516" s="113" t="s">
        <v>2315</v>
      </c>
      <c r="B516" s="114" t="s">
        <v>2281</v>
      </c>
      <c r="C516" s="4" t="s">
        <v>612</v>
      </c>
      <c r="D516" s="144">
        <v>6</v>
      </c>
      <c r="E516" s="130" t="s">
        <v>3561</v>
      </c>
      <c r="F516" s="47">
        <v>0</v>
      </c>
      <c r="G516" s="47">
        <v>0</v>
      </c>
      <c r="H516" s="47">
        <v>990</v>
      </c>
      <c r="I516" s="47">
        <v>8976</v>
      </c>
      <c r="J516" s="47">
        <v>55</v>
      </c>
      <c r="K516" s="47">
        <v>18947</v>
      </c>
      <c r="L516" s="47">
        <v>13755</v>
      </c>
      <c r="M516" s="47">
        <v>423161</v>
      </c>
      <c r="N516" s="153">
        <v>5458</v>
      </c>
      <c r="O516" s="147">
        <v>226</v>
      </c>
      <c r="P516" s="147">
        <v>0</v>
      </c>
      <c r="Q516" s="47">
        <v>0</v>
      </c>
      <c r="R516" s="47">
        <v>0</v>
      </c>
      <c r="S516" s="47">
        <v>0</v>
      </c>
      <c r="T516" s="47">
        <v>0</v>
      </c>
      <c r="U516" s="47">
        <v>0</v>
      </c>
      <c r="V516" s="47">
        <v>0</v>
      </c>
      <c r="W516" s="103">
        <v>471568</v>
      </c>
      <c r="X516" s="41"/>
      <c r="Y516" s="41"/>
      <c r="Z516" s="41"/>
      <c r="AA516" s="41"/>
    </row>
    <row r="517" spans="1:27" ht="20.25" customHeight="1" x14ac:dyDescent="0.25">
      <c r="A517" s="113" t="s">
        <v>2316</v>
      </c>
      <c r="B517" s="114" t="s">
        <v>2317</v>
      </c>
      <c r="C517" s="4" t="s">
        <v>613</v>
      </c>
      <c r="D517" s="144">
        <v>2</v>
      </c>
      <c r="E517" s="130" t="s">
        <v>3561</v>
      </c>
      <c r="F517" s="47">
        <v>18017</v>
      </c>
      <c r="G517" s="47">
        <v>0</v>
      </c>
      <c r="H517" s="47">
        <v>14563</v>
      </c>
      <c r="I517" s="47">
        <v>308438</v>
      </c>
      <c r="J517" s="47">
        <v>87547</v>
      </c>
      <c r="K517" s="47">
        <v>1078426</v>
      </c>
      <c r="L517" s="47">
        <v>720136</v>
      </c>
      <c r="M517" s="47">
        <v>13102637</v>
      </c>
      <c r="N517" s="153">
        <v>444661</v>
      </c>
      <c r="O517" s="147">
        <v>3598</v>
      </c>
      <c r="P517" s="147">
        <v>0</v>
      </c>
      <c r="Q517" s="47">
        <v>0</v>
      </c>
      <c r="R517" s="47">
        <v>5963091</v>
      </c>
      <c r="S517" s="47">
        <v>0</v>
      </c>
      <c r="T517" s="47">
        <v>0</v>
      </c>
      <c r="U517" s="47">
        <v>1569551</v>
      </c>
      <c r="V517" s="47">
        <v>0</v>
      </c>
      <c r="W517" s="103">
        <v>23310665</v>
      </c>
      <c r="X517" s="41"/>
      <c r="Y517" s="41"/>
      <c r="Z517" s="41"/>
      <c r="AA517" s="41"/>
    </row>
    <row r="518" spans="1:27" ht="20.25" customHeight="1" x14ac:dyDescent="0.25">
      <c r="A518" s="113" t="s">
        <v>2318</v>
      </c>
      <c r="B518" s="114" t="s">
        <v>2317</v>
      </c>
      <c r="C518" s="4" t="s">
        <v>614</v>
      </c>
      <c r="D518" s="144">
        <v>3</v>
      </c>
      <c r="E518" s="130" t="s">
        <v>3561</v>
      </c>
      <c r="F518" s="47">
        <v>5567</v>
      </c>
      <c r="G518" s="47">
        <v>0</v>
      </c>
      <c r="H518" s="47">
        <v>2793</v>
      </c>
      <c r="I518" s="47">
        <v>154977</v>
      </c>
      <c r="J518" s="47">
        <v>91846</v>
      </c>
      <c r="K518" s="47">
        <v>238058</v>
      </c>
      <c r="L518" s="47">
        <v>194902</v>
      </c>
      <c r="M518" s="47">
        <v>3233679</v>
      </c>
      <c r="N518" s="153">
        <v>37708</v>
      </c>
      <c r="O518" s="147">
        <v>1002</v>
      </c>
      <c r="P518" s="147">
        <v>0</v>
      </c>
      <c r="Q518" s="47">
        <v>0</v>
      </c>
      <c r="R518" s="47">
        <v>835981</v>
      </c>
      <c r="S518" s="47">
        <v>0</v>
      </c>
      <c r="T518" s="47">
        <v>0</v>
      </c>
      <c r="U518" s="47">
        <v>0</v>
      </c>
      <c r="V518" s="47">
        <v>0</v>
      </c>
      <c r="W518" s="103">
        <v>4796513</v>
      </c>
      <c r="X518" s="41"/>
      <c r="Y518" s="41"/>
      <c r="Z518" s="41"/>
      <c r="AA518" s="41"/>
    </row>
    <row r="519" spans="1:27" ht="20.25" customHeight="1" x14ac:dyDescent="0.25">
      <c r="A519" s="113" t="s">
        <v>2319</v>
      </c>
      <c r="B519" s="114" t="s">
        <v>2317</v>
      </c>
      <c r="C519" s="4" t="s">
        <v>615</v>
      </c>
      <c r="D519" s="144">
        <v>4</v>
      </c>
      <c r="E519" s="130" t="s">
        <v>3561</v>
      </c>
      <c r="F519" s="47">
        <v>0</v>
      </c>
      <c r="G519" s="47">
        <v>0</v>
      </c>
      <c r="H519" s="47">
        <v>1266</v>
      </c>
      <c r="I519" s="47">
        <v>47244</v>
      </c>
      <c r="J519" s="47">
        <v>506</v>
      </c>
      <c r="K519" s="47">
        <v>47020</v>
      </c>
      <c r="L519" s="47">
        <v>110711</v>
      </c>
      <c r="M519" s="47">
        <v>2710668</v>
      </c>
      <c r="N519" s="153">
        <v>150256</v>
      </c>
      <c r="O519" s="147">
        <v>55</v>
      </c>
      <c r="P519" s="147">
        <v>0</v>
      </c>
      <c r="Q519" s="47">
        <v>0</v>
      </c>
      <c r="R519" s="47">
        <v>611283</v>
      </c>
      <c r="S519" s="47">
        <v>0</v>
      </c>
      <c r="T519" s="47">
        <v>0</v>
      </c>
      <c r="U519" s="47">
        <v>1058413</v>
      </c>
      <c r="V519" s="47">
        <v>0</v>
      </c>
      <c r="W519" s="103">
        <v>4737422</v>
      </c>
      <c r="X519" s="41"/>
      <c r="Y519" s="41"/>
      <c r="Z519" s="41"/>
      <c r="AA519" s="41"/>
    </row>
    <row r="520" spans="1:27" ht="20.25" customHeight="1" x14ac:dyDescent="0.25">
      <c r="A520" s="113" t="s">
        <v>2320</v>
      </c>
      <c r="B520" s="114" t="s">
        <v>2317</v>
      </c>
      <c r="C520" s="4" t="s">
        <v>616</v>
      </c>
      <c r="D520" s="144">
        <v>3</v>
      </c>
      <c r="E520" s="130" t="s">
        <v>3561</v>
      </c>
      <c r="F520" s="47">
        <v>5184</v>
      </c>
      <c r="G520" s="47">
        <v>0</v>
      </c>
      <c r="H520" s="47">
        <v>6262</v>
      </c>
      <c r="I520" s="47">
        <v>98960</v>
      </c>
      <c r="J520" s="47">
        <v>5259</v>
      </c>
      <c r="K520" s="47">
        <v>406526</v>
      </c>
      <c r="L520" s="47">
        <v>294833</v>
      </c>
      <c r="M520" s="47">
        <v>5427170</v>
      </c>
      <c r="N520" s="153">
        <v>166234</v>
      </c>
      <c r="O520" s="147">
        <v>1785</v>
      </c>
      <c r="P520" s="147">
        <v>0</v>
      </c>
      <c r="Q520" s="47">
        <v>0</v>
      </c>
      <c r="R520" s="47">
        <v>1861715</v>
      </c>
      <c r="S520" s="47">
        <v>0</v>
      </c>
      <c r="T520" s="47">
        <v>0</v>
      </c>
      <c r="U520" s="47">
        <v>0</v>
      </c>
      <c r="V520" s="47">
        <v>0</v>
      </c>
      <c r="W520" s="103">
        <v>8273928</v>
      </c>
      <c r="X520" s="41"/>
      <c r="Y520" s="41"/>
      <c r="Z520" s="41"/>
      <c r="AA520" s="41"/>
    </row>
    <row r="521" spans="1:27" ht="20.25" customHeight="1" x14ac:dyDescent="0.25">
      <c r="A521" s="113" t="s">
        <v>2321</v>
      </c>
      <c r="B521" s="114" t="s">
        <v>2317</v>
      </c>
      <c r="C521" s="4" t="s">
        <v>617</v>
      </c>
      <c r="D521" s="144">
        <v>5</v>
      </c>
      <c r="E521" s="130" t="s">
        <v>3561</v>
      </c>
      <c r="F521" s="47">
        <v>0</v>
      </c>
      <c r="G521" s="47">
        <v>0</v>
      </c>
      <c r="H521" s="47">
        <v>550</v>
      </c>
      <c r="I521" s="47">
        <v>133</v>
      </c>
      <c r="J521" s="47">
        <v>22478</v>
      </c>
      <c r="K521" s="47">
        <v>4820</v>
      </c>
      <c r="L521" s="47">
        <v>41414</v>
      </c>
      <c r="M521" s="47">
        <v>1256407</v>
      </c>
      <c r="N521" s="153">
        <v>6256</v>
      </c>
      <c r="O521" s="147">
        <v>655</v>
      </c>
      <c r="P521" s="147">
        <v>0</v>
      </c>
      <c r="Q521" s="47">
        <v>0</v>
      </c>
      <c r="R521" s="47">
        <v>337746</v>
      </c>
      <c r="S521" s="47">
        <v>0</v>
      </c>
      <c r="T521" s="47">
        <v>0</v>
      </c>
      <c r="U521" s="47">
        <v>683469</v>
      </c>
      <c r="V521" s="47">
        <v>0</v>
      </c>
      <c r="W521" s="103">
        <v>2353928</v>
      </c>
      <c r="X521" s="41"/>
      <c r="Y521" s="41"/>
      <c r="Z521" s="41"/>
      <c r="AA521" s="41"/>
    </row>
    <row r="522" spans="1:27" ht="20.25" customHeight="1" x14ac:dyDescent="0.25">
      <c r="A522" s="113" t="s">
        <v>2322</v>
      </c>
      <c r="B522" s="114" t="s">
        <v>2317</v>
      </c>
      <c r="C522" s="4" t="s">
        <v>618</v>
      </c>
      <c r="D522" s="144">
        <v>5</v>
      </c>
      <c r="E522" s="130" t="s">
        <v>3561</v>
      </c>
      <c r="F522" s="47">
        <v>2561</v>
      </c>
      <c r="G522" s="47">
        <v>43103</v>
      </c>
      <c r="H522" s="47">
        <v>444</v>
      </c>
      <c r="I522" s="47">
        <v>4846</v>
      </c>
      <c r="J522" s="47">
        <v>195</v>
      </c>
      <c r="K522" s="47">
        <v>8393</v>
      </c>
      <c r="L522" s="47">
        <v>27853</v>
      </c>
      <c r="M522" s="47">
        <v>1186817</v>
      </c>
      <c r="N522" s="153">
        <v>51461</v>
      </c>
      <c r="O522" s="147">
        <v>0</v>
      </c>
      <c r="P522" s="147">
        <v>0</v>
      </c>
      <c r="Q522" s="47">
        <v>126979</v>
      </c>
      <c r="R522" s="47">
        <v>0</v>
      </c>
      <c r="S522" s="47">
        <v>0</v>
      </c>
      <c r="T522" s="47">
        <v>0</v>
      </c>
      <c r="U522" s="47">
        <v>1063220</v>
      </c>
      <c r="V522" s="47">
        <v>0</v>
      </c>
      <c r="W522" s="103">
        <v>2515872</v>
      </c>
      <c r="X522" s="41"/>
      <c r="Y522" s="41"/>
      <c r="Z522" s="41"/>
      <c r="AA522" s="41"/>
    </row>
    <row r="523" spans="1:27" ht="20.25" customHeight="1" x14ac:dyDescent="0.25">
      <c r="A523" s="113" t="s">
        <v>2323</v>
      </c>
      <c r="B523" s="114" t="s">
        <v>2317</v>
      </c>
      <c r="C523" s="4" t="s">
        <v>619</v>
      </c>
      <c r="D523" s="144">
        <v>4</v>
      </c>
      <c r="E523" s="130" t="s">
        <v>3561</v>
      </c>
      <c r="F523" s="47">
        <v>20630</v>
      </c>
      <c r="G523" s="47">
        <v>0</v>
      </c>
      <c r="H523" s="47">
        <v>2698</v>
      </c>
      <c r="I523" s="47">
        <v>70032</v>
      </c>
      <c r="J523" s="47">
        <v>933</v>
      </c>
      <c r="K523" s="47">
        <v>46788</v>
      </c>
      <c r="L523" s="47">
        <v>211407</v>
      </c>
      <c r="M523" s="47">
        <v>3273079</v>
      </c>
      <c r="N523" s="153">
        <v>81421</v>
      </c>
      <c r="O523" s="147">
        <v>1527</v>
      </c>
      <c r="P523" s="147">
        <v>0</v>
      </c>
      <c r="Q523" s="47">
        <v>0</v>
      </c>
      <c r="R523" s="47">
        <v>607517</v>
      </c>
      <c r="S523" s="47">
        <v>0</v>
      </c>
      <c r="T523" s="47">
        <v>0</v>
      </c>
      <c r="U523" s="47">
        <v>0</v>
      </c>
      <c r="V523" s="47">
        <v>0</v>
      </c>
      <c r="W523" s="103">
        <v>4316032</v>
      </c>
      <c r="X523" s="41"/>
      <c r="Y523" s="41"/>
      <c r="Z523" s="41"/>
      <c r="AA523" s="41"/>
    </row>
    <row r="524" spans="1:27" ht="20.25" customHeight="1" x14ac:dyDescent="0.25">
      <c r="A524" s="113" t="s">
        <v>2324</v>
      </c>
      <c r="B524" s="114" t="s">
        <v>2317</v>
      </c>
      <c r="C524" s="4" t="s">
        <v>620</v>
      </c>
      <c r="D524" s="144">
        <v>5</v>
      </c>
      <c r="E524" s="130" t="s">
        <v>3561</v>
      </c>
      <c r="F524" s="47">
        <v>352</v>
      </c>
      <c r="G524" s="47">
        <v>0</v>
      </c>
      <c r="H524" s="47">
        <v>0</v>
      </c>
      <c r="I524" s="47">
        <v>7599</v>
      </c>
      <c r="J524" s="47">
        <v>333</v>
      </c>
      <c r="K524" s="47">
        <v>69780</v>
      </c>
      <c r="L524" s="47">
        <v>40902</v>
      </c>
      <c r="M524" s="47">
        <v>1259836</v>
      </c>
      <c r="N524" s="153">
        <v>113955</v>
      </c>
      <c r="O524" s="147">
        <v>267</v>
      </c>
      <c r="P524" s="147">
        <v>0</v>
      </c>
      <c r="Q524" s="47">
        <v>0</v>
      </c>
      <c r="R524" s="47">
        <v>262078</v>
      </c>
      <c r="S524" s="47">
        <v>0</v>
      </c>
      <c r="T524" s="47">
        <v>0</v>
      </c>
      <c r="U524" s="47">
        <v>591366</v>
      </c>
      <c r="V524" s="47">
        <v>0</v>
      </c>
      <c r="W524" s="103">
        <v>2346468</v>
      </c>
      <c r="X524" s="41"/>
      <c r="Y524" s="41"/>
      <c r="Z524" s="41"/>
      <c r="AA524" s="41"/>
    </row>
    <row r="525" spans="1:27" ht="20.25" customHeight="1" x14ac:dyDescent="0.25">
      <c r="A525" s="113" t="s">
        <v>2325</v>
      </c>
      <c r="B525" s="114" t="s">
        <v>2317</v>
      </c>
      <c r="C525" s="4" t="s">
        <v>621</v>
      </c>
      <c r="D525" s="144">
        <v>5</v>
      </c>
      <c r="E525" s="130" t="s">
        <v>3561</v>
      </c>
      <c r="F525" s="47">
        <v>765</v>
      </c>
      <c r="G525" s="47">
        <v>0</v>
      </c>
      <c r="H525" s="47">
        <v>57</v>
      </c>
      <c r="I525" s="47">
        <v>81262</v>
      </c>
      <c r="J525" s="47">
        <v>269</v>
      </c>
      <c r="K525" s="47">
        <v>17499</v>
      </c>
      <c r="L525" s="47">
        <v>54381</v>
      </c>
      <c r="M525" s="47">
        <v>1771238</v>
      </c>
      <c r="N525" s="153">
        <v>85054</v>
      </c>
      <c r="O525" s="147">
        <v>172</v>
      </c>
      <c r="P525" s="147">
        <v>0</v>
      </c>
      <c r="Q525" s="47">
        <v>0</v>
      </c>
      <c r="R525" s="47">
        <v>331305</v>
      </c>
      <c r="S525" s="47">
        <v>0</v>
      </c>
      <c r="T525" s="47">
        <v>0</v>
      </c>
      <c r="U525" s="47">
        <v>0</v>
      </c>
      <c r="V525" s="47">
        <v>0</v>
      </c>
      <c r="W525" s="103">
        <v>2342002</v>
      </c>
      <c r="X525" s="41"/>
      <c r="Y525" s="41"/>
      <c r="Z525" s="41"/>
      <c r="AA525" s="41"/>
    </row>
    <row r="526" spans="1:27" ht="20.25" customHeight="1" x14ac:dyDescent="0.25">
      <c r="A526" s="113" t="s">
        <v>2326</v>
      </c>
      <c r="B526" s="114" t="s">
        <v>2317</v>
      </c>
      <c r="C526" s="4" t="s">
        <v>622</v>
      </c>
      <c r="D526" s="144">
        <v>5</v>
      </c>
      <c r="E526" s="130" t="s">
        <v>3561</v>
      </c>
      <c r="F526" s="47">
        <v>9972</v>
      </c>
      <c r="G526" s="47">
        <v>4071</v>
      </c>
      <c r="H526" s="47">
        <v>0</v>
      </c>
      <c r="I526" s="47">
        <v>23562</v>
      </c>
      <c r="J526" s="47">
        <v>4857</v>
      </c>
      <c r="K526" s="47">
        <v>22835</v>
      </c>
      <c r="L526" s="47">
        <v>36559</v>
      </c>
      <c r="M526" s="47">
        <v>1189953</v>
      </c>
      <c r="N526" s="153">
        <v>72253</v>
      </c>
      <c r="O526" s="147">
        <v>321</v>
      </c>
      <c r="P526" s="147">
        <v>0</v>
      </c>
      <c r="Q526" s="47">
        <v>0</v>
      </c>
      <c r="R526" s="47">
        <v>0</v>
      </c>
      <c r="S526" s="47">
        <v>0</v>
      </c>
      <c r="T526" s="47">
        <v>0</v>
      </c>
      <c r="U526" s="47">
        <v>820721</v>
      </c>
      <c r="V526" s="47">
        <v>0</v>
      </c>
      <c r="W526" s="103">
        <v>2185104</v>
      </c>
      <c r="X526" s="41"/>
      <c r="Y526" s="41"/>
      <c r="Z526" s="41"/>
      <c r="AA526" s="41"/>
    </row>
    <row r="527" spans="1:27" ht="20.25" customHeight="1" x14ac:dyDescent="0.25">
      <c r="A527" s="113" t="s">
        <v>2327</v>
      </c>
      <c r="B527" s="114" t="s">
        <v>2317</v>
      </c>
      <c r="C527" s="4" t="s">
        <v>623</v>
      </c>
      <c r="D527" s="144">
        <v>5</v>
      </c>
      <c r="E527" s="130" t="s">
        <v>3561</v>
      </c>
      <c r="F527" s="47">
        <v>343</v>
      </c>
      <c r="G527" s="47">
        <v>0</v>
      </c>
      <c r="H527" s="47">
        <v>0</v>
      </c>
      <c r="I527" s="47">
        <v>65018</v>
      </c>
      <c r="J527" s="47">
        <v>289</v>
      </c>
      <c r="K527" s="47">
        <v>53542</v>
      </c>
      <c r="L527" s="47">
        <v>46161</v>
      </c>
      <c r="M527" s="47">
        <v>1212760</v>
      </c>
      <c r="N527" s="153">
        <v>11625</v>
      </c>
      <c r="O527" s="147">
        <v>183</v>
      </c>
      <c r="P527" s="147">
        <v>0</v>
      </c>
      <c r="Q527" s="47">
        <v>0</v>
      </c>
      <c r="R527" s="47">
        <v>154293</v>
      </c>
      <c r="S527" s="47">
        <v>0</v>
      </c>
      <c r="T527" s="47">
        <v>0</v>
      </c>
      <c r="U527" s="47">
        <v>0</v>
      </c>
      <c r="V527" s="47">
        <v>0</v>
      </c>
      <c r="W527" s="103">
        <v>1544214</v>
      </c>
      <c r="X527" s="41"/>
      <c r="Y527" s="41"/>
      <c r="Z527" s="41"/>
      <c r="AA527" s="41"/>
    </row>
    <row r="528" spans="1:27" ht="20.25" customHeight="1" x14ac:dyDescent="0.25">
      <c r="A528" s="113" t="s">
        <v>2328</v>
      </c>
      <c r="B528" s="114" t="s">
        <v>2317</v>
      </c>
      <c r="C528" s="4" t="s">
        <v>624</v>
      </c>
      <c r="D528" s="144">
        <v>4</v>
      </c>
      <c r="E528" s="130" t="s">
        <v>3561</v>
      </c>
      <c r="F528" s="47">
        <v>0</v>
      </c>
      <c r="G528" s="47">
        <v>0</v>
      </c>
      <c r="H528" s="47">
        <v>3958</v>
      </c>
      <c r="I528" s="47">
        <v>81182</v>
      </c>
      <c r="J528" s="47">
        <v>15291</v>
      </c>
      <c r="K528" s="47">
        <v>57038</v>
      </c>
      <c r="L528" s="47">
        <v>115339</v>
      </c>
      <c r="M528" s="47">
        <v>3131500</v>
      </c>
      <c r="N528" s="153">
        <v>189637</v>
      </c>
      <c r="O528" s="147">
        <v>1442</v>
      </c>
      <c r="P528" s="147">
        <v>0</v>
      </c>
      <c r="Q528" s="47">
        <v>0</v>
      </c>
      <c r="R528" s="47">
        <v>878810</v>
      </c>
      <c r="S528" s="47">
        <v>0</v>
      </c>
      <c r="T528" s="47">
        <v>0</v>
      </c>
      <c r="U528" s="47">
        <v>1554918</v>
      </c>
      <c r="V528" s="47">
        <v>0</v>
      </c>
      <c r="W528" s="103">
        <v>6029115</v>
      </c>
      <c r="X528" s="41"/>
      <c r="Y528" s="41"/>
      <c r="Z528" s="41"/>
      <c r="AA528" s="41"/>
    </row>
    <row r="529" spans="1:27" ht="20.25" customHeight="1" x14ac:dyDescent="0.25">
      <c r="A529" s="113" t="s">
        <v>2329</v>
      </c>
      <c r="B529" s="114" t="s">
        <v>2317</v>
      </c>
      <c r="C529" s="4" t="s">
        <v>625</v>
      </c>
      <c r="D529" s="144">
        <v>5</v>
      </c>
      <c r="E529" s="130" t="s">
        <v>3561</v>
      </c>
      <c r="F529" s="47">
        <v>0</v>
      </c>
      <c r="G529" s="47">
        <v>0</v>
      </c>
      <c r="H529" s="47">
        <v>2256</v>
      </c>
      <c r="I529" s="47">
        <v>14813</v>
      </c>
      <c r="J529" s="47">
        <v>92116</v>
      </c>
      <c r="K529" s="47">
        <v>60946</v>
      </c>
      <c r="L529" s="47">
        <v>120193</v>
      </c>
      <c r="M529" s="47">
        <v>2014580</v>
      </c>
      <c r="N529" s="153">
        <v>28697</v>
      </c>
      <c r="O529" s="147">
        <v>141</v>
      </c>
      <c r="P529" s="147">
        <v>0</v>
      </c>
      <c r="Q529" s="47">
        <v>0</v>
      </c>
      <c r="R529" s="47">
        <v>496045</v>
      </c>
      <c r="S529" s="47">
        <v>0</v>
      </c>
      <c r="T529" s="47">
        <v>0</v>
      </c>
      <c r="U529" s="47">
        <v>0</v>
      </c>
      <c r="V529" s="47">
        <v>0</v>
      </c>
      <c r="W529" s="103">
        <v>2829787</v>
      </c>
      <c r="X529" s="41"/>
      <c r="Y529" s="41"/>
      <c r="Z529" s="41"/>
      <c r="AA529" s="41"/>
    </row>
    <row r="530" spans="1:27" ht="20.25" customHeight="1" x14ac:dyDescent="0.25">
      <c r="A530" s="113" t="s">
        <v>2330</v>
      </c>
      <c r="B530" s="114" t="s">
        <v>2317</v>
      </c>
      <c r="C530" s="4" t="s">
        <v>626</v>
      </c>
      <c r="D530" s="144">
        <v>5</v>
      </c>
      <c r="E530" s="130" t="s">
        <v>3561</v>
      </c>
      <c r="F530" s="47">
        <v>0</v>
      </c>
      <c r="G530" s="47">
        <v>0</v>
      </c>
      <c r="H530" s="47">
        <v>0</v>
      </c>
      <c r="I530" s="47">
        <v>34006</v>
      </c>
      <c r="J530" s="47">
        <v>195</v>
      </c>
      <c r="K530" s="47">
        <v>22161</v>
      </c>
      <c r="L530" s="47">
        <v>24296</v>
      </c>
      <c r="M530" s="47">
        <v>776198</v>
      </c>
      <c r="N530" s="153">
        <v>35546</v>
      </c>
      <c r="O530" s="147">
        <v>31</v>
      </c>
      <c r="P530" s="147">
        <v>0</v>
      </c>
      <c r="Q530" s="47">
        <v>0</v>
      </c>
      <c r="R530" s="47">
        <v>137671</v>
      </c>
      <c r="S530" s="47">
        <v>0</v>
      </c>
      <c r="T530" s="47">
        <v>0</v>
      </c>
      <c r="U530" s="47">
        <v>0</v>
      </c>
      <c r="V530" s="47">
        <v>0</v>
      </c>
      <c r="W530" s="103">
        <v>1030104</v>
      </c>
      <c r="X530" s="41"/>
      <c r="Y530" s="41"/>
      <c r="Z530" s="41"/>
      <c r="AA530" s="41"/>
    </row>
    <row r="531" spans="1:27" ht="20.25" customHeight="1" x14ac:dyDescent="0.25">
      <c r="A531" s="113" t="s">
        <v>2331</v>
      </c>
      <c r="B531" s="114" t="s">
        <v>2317</v>
      </c>
      <c r="C531" s="4" t="s">
        <v>627</v>
      </c>
      <c r="D531" s="144">
        <v>5</v>
      </c>
      <c r="E531" s="130" t="s">
        <v>3561</v>
      </c>
      <c r="F531" s="47">
        <v>4703</v>
      </c>
      <c r="G531" s="47">
        <v>0</v>
      </c>
      <c r="H531" s="47">
        <v>1083</v>
      </c>
      <c r="I531" s="47">
        <v>20294</v>
      </c>
      <c r="J531" s="47">
        <v>245</v>
      </c>
      <c r="K531" s="47">
        <v>27490</v>
      </c>
      <c r="L531" s="47">
        <v>58353</v>
      </c>
      <c r="M531" s="47">
        <v>1781514</v>
      </c>
      <c r="N531" s="153">
        <v>88279</v>
      </c>
      <c r="O531" s="147">
        <v>64</v>
      </c>
      <c r="P531" s="147">
        <v>0</v>
      </c>
      <c r="Q531" s="47">
        <v>0</v>
      </c>
      <c r="R531" s="47">
        <v>415432</v>
      </c>
      <c r="S531" s="47">
        <v>0</v>
      </c>
      <c r="T531" s="47">
        <v>0</v>
      </c>
      <c r="U531" s="47">
        <v>1490346</v>
      </c>
      <c r="V531" s="47">
        <v>0</v>
      </c>
      <c r="W531" s="103">
        <v>3887803</v>
      </c>
      <c r="X531" s="41"/>
      <c r="Y531" s="41"/>
      <c r="Z531" s="41"/>
      <c r="AA531" s="41"/>
    </row>
    <row r="532" spans="1:27" ht="20.25" customHeight="1" x14ac:dyDescent="0.25">
      <c r="A532" s="113" t="s">
        <v>2332</v>
      </c>
      <c r="B532" s="114" t="s">
        <v>2317</v>
      </c>
      <c r="C532" s="4" t="s">
        <v>628</v>
      </c>
      <c r="D532" s="144">
        <v>5</v>
      </c>
      <c r="E532" s="130" t="s">
        <v>3561</v>
      </c>
      <c r="F532" s="47">
        <v>5619</v>
      </c>
      <c r="G532" s="47">
        <v>0</v>
      </c>
      <c r="H532" s="47">
        <v>91</v>
      </c>
      <c r="I532" s="47">
        <v>17560</v>
      </c>
      <c r="J532" s="47">
        <v>414</v>
      </c>
      <c r="K532" s="47">
        <v>13714</v>
      </c>
      <c r="L532" s="47">
        <v>66252</v>
      </c>
      <c r="M532" s="47">
        <v>2160730</v>
      </c>
      <c r="N532" s="153">
        <v>65937</v>
      </c>
      <c r="O532" s="147">
        <v>111</v>
      </c>
      <c r="P532" s="147">
        <v>0</v>
      </c>
      <c r="Q532" s="47">
        <v>0</v>
      </c>
      <c r="R532" s="47">
        <v>0</v>
      </c>
      <c r="S532" s="47">
        <v>0</v>
      </c>
      <c r="T532" s="47">
        <v>0</v>
      </c>
      <c r="U532" s="47">
        <v>1050377</v>
      </c>
      <c r="V532" s="47">
        <v>0</v>
      </c>
      <c r="W532" s="103">
        <v>3380805</v>
      </c>
      <c r="X532" s="41"/>
      <c r="Y532" s="41"/>
      <c r="Z532" s="41"/>
      <c r="AA532" s="41"/>
    </row>
    <row r="533" spans="1:27" ht="20.25" customHeight="1" x14ac:dyDescent="0.25">
      <c r="A533" s="113" t="s">
        <v>2333</v>
      </c>
      <c r="B533" s="114" t="s">
        <v>2317</v>
      </c>
      <c r="C533" s="4" t="s">
        <v>629</v>
      </c>
      <c r="D533" s="144">
        <v>5</v>
      </c>
      <c r="E533" s="130" t="s">
        <v>3561</v>
      </c>
      <c r="F533" s="47">
        <v>0</v>
      </c>
      <c r="G533" s="47">
        <v>0</v>
      </c>
      <c r="H533" s="47">
        <v>3302</v>
      </c>
      <c r="I533" s="47">
        <v>116482</v>
      </c>
      <c r="J533" s="47">
        <v>37447</v>
      </c>
      <c r="K533" s="47">
        <v>40584</v>
      </c>
      <c r="L533" s="47">
        <v>122962</v>
      </c>
      <c r="M533" s="47">
        <v>2530947</v>
      </c>
      <c r="N533" s="153">
        <v>105387</v>
      </c>
      <c r="O533" s="147">
        <v>0</v>
      </c>
      <c r="P533" s="147">
        <v>0</v>
      </c>
      <c r="Q533" s="47">
        <v>0</v>
      </c>
      <c r="R533" s="47">
        <v>538053</v>
      </c>
      <c r="S533" s="47">
        <v>0</v>
      </c>
      <c r="T533" s="47">
        <v>0</v>
      </c>
      <c r="U533" s="47">
        <v>0</v>
      </c>
      <c r="V533" s="47">
        <v>0</v>
      </c>
      <c r="W533" s="103">
        <v>3495164</v>
      </c>
      <c r="X533" s="41"/>
      <c r="Y533" s="41"/>
      <c r="Z533" s="41"/>
      <c r="AA533" s="41"/>
    </row>
    <row r="534" spans="1:27" ht="20.25" customHeight="1" x14ac:dyDescent="0.25">
      <c r="A534" s="113" t="s">
        <v>2334</v>
      </c>
      <c r="B534" s="114" t="s">
        <v>2317</v>
      </c>
      <c r="C534" s="4" t="s">
        <v>630</v>
      </c>
      <c r="D534" s="144">
        <v>4</v>
      </c>
      <c r="E534" s="130" t="s">
        <v>3561</v>
      </c>
      <c r="F534" s="47">
        <v>0</v>
      </c>
      <c r="G534" s="47">
        <v>0</v>
      </c>
      <c r="H534" s="47">
        <v>3990</v>
      </c>
      <c r="I534" s="47">
        <v>76516</v>
      </c>
      <c r="J534" s="47">
        <v>22319</v>
      </c>
      <c r="K534" s="47">
        <v>117482</v>
      </c>
      <c r="L534" s="47">
        <v>129248</v>
      </c>
      <c r="M534" s="47">
        <v>2885298</v>
      </c>
      <c r="N534" s="153">
        <v>100211</v>
      </c>
      <c r="O534" s="147">
        <v>1118</v>
      </c>
      <c r="P534" s="147">
        <v>0</v>
      </c>
      <c r="Q534" s="47">
        <v>0</v>
      </c>
      <c r="R534" s="47">
        <v>1143977</v>
      </c>
      <c r="S534" s="47">
        <v>0</v>
      </c>
      <c r="T534" s="47">
        <v>0</v>
      </c>
      <c r="U534" s="47">
        <v>0</v>
      </c>
      <c r="V534" s="47">
        <v>0</v>
      </c>
      <c r="W534" s="103">
        <v>4480159</v>
      </c>
      <c r="X534" s="41"/>
      <c r="Y534" s="41"/>
      <c r="Z534" s="41"/>
      <c r="AA534" s="41"/>
    </row>
    <row r="535" spans="1:27" ht="20.25" customHeight="1" x14ac:dyDescent="0.25">
      <c r="A535" s="113" t="s">
        <v>2335</v>
      </c>
      <c r="B535" s="114" t="s">
        <v>2317</v>
      </c>
      <c r="C535" s="4" t="s">
        <v>631</v>
      </c>
      <c r="D535" s="144">
        <v>3</v>
      </c>
      <c r="E535" s="130" t="s">
        <v>3561</v>
      </c>
      <c r="F535" s="47">
        <v>24492</v>
      </c>
      <c r="G535" s="47">
        <v>0</v>
      </c>
      <c r="H535" s="47">
        <v>4497</v>
      </c>
      <c r="I535" s="47">
        <v>163075</v>
      </c>
      <c r="J535" s="47">
        <v>1091</v>
      </c>
      <c r="K535" s="47">
        <v>196940</v>
      </c>
      <c r="L535" s="47">
        <v>170849</v>
      </c>
      <c r="M535" s="47">
        <v>3650155</v>
      </c>
      <c r="N535" s="153">
        <v>35633</v>
      </c>
      <c r="O535" s="147">
        <v>811</v>
      </c>
      <c r="P535" s="147">
        <v>0</v>
      </c>
      <c r="Q535" s="47">
        <v>0</v>
      </c>
      <c r="R535" s="47">
        <v>1250031</v>
      </c>
      <c r="S535" s="47">
        <v>0</v>
      </c>
      <c r="T535" s="47">
        <v>0</v>
      </c>
      <c r="U535" s="47">
        <v>0</v>
      </c>
      <c r="V535" s="47">
        <v>0</v>
      </c>
      <c r="W535" s="103">
        <v>5497574</v>
      </c>
      <c r="X535" s="41"/>
      <c r="Y535" s="41"/>
      <c r="Z535" s="41"/>
      <c r="AA535" s="41"/>
    </row>
    <row r="536" spans="1:27" ht="20.25" customHeight="1" x14ac:dyDescent="0.25">
      <c r="A536" s="113" t="s">
        <v>2336</v>
      </c>
      <c r="B536" s="114" t="s">
        <v>2317</v>
      </c>
      <c r="C536" s="4" t="s">
        <v>632</v>
      </c>
      <c r="D536" s="144">
        <v>5</v>
      </c>
      <c r="E536" s="130" t="s">
        <v>3561</v>
      </c>
      <c r="F536" s="47">
        <v>0</v>
      </c>
      <c r="G536" s="47">
        <v>0</v>
      </c>
      <c r="H536" s="47">
        <v>571</v>
      </c>
      <c r="I536" s="47">
        <v>7649</v>
      </c>
      <c r="J536" s="47">
        <v>123</v>
      </c>
      <c r="K536" s="47">
        <v>15066</v>
      </c>
      <c r="L536" s="47">
        <v>42797</v>
      </c>
      <c r="M536" s="47">
        <v>1018994</v>
      </c>
      <c r="N536" s="153">
        <v>22559</v>
      </c>
      <c r="O536" s="147">
        <v>75</v>
      </c>
      <c r="P536" s="147">
        <v>0</v>
      </c>
      <c r="Q536" s="47">
        <v>0</v>
      </c>
      <c r="R536" s="47">
        <v>137276</v>
      </c>
      <c r="S536" s="47">
        <v>0</v>
      </c>
      <c r="T536" s="47">
        <v>0</v>
      </c>
      <c r="U536" s="47">
        <v>0</v>
      </c>
      <c r="V536" s="47">
        <v>0</v>
      </c>
      <c r="W536" s="103">
        <v>1245110</v>
      </c>
      <c r="X536" s="41"/>
      <c r="Y536" s="41"/>
      <c r="Z536" s="41"/>
      <c r="AA536" s="41"/>
    </row>
    <row r="537" spans="1:27" ht="20.25" customHeight="1" x14ac:dyDescent="0.25">
      <c r="A537" s="113" t="s">
        <v>2337</v>
      </c>
      <c r="B537" s="114" t="s">
        <v>2317</v>
      </c>
      <c r="C537" s="4" t="s">
        <v>633</v>
      </c>
      <c r="D537" s="144">
        <v>5</v>
      </c>
      <c r="E537" s="130" t="s">
        <v>3562</v>
      </c>
      <c r="F537" s="47">
        <v>0</v>
      </c>
      <c r="G537" s="47">
        <v>0</v>
      </c>
      <c r="H537" s="47">
        <v>1158</v>
      </c>
      <c r="I537" s="47">
        <v>6026</v>
      </c>
      <c r="J537" s="47">
        <v>0</v>
      </c>
      <c r="K537" s="47">
        <v>32133</v>
      </c>
      <c r="L537" s="47">
        <v>82148</v>
      </c>
      <c r="M537" s="47">
        <v>707034</v>
      </c>
      <c r="N537" s="153">
        <v>78004</v>
      </c>
      <c r="O537" s="147">
        <v>1418</v>
      </c>
      <c r="P537" s="147">
        <v>0</v>
      </c>
      <c r="Q537" s="47">
        <v>0</v>
      </c>
      <c r="R537" s="47">
        <v>184515</v>
      </c>
      <c r="S537" s="47">
        <v>0</v>
      </c>
      <c r="T537" s="47">
        <v>0</v>
      </c>
      <c r="U537" s="47">
        <v>0</v>
      </c>
      <c r="V537" s="47">
        <v>0</v>
      </c>
      <c r="W537" s="103">
        <v>1092436</v>
      </c>
      <c r="X537" s="41"/>
      <c r="Y537" s="41"/>
      <c r="Z537" s="41"/>
      <c r="AA537" s="41"/>
    </row>
    <row r="538" spans="1:27" ht="20.25" customHeight="1" x14ac:dyDescent="0.25">
      <c r="A538" s="113" t="s">
        <v>2338</v>
      </c>
      <c r="B538" s="114" t="s">
        <v>2317</v>
      </c>
      <c r="C538" s="4" t="s">
        <v>634</v>
      </c>
      <c r="D538" s="144">
        <v>5</v>
      </c>
      <c r="E538" s="130" t="s">
        <v>3561</v>
      </c>
      <c r="F538" s="47">
        <v>0</v>
      </c>
      <c r="G538" s="47">
        <v>0</v>
      </c>
      <c r="H538" s="47">
        <v>1774</v>
      </c>
      <c r="I538" s="47">
        <v>7940</v>
      </c>
      <c r="J538" s="47">
        <v>31977</v>
      </c>
      <c r="K538" s="47">
        <v>20956</v>
      </c>
      <c r="L538" s="47">
        <v>77817</v>
      </c>
      <c r="M538" s="47">
        <v>1689325</v>
      </c>
      <c r="N538" s="153">
        <v>134162</v>
      </c>
      <c r="O538" s="147">
        <v>265</v>
      </c>
      <c r="P538" s="147">
        <v>0</v>
      </c>
      <c r="Q538" s="47">
        <v>0</v>
      </c>
      <c r="R538" s="47">
        <v>318163</v>
      </c>
      <c r="S538" s="47">
        <v>0</v>
      </c>
      <c r="T538" s="47">
        <v>0</v>
      </c>
      <c r="U538" s="47">
        <v>0</v>
      </c>
      <c r="V538" s="47">
        <v>0</v>
      </c>
      <c r="W538" s="103">
        <v>2282379</v>
      </c>
      <c r="X538" s="41"/>
      <c r="Y538" s="41"/>
      <c r="Z538" s="41"/>
      <c r="AA538" s="41"/>
    </row>
    <row r="539" spans="1:27" ht="20.25" customHeight="1" x14ac:dyDescent="0.25">
      <c r="A539" s="113" t="s">
        <v>2339</v>
      </c>
      <c r="B539" s="114" t="s">
        <v>2317</v>
      </c>
      <c r="C539" s="4" t="s">
        <v>635</v>
      </c>
      <c r="D539" s="144">
        <v>5</v>
      </c>
      <c r="E539" s="130" t="s">
        <v>3561</v>
      </c>
      <c r="F539" s="47">
        <v>0</v>
      </c>
      <c r="G539" s="47">
        <v>0</v>
      </c>
      <c r="H539" s="47">
        <v>801</v>
      </c>
      <c r="I539" s="47">
        <v>14250</v>
      </c>
      <c r="J539" s="47">
        <v>7018</v>
      </c>
      <c r="K539" s="47">
        <v>35754</v>
      </c>
      <c r="L539" s="47">
        <v>81689</v>
      </c>
      <c r="M539" s="47">
        <v>1097940</v>
      </c>
      <c r="N539" s="153">
        <v>127744</v>
      </c>
      <c r="O539" s="147">
        <v>340</v>
      </c>
      <c r="P539" s="147">
        <v>0</v>
      </c>
      <c r="Q539" s="47">
        <v>0</v>
      </c>
      <c r="R539" s="47">
        <v>52515</v>
      </c>
      <c r="S539" s="47">
        <v>0</v>
      </c>
      <c r="T539" s="47">
        <v>0</v>
      </c>
      <c r="U539" s="47">
        <v>0</v>
      </c>
      <c r="V539" s="47">
        <v>0</v>
      </c>
      <c r="W539" s="103">
        <v>1418051</v>
      </c>
      <c r="X539" s="41"/>
      <c r="Y539" s="41"/>
      <c r="Z539" s="41"/>
      <c r="AA539" s="41"/>
    </row>
    <row r="540" spans="1:27" ht="20.25" customHeight="1" x14ac:dyDescent="0.25">
      <c r="A540" s="113" t="s">
        <v>2340</v>
      </c>
      <c r="B540" s="114" t="s">
        <v>2317</v>
      </c>
      <c r="C540" s="4" t="s">
        <v>636</v>
      </c>
      <c r="D540" s="144">
        <v>5</v>
      </c>
      <c r="E540" s="130" t="s">
        <v>3561</v>
      </c>
      <c r="F540" s="47">
        <v>6685</v>
      </c>
      <c r="G540" s="47">
        <v>0</v>
      </c>
      <c r="H540" s="47">
        <v>621</v>
      </c>
      <c r="I540" s="47">
        <v>60074</v>
      </c>
      <c r="J540" s="47">
        <v>101</v>
      </c>
      <c r="K540" s="47">
        <v>14656</v>
      </c>
      <c r="L540" s="47">
        <v>43613</v>
      </c>
      <c r="M540" s="47">
        <v>984869</v>
      </c>
      <c r="N540" s="153">
        <v>28039</v>
      </c>
      <c r="O540" s="147">
        <v>670</v>
      </c>
      <c r="P540" s="147">
        <v>0</v>
      </c>
      <c r="Q540" s="47">
        <v>0</v>
      </c>
      <c r="R540" s="47">
        <v>183753</v>
      </c>
      <c r="S540" s="47">
        <v>0</v>
      </c>
      <c r="T540" s="47">
        <v>0</v>
      </c>
      <c r="U540" s="47">
        <v>0</v>
      </c>
      <c r="V540" s="47">
        <v>0</v>
      </c>
      <c r="W540" s="103">
        <v>1323081</v>
      </c>
      <c r="X540" s="41"/>
      <c r="Y540" s="41"/>
      <c r="Z540" s="41"/>
      <c r="AA540" s="41"/>
    </row>
    <row r="541" spans="1:27" ht="20.25" customHeight="1" x14ac:dyDescent="0.25">
      <c r="A541" s="113" t="s">
        <v>2341</v>
      </c>
      <c r="B541" s="114" t="s">
        <v>2317</v>
      </c>
      <c r="C541" s="4" t="s">
        <v>637</v>
      </c>
      <c r="D541" s="144">
        <v>5</v>
      </c>
      <c r="E541" s="130" t="s">
        <v>3562</v>
      </c>
      <c r="F541" s="47">
        <v>0</v>
      </c>
      <c r="G541" s="47">
        <v>0</v>
      </c>
      <c r="H541" s="47">
        <v>194</v>
      </c>
      <c r="I541" s="47">
        <v>10730</v>
      </c>
      <c r="J541" s="47">
        <v>21149</v>
      </c>
      <c r="K541" s="47">
        <v>34062</v>
      </c>
      <c r="L541" s="47">
        <v>54171</v>
      </c>
      <c r="M541" s="47">
        <v>542287</v>
      </c>
      <c r="N541" s="153">
        <v>18844</v>
      </c>
      <c r="O541" s="147">
        <v>40</v>
      </c>
      <c r="P541" s="147">
        <v>0</v>
      </c>
      <c r="Q541" s="47">
        <v>0</v>
      </c>
      <c r="R541" s="47">
        <v>133204</v>
      </c>
      <c r="S541" s="47">
        <v>0</v>
      </c>
      <c r="T541" s="47">
        <v>0</v>
      </c>
      <c r="U541" s="47">
        <v>0</v>
      </c>
      <c r="V541" s="47">
        <v>0</v>
      </c>
      <c r="W541" s="103">
        <v>814681</v>
      </c>
      <c r="X541" s="41"/>
      <c r="Y541" s="41"/>
      <c r="Z541" s="41"/>
      <c r="AA541" s="41"/>
    </row>
    <row r="542" spans="1:27" ht="20.25" customHeight="1" x14ac:dyDescent="0.25">
      <c r="A542" s="113" t="s">
        <v>2342</v>
      </c>
      <c r="B542" s="114" t="s">
        <v>2317</v>
      </c>
      <c r="C542" s="4" t="s">
        <v>638</v>
      </c>
      <c r="D542" s="144">
        <v>5</v>
      </c>
      <c r="E542" s="130" t="s">
        <v>3561</v>
      </c>
      <c r="F542" s="47">
        <v>1437</v>
      </c>
      <c r="G542" s="47">
        <v>0</v>
      </c>
      <c r="H542" s="47">
        <v>1518</v>
      </c>
      <c r="I542" s="47">
        <v>103580</v>
      </c>
      <c r="J542" s="47">
        <v>5214</v>
      </c>
      <c r="K542" s="47">
        <v>35742</v>
      </c>
      <c r="L542" s="47">
        <v>87874</v>
      </c>
      <c r="M542" s="47">
        <v>1922970</v>
      </c>
      <c r="N542" s="153">
        <v>37931</v>
      </c>
      <c r="O542" s="147">
        <v>15</v>
      </c>
      <c r="P542" s="147">
        <v>0</v>
      </c>
      <c r="Q542" s="47">
        <v>0</v>
      </c>
      <c r="R542" s="47">
        <v>458521</v>
      </c>
      <c r="S542" s="47">
        <v>0</v>
      </c>
      <c r="T542" s="47">
        <v>0</v>
      </c>
      <c r="U542" s="47">
        <v>0</v>
      </c>
      <c r="V542" s="47">
        <v>0</v>
      </c>
      <c r="W542" s="103">
        <v>2654802</v>
      </c>
      <c r="X542" s="41"/>
      <c r="Y542" s="41"/>
      <c r="Z542" s="41"/>
      <c r="AA542" s="41"/>
    </row>
    <row r="543" spans="1:27" ht="20.25" customHeight="1" x14ac:dyDescent="0.25">
      <c r="A543" s="113" t="s">
        <v>2343</v>
      </c>
      <c r="B543" s="114" t="s">
        <v>2317</v>
      </c>
      <c r="C543" s="4" t="s">
        <v>639</v>
      </c>
      <c r="D543" s="144">
        <v>5</v>
      </c>
      <c r="E543" s="130" t="s">
        <v>3561</v>
      </c>
      <c r="F543" s="47">
        <v>0</v>
      </c>
      <c r="G543" s="47">
        <v>0</v>
      </c>
      <c r="H543" s="47">
        <v>495</v>
      </c>
      <c r="I543" s="47">
        <v>40844</v>
      </c>
      <c r="J543" s="47">
        <v>179</v>
      </c>
      <c r="K543" s="47">
        <v>44074</v>
      </c>
      <c r="L543" s="47">
        <v>37194</v>
      </c>
      <c r="M543" s="47">
        <v>1036204</v>
      </c>
      <c r="N543" s="153">
        <v>44735</v>
      </c>
      <c r="O543" s="147">
        <v>229</v>
      </c>
      <c r="P543" s="147">
        <v>0</v>
      </c>
      <c r="Q543" s="47">
        <v>0</v>
      </c>
      <c r="R543" s="47">
        <v>196782</v>
      </c>
      <c r="S543" s="47">
        <v>0</v>
      </c>
      <c r="T543" s="47">
        <v>0</v>
      </c>
      <c r="U543" s="47">
        <v>0</v>
      </c>
      <c r="V543" s="47">
        <v>0</v>
      </c>
      <c r="W543" s="103">
        <v>1400736</v>
      </c>
      <c r="X543" s="41"/>
      <c r="Y543" s="41"/>
      <c r="Z543" s="41"/>
      <c r="AA543" s="41"/>
    </row>
    <row r="544" spans="1:27" ht="20.25" customHeight="1" x14ac:dyDescent="0.25">
      <c r="A544" s="113" t="s">
        <v>2344</v>
      </c>
      <c r="B544" s="114" t="s">
        <v>2317</v>
      </c>
      <c r="C544" s="4" t="s">
        <v>640</v>
      </c>
      <c r="D544" s="144">
        <v>5</v>
      </c>
      <c r="E544" s="130" t="s">
        <v>3561</v>
      </c>
      <c r="F544" s="47">
        <v>0</v>
      </c>
      <c r="G544" s="47">
        <v>0</v>
      </c>
      <c r="H544" s="47">
        <v>1190</v>
      </c>
      <c r="I544" s="47">
        <v>16127</v>
      </c>
      <c r="J544" s="47">
        <v>430</v>
      </c>
      <c r="K544" s="47">
        <v>18441</v>
      </c>
      <c r="L544" s="47">
        <v>79233</v>
      </c>
      <c r="M544" s="47">
        <v>2146132</v>
      </c>
      <c r="N544" s="153">
        <v>209642</v>
      </c>
      <c r="O544" s="147">
        <v>452</v>
      </c>
      <c r="P544" s="147">
        <v>0</v>
      </c>
      <c r="Q544" s="47">
        <v>0</v>
      </c>
      <c r="R544" s="47">
        <v>506403</v>
      </c>
      <c r="S544" s="47">
        <v>0</v>
      </c>
      <c r="T544" s="47">
        <v>0</v>
      </c>
      <c r="U544" s="47">
        <v>0</v>
      </c>
      <c r="V544" s="47">
        <v>0</v>
      </c>
      <c r="W544" s="103">
        <v>2978050</v>
      </c>
      <c r="X544" s="41"/>
      <c r="Y544" s="41"/>
      <c r="Z544" s="41"/>
      <c r="AA544" s="41"/>
    </row>
    <row r="545" spans="1:27" ht="20.25" customHeight="1" x14ac:dyDescent="0.25">
      <c r="A545" s="113" t="s">
        <v>2345</v>
      </c>
      <c r="B545" s="114" t="s">
        <v>2317</v>
      </c>
      <c r="C545" s="4" t="s">
        <v>641</v>
      </c>
      <c r="D545" s="144">
        <v>5</v>
      </c>
      <c r="E545" s="130" t="s">
        <v>3561</v>
      </c>
      <c r="F545" s="47">
        <v>0</v>
      </c>
      <c r="G545" s="47">
        <v>0</v>
      </c>
      <c r="H545" s="47">
        <v>467</v>
      </c>
      <c r="I545" s="47">
        <v>49338</v>
      </c>
      <c r="J545" s="47">
        <v>5496</v>
      </c>
      <c r="K545" s="47">
        <v>15871</v>
      </c>
      <c r="L545" s="47">
        <v>35361</v>
      </c>
      <c r="M545" s="47">
        <v>945918</v>
      </c>
      <c r="N545" s="153">
        <v>103651</v>
      </c>
      <c r="O545" s="147">
        <v>0</v>
      </c>
      <c r="P545" s="147">
        <v>0</v>
      </c>
      <c r="Q545" s="47">
        <v>0</v>
      </c>
      <c r="R545" s="47">
        <v>49254</v>
      </c>
      <c r="S545" s="47">
        <v>0</v>
      </c>
      <c r="T545" s="47">
        <v>0</v>
      </c>
      <c r="U545" s="47">
        <v>0</v>
      </c>
      <c r="V545" s="47">
        <v>0</v>
      </c>
      <c r="W545" s="103">
        <v>1205356</v>
      </c>
      <c r="X545" s="41"/>
      <c r="Y545" s="41"/>
      <c r="Z545" s="41"/>
      <c r="AA545" s="41"/>
    </row>
    <row r="546" spans="1:27" ht="20.25" customHeight="1" x14ac:dyDescent="0.25">
      <c r="A546" s="113" t="s">
        <v>2346</v>
      </c>
      <c r="B546" s="114" t="s">
        <v>2317</v>
      </c>
      <c r="C546" s="4" t="s">
        <v>642</v>
      </c>
      <c r="D546" s="144">
        <v>5</v>
      </c>
      <c r="E546" s="130" t="s">
        <v>3562</v>
      </c>
      <c r="F546" s="47">
        <v>0</v>
      </c>
      <c r="G546" s="47">
        <v>0</v>
      </c>
      <c r="H546" s="47">
        <v>2547</v>
      </c>
      <c r="I546" s="47">
        <v>31806</v>
      </c>
      <c r="J546" s="47">
        <v>10798</v>
      </c>
      <c r="K546" s="47">
        <v>103170</v>
      </c>
      <c r="L546" s="47">
        <v>40330</v>
      </c>
      <c r="M546" s="47">
        <v>649345</v>
      </c>
      <c r="N546" s="153">
        <v>158069</v>
      </c>
      <c r="O546" s="147">
        <v>182</v>
      </c>
      <c r="P546" s="147">
        <v>0</v>
      </c>
      <c r="Q546" s="47">
        <v>0</v>
      </c>
      <c r="R546" s="47">
        <v>451378</v>
      </c>
      <c r="S546" s="47">
        <v>0</v>
      </c>
      <c r="T546" s="47">
        <v>0</v>
      </c>
      <c r="U546" s="47">
        <v>0</v>
      </c>
      <c r="V546" s="47">
        <v>0</v>
      </c>
      <c r="W546" s="103">
        <v>1447625</v>
      </c>
      <c r="X546" s="41"/>
      <c r="Y546" s="41"/>
      <c r="Z546" s="41"/>
      <c r="AA546" s="41"/>
    </row>
    <row r="547" spans="1:27" ht="20.25" customHeight="1" x14ac:dyDescent="0.25">
      <c r="A547" s="113" t="s">
        <v>2347</v>
      </c>
      <c r="B547" s="114" t="s">
        <v>2317</v>
      </c>
      <c r="C547" s="4" t="s">
        <v>643</v>
      </c>
      <c r="D547" s="144">
        <v>5</v>
      </c>
      <c r="E547" s="130" t="s">
        <v>3561</v>
      </c>
      <c r="F547" s="47">
        <v>38814</v>
      </c>
      <c r="G547" s="47">
        <v>0</v>
      </c>
      <c r="H547" s="47">
        <v>1313</v>
      </c>
      <c r="I547" s="47">
        <v>62797</v>
      </c>
      <c r="J547" s="47">
        <v>324</v>
      </c>
      <c r="K547" s="47">
        <v>47467</v>
      </c>
      <c r="L547" s="47">
        <v>56280</v>
      </c>
      <c r="M547" s="47">
        <v>1414960</v>
      </c>
      <c r="N547" s="153">
        <v>21365</v>
      </c>
      <c r="O547" s="147">
        <v>486</v>
      </c>
      <c r="P547" s="147">
        <v>0</v>
      </c>
      <c r="Q547" s="47">
        <v>0</v>
      </c>
      <c r="R547" s="47">
        <v>209800</v>
      </c>
      <c r="S547" s="47">
        <v>0</v>
      </c>
      <c r="T547" s="47">
        <v>0</v>
      </c>
      <c r="U547" s="47">
        <v>0</v>
      </c>
      <c r="V547" s="47">
        <v>0</v>
      </c>
      <c r="W547" s="103">
        <v>1853606</v>
      </c>
      <c r="X547" s="41"/>
      <c r="Y547" s="41"/>
      <c r="Z547" s="41"/>
      <c r="AA547" s="41"/>
    </row>
    <row r="548" spans="1:27" ht="20.25" customHeight="1" x14ac:dyDescent="0.25">
      <c r="A548" s="113" t="s">
        <v>2348</v>
      </c>
      <c r="B548" s="114" t="s">
        <v>2317</v>
      </c>
      <c r="C548" s="4" t="s">
        <v>644</v>
      </c>
      <c r="D548" s="144">
        <v>5</v>
      </c>
      <c r="E548" s="130" t="s">
        <v>3561</v>
      </c>
      <c r="F548" s="47">
        <v>970</v>
      </c>
      <c r="G548" s="47">
        <v>0</v>
      </c>
      <c r="H548" s="47">
        <v>2659</v>
      </c>
      <c r="I548" s="47">
        <v>51665</v>
      </c>
      <c r="J548" s="47">
        <v>6909</v>
      </c>
      <c r="K548" s="47">
        <v>70746</v>
      </c>
      <c r="L548" s="47">
        <v>63227</v>
      </c>
      <c r="M548" s="47">
        <v>1485674</v>
      </c>
      <c r="N548" s="153">
        <v>122496</v>
      </c>
      <c r="O548" s="147">
        <v>2447</v>
      </c>
      <c r="P548" s="147">
        <v>0</v>
      </c>
      <c r="Q548" s="47">
        <v>0</v>
      </c>
      <c r="R548" s="47">
        <v>652436</v>
      </c>
      <c r="S548" s="47">
        <v>0</v>
      </c>
      <c r="T548" s="47">
        <v>0</v>
      </c>
      <c r="U548" s="47">
        <v>0</v>
      </c>
      <c r="V548" s="47">
        <v>0</v>
      </c>
      <c r="W548" s="103">
        <v>2459229</v>
      </c>
      <c r="X548" s="41"/>
      <c r="Y548" s="41"/>
      <c r="Z548" s="41"/>
      <c r="AA548" s="41"/>
    </row>
    <row r="549" spans="1:27" ht="20.25" customHeight="1" x14ac:dyDescent="0.25">
      <c r="A549" s="113" t="s">
        <v>2349</v>
      </c>
      <c r="B549" s="114" t="s">
        <v>2317</v>
      </c>
      <c r="C549" s="4" t="s">
        <v>645</v>
      </c>
      <c r="D549" s="144">
        <v>5</v>
      </c>
      <c r="E549" s="130" t="s">
        <v>3561</v>
      </c>
      <c r="F549" s="47">
        <v>0</v>
      </c>
      <c r="G549" s="47">
        <v>0</v>
      </c>
      <c r="H549" s="47">
        <v>1018</v>
      </c>
      <c r="I549" s="47">
        <v>11459</v>
      </c>
      <c r="J549" s="47">
        <v>124</v>
      </c>
      <c r="K549" s="47">
        <v>20549</v>
      </c>
      <c r="L549" s="47">
        <v>35065</v>
      </c>
      <c r="M549" s="47">
        <v>903970</v>
      </c>
      <c r="N549" s="153">
        <v>54467</v>
      </c>
      <c r="O549" s="147">
        <v>501</v>
      </c>
      <c r="P549" s="147">
        <v>0</v>
      </c>
      <c r="Q549" s="47">
        <v>0</v>
      </c>
      <c r="R549" s="47">
        <v>193876</v>
      </c>
      <c r="S549" s="47">
        <v>0</v>
      </c>
      <c r="T549" s="47">
        <v>0</v>
      </c>
      <c r="U549" s="47">
        <v>0</v>
      </c>
      <c r="V549" s="47">
        <v>0</v>
      </c>
      <c r="W549" s="103">
        <v>1221029</v>
      </c>
      <c r="X549" s="41"/>
      <c r="Y549" s="41"/>
      <c r="Z549" s="41"/>
      <c r="AA549" s="41"/>
    </row>
    <row r="550" spans="1:27" ht="20.25" customHeight="1" x14ac:dyDescent="0.25">
      <c r="A550" s="113" t="s">
        <v>2350</v>
      </c>
      <c r="B550" s="114" t="s">
        <v>2317</v>
      </c>
      <c r="C550" s="4" t="s">
        <v>646</v>
      </c>
      <c r="D550" s="144">
        <v>5</v>
      </c>
      <c r="E550" s="130" t="s">
        <v>3561</v>
      </c>
      <c r="F550" s="47">
        <v>5500</v>
      </c>
      <c r="G550" s="47">
        <v>0</v>
      </c>
      <c r="H550" s="47">
        <v>0</v>
      </c>
      <c r="I550" s="47">
        <v>43977</v>
      </c>
      <c r="J550" s="47">
        <v>263</v>
      </c>
      <c r="K550" s="47">
        <v>77078</v>
      </c>
      <c r="L550" s="47">
        <v>49003</v>
      </c>
      <c r="M550" s="47">
        <v>1352890</v>
      </c>
      <c r="N550" s="153">
        <v>47364</v>
      </c>
      <c r="O550" s="147">
        <v>347</v>
      </c>
      <c r="P550" s="147">
        <v>0</v>
      </c>
      <c r="Q550" s="47">
        <v>0</v>
      </c>
      <c r="R550" s="47">
        <v>315198</v>
      </c>
      <c r="S550" s="47">
        <v>0</v>
      </c>
      <c r="T550" s="47">
        <v>0</v>
      </c>
      <c r="U550" s="47">
        <v>0</v>
      </c>
      <c r="V550" s="47">
        <v>0</v>
      </c>
      <c r="W550" s="103">
        <v>1891620</v>
      </c>
      <c r="X550" s="41"/>
      <c r="Y550" s="41"/>
      <c r="Z550" s="41"/>
      <c r="AA550" s="41"/>
    </row>
    <row r="551" spans="1:27" ht="20.25" customHeight="1" x14ac:dyDescent="0.25">
      <c r="A551" s="113" t="s">
        <v>2351</v>
      </c>
      <c r="B551" s="114" t="s">
        <v>2317</v>
      </c>
      <c r="C551" s="4" t="s">
        <v>647</v>
      </c>
      <c r="D551" s="144">
        <v>5</v>
      </c>
      <c r="E551" s="130" t="s">
        <v>3561</v>
      </c>
      <c r="F551" s="47">
        <v>0</v>
      </c>
      <c r="G551" s="47">
        <v>0</v>
      </c>
      <c r="H551" s="47">
        <v>753</v>
      </c>
      <c r="I551" s="47">
        <v>36422</v>
      </c>
      <c r="J551" s="47">
        <v>147</v>
      </c>
      <c r="K551" s="47">
        <v>36789</v>
      </c>
      <c r="L551" s="47">
        <v>25604</v>
      </c>
      <c r="M551" s="47">
        <v>771840</v>
      </c>
      <c r="N551" s="153">
        <v>47166</v>
      </c>
      <c r="O551" s="147">
        <v>248</v>
      </c>
      <c r="P551" s="147">
        <v>0</v>
      </c>
      <c r="Q551" s="47">
        <v>0</v>
      </c>
      <c r="R551" s="47">
        <v>117834</v>
      </c>
      <c r="S551" s="47">
        <v>0</v>
      </c>
      <c r="T551" s="47">
        <v>0</v>
      </c>
      <c r="U551" s="47">
        <v>0</v>
      </c>
      <c r="V551" s="47">
        <v>0</v>
      </c>
      <c r="W551" s="103">
        <v>1036803</v>
      </c>
      <c r="X551" s="41"/>
      <c r="Y551" s="41"/>
      <c r="Z551" s="41"/>
      <c r="AA551" s="41"/>
    </row>
    <row r="552" spans="1:27" ht="20.25" customHeight="1" x14ac:dyDescent="0.25">
      <c r="A552" s="113" t="s">
        <v>2352</v>
      </c>
      <c r="B552" s="114" t="s">
        <v>2317</v>
      </c>
      <c r="C552" s="4" t="s">
        <v>648</v>
      </c>
      <c r="D552" s="144">
        <v>5</v>
      </c>
      <c r="E552" s="130" t="s">
        <v>3561</v>
      </c>
      <c r="F552" s="47">
        <v>1375</v>
      </c>
      <c r="G552" s="47">
        <v>0</v>
      </c>
      <c r="H552" s="47">
        <v>0</v>
      </c>
      <c r="I552" s="47">
        <v>19537</v>
      </c>
      <c r="J552" s="47">
        <v>153</v>
      </c>
      <c r="K552" s="47">
        <v>17592</v>
      </c>
      <c r="L552" s="47">
        <v>37040</v>
      </c>
      <c r="M552" s="47">
        <v>930539</v>
      </c>
      <c r="N552" s="153">
        <v>18629</v>
      </c>
      <c r="O552" s="147">
        <v>191</v>
      </c>
      <c r="P552" s="147">
        <v>0</v>
      </c>
      <c r="Q552" s="47">
        <v>0</v>
      </c>
      <c r="R552" s="47">
        <v>203106</v>
      </c>
      <c r="S552" s="47">
        <v>0</v>
      </c>
      <c r="T552" s="47">
        <v>0</v>
      </c>
      <c r="U552" s="47">
        <v>0</v>
      </c>
      <c r="V552" s="47">
        <v>0</v>
      </c>
      <c r="W552" s="103">
        <v>1228162</v>
      </c>
      <c r="X552" s="41"/>
      <c r="Y552" s="41"/>
      <c r="Z552" s="41"/>
      <c r="AA552" s="41"/>
    </row>
    <row r="553" spans="1:27" ht="20.25" customHeight="1" x14ac:dyDescent="0.25">
      <c r="A553" s="113" t="s">
        <v>2353</v>
      </c>
      <c r="B553" s="114" t="s">
        <v>2317</v>
      </c>
      <c r="C553" s="4" t="s">
        <v>649</v>
      </c>
      <c r="D553" s="144">
        <v>5</v>
      </c>
      <c r="E553" s="130" t="s">
        <v>3561</v>
      </c>
      <c r="F553" s="47">
        <v>1763</v>
      </c>
      <c r="G553" s="47">
        <v>0</v>
      </c>
      <c r="H553" s="47">
        <v>0</v>
      </c>
      <c r="I553" s="47">
        <v>16459</v>
      </c>
      <c r="J553" s="47">
        <v>186</v>
      </c>
      <c r="K553" s="47">
        <v>9375</v>
      </c>
      <c r="L553" s="47">
        <v>28248</v>
      </c>
      <c r="M553" s="47">
        <v>776574</v>
      </c>
      <c r="N553" s="153">
        <v>93080</v>
      </c>
      <c r="O553" s="147">
        <v>400</v>
      </c>
      <c r="P553" s="147">
        <v>0</v>
      </c>
      <c r="Q553" s="47">
        <v>0</v>
      </c>
      <c r="R553" s="47">
        <v>0</v>
      </c>
      <c r="S553" s="47">
        <v>0</v>
      </c>
      <c r="T553" s="47">
        <v>0</v>
      </c>
      <c r="U553" s="47">
        <v>0</v>
      </c>
      <c r="V553" s="47">
        <v>0</v>
      </c>
      <c r="W553" s="103">
        <v>926085</v>
      </c>
      <c r="X553" s="41"/>
      <c r="Y553" s="41"/>
      <c r="Z553" s="41"/>
      <c r="AA553" s="41"/>
    </row>
    <row r="554" spans="1:27" ht="20.25" customHeight="1" x14ac:dyDescent="0.25">
      <c r="A554" s="113" t="s">
        <v>2354</v>
      </c>
      <c r="B554" s="114" t="s">
        <v>2317</v>
      </c>
      <c r="C554" s="4" t="s">
        <v>650</v>
      </c>
      <c r="D554" s="144">
        <v>5</v>
      </c>
      <c r="E554" s="130" t="s">
        <v>3561</v>
      </c>
      <c r="F554" s="47">
        <v>0</v>
      </c>
      <c r="G554" s="47">
        <v>0</v>
      </c>
      <c r="H554" s="47">
        <v>968</v>
      </c>
      <c r="I554" s="47">
        <v>64191</v>
      </c>
      <c r="J554" s="47">
        <v>151</v>
      </c>
      <c r="K554" s="47">
        <v>37881</v>
      </c>
      <c r="L554" s="47">
        <v>28780</v>
      </c>
      <c r="M554" s="47">
        <v>858972</v>
      </c>
      <c r="N554" s="153">
        <v>30016</v>
      </c>
      <c r="O554" s="147">
        <v>1092</v>
      </c>
      <c r="P554" s="147">
        <v>0</v>
      </c>
      <c r="Q554" s="47">
        <v>0</v>
      </c>
      <c r="R554" s="47">
        <v>114570</v>
      </c>
      <c r="S554" s="47">
        <v>0</v>
      </c>
      <c r="T554" s="47">
        <v>0</v>
      </c>
      <c r="U554" s="47">
        <v>0</v>
      </c>
      <c r="V554" s="47">
        <v>0</v>
      </c>
      <c r="W554" s="103">
        <v>1136621</v>
      </c>
      <c r="X554" s="41"/>
      <c r="Y554" s="41"/>
      <c r="Z554" s="41"/>
      <c r="AA554" s="41"/>
    </row>
    <row r="555" spans="1:27" ht="20.25" customHeight="1" x14ac:dyDescent="0.25">
      <c r="A555" s="113" t="s">
        <v>2355</v>
      </c>
      <c r="B555" s="114" t="s">
        <v>2317</v>
      </c>
      <c r="C555" s="4" t="s">
        <v>651</v>
      </c>
      <c r="D555" s="144">
        <v>5</v>
      </c>
      <c r="E555" s="130" t="s">
        <v>3561</v>
      </c>
      <c r="F555" s="47">
        <v>4587</v>
      </c>
      <c r="G555" s="47">
        <v>0</v>
      </c>
      <c r="H555" s="47">
        <v>1091</v>
      </c>
      <c r="I555" s="47">
        <v>86299</v>
      </c>
      <c r="J555" s="47">
        <v>173</v>
      </c>
      <c r="K555" s="47">
        <v>9761</v>
      </c>
      <c r="L555" s="47">
        <v>54488</v>
      </c>
      <c r="M555" s="47">
        <v>1557063</v>
      </c>
      <c r="N555" s="153">
        <v>31093</v>
      </c>
      <c r="O555" s="147">
        <v>280</v>
      </c>
      <c r="P555" s="147">
        <v>0</v>
      </c>
      <c r="Q555" s="47">
        <v>0</v>
      </c>
      <c r="R555" s="47">
        <v>63238</v>
      </c>
      <c r="S555" s="47">
        <v>0</v>
      </c>
      <c r="T555" s="47">
        <v>0</v>
      </c>
      <c r="U555" s="47">
        <v>1219734</v>
      </c>
      <c r="V555" s="47">
        <v>0</v>
      </c>
      <c r="W555" s="103">
        <v>3027807</v>
      </c>
      <c r="X555" s="41"/>
      <c r="Y555" s="41"/>
      <c r="Z555" s="41"/>
      <c r="AA555" s="41"/>
    </row>
    <row r="556" spans="1:27" ht="20.25" customHeight="1" x14ac:dyDescent="0.25">
      <c r="A556" s="113" t="s">
        <v>2356</v>
      </c>
      <c r="B556" s="114" t="s">
        <v>2317</v>
      </c>
      <c r="C556" s="4" t="s">
        <v>652</v>
      </c>
      <c r="D556" s="144">
        <v>5</v>
      </c>
      <c r="E556" s="130" t="s">
        <v>3561</v>
      </c>
      <c r="F556" s="47">
        <v>0</v>
      </c>
      <c r="G556" s="47">
        <v>0</v>
      </c>
      <c r="H556" s="47">
        <v>853</v>
      </c>
      <c r="I556" s="47">
        <v>14002</v>
      </c>
      <c r="J556" s="47">
        <v>83</v>
      </c>
      <c r="K556" s="47">
        <v>9414</v>
      </c>
      <c r="L556" s="47">
        <v>25111</v>
      </c>
      <c r="M556" s="47">
        <v>688584</v>
      </c>
      <c r="N556" s="153">
        <v>19155</v>
      </c>
      <c r="O556" s="147">
        <v>83</v>
      </c>
      <c r="P556" s="147">
        <v>0</v>
      </c>
      <c r="Q556" s="47">
        <v>0</v>
      </c>
      <c r="R556" s="47">
        <v>141072</v>
      </c>
      <c r="S556" s="47">
        <v>0</v>
      </c>
      <c r="T556" s="47">
        <v>0</v>
      </c>
      <c r="U556" s="47">
        <v>0</v>
      </c>
      <c r="V556" s="47">
        <v>0</v>
      </c>
      <c r="W556" s="103">
        <v>898357</v>
      </c>
      <c r="X556" s="41"/>
      <c r="Y556" s="41"/>
      <c r="Z556" s="41"/>
      <c r="AA556" s="41"/>
    </row>
    <row r="557" spans="1:27" ht="20.25" customHeight="1" x14ac:dyDescent="0.25">
      <c r="A557" s="113" t="s">
        <v>2357</v>
      </c>
      <c r="B557" s="114" t="s">
        <v>2317</v>
      </c>
      <c r="C557" s="4" t="s">
        <v>653</v>
      </c>
      <c r="D557" s="144">
        <v>6</v>
      </c>
      <c r="E557" s="130" t="s">
        <v>3561</v>
      </c>
      <c r="F557" s="47">
        <v>0</v>
      </c>
      <c r="G557" s="47">
        <v>0</v>
      </c>
      <c r="H557" s="47">
        <v>640</v>
      </c>
      <c r="I557" s="47">
        <v>7117</v>
      </c>
      <c r="J557" s="47">
        <v>90</v>
      </c>
      <c r="K557" s="47">
        <v>11380</v>
      </c>
      <c r="L557" s="47">
        <v>17444</v>
      </c>
      <c r="M557" s="47">
        <v>538390</v>
      </c>
      <c r="N557" s="153">
        <v>18531</v>
      </c>
      <c r="O557" s="147">
        <v>128</v>
      </c>
      <c r="P557" s="147">
        <v>0</v>
      </c>
      <c r="Q557" s="47">
        <v>0</v>
      </c>
      <c r="R557" s="47">
        <v>176194</v>
      </c>
      <c r="S557" s="47">
        <v>0</v>
      </c>
      <c r="T557" s="47">
        <v>0</v>
      </c>
      <c r="U557" s="47">
        <v>0</v>
      </c>
      <c r="V557" s="47">
        <v>0</v>
      </c>
      <c r="W557" s="103">
        <v>769914</v>
      </c>
      <c r="X557" s="41"/>
      <c r="Y557" s="41"/>
      <c r="Z557" s="41"/>
      <c r="AA557" s="41"/>
    </row>
    <row r="558" spans="1:27" ht="20.25" customHeight="1" x14ac:dyDescent="0.25">
      <c r="A558" s="113" t="s">
        <v>2358</v>
      </c>
      <c r="B558" s="114" t="s">
        <v>2317</v>
      </c>
      <c r="C558" s="4" t="s">
        <v>654</v>
      </c>
      <c r="D558" s="144">
        <v>6</v>
      </c>
      <c r="E558" s="130" t="s">
        <v>3562</v>
      </c>
      <c r="F558" s="47">
        <v>0</v>
      </c>
      <c r="G558" s="47">
        <v>0</v>
      </c>
      <c r="H558" s="47">
        <v>620</v>
      </c>
      <c r="I558" s="47">
        <v>42967</v>
      </c>
      <c r="J558" s="47">
        <v>8829</v>
      </c>
      <c r="K558" s="47">
        <v>14315</v>
      </c>
      <c r="L558" s="47">
        <v>25657</v>
      </c>
      <c r="M558" s="47">
        <v>258799</v>
      </c>
      <c r="N558" s="153">
        <v>23198</v>
      </c>
      <c r="O558" s="147">
        <v>344</v>
      </c>
      <c r="P558" s="147">
        <v>0</v>
      </c>
      <c r="Q558" s="47">
        <v>0</v>
      </c>
      <c r="R558" s="47">
        <v>79512</v>
      </c>
      <c r="S558" s="47">
        <v>0</v>
      </c>
      <c r="T558" s="47">
        <v>0</v>
      </c>
      <c r="U558" s="47">
        <v>0</v>
      </c>
      <c r="V558" s="47">
        <v>0</v>
      </c>
      <c r="W558" s="103">
        <v>454241</v>
      </c>
      <c r="X558" s="41"/>
      <c r="Y558" s="41"/>
      <c r="Z558" s="41"/>
      <c r="AA558" s="41"/>
    </row>
    <row r="559" spans="1:27" ht="20.25" customHeight="1" x14ac:dyDescent="0.25">
      <c r="A559" s="113" t="s">
        <v>2359</v>
      </c>
      <c r="B559" s="114" t="s">
        <v>2317</v>
      </c>
      <c r="C559" s="4" t="s">
        <v>655</v>
      </c>
      <c r="D559" s="144">
        <v>6</v>
      </c>
      <c r="E559" s="130" t="s">
        <v>3561</v>
      </c>
      <c r="F559" s="47">
        <v>0</v>
      </c>
      <c r="G559" s="47">
        <v>0</v>
      </c>
      <c r="H559" s="47">
        <v>0</v>
      </c>
      <c r="I559" s="47">
        <v>32231</v>
      </c>
      <c r="J559" s="47">
        <v>84</v>
      </c>
      <c r="K559" s="47">
        <v>20617</v>
      </c>
      <c r="L559" s="47">
        <v>14649</v>
      </c>
      <c r="M559" s="47">
        <v>521057</v>
      </c>
      <c r="N559" s="153">
        <v>32004</v>
      </c>
      <c r="O559" s="147">
        <v>77</v>
      </c>
      <c r="P559" s="147">
        <v>0</v>
      </c>
      <c r="Q559" s="47">
        <v>0</v>
      </c>
      <c r="R559" s="47">
        <v>0</v>
      </c>
      <c r="S559" s="47">
        <v>0</v>
      </c>
      <c r="T559" s="47">
        <v>0</v>
      </c>
      <c r="U559" s="47">
        <v>0</v>
      </c>
      <c r="V559" s="47">
        <v>0</v>
      </c>
      <c r="W559" s="103">
        <v>620719</v>
      </c>
      <c r="X559" s="41"/>
      <c r="Y559" s="41"/>
      <c r="Z559" s="41"/>
      <c r="AA559" s="41"/>
    </row>
    <row r="560" spans="1:27" ht="20.25" customHeight="1" x14ac:dyDescent="0.25">
      <c r="A560" s="113" t="s">
        <v>2360</v>
      </c>
      <c r="B560" s="114" t="s">
        <v>2317</v>
      </c>
      <c r="C560" s="4" t="s">
        <v>656</v>
      </c>
      <c r="D560" s="144">
        <v>6</v>
      </c>
      <c r="E560" s="130" t="s">
        <v>3561</v>
      </c>
      <c r="F560" s="47">
        <v>1454</v>
      </c>
      <c r="G560" s="47">
        <v>0</v>
      </c>
      <c r="H560" s="47">
        <v>0</v>
      </c>
      <c r="I560" s="47">
        <v>5012</v>
      </c>
      <c r="J560" s="47">
        <v>37</v>
      </c>
      <c r="K560" s="47">
        <v>4337</v>
      </c>
      <c r="L560" s="47">
        <v>4766</v>
      </c>
      <c r="M560" s="47">
        <v>228780</v>
      </c>
      <c r="N560" s="153">
        <v>10423</v>
      </c>
      <c r="O560" s="147">
        <v>105</v>
      </c>
      <c r="P560" s="147">
        <v>0</v>
      </c>
      <c r="Q560" s="47">
        <v>0</v>
      </c>
      <c r="R560" s="47">
        <v>0</v>
      </c>
      <c r="S560" s="47">
        <v>0</v>
      </c>
      <c r="T560" s="47">
        <v>0</v>
      </c>
      <c r="U560" s="47">
        <v>0</v>
      </c>
      <c r="V560" s="47">
        <v>0</v>
      </c>
      <c r="W560" s="103">
        <v>254914</v>
      </c>
      <c r="X560" s="41"/>
      <c r="Y560" s="41"/>
      <c r="Z560" s="41"/>
      <c r="AA560" s="41"/>
    </row>
    <row r="561" spans="1:27" ht="20.25" customHeight="1" x14ac:dyDescent="0.25">
      <c r="A561" s="113" t="s">
        <v>2361</v>
      </c>
      <c r="B561" s="114" t="s">
        <v>2317</v>
      </c>
      <c r="C561" s="4" t="s">
        <v>657</v>
      </c>
      <c r="D561" s="144">
        <v>6</v>
      </c>
      <c r="E561" s="130" t="s">
        <v>3561</v>
      </c>
      <c r="F561" s="47">
        <v>0</v>
      </c>
      <c r="G561" s="47">
        <v>0</v>
      </c>
      <c r="H561" s="47">
        <v>667</v>
      </c>
      <c r="I561" s="47">
        <v>4160</v>
      </c>
      <c r="J561" s="47">
        <v>288</v>
      </c>
      <c r="K561" s="47">
        <v>18176</v>
      </c>
      <c r="L561" s="47">
        <v>7857</v>
      </c>
      <c r="M561" s="47">
        <v>270268</v>
      </c>
      <c r="N561" s="153">
        <v>14011</v>
      </c>
      <c r="O561" s="147">
        <v>70</v>
      </c>
      <c r="P561" s="1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W561" s="103">
        <v>315497</v>
      </c>
      <c r="X561" s="41"/>
      <c r="Y561" s="41"/>
      <c r="Z561" s="41"/>
      <c r="AA561" s="41"/>
    </row>
    <row r="562" spans="1:27" ht="20.25" customHeight="1" x14ac:dyDescent="0.25">
      <c r="A562" s="113" t="s">
        <v>2362</v>
      </c>
      <c r="B562" s="114" t="s">
        <v>2317</v>
      </c>
      <c r="C562" s="4" t="s">
        <v>658</v>
      </c>
      <c r="D562" s="144">
        <v>6</v>
      </c>
      <c r="E562" s="130" t="s">
        <v>3561</v>
      </c>
      <c r="F562" s="47">
        <v>2158</v>
      </c>
      <c r="G562" s="47">
        <v>0</v>
      </c>
      <c r="H562" s="47">
        <v>926</v>
      </c>
      <c r="I562" s="47">
        <v>16242</v>
      </c>
      <c r="J562" s="47">
        <v>4517</v>
      </c>
      <c r="K562" s="47">
        <v>15722</v>
      </c>
      <c r="L562" s="47">
        <v>9980</v>
      </c>
      <c r="M562" s="47">
        <v>323098</v>
      </c>
      <c r="N562" s="153">
        <v>4424</v>
      </c>
      <c r="O562" s="147">
        <v>37</v>
      </c>
      <c r="P562" s="147">
        <v>0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7">
        <v>0</v>
      </c>
      <c r="W562" s="103">
        <v>377104</v>
      </c>
      <c r="X562" s="41"/>
      <c r="Y562" s="41"/>
      <c r="Z562" s="41"/>
      <c r="AA562" s="41"/>
    </row>
    <row r="563" spans="1:27" ht="20.25" customHeight="1" x14ac:dyDescent="0.25">
      <c r="A563" s="113" t="s">
        <v>2363</v>
      </c>
      <c r="B563" s="114" t="s">
        <v>2317</v>
      </c>
      <c r="C563" s="4" t="s">
        <v>659</v>
      </c>
      <c r="D563" s="144">
        <v>6</v>
      </c>
      <c r="E563" s="130" t="s">
        <v>3561</v>
      </c>
      <c r="F563" s="47">
        <v>2019</v>
      </c>
      <c r="G563" s="47">
        <v>0</v>
      </c>
      <c r="H563" s="47">
        <v>270</v>
      </c>
      <c r="I563" s="47">
        <v>35874</v>
      </c>
      <c r="J563" s="47">
        <v>81</v>
      </c>
      <c r="K563" s="47">
        <v>11078</v>
      </c>
      <c r="L563" s="47">
        <v>15038</v>
      </c>
      <c r="M563" s="47">
        <v>481313</v>
      </c>
      <c r="N563" s="153">
        <v>18362</v>
      </c>
      <c r="O563" s="147">
        <v>141</v>
      </c>
      <c r="P563" s="147">
        <v>0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W563" s="103">
        <v>564176</v>
      </c>
      <c r="X563" s="41"/>
      <c r="Y563" s="41"/>
      <c r="Z563" s="41"/>
      <c r="AA563" s="41"/>
    </row>
    <row r="564" spans="1:27" ht="20.25" customHeight="1" x14ac:dyDescent="0.25">
      <c r="A564" s="113" t="s">
        <v>2364</v>
      </c>
      <c r="B564" s="114" t="s">
        <v>2317</v>
      </c>
      <c r="C564" s="4" t="s">
        <v>660</v>
      </c>
      <c r="D564" s="144">
        <v>6</v>
      </c>
      <c r="E564" s="130" t="s">
        <v>3561</v>
      </c>
      <c r="F564" s="47">
        <v>2575</v>
      </c>
      <c r="G564" s="47">
        <v>0</v>
      </c>
      <c r="H564" s="47">
        <v>253</v>
      </c>
      <c r="I564" s="47">
        <v>4240</v>
      </c>
      <c r="J564" s="47">
        <v>74</v>
      </c>
      <c r="K564" s="47">
        <v>889</v>
      </c>
      <c r="L564" s="47">
        <v>10695</v>
      </c>
      <c r="M564" s="47">
        <v>370545</v>
      </c>
      <c r="N564" s="153">
        <v>4844</v>
      </c>
      <c r="O564" s="147">
        <v>0</v>
      </c>
      <c r="P564" s="147">
        <v>0</v>
      </c>
      <c r="Q564" s="47">
        <v>0</v>
      </c>
      <c r="R564" s="47">
        <v>65097</v>
      </c>
      <c r="S564" s="47">
        <v>0</v>
      </c>
      <c r="T564" s="47">
        <v>0</v>
      </c>
      <c r="U564" s="47">
        <v>0</v>
      </c>
      <c r="V564" s="47">
        <v>0</v>
      </c>
      <c r="W564" s="103">
        <v>459212</v>
      </c>
      <c r="X564" s="41"/>
      <c r="Y564" s="41"/>
      <c r="Z564" s="41"/>
      <c r="AA564" s="41"/>
    </row>
    <row r="565" spans="1:27" ht="20.25" customHeight="1" x14ac:dyDescent="0.25">
      <c r="A565" s="113" t="s">
        <v>2365</v>
      </c>
      <c r="B565" s="114" t="s">
        <v>2317</v>
      </c>
      <c r="C565" s="4" t="s">
        <v>661</v>
      </c>
      <c r="D565" s="144">
        <v>6</v>
      </c>
      <c r="E565" s="130" t="s">
        <v>3561</v>
      </c>
      <c r="F565" s="47">
        <v>1</v>
      </c>
      <c r="G565" s="47">
        <v>0</v>
      </c>
      <c r="H565" s="47">
        <v>180</v>
      </c>
      <c r="I565" s="47">
        <v>12256</v>
      </c>
      <c r="J565" s="47">
        <v>40</v>
      </c>
      <c r="K565" s="47">
        <v>6560</v>
      </c>
      <c r="L565" s="47">
        <v>9770</v>
      </c>
      <c r="M565" s="47">
        <v>333973</v>
      </c>
      <c r="N565" s="153">
        <v>22265</v>
      </c>
      <c r="O565" s="147">
        <v>383</v>
      </c>
      <c r="P565" s="147">
        <v>0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7">
        <v>0</v>
      </c>
      <c r="W565" s="103">
        <v>385428</v>
      </c>
      <c r="X565" s="41"/>
      <c r="Y565" s="41"/>
      <c r="Z565" s="41"/>
      <c r="AA565" s="41"/>
    </row>
    <row r="566" spans="1:27" ht="20.25" customHeight="1" x14ac:dyDescent="0.25">
      <c r="A566" s="113" t="s">
        <v>2366</v>
      </c>
      <c r="B566" s="114" t="s">
        <v>2317</v>
      </c>
      <c r="C566" s="4" t="s">
        <v>662</v>
      </c>
      <c r="D566" s="144">
        <v>6</v>
      </c>
      <c r="E566" s="130" t="s">
        <v>3561</v>
      </c>
      <c r="F566" s="47">
        <v>2946</v>
      </c>
      <c r="G566" s="47">
        <v>0</v>
      </c>
      <c r="H566" s="47">
        <v>0</v>
      </c>
      <c r="I566" s="47">
        <v>24066</v>
      </c>
      <c r="J566" s="47">
        <v>27</v>
      </c>
      <c r="K566" s="47">
        <v>13142</v>
      </c>
      <c r="L566" s="47">
        <v>8542</v>
      </c>
      <c r="M566" s="47">
        <v>272970</v>
      </c>
      <c r="N566" s="153">
        <v>51752</v>
      </c>
      <c r="O566" s="147">
        <v>39</v>
      </c>
      <c r="P566" s="147">
        <v>0</v>
      </c>
      <c r="Q566" s="47">
        <v>0</v>
      </c>
      <c r="R566" s="47">
        <v>0</v>
      </c>
      <c r="S566" s="47">
        <v>0</v>
      </c>
      <c r="T566" s="47">
        <v>0</v>
      </c>
      <c r="U566" s="47">
        <v>0</v>
      </c>
      <c r="V566" s="47">
        <v>0</v>
      </c>
      <c r="W566" s="103">
        <v>373484</v>
      </c>
      <c r="X566" s="41"/>
      <c r="Y566" s="41"/>
      <c r="Z566" s="41"/>
      <c r="AA566" s="41"/>
    </row>
    <row r="567" spans="1:27" ht="20.25" customHeight="1" x14ac:dyDescent="0.25">
      <c r="A567" s="113" t="s">
        <v>2367</v>
      </c>
      <c r="B567" s="114" t="s">
        <v>2317</v>
      </c>
      <c r="C567" s="4" t="s">
        <v>663</v>
      </c>
      <c r="D567" s="144">
        <v>6</v>
      </c>
      <c r="E567" s="130" t="s">
        <v>3561</v>
      </c>
      <c r="F567" s="47">
        <v>1642</v>
      </c>
      <c r="G567" s="47">
        <v>0</v>
      </c>
      <c r="H567" s="47">
        <v>0</v>
      </c>
      <c r="I567" s="47">
        <v>3741</v>
      </c>
      <c r="J567" s="47">
        <v>33</v>
      </c>
      <c r="K567" s="47">
        <v>97</v>
      </c>
      <c r="L567" s="47">
        <v>4825</v>
      </c>
      <c r="M567" s="47">
        <v>293129</v>
      </c>
      <c r="N567" s="153">
        <v>18203</v>
      </c>
      <c r="O567" s="147">
        <v>8</v>
      </c>
      <c r="P567" s="147">
        <v>0</v>
      </c>
      <c r="Q567" s="47">
        <v>0</v>
      </c>
      <c r="R567" s="47">
        <v>0</v>
      </c>
      <c r="S567" s="47">
        <v>0</v>
      </c>
      <c r="T567" s="47">
        <v>0</v>
      </c>
      <c r="U567" s="47">
        <v>255627</v>
      </c>
      <c r="V567" s="47">
        <v>0</v>
      </c>
      <c r="W567" s="103">
        <v>577305</v>
      </c>
      <c r="X567" s="41"/>
      <c r="Y567" s="41"/>
      <c r="Z567" s="41"/>
      <c r="AA567" s="41"/>
    </row>
    <row r="568" spans="1:27" ht="20.25" customHeight="1" x14ac:dyDescent="0.25">
      <c r="A568" s="113" t="s">
        <v>2368</v>
      </c>
      <c r="B568" s="114" t="s">
        <v>2317</v>
      </c>
      <c r="C568" s="4" t="s">
        <v>664</v>
      </c>
      <c r="D568" s="144">
        <v>6</v>
      </c>
      <c r="E568" s="130" t="s">
        <v>3561</v>
      </c>
      <c r="F568" s="47">
        <v>808</v>
      </c>
      <c r="G568" s="47">
        <v>0</v>
      </c>
      <c r="H568" s="47">
        <v>0</v>
      </c>
      <c r="I568" s="47">
        <v>4357</v>
      </c>
      <c r="J568" s="47">
        <v>31</v>
      </c>
      <c r="K568" s="47">
        <v>10862</v>
      </c>
      <c r="L568" s="47">
        <v>3545</v>
      </c>
      <c r="M568" s="47">
        <v>188734</v>
      </c>
      <c r="N568" s="153">
        <v>7223</v>
      </c>
      <c r="O568" s="147">
        <v>1281</v>
      </c>
      <c r="P568" s="147">
        <v>0</v>
      </c>
      <c r="Q568" s="47">
        <v>0</v>
      </c>
      <c r="R568" s="47">
        <v>0</v>
      </c>
      <c r="S568" s="47">
        <v>0</v>
      </c>
      <c r="T568" s="47">
        <v>0</v>
      </c>
      <c r="U568" s="47">
        <v>0</v>
      </c>
      <c r="V568" s="47">
        <v>0</v>
      </c>
      <c r="W568" s="103">
        <v>216841</v>
      </c>
      <c r="X568" s="41"/>
      <c r="Y568" s="41"/>
      <c r="Z568" s="41"/>
      <c r="AA568" s="41"/>
    </row>
    <row r="569" spans="1:27" ht="20.25" customHeight="1" x14ac:dyDescent="0.25">
      <c r="A569" s="113" t="s">
        <v>2369</v>
      </c>
      <c r="B569" s="114" t="s">
        <v>2317</v>
      </c>
      <c r="C569" s="4" t="s">
        <v>665</v>
      </c>
      <c r="D569" s="144">
        <v>6</v>
      </c>
      <c r="E569" s="130" t="s">
        <v>3561</v>
      </c>
      <c r="F569" s="47">
        <v>0</v>
      </c>
      <c r="G569" s="47">
        <v>3092</v>
      </c>
      <c r="H569" s="47">
        <v>0</v>
      </c>
      <c r="I569" s="47">
        <v>1891</v>
      </c>
      <c r="J569" s="47">
        <v>22</v>
      </c>
      <c r="K569" s="47">
        <v>3967</v>
      </c>
      <c r="L569" s="47">
        <v>3787</v>
      </c>
      <c r="M569" s="47">
        <v>203042</v>
      </c>
      <c r="N569" s="153">
        <v>22579</v>
      </c>
      <c r="O569" s="147">
        <v>0</v>
      </c>
      <c r="P569" s="147">
        <v>0</v>
      </c>
      <c r="Q569" s="47">
        <v>0</v>
      </c>
      <c r="R569" s="47">
        <v>0</v>
      </c>
      <c r="S569" s="47">
        <v>0</v>
      </c>
      <c r="T569" s="47">
        <v>0</v>
      </c>
      <c r="U569" s="47">
        <v>0</v>
      </c>
      <c r="V569" s="47">
        <v>0</v>
      </c>
      <c r="W569" s="103">
        <v>238380</v>
      </c>
      <c r="X569" s="41"/>
      <c r="Y569" s="41"/>
      <c r="Z569" s="41"/>
      <c r="AA569" s="41"/>
    </row>
    <row r="570" spans="1:27" ht="20.25" customHeight="1" x14ac:dyDescent="0.25">
      <c r="A570" s="113" t="s">
        <v>2370</v>
      </c>
      <c r="B570" s="114" t="s">
        <v>2317</v>
      </c>
      <c r="C570" s="4" t="s">
        <v>666</v>
      </c>
      <c r="D570" s="144">
        <v>6</v>
      </c>
      <c r="E570" s="130" t="s">
        <v>3561</v>
      </c>
      <c r="F570" s="47">
        <v>655</v>
      </c>
      <c r="G570" s="47">
        <v>2238</v>
      </c>
      <c r="H570" s="47">
        <v>0</v>
      </c>
      <c r="I570" s="47">
        <v>5219</v>
      </c>
      <c r="J570" s="47">
        <v>23</v>
      </c>
      <c r="K570" s="47">
        <v>4201</v>
      </c>
      <c r="L570" s="47">
        <v>3030</v>
      </c>
      <c r="M570" s="47">
        <v>167650</v>
      </c>
      <c r="N570" s="153">
        <v>8645</v>
      </c>
      <c r="O570" s="147">
        <v>39</v>
      </c>
      <c r="P570" s="147">
        <v>0</v>
      </c>
      <c r="Q570" s="47">
        <v>0</v>
      </c>
      <c r="R570" s="47">
        <v>0</v>
      </c>
      <c r="S570" s="47">
        <v>0</v>
      </c>
      <c r="T570" s="47">
        <v>0</v>
      </c>
      <c r="U570" s="47">
        <v>0</v>
      </c>
      <c r="V570" s="47">
        <v>0</v>
      </c>
      <c r="W570" s="103">
        <v>191700</v>
      </c>
      <c r="X570" s="41"/>
      <c r="Y570" s="41"/>
      <c r="Z570" s="41"/>
      <c r="AA570" s="41"/>
    </row>
    <row r="571" spans="1:27" ht="20.25" customHeight="1" x14ac:dyDescent="0.25">
      <c r="A571" s="113" t="s">
        <v>2371</v>
      </c>
      <c r="B571" s="114" t="s">
        <v>2317</v>
      </c>
      <c r="C571" s="4" t="s">
        <v>667</v>
      </c>
      <c r="D571" s="144">
        <v>6</v>
      </c>
      <c r="E571" s="130" t="s">
        <v>3561</v>
      </c>
      <c r="F571" s="47">
        <v>8256</v>
      </c>
      <c r="G571" s="47">
        <v>4188</v>
      </c>
      <c r="H571" s="47">
        <v>0</v>
      </c>
      <c r="I571" s="47">
        <v>808</v>
      </c>
      <c r="J571" s="47">
        <v>35</v>
      </c>
      <c r="K571" s="47">
        <v>636</v>
      </c>
      <c r="L571" s="47">
        <v>3890</v>
      </c>
      <c r="M571" s="47">
        <v>288995</v>
      </c>
      <c r="N571" s="153">
        <v>4636</v>
      </c>
      <c r="O571" s="147">
        <v>62</v>
      </c>
      <c r="P571" s="147">
        <v>0</v>
      </c>
      <c r="Q571" s="47">
        <v>34669</v>
      </c>
      <c r="R571" s="47">
        <v>0</v>
      </c>
      <c r="S571" s="47">
        <v>0</v>
      </c>
      <c r="T571" s="47">
        <v>0</v>
      </c>
      <c r="U571" s="47">
        <v>271044</v>
      </c>
      <c r="V571" s="47">
        <v>0</v>
      </c>
      <c r="W571" s="103">
        <v>617219</v>
      </c>
      <c r="X571" s="41"/>
      <c r="Y571" s="41"/>
      <c r="Z571" s="41"/>
      <c r="AA571" s="41"/>
    </row>
    <row r="572" spans="1:27" ht="20.25" customHeight="1" x14ac:dyDescent="0.25">
      <c r="A572" s="113" t="s">
        <v>2372</v>
      </c>
      <c r="B572" s="114" t="s">
        <v>2317</v>
      </c>
      <c r="C572" s="4" t="s">
        <v>668</v>
      </c>
      <c r="D572" s="144">
        <v>6</v>
      </c>
      <c r="E572" s="130" t="s">
        <v>3561</v>
      </c>
      <c r="F572" s="47">
        <v>2</v>
      </c>
      <c r="G572" s="47">
        <v>0</v>
      </c>
      <c r="H572" s="47">
        <v>0</v>
      </c>
      <c r="I572" s="47">
        <v>2764</v>
      </c>
      <c r="J572" s="47">
        <v>6</v>
      </c>
      <c r="K572" s="47">
        <v>0</v>
      </c>
      <c r="L572" s="47">
        <v>1017</v>
      </c>
      <c r="M572" s="47">
        <v>95159</v>
      </c>
      <c r="N572" s="153">
        <v>1360</v>
      </c>
      <c r="O572" s="147">
        <v>0</v>
      </c>
      <c r="P572" s="147">
        <v>0</v>
      </c>
      <c r="Q572" s="47">
        <v>47621</v>
      </c>
      <c r="R572" s="47">
        <v>0</v>
      </c>
      <c r="S572" s="47">
        <v>0</v>
      </c>
      <c r="T572" s="47">
        <v>0</v>
      </c>
      <c r="U572" s="47">
        <v>0</v>
      </c>
      <c r="V572" s="47">
        <v>0</v>
      </c>
      <c r="W572" s="103">
        <v>147929</v>
      </c>
      <c r="X572" s="41"/>
      <c r="Y572" s="41"/>
      <c r="Z572" s="41"/>
      <c r="AA572" s="41"/>
    </row>
    <row r="573" spans="1:27" ht="20.25" customHeight="1" x14ac:dyDescent="0.25">
      <c r="A573" s="113" t="s">
        <v>2373</v>
      </c>
      <c r="B573" s="114" t="s">
        <v>2317</v>
      </c>
      <c r="C573" s="4" t="s">
        <v>390</v>
      </c>
      <c r="D573" s="144">
        <v>6</v>
      </c>
      <c r="E573" s="130" t="s">
        <v>3561</v>
      </c>
      <c r="F573" s="47">
        <v>1456</v>
      </c>
      <c r="G573" s="47">
        <v>0</v>
      </c>
      <c r="H573" s="47">
        <v>0</v>
      </c>
      <c r="I573" s="47">
        <v>4742</v>
      </c>
      <c r="J573" s="47">
        <v>33</v>
      </c>
      <c r="K573" s="47">
        <v>2997</v>
      </c>
      <c r="L573" s="47">
        <v>8816</v>
      </c>
      <c r="M573" s="47">
        <v>264417</v>
      </c>
      <c r="N573" s="153">
        <v>23947</v>
      </c>
      <c r="O573" s="147">
        <v>238</v>
      </c>
      <c r="P573" s="147">
        <v>0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7">
        <v>0</v>
      </c>
      <c r="W573" s="103">
        <v>306646</v>
      </c>
      <c r="X573" s="41"/>
      <c r="Y573" s="41"/>
      <c r="Z573" s="41"/>
      <c r="AA573" s="41"/>
    </row>
    <row r="574" spans="1:27" ht="20.25" customHeight="1" x14ac:dyDescent="0.25">
      <c r="A574" s="113" t="s">
        <v>2374</v>
      </c>
      <c r="B574" s="114" t="s">
        <v>2317</v>
      </c>
      <c r="C574" s="4" t="s">
        <v>669</v>
      </c>
      <c r="D574" s="144">
        <v>6</v>
      </c>
      <c r="E574" s="130" t="s">
        <v>3561</v>
      </c>
      <c r="F574" s="47">
        <v>2844</v>
      </c>
      <c r="G574" s="47">
        <v>0</v>
      </c>
      <c r="H574" s="47">
        <v>0</v>
      </c>
      <c r="I574" s="47">
        <v>6398</v>
      </c>
      <c r="J574" s="47">
        <v>37</v>
      </c>
      <c r="K574" s="47">
        <v>4771</v>
      </c>
      <c r="L574" s="47">
        <v>7449</v>
      </c>
      <c r="M574" s="47">
        <v>292604</v>
      </c>
      <c r="N574" s="153">
        <v>11449</v>
      </c>
      <c r="O574" s="147">
        <v>397</v>
      </c>
      <c r="P574" s="147">
        <v>0</v>
      </c>
      <c r="Q574" s="47">
        <v>28989</v>
      </c>
      <c r="R574" s="47">
        <v>0</v>
      </c>
      <c r="S574" s="47">
        <v>0</v>
      </c>
      <c r="T574" s="47">
        <v>0</v>
      </c>
      <c r="U574" s="47">
        <v>195528</v>
      </c>
      <c r="V574" s="47">
        <v>0</v>
      </c>
      <c r="W574" s="103">
        <v>550466</v>
      </c>
      <c r="X574" s="41"/>
      <c r="Y574" s="41"/>
      <c r="Z574" s="41"/>
      <c r="AA574" s="41"/>
    </row>
    <row r="575" spans="1:27" ht="20.25" customHeight="1" x14ac:dyDescent="0.25">
      <c r="A575" s="113" t="s">
        <v>2375</v>
      </c>
      <c r="B575" s="114" t="s">
        <v>2317</v>
      </c>
      <c r="C575" s="4" t="s">
        <v>670</v>
      </c>
      <c r="D575" s="144">
        <v>6</v>
      </c>
      <c r="E575" s="130" t="s">
        <v>3561</v>
      </c>
      <c r="F575" s="47">
        <v>0</v>
      </c>
      <c r="G575" s="47">
        <v>0</v>
      </c>
      <c r="H575" s="47">
        <v>0</v>
      </c>
      <c r="I575" s="47">
        <v>12050</v>
      </c>
      <c r="J575" s="47">
        <v>82</v>
      </c>
      <c r="K575" s="47">
        <v>14244</v>
      </c>
      <c r="L575" s="47">
        <v>11728</v>
      </c>
      <c r="M575" s="47">
        <v>453565</v>
      </c>
      <c r="N575" s="153">
        <v>65236</v>
      </c>
      <c r="O575" s="147">
        <v>160</v>
      </c>
      <c r="P575" s="1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W575" s="103">
        <v>557065</v>
      </c>
      <c r="X575" s="41"/>
      <c r="Y575" s="41"/>
      <c r="Z575" s="41"/>
      <c r="AA575" s="41"/>
    </row>
    <row r="576" spans="1:27" ht="20.25" customHeight="1" x14ac:dyDescent="0.25">
      <c r="A576" s="113" t="s">
        <v>2376</v>
      </c>
      <c r="B576" s="114" t="s">
        <v>2317</v>
      </c>
      <c r="C576" s="4" t="s">
        <v>671</v>
      </c>
      <c r="D576" s="144">
        <v>6</v>
      </c>
      <c r="E576" s="130" t="s">
        <v>3561</v>
      </c>
      <c r="F576" s="47">
        <v>1667</v>
      </c>
      <c r="G576" s="47">
        <v>0</v>
      </c>
      <c r="H576" s="47">
        <v>193</v>
      </c>
      <c r="I576" s="47">
        <v>15989</v>
      </c>
      <c r="J576" s="47">
        <v>83</v>
      </c>
      <c r="K576" s="47">
        <v>21622</v>
      </c>
      <c r="L576" s="47">
        <v>13353</v>
      </c>
      <c r="M576" s="47">
        <v>497022</v>
      </c>
      <c r="N576" s="153">
        <v>16017</v>
      </c>
      <c r="O576" s="147">
        <v>0</v>
      </c>
      <c r="P576" s="147">
        <v>0</v>
      </c>
      <c r="Q576" s="47">
        <v>0</v>
      </c>
      <c r="R576" s="47">
        <v>0</v>
      </c>
      <c r="S576" s="47">
        <v>0</v>
      </c>
      <c r="T576" s="47">
        <v>0</v>
      </c>
      <c r="U576" s="47">
        <v>0</v>
      </c>
      <c r="V576" s="47">
        <v>0</v>
      </c>
      <c r="W576" s="103">
        <v>565946</v>
      </c>
      <c r="X576" s="41"/>
      <c r="Y576" s="41"/>
      <c r="Z576" s="41"/>
      <c r="AA576" s="41"/>
    </row>
    <row r="577" spans="1:27" ht="20.25" customHeight="1" x14ac:dyDescent="0.25">
      <c r="A577" s="113" t="s">
        <v>2377</v>
      </c>
      <c r="B577" s="114" t="s">
        <v>2317</v>
      </c>
      <c r="C577" s="4" t="s">
        <v>672</v>
      </c>
      <c r="D577" s="144">
        <v>6</v>
      </c>
      <c r="E577" s="130" t="s">
        <v>3561</v>
      </c>
      <c r="F577" s="47">
        <v>0</v>
      </c>
      <c r="G577" s="47">
        <v>0</v>
      </c>
      <c r="H577" s="47">
        <v>507</v>
      </c>
      <c r="I577" s="47">
        <v>7165</v>
      </c>
      <c r="J577" s="47">
        <v>88</v>
      </c>
      <c r="K577" s="47">
        <v>15026</v>
      </c>
      <c r="L577" s="47">
        <v>14742</v>
      </c>
      <c r="M577" s="47">
        <v>481492</v>
      </c>
      <c r="N577" s="153">
        <v>22943</v>
      </c>
      <c r="O577" s="147">
        <v>0</v>
      </c>
      <c r="P577" s="147">
        <v>0</v>
      </c>
      <c r="Q577" s="47">
        <v>0</v>
      </c>
      <c r="R577" s="47">
        <v>124442</v>
      </c>
      <c r="S577" s="47">
        <v>0</v>
      </c>
      <c r="T577" s="47">
        <v>0</v>
      </c>
      <c r="U577" s="47">
        <v>0</v>
      </c>
      <c r="V577" s="47">
        <v>0</v>
      </c>
      <c r="W577" s="103">
        <v>666405</v>
      </c>
      <c r="X577" s="41"/>
      <c r="Y577" s="41"/>
      <c r="Z577" s="41"/>
      <c r="AA577" s="41"/>
    </row>
    <row r="578" spans="1:27" ht="20.25" customHeight="1" x14ac:dyDescent="0.25">
      <c r="A578" s="113" t="s">
        <v>2378</v>
      </c>
      <c r="B578" s="114" t="s">
        <v>2317</v>
      </c>
      <c r="C578" s="4" t="s">
        <v>673</v>
      </c>
      <c r="D578" s="144">
        <v>6</v>
      </c>
      <c r="E578" s="130" t="s">
        <v>3561</v>
      </c>
      <c r="F578" s="47">
        <v>0</v>
      </c>
      <c r="G578" s="47">
        <v>0</v>
      </c>
      <c r="H578" s="47">
        <v>506</v>
      </c>
      <c r="I578" s="47">
        <v>24135</v>
      </c>
      <c r="J578" s="47">
        <v>118</v>
      </c>
      <c r="K578" s="47">
        <v>4646</v>
      </c>
      <c r="L578" s="47">
        <v>22197</v>
      </c>
      <c r="M578" s="47">
        <v>650168</v>
      </c>
      <c r="N578" s="153">
        <v>14180</v>
      </c>
      <c r="O578" s="147">
        <v>173</v>
      </c>
      <c r="P578" s="147">
        <v>0</v>
      </c>
      <c r="Q578" s="47">
        <v>0</v>
      </c>
      <c r="R578" s="47">
        <v>92160</v>
      </c>
      <c r="S578" s="47">
        <v>0</v>
      </c>
      <c r="T578" s="47">
        <v>0</v>
      </c>
      <c r="U578" s="47">
        <v>0</v>
      </c>
      <c r="V578" s="47">
        <v>0</v>
      </c>
      <c r="W578" s="103">
        <v>808283</v>
      </c>
      <c r="X578" s="41"/>
      <c r="Y578" s="41"/>
      <c r="Z578" s="41"/>
      <c r="AA578" s="41"/>
    </row>
    <row r="579" spans="1:27" ht="20.25" customHeight="1" x14ac:dyDescent="0.25">
      <c r="A579" s="113" t="s">
        <v>2379</v>
      </c>
      <c r="B579" s="114" t="s">
        <v>2317</v>
      </c>
      <c r="C579" s="4" t="s">
        <v>674</v>
      </c>
      <c r="D579" s="144">
        <v>6</v>
      </c>
      <c r="E579" s="130" t="s">
        <v>3561</v>
      </c>
      <c r="F579" s="47">
        <v>0</v>
      </c>
      <c r="G579" s="47">
        <v>0</v>
      </c>
      <c r="H579" s="47">
        <v>464</v>
      </c>
      <c r="I579" s="47">
        <v>38665</v>
      </c>
      <c r="J579" s="47">
        <v>45</v>
      </c>
      <c r="K579" s="47">
        <v>6531</v>
      </c>
      <c r="L579" s="47">
        <v>12244</v>
      </c>
      <c r="M579" s="47">
        <v>434421</v>
      </c>
      <c r="N579" s="153">
        <v>12274</v>
      </c>
      <c r="O579" s="147">
        <v>29</v>
      </c>
      <c r="P579" s="147">
        <v>0</v>
      </c>
      <c r="Q579" s="47">
        <v>0</v>
      </c>
      <c r="R579" s="47">
        <v>123999</v>
      </c>
      <c r="S579" s="47">
        <v>0</v>
      </c>
      <c r="T579" s="47">
        <v>0</v>
      </c>
      <c r="U579" s="47">
        <v>0</v>
      </c>
      <c r="V579" s="47">
        <v>0</v>
      </c>
      <c r="W579" s="103">
        <v>628672</v>
      </c>
      <c r="X579" s="41"/>
      <c r="Y579" s="41"/>
      <c r="Z579" s="41"/>
      <c r="AA579" s="41"/>
    </row>
    <row r="580" spans="1:27" ht="20.25" customHeight="1" x14ac:dyDescent="0.25">
      <c r="A580" s="113" t="s">
        <v>2380</v>
      </c>
      <c r="B580" s="114" t="s">
        <v>2381</v>
      </c>
      <c r="C580" s="4" t="s">
        <v>675</v>
      </c>
      <c r="D580" s="144">
        <v>2</v>
      </c>
      <c r="E580" s="130" t="s">
        <v>3561</v>
      </c>
      <c r="F580" s="47">
        <v>146601</v>
      </c>
      <c r="G580" s="47">
        <v>0</v>
      </c>
      <c r="H580" s="47">
        <v>1929</v>
      </c>
      <c r="I580" s="47">
        <v>610624</v>
      </c>
      <c r="J580" s="47">
        <v>369565</v>
      </c>
      <c r="K580" s="47">
        <v>972611</v>
      </c>
      <c r="L580" s="47">
        <v>2822336</v>
      </c>
      <c r="M580" s="47">
        <v>13638681</v>
      </c>
      <c r="N580" s="153">
        <v>725651</v>
      </c>
      <c r="O580" s="147">
        <v>6272</v>
      </c>
      <c r="P580" s="147">
        <v>0</v>
      </c>
      <c r="Q580" s="47">
        <v>0</v>
      </c>
      <c r="R580" s="47">
        <v>3602634</v>
      </c>
      <c r="S580" s="47">
        <v>0</v>
      </c>
      <c r="T580" s="47">
        <v>0</v>
      </c>
      <c r="U580" s="47">
        <v>0</v>
      </c>
      <c r="V580" s="47">
        <v>0</v>
      </c>
      <c r="W580" s="103">
        <v>22896904</v>
      </c>
      <c r="X580" s="41"/>
      <c r="Y580" s="41"/>
      <c r="Z580" s="41"/>
      <c r="AA580" s="41"/>
    </row>
    <row r="581" spans="1:27" ht="20.25" customHeight="1" x14ac:dyDescent="0.25">
      <c r="A581" s="113" t="s">
        <v>2382</v>
      </c>
      <c r="B581" s="114" t="s">
        <v>2381</v>
      </c>
      <c r="C581" s="4" t="s">
        <v>676</v>
      </c>
      <c r="D581" s="144">
        <v>5</v>
      </c>
      <c r="E581" s="130" t="s">
        <v>3561</v>
      </c>
      <c r="F581" s="47">
        <v>190</v>
      </c>
      <c r="G581" s="47">
        <v>0</v>
      </c>
      <c r="H581" s="47">
        <v>0</v>
      </c>
      <c r="I581" s="47">
        <v>31150</v>
      </c>
      <c r="J581" s="47">
        <v>21882</v>
      </c>
      <c r="K581" s="47">
        <v>58858</v>
      </c>
      <c r="L581" s="47">
        <v>30820</v>
      </c>
      <c r="M581" s="47">
        <v>980231</v>
      </c>
      <c r="N581" s="153">
        <v>132040</v>
      </c>
      <c r="O581" s="147">
        <v>401</v>
      </c>
      <c r="P581" s="147">
        <v>0</v>
      </c>
      <c r="Q581" s="47">
        <v>0</v>
      </c>
      <c r="R581" s="47">
        <v>0</v>
      </c>
      <c r="S581" s="47">
        <v>0</v>
      </c>
      <c r="T581" s="47">
        <v>0</v>
      </c>
      <c r="U581" s="47">
        <v>0</v>
      </c>
      <c r="V581" s="47">
        <v>0</v>
      </c>
      <c r="W581" s="103">
        <v>1255572</v>
      </c>
      <c r="X581" s="41"/>
      <c r="Y581" s="41"/>
      <c r="Z581" s="41"/>
      <c r="AA581" s="41"/>
    </row>
    <row r="582" spans="1:27" ht="20.25" customHeight="1" x14ac:dyDescent="0.25">
      <c r="A582" s="113" t="s">
        <v>2383</v>
      </c>
      <c r="B582" s="114" t="s">
        <v>2381</v>
      </c>
      <c r="C582" s="4" t="s">
        <v>677</v>
      </c>
      <c r="D582" s="144">
        <v>5</v>
      </c>
      <c r="E582" s="130" t="s">
        <v>3562</v>
      </c>
      <c r="F582" s="47">
        <v>0</v>
      </c>
      <c r="G582" s="47">
        <v>0</v>
      </c>
      <c r="H582" s="47">
        <v>2878</v>
      </c>
      <c r="I582" s="47">
        <v>80773</v>
      </c>
      <c r="J582" s="47">
        <v>35651</v>
      </c>
      <c r="K582" s="47">
        <v>209741</v>
      </c>
      <c r="L582" s="47">
        <v>326791</v>
      </c>
      <c r="M582" s="47">
        <v>2409897</v>
      </c>
      <c r="N582" s="153">
        <v>134692</v>
      </c>
      <c r="O582" s="147">
        <v>981</v>
      </c>
      <c r="P582" s="147">
        <v>0</v>
      </c>
      <c r="Q582" s="47">
        <v>0</v>
      </c>
      <c r="R582" s="47">
        <v>1148647</v>
      </c>
      <c r="S582" s="47">
        <v>0</v>
      </c>
      <c r="T582" s="47">
        <v>0</v>
      </c>
      <c r="U582" s="47">
        <v>0</v>
      </c>
      <c r="V582" s="47">
        <v>0</v>
      </c>
      <c r="W582" s="103">
        <v>4350051</v>
      </c>
      <c r="X582" s="41"/>
      <c r="Y582" s="41"/>
      <c r="Z582" s="41"/>
      <c r="AA582" s="41"/>
    </row>
    <row r="583" spans="1:27" ht="20.25" customHeight="1" x14ac:dyDescent="0.25">
      <c r="A583" s="113" t="s">
        <v>2384</v>
      </c>
      <c r="B583" s="114" t="s">
        <v>2381</v>
      </c>
      <c r="C583" s="4" t="s">
        <v>678</v>
      </c>
      <c r="D583" s="144">
        <v>3</v>
      </c>
      <c r="E583" s="130" t="s">
        <v>3561</v>
      </c>
      <c r="F583" s="47">
        <v>2514</v>
      </c>
      <c r="G583" s="47">
        <v>0</v>
      </c>
      <c r="H583" s="47">
        <v>1755</v>
      </c>
      <c r="I583" s="47">
        <v>299497</v>
      </c>
      <c r="J583" s="47">
        <v>93534</v>
      </c>
      <c r="K583" s="47">
        <v>321072</v>
      </c>
      <c r="L583" s="47">
        <v>354882</v>
      </c>
      <c r="M583" s="47">
        <v>5921070</v>
      </c>
      <c r="N583" s="153">
        <v>510179</v>
      </c>
      <c r="O583" s="147">
        <v>10951</v>
      </c>
      <c r="P583" s="147">
        <v>0</v>
      </c>
      <c r="Q583" s="47">
        <v>0</v>
      </c>
      <c r="R583" s="47">
        <v>4321183</v>
      </c>
      <c r="S583" s="47">
        <v>0</v>
      </c>
      <c r="T583" s="47">
        <v>0</v>
      </c>
      <c r="U583" s="47">
        <v>0</v>
      </c>
      <c r="V583" s="47">
        <v>0</v>
      </c>
      <c r="W583" s="103">
        <v>11836637</v>
      </c>
      <c r="X583" s="41"/>
      <c r="Y583" s="41"/>
      <c r="Z583" s="41"/>
      <c r="AA583" s="41"/>
    </row>
    <row r="584" spans="1:27" ht="20.25" customHeight="1" x14ac:dyDescent="0.25">
      <c r="A584" s="113" t="s">
        <v>2385</v>
      </c>
      <c r="B584" s="114" t="s">
        <v>2381</v>
      </c>
      <c r="C584" s="4" t="s">
        <v>679</v>
      </c>
      <c r="D584" s="144">
        <v>5</v>
      </c>
      <c r="E584" s="130" t="s">
        <v>3561</v>
      </c>
      <c r="F584" s="47">
        <v>11716</v>
      </c>
      <c r="G584" s="47">
        <v>10151</v>
      </c>
      <c r="H584" s="47">
        <v>0</v>
      </c>
      <c r="I584" s="47">
        <v>22796</v>
      </c>
      <c r="J584" s="47">
        <v>2042</v>
      </c>
      <c r="K584" s="47">
        <v>30441</v>
      </c>
      <c r="L584" s="47">
        <v>20710</v>
      </c>
      <c r="M584" s="47">
        <v>717827</v>
      </c>
      <c r="N584" s="153">
        <v>100848</v>
      </c>
      <c r="O584" s="147">
        <v>143</v>
      </c>
      <c r="P584" s="1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W584" s="103">
        <v>916674</v>
      </c>
      <c r="X584" s="41"/>
      <c r="Y584" s="41"/>
      <c r="Z584" s="41"/>
      <c r="AA584" s="41"/>
    </row>
    <row r="585" spans="1:27" ht="20.25" customHeight="1" x14ac:dyDescent="0.25">
      <c r="A585" s="113" t="s">
        <v>2386</v>
      </c>
      <c r="B585" s="114" t="s">
        <v>2381</v>
      </c>
      <c r="C585" s="4" t="s">
        <v>680</v>
      </c>
      <c r="D585" s="144">
        <v>5</v>
      </c>
      <c r="E585" s="130" t="s">
        <v>3561</v>
      </c>
      <c r="F585" s="47">
        <v>41305</v>
      </c>
      <c r="G585" s="47">
        <v>0</v>
      </c>
      <c r="H585" s="47">
        <v>0</v>
      </c>
      <c r="I585" s="47">
        <v>63473</v>
      </c>
      <c r="J585" s="47">
        <v>13860</v>
      </c>
      <c r="K585" s="47">
        <v>39571</v>
      </c>
      <c r="L585" s="47">
        <v>59688</v>
      </c>
      <c r="M585" s="47">
        <v>1671324</v>
      </c>
      <c r="N585" s="153">
        <v>230232</v>
      </c>
      <c r="O585" s="147">
        <v>0</v>
      </c>
      <c r="P585" s="147">
        <v>0</v>
      </c>
      <c r="Q585" s="47">
        <v>0</v>
      </c>
      <c r="R585" s="47">
        <v>500737</v>
      </c>
      <c r="S585" s="47">
        <v>0</v>
      </c>
      <c r="T585" s="47">
        <v>0</v>
      </c>
      <c r="U585" s="47">
        <v>0</v>
      </c>
      <c r="V585" s="47">
        <v>0</v>
      </c>
      <c r="W585" s="103">
        <v>2620190</v>
      </c>
      <c r="X585" s="41"/>
      <c r="Y585" s="41"/>
      <c r="Z585" s="41"/>
      <c r="AA585" s="41"/>
    </row>
    <row r="586" spans="1:27" ht="20.25" customHeight="1" x14ac:dyDescent="0.25">
      <c r="A586" s="113" t="s">
        <v>2387</v>
      </c>
      <c r="B586" s="114" t="s">
        <v>2381</v>
      </c>
      <c r="C586" s="4" t="s">
        <v>681</v>
      </c>
      <c r="D586" s="144">
        <v>5</v>
      </c>
      <c r="E586" s="130" t="s">
        <v>3561</v>
      </c>
      <c r="F586" s="47">
        <v>0</v>
      </c>
      <c r="G586" s="47">
        <v>0</v>
      </c>
      <c r="H586" s="47">
        <v>12809</v>
      </c>
      <c r="I586" s="47">
        <v>99674</v>
      </c>
      <c r="J586" s="47">
        <v>9525</v>
      </c>
      <c r="K586" s="47">
        <v>150611</v>
      </c>
      <c r="L586" s="47">
        <v>300099</v>
      </c>
      <c r="M586" s="47">
        <v>5461898</v>
      </c>
      <c r="N586" s="153">
        <v>336184</v>
      </c>
      <c r="O586" s="147">
        <v>436</v>
      </c>
      <c r="P586" s="147">
        <v>0</v>
      </c>
      <c r="Q586" s="47">
        <v>0</v>
      </c>
      <c r="R586" s="47">
        <v>2179015</v>
      </c>
      <c r="S586" s="47">
        <v>0</v>
      </c>
      <c r="T586" s="47">
        <v>0</v>
      </c>
      <c r="U586" s="47">
        <v>0</v>
      </c>
      <c r="V586" s="47">
        <v>0</v>
      </c>
      <c r="W586" s="103">
        <v>8550251</v>
      </c>
      <c r="X586" s="41"/>
      <c r="Y586" s="41"/>
      <c r="Z586" s="41"/>
      <c r="AA586" s="41"/>
    </row>
    <row r="587" spans="1:27" ht="20.25" customHeight="1" x14ac:dyDescent="0.25">
      <c r="A587" s="113" t="s">
        <v>2388</v>
      </c>
      <c r="B587" s="114" t="s">
        <v>2381</v>
      </c>
      <c r="C587" s="4" t="s">
        <v>682</v>
      </c>
      <c r="D587" s="144">
        <v>5</v>
      </c>
      <c r="E587" s="130" t="s">
        <v>3561</v>
      </c>
      <c r="F587" s="47">
        <v>119</v>
      </c>
      <c r="G587" s="47">
        <v>0</v>
      </c>
      <c r="H587" s="47">
        <v>909</v>
      </c>
      <c r="I587" s="47">
        <v>57492</v>
      </c>
      <c r="J587" s="47">
        <v>0</v>
      </c>
      <c r="K587" s="47">
        <v>49474</v>
      </c>
      <c r="L587" s="47">
        <v>77570</v>
      </c>
      <c r="M587" s="47">
        <v>1898224</v>
      </c>
      <c r="N587" s="153">
        <v>196440</v>
      </c>
      <c r="O587" s="147">
        <v>1351</v>
      </c>
      <c r="P587" s="147">
        <v>0</v>
      </c>
      <c r="Q587" s="47">
        <v>0</v>
      </c>
      <c r="R587" s="47">
        <v>626255</v>
      </c>
      <c r="S587" s="47">
        <v>0</v>
      </c>
      <c r="T587" s="47">
        <v>0</v>
      </c>
      <c r="U587" s="47">
        <v>659176</v>
      </c>
      <c r="V587" s="47">
        <v>0</v>
      </c>
      <c r="W587" s="103">
        <v>3567010</v>
      </c>
      <c r="X587" s="41"/>
      <c r="Y587" s="41"/>
      <c r="Z587" s="41"/>
      <c r="AA587" s="41"/>
    </row>
    <row r="588" spans="1:27" ht="20.25" customHeight="1" x14ac:dyDescent="0.25">
      <c r="A588" s="113" t="s">
        <v>2389</v>
      </c>
      <c r="B588" s="114" t="s">
        <v>2381</v>
      </c>
      <c r="C588" s="4" t="s">
        <v>683</v>
      </c>
      <c r="D588" s="144">
        <v>5</v>
      </c>
      <c r="E588" s="130" t="s">
        <v>3561</v>
      </c>
      <c r="F588" s="47">
        <v>12047</v>
      </c>
      <c r="G588" s="47">
        <v>0</v>
      </c>
      <c r="H588" s="47">
        <v>0</v>
      </c>
      <c r="I588" s="47">
        <v>62732</v>
      </c>
      <c r="J588" s="47">
        <v>21596</v>
      </c>
      <c r="K588" s="47">
        <v>45505</v>
      </c>
      <c r="L588" s="47">
        <v>48265</v>
      </c>
      <c r="M588" s="47">
        <v>1312990</v>
      </c>
      <c r="N588" s="153">
        <v>208999</v>
      </c>
      <c r="O588" s="147">
        <v>1092</v>
      </c>
      <c r="P588" s="147">
        <v>0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7">
        <v>0</v>
      </c>
      <c r="W588" s="103">
        <v>1713226</v>
      </c>
      <c r="X588" s="41"/>
      <c r="Y588" s="41"/>
      <c r="Z588" s="41"/>
      <c r="AA588" s="41"/>
    </row>
    <row r="589" spans="1:27" ht="20.25" customHeight="1" x14ac:dyDescent="0.25">
      <c r="A589" s="113" t="s">
        <v>2390</v>
      </c>
      <c r="B589" s="114" t="s">
        <v>2381</v>
      </c>
      <c r="C589" s="4" t="s">
        <v>684</v>
      </c>
      <c r="D589" s="144">
        <v>5</v>
      </c>
      <c r="E589" s="130" t="s">
        <v>3562</v>
      </c>
      <c r="F589" s="47">
        <v>0</v>
      </c>
      <c r="G589" s="47">
        <v>0</v>
      </c>
      <c r="H589" s="47">
        <v>601</v>
      </c>
      <c r="I589" s="47">
        <v>54318</v>
      </c>
      <c r="J589" s="47">
        <v>3193</v>
      </c>
      <c r="K589" s="47">
        <v>106811</v>
      </c>
      <c r="L589" s="47">
        <v>81168</v>
      </c>
      <c r="M589" s="47">
        <v>1089766</v>
      </c>
      <c r="N589" s="153">
        <v>29125</v>
      </c>
      <c r="O589" s="147">
        <v>79</v>
      </c>
      <c r="P589" s="147">
        <v>0</v>
      </c>
      <c r="Q589" s="47">
        <v>0</v>
      </c>
      <c r="R589" s="47">
        <v>193842</v>
      </c>
      <c r="S589" s="47">
        <v>0</v>
      </c>
      <c r="T589" s="47">
        <v>0</v>
      </c>
      <c r="U589" s="47">
        <v>197737</v>
      </c>
      <c r="V589" s="47">
        <v>0</v>
      </c>
      <c r="W589" s="103">
        <v>1756640</v>
      </c>
      <c r="X589" s="41"/>
      <c r="Y589" s="41"/>
      <c r="Z589" s="41"/>
      <c r="AA589" s="41"/>
    </row>
    <row r="590" spans="1:27" ht="20.25" customHeight="1" x14ac:dyDescent="0.25">
      <c r="A590" s="113" t="s">
        <v>2391</v>
      </c>
      <c r="B590" s="114" t="s">
        <v>2381</v>
      </c>
      <c r="C590" s="4" t="s">
        <v>685</v>
      </c>
      <c r="D590" s="144">
        <v>5</v>
      </c>
      <c r="E590" s="130" t="s">
        <v>3561</v>
      </c>
      <c r="F590" s="47">
        <v>680</v>
      </c>
      <c r="G590" s="47">
        <v>0</v>
      </c>
      <c r="H590" s="47">
        <v>25867</v>
      </c>
      <c r="I590" s="47">
        <v>52052</v>
      </c>
      <c r="J590" s="47">
        <v>178</v>
      </c>
      <c r="K590" s="47">
        <v>42357</v>
      </c>
      <c r="L590" s="47">
        <v>111543</v>
      </c>
      <c r="M590" s="47">
        <v>1973566</v>
      </c>
      <c r="N590" s="153">
        <v>97126</v>
      </c>
      <c r="O590" s="147">
        <v>5</v>
      </c>
      <c r="P590" s="147">
        <v>0</v>
      </c>
      <c r="Q590" s="47">
        <v>0</v>
      </c>
      <c r="R590" s="47">
        <v>115797</v>
      </c>
      <c r="S590" s="47">
        <v>0</v>
      </c>
      <c r="T590" s="47">
        <v>0</v>
      </c>
      <c r="U590" s="47">
        <v>0</v>
      </c>
      <c r="V590" s="47">
        <v>0</v>
      </c>
      <c r="W590" s="103">
        <v>2419171</v>
      </c>
      <c r="X590" s="41"/>
      <c r="Y590" s="41"/>
      <c r="Z590" s="41"/>
      <c r="AA590" s="41"/>
    </row>
    <row r="591" spans="1:27" ht="20.25" customHeight="1" x14ac:dyDescent="0.25">
      <c r="A591" s="113" t="s">
        <v>2392</v>
      </c>
      <c r="B591" s="114" t="s">
        <v>2381</v>
      </c>
      <c r="C591" s="4" t="s">
        <v>686</v>
      </c>
      <c r="D591" s="144">
        <v>5</v>
      </c>
      <c r="E591" s="130" t="s">
        <v>3561</v>
      </c>
      <c r="F591" s="47">
        <v>385</v>
      </c>
      <c r="G591" s="47">
        <v>0</v>
      </c>
      <c r="H591" s="47">
        <v>0</v>
      </c>
      <c r="I591" s="47">
        <v>20236</v>
      </c>
      <c r="J591" s="47">
        <v>122</v>
      </c>
      <c r="K591" s="47">
        <v>26667</v>
      </c>
      <c r="L591" s="47">
        <v>27566</v>
      </c>
      <c r="M591" s="47">
        <v>842639</v>
      </c>
      <c r="N591" s="153">
        <v>117862</v>
      </c>
      <c r="O591" s="147">
        <v>60</v>
      </c>
      <c r="P591" s="147">
        <v>0</v>
      </c>
      <c r="Q591" s="47">
        <v>0</v>
      </c>
      <c r="R591" s="47">
        <v>0</v>
      </c>
      <c r="S591" s="47">
        <v>0</v>
      </c>
      <c r="T591" s="47">
        <v>0</v>
      </c>
      <c r="U591" s="47">
        <v>0</v>
      </c>
      <c r="V591" s="47">
        <v>0</v>
      </c>
      <c r="W591" s="103">
        <v>1035537</v>
      </c>
      <c r="X591" s="41"/>
      <c r="Y591" s="41"/>
      <c r="Z591" s="41"/>
      <c r="AA591" s="41"/>
    </row>
    <row r="592" spans="1:27" ht="20.25" customHeight="1" x14ac:dyDescent="0.25">
      <c r="A592" s="113" t="s">
        <v>2393</v>
      </c>
      <c r="B592" s="114" t="s">
        <v>2381</v>
      </c>
      <c r="C592" s="4" t="s">
        <v>687</v>
      </c>
      <c r="D592" s="144">
        <v>5</v>
      </c>
      <c r="E592" s="130" t="s">
        <v>3561</v>
      </c>
      <c r="F592" s="47">
        <v>3678</v>
      </c>
      <c r="G592" s="47">
        <v>0</v>
      </c>
      <c r="H592" s="47">
        <v>11914</v>
      </c>
      <c r="I592" s="47">
        <v>36034</v>
      </c>
      <c r="J592" s="47">
        <v>203</v>
      </c>
      <c r="K592" s="47">
        <v>37823</v>
      </c>
      <c r="L592" s="47">
        <v>24917</v>
      </c>
      <c r="M592" s="47">
        <v>1126080</v>
      </c>
      <c r="N592" s="153">
        <v>48012</v>
      </c>
      <c r="O592" s="147">
        <v>0</v>
      </c>
      <c r="P592" s="147">
        <v>0</v>
      </c>
      <c r="Q592" s="47">
        <v>187</v>
      </c>
      <c r="R592" s="47">
        <v>0</v>
      </c>
      <c r="S592" s="47">
        <v>0</v>
      </c>
      <c r="T592" s="47">
        <v>0</v>
      </c>
      <c r="U592" s="47">
        <v>976224</v>
      </c>
      <c r="V592" s="47">
        <v>0</v>
      </c>
      <c r="W592" s="103">
        <v>2265072</v>
      </c>
      <c r="X592" s="41"/>
      <c r="Y592" s="41"/>
      <c r="Z592" s="41"/>
      <c r="AA592" s="41"/>
    </row>
    <row r="593" spans="1:27" ht="20.25" customHeight="1" x14ac:dyDescent="0.25">
      <c r="A593" s="113" t="s">
        <v>2394</v>
      </c>
      <c r="B593" s="114" t="s">
        <v>2381</v>
      </c>
      <c r="C593" s="4" t="s">
        <v>688</v>
      </c>
      <c r="D593" s="144">
        <v>5</v>
      </c>
      <c r="E593" s="130" t="s">
        <v>3561</v>
      </c>
      <c r="F593" s="47">
        <v>71</v>
      </c>
      <c r="G593" s="47">
        <v>0</v>
      </c>
      <c r="H593" s="47">
        <v>650</v>
      </c>
      <c r="I593" s="47">
        <v>68450</v>
      </c>
      <c r="J593" s="47">
        <v>17186</v>
      </c>
      <c r="K593" s="47">
        <v>57516</v>
      </c>
      <c r="L593" s="47">
        <v>100507</v>
      </c>
      <c r="M593" s="47">
        <v>1896299</v>
      </c>
      <c r="N593" s="153">
        <v>145187</v>
      </c>
      <c r="O593" s="147">
        <v>439</v>
      </c>
      <c r="P593" s="147">
        <v>0</v>
      </c>
      <c r="Q593" s="47">
        <v>0</v>
      </c>
      <c r="R593" s="47">
        <v>845478</v>
      </c>
      <c r="S593" s="47">
        <v>0</v>
      </c>
      <c r="T593" s="47">
        <v>0</v>
      </c>
      <c r="U593" s="47">
        <v>0</v>
      </c>
      <c r="V593" s="47">
        <v>0</v>
      </c>
      <c r="W593" s="103">
        <v>3131783</v>
      </c>
      <c r="X593" s="41"/>
      <c r="Y593" s="41"/>
      <c r="Z593" s="41"/>
      <c r="AA593" s="41"/>
    </row>
    <row r="594" spans="1:27" ht="20.25" customHeight="1" x14ac:dyDescent="0.25">
      <c r="A594" s="113" t="s">
        <v>2395</v>
      </c>
      <c r="B594" s="114" t="s">
        <v>2381</v>
      </c>
      <c r="C594" s="4" t="s">
        <v>689</v>
      </c>
      <c r="D594" s="144">
        <v>3</v>
      </c>
      <c r="E594" s="130" t="s">
        <v>3561</v>
      </c>
      <c r="F594" s="47">
        <v>7807</v>
      </c>
      <c r="G594" s="47">
        <v>0</v>
      </c>
      <c r="H594" s="47">
        <v>5289</v>
      </c>
      <c r="I594" s="47">
        <v>83552</v>
      </c>
      <c r="J594" s="47">
        <v>1058</v>
      </c>
      <c r="K594" s="47">
        <v>179597</v>
      </c>
      <c r="L594" s="47">
        <v>248919</v>
      </c>
      <c r="M594" s="47">
        <v>4383647</v>
      </c>
      <c r="N594" s="153">
        <v>95296</v>
      </c>
      <c r="O594" s="147">
        <v>1575</v>
      </c>
      <c r="P594" s="147">
        <v>0</v>
      </c>
      <c r="Q594" s="47">
        <v>0</v>
      </c>
      <c r="R594" s="47">
        <v>1672961</v>
      </c>
      <c r="S594" s="47">
        <v>0</v>
      </c>
      <c r="T594" s="47">
        <v>0</v>
      </c>
      <c r="U594" s="47">
        <v>1030425</v>
      </c>
      <c r="V594" s="47">
        <v>0</v>
      </c>
      <c r="W594" s="103">
        <v>7710126</v>
      </c>
      <c r="X594" s="41"/>
      <c r="Y594" s="41"/>
      <c r="Z594" s="41"/>
      <c r="AA594" s="41"/>
    </row>
    <row r="595" spans="1:27" ht="20.25" customHeight="1" x14ac:dyDescent="0.25">
      <c r="A595" s="113" t="s">
        <v>2396</v>
      </c>
      <c r="B595" s="114" t="s">
        <v>2381</v>
      </c>
      <c r="C595" s="4" t="s">
        <v>690</v>
      </c>
      <c r="D595" s="144">
        <v>5</v>
      </c>
      <c r="E595" s="130" t="s">
        <v>3561</v>
      </c>
      <c r="F595" s="47">
        <v>2931</v>
      </c>
      <c r="G595" s="47">
        <v>0</v>
      </c>
      <c r="H595" s="47">
        <v>0</v>
      </c>
      <c r="I595" s="47">
        <v>26424</v>
      </c>
      <c r="J595" s="47">
        <v>61</v>
      </c>
      <c r="K595" s="47">
        <v>19878</v>
      </c>
      <c r="L595" s="47">
        <v>7292</v>
      </c>
      <c r="M595" s="47">
        <v>326352</v>
      </c>
      <c r="N595" s="153">
        <v>66169</v>
      </c>
      <c r="O595" s="147">
        <v>324</v>
      </c>
      <c r="P595" s="147">
        <v>0</v>
      </c>
      <c r="Q595" s="47">
        <v>94093</v>
      </c>
      <c r="R595" s="47">
        <v>0</v>
      </c>
      <c r="S595" s="47">
        <v>0</v>
      </c>
      <c r="T595" s="47">
        <v>0</v>
      </c>
      <c r="U595" s="47">
        <v>0</v>
      </c>
      <c r="V595" s="47">
        <v>0</v>
      </c>
      <c r="W595" s="103">
        <v>543524</v>
      </c>
      <c r="X595" s="41"/>
      <c r="Y595" s="41"/>
      <c r="Z595" s="41"/>
      <c r="AA595" s="41"/>
    </row>
    <row r="596" spans="1:27" ht="20.25" customHeight="1" x14ac:dyDescent="0.25">
      <c r="A596" s="113" t="s">
        <v>2397</v>
      </c>
      <c r="B596" s="114" t="s">
        <v>2381</v>
      </c>
      <c r="C596" s="4" t="s">
        <v>691</v>
      </c>
      <c r="D596" s="144">
        <v>5</v>
      </c>
      <c r="E596" s="130" t="s">
        <v>3562</v>
      </c>
      <c r="F596" s="47">
        <v>16056</v>
      </c>
      <c r="G596" s="47">
        <v>0</v>
      </c>
      <c r="H596" s="47">
        <v>0</v>
      </c>
      <c r="I596" s="47">
        <v>67229</v>
      </c>
      <c r="J596" s="47">
        <v>27975</v>
      </c>
      <c r="K596" s="47">
        <v>142939</v>
      </c>
      <c r="L596" s="47">
        <v>153997</v>
      </c>
      <c r="M596" s="47">
        <v>1596686</v>
      </c>
      <c r="N596" s="153">
        <v>301068</v>
      </c>
      <c r="O596" s="147">
        <v>0</v>
      </c>
      <c r="P596" s="147">
        <v>0</v>
      </c>
      <c r="Q596" s="47">
        <v>0</v>
      </c>
      <c r="R596" s="47">
        <v>641916</v>
      </c>
      <c r="S596" s="47">
        <v>0</v>
      </c>
      <c r="T596" s="47">
        <v>0</v>
      </c>
      <c r="U596" s="47">
        <v>0</v>
      </c>
      <c r="V596" s="47">
        <v>0</v>
      </c>
      <c r="W596" s="103">
        <v>2947866</v>
      </c>
      <c r="X596" s="41"/>
      <c r="Y596" s="41"/>
      <c r="Z596" s="41"/>
      <c r="AA596" s="41"/>
    </row>
    <row r="597" spans="1:27" ht="20.25" customHeight="1" x14ac:dyDescent="0.25">
      <c r="A597" s="113" t="s">
        <v>2398</v>
      </c>
      <c r="B597" s="114" t="s">
        <v>2381</v>
      </c>
      <c r="C597" s="4" t="s">
        <v>692</v>
      </c>
      <c r="D597" s="144">
        <v>5</v>
      </c>
      <c r="E597" s="130" t="s">
        <v>3561</v>
      </c>
      <c r="F597" s="47">
        <v>0</v>
      </c>
      <c r="G597" s="47">
        <v>0</v>
      </c>
      <c r="H597" s="47">
        <v>1078</v>
      </c>
      <c r="I597" s="47">
        <v>86192</v>
      </c>
      <c r="J597" s="47">
        <v>12</v>
      </c>
      <c r="K597" s="47">
        <v>150687</v>
      </c>
      <c r="L597" s="47">
        <v>91231</v>
      </c>
      <c r="M597" s="47">
        <v>1798481</v>
      </c>
      <c r="N597" s="153">
        <v>10634</v>
      </c>
      <c r="O597" s="147">
        <v>244</v>
      </c>
      <c r="P597" s="147">
        <v>0</v>
      </c>
      <c r="Q597" s="47">
        <v>0</v>
      </c>
      <c r="R597" s="47">
        <v>615983</v>
      </c>
      <c r="S597" s="47">
        <v>0</v>
      </c>
      <c r="T597" s="47">
        <v>0</v>
      </c>
      <c r="U597" s="47">
        <v>0</v>
      </c>
      <c r="V597" s="47">
        <v>0</v>
      </c>
      <c r="W597" s="103">
        <v>2754542</v>
      </c>
      <c r="X597" s="41"/>
      <c r="Y597" s="41"/>
      <c r="Z597" s="41"/>
      <c r="AA597" s="41"/>
    </row>
    <row r="598" spans="1:27" ht="20.25" customHeight="1" x14ac:dyDescent="0.25">
      <c r="A598" s="113" t="s">
        <v>2399</v>
      </c>
      <c r="B598" s="114" t="s">
        <v>2381</v>
      </c>
      <c r="C598" s="4" t="s">
        <v>693</v>
      </c>
      <c r="D598" s="144">
        <v>5</v>
      </c>
      <c r="E598" s="130" t="s">
        <v>3561</v>
      </c>
      <c r="F598" s="47">
        <v>0</v>
      </c>
      <c r="G598" s="47">
        <v>0</v>
      </c>
      <c r="H598" s="47">
        <v>1906</v>
      </c>
      <c r="I598" s="47">
        <v>95327</v>
      </c>
      <c r="J598" s="47">
        <v>10606</v>
      </c>
      <c r="K598" s="47">
        <v>119034</v>
      </c>
      <c r="L598" s="47">
        <v>101574</v>
      </c>
      <c r="M598" s="47">
        <v>1939852</v>
      </c>
      <c r="N598" s="153">
        <v>198454</v>
      </c>
      <c r="O598" s="147">
        <v>603</v>
      </c>
      <c r="P598" s="147">
        <v>0</v>
      </c>
      <c r="Q598" s="47">
        <v>0</v>
      </c>
      <c r="R598" s="47">
        <v>312133</v>
      </c>
      <c r="S598" s="47">
        <v>0</v>
      </c>
      <c r="T598" s="47">
        <v>0</v>
      </c>
      <c r="U598" s="47">
        <v>0</v>
      </c>
      <c r="V598" s="47">
        <v>0</v>
      </c>
      <c r="W598" s="103">
        <v>2779489</v>
      </c>
      <c r="X598" s="41"/>
      <c r="Y598" s="41"/>
      <c r="Z598" s="41"/>
      <c r="AA598" s="41"/>
    </row>
    <row r="599" spans="1:27" ht="20.25" customHeight="1" x14ac:dyDescent="0.25">
      <c r="A599" s="113" t="s">
        <v>2400</v>
      </c>
      <c r="B599" s="114" t="s">
        <v>2381</v>
      </c>
      <c r="C599" s="4" t="s">
        <v>694</v>
      </c>
      <c r="D599" s="144">
        <v>5</v>
      </c>
      <c r="E599" s="130" t="s">
        <v>3561</v>
      </c>
      <c r="F599" s="47">
        <v>2621</v>
      </c>
      <c r="G599" s="47">
        <v>0</v>
      </c>
      <c r="H599" s="47">
        <v>2477</v>
      </c>
      <c r="I599" s="47">
        <v>10907</v>
      </c>
      <c r="J599" s="47">
        <v>198</v>
      </c>
      <c r="K599" s="47">
        <v>24234</v>
      </c>
      <c r="L599" s="47">
        <v>80702</v>
      </c>
      <c r="M599" s="47">
        <v>1770227</v>
      </c>
      <c r="N599" s="153">
        <v>23299</v>
      </c>
      <c r="O599" s="147">
        <v>238</v>
      </c>
      <c r="P599" s="147">
        <v>0</v>
      </c>
      <c r="Q599" s="47">
        <v>0</v>
      </c>
      <c r="R599" s="47">
        <v>315845</v>
      </c>
      <c r="S599" s="47">
        <v>0</v>
      </c>
      <c r="T599" s="47">
        <v>0</v>
      </c>
      <c r="U599" s="47">
        <v>0</v>
      </c>
      <c r="V599" s="47">
        <v>0</v>
      </c>
      <c r="W599" s="103">
        <v>2230748</v>
      </c>
      <c r="X599" s="41"/>
      <c r="Y599" s="41"/>
      <c r="Z599" s="41"/>
      <c r="AA599" s="41"/>
    </row>
    <row r="600" spans="1:27" ht="20.25" customHeight="1" x14ac:dyDescent="0.25">
      <c r="A600" s="113" t="s">
        <v>2401</v>
      </c>
      <c r="B600" s="114" t="s">
        <v>2381</v>
      </c>
      <c r="C600" s="4" t="s">
        <v>695</v>
      </c>
      <c r="D600" s="144">
        <v>5</v>
      </c>
      <c r="E600" s="130" t="s">
        <v>3561</v>
      </c>
      <c r="F600" s="47">
        <v>8518</v>
      </c>
      <c r="G600" s="47">
        <v>0</v>
      </c>
      <c r="H600" s="47">
        <v>0</v>
      </c>
      <c r="I600" s="47">
        <v>15626</v>
      </c>
      <c r="J600" s="47">
        <v>55</v>
      </c>
      <c r="K600" s="47">
        <v>14171</v>
      </c>
      <c r="L600" s="47">
        <v>14373</v>
      </c>
      <c r="M600" s="47">
        <v>606190</v>
      </c>
      <c r="N600" s="153">
        <v>103953</v>
      </c>
      <c r="O600" s="147">
        <v>0</v>
      </c>
      <c r="P600" s="147">
        <v>0</v>
      </c>
      <c r="Q600" s="47">
        <v>39679</v>
      </c>
      <c r="R600" s="47">
        <v>0</v>
      </c>
      <c r="S600" s="47">
        <v>0</v>
      </c>
      <c r="T600" s="47">
        <v>0</v>
      </c>
      <c r="U600" s="47">
        <v>282994</v>
      </c>
      <c r="V600" s="47">
        <v>0</v>
      </c>
      <c r="W600" s="103">
        <v>1085559</v>
      </c>
      <c r="X600" s="41"/>
      <c r="Y600" s="41"/>
      <c r="Z600" s="41"/>
      <c r="AA600" s="41"/>
    </row>
    <row r="601" spans="1:27" ht="20.25" customHeight="1" x14ac:dyDescent="0.25">
      <c r="A601" s="113" t="s">
        <v>2402</v>
      </c>
      <c r="B601" s="114" t="s">
        <v>2381</v>
      </c>
      <c r="C601" s="4" t="s">
        <v>696</v>
      </c>
      <c r="D601" s="144">
        <v>5</v>
      </c>
      <c r="E601" s="130" t="s">
        <v>3561</v>
      </c>
      <c r="F601" s="47">
        <v>0</v>
      </c>
      <c r="G601" s="47">
        <v>0</v>
      </c>
      <c r="H601" s="47">
        <v>930</v>
      </c>
      <c r="I601" s="47">
        <v>87976</v>
      </c>
      <c r="J601" s="47">
        <v>188</v>
      </c>
      <c r="K601" s="47">
        <v>102522</v>
      </c>
      <c r="L601" s="47">
        <v>50612</v>
      </c>
      <c r="M601" s="47">
        <v>1422007</v>
      </c>
      <c r="N601" s="153">
        <v>215442</v>
      </c>
      <c r="O601" s="147">
        <v>1896</v>
      </c>
      <c r="P601" s="147">
        <v>0</v>
      </c>
      <c r="Q601" s="47">
        <v>0</v>
      </c>
      <c r="R601" s="47">
        <v>207756</v>
      </c>
      <c r="S601" s="47">
        <v>0</v>
      </c>
      <c r="T601" s="47">
        <v>0</v>
      </c>
      <c r="U601" s="47">
        <v>0</v>
      </c>
      <c r="V601" s="47">
        <v>0</v>
      </c>
      <c r="W601" s="103">
        <v>2089329</v>
      </c>
      <c r="X601" s="41"/>
      <c r="Y601" s="41"/>
      <c r="Z601" s="41"/>
      <c r="AA601" s="41"/>
    </row>
    <row r="602" spans="1:27" ht="20.25" customHeight="1" x14ac:dyDescent="0.25">
      <c r="A602" s="113" t="s">
        <v>2403</v>
      </c>
      <c r="B602" s="114" t="s">
        <v>2381</v>
      </c>
      <c r="C602" s="4" t="s">
        <v>697</v>
      </c>
      <c r="D602" s="144">
        <v>5</v>
      </c>
      <c r="E602" s="130" t="s">
        <v>3562</v>
      </c>
      <c r="F602" s="47">
        <v>26705</v>
      </c>
      <c r="G602" s="47">
        <v>0</v>
      </c>
      <c r="H602" s="47">
        <v>0</v>
      </c>
      <c r="I602" s="47">
        <v>55855</v>
      </c>
      <c r="J602" s="47">
        <v>76967</v>
      </c>
      <c r="K602" s="47">
        <v>30672</v>
      </c>
      <c r="L602" s="47">
        <v>48408</v>
      </c>
      <c r="M602" s="47">
        <v>624767</v>
      </c>
      <c r="N602" s="153">
        <v>42047</v>
      </c>
      <c r="O602" s="147">
        <v>277</v>
      </c>
      <c r="P602" s="147">
        <v>0</v>
      </c>
      <c r="Q602" s="47">
        <v>0</v>
      </c>
      <c r="R602" s="47">
        <v>203056</v>
      </c>
      <c r="S602" s="47">
        <v>0</v>
      </c>
      <c r="T602" s="47">
        <v>0</v>
      </c>
      <c r="U602" s="47">
        <v>0</v>
      </c>
      <c r="V602" s="47">
        <v>0</v>
      </c>
      <c r="W602" s="103">
        <v>1108754</v>
      </c>
      <c r="X602" s="41"/>
      <c r="Y602" s="41"/>
      <c r="Z602" s="41"/>
      <c r="AA602" s="41"/>
    </row>
    <row r="603" spans="1:27" ht="20.25" customHeight="1" x14ac:dyDescent="0.25">
      <c r="A603" s="113" t="s">
        <v>2404</v>
      </c>
      <c r="B603" s="114" t="s">
        <v>2381</v>
      </c>
      <c r="C603" s="4" t="s">
        <v>698</v>
      </c>
      <c r="D603" s="144">
        <v>5</v>
      </c>
      <c r="E603" s="130" t="s">
        <v>3561</v>
      </c>
      <c r="F603" s="47">
        <v>5961</v>
      </c>
      <c r="G603" s="47">
        <v>0</v>
      </c>
      <c r="H603" s="47">
        <v>0</v>
      </c>
      <c r="I603" s="47">
        <v>13586</v>
      </c>
      <c r="J603" s="47">
        <v>48206</v>
      </c>
      <c r="K603" s="47">
        <v>26092</v>
      </c>
      <c r="L603" s="47">
        <v>20871</v>
      </c>
      <c r="M603" s="47">
        <v>680683</v>
      </c>
      <c r="N603" s="153">
        <v>52013</v>
      </c>
      <c r="O603" s="147">
        <v>663</v>
      </c>
      <c r="P603" s="147">
        <v>0</v>
      </c>
      <c r="Q603" s="47">
        <v>0</v>
      </c>
      <c r="R603" s="47">
        <v>63109</v>
      </c>
      <c r="S603" s="47">
        <v>0</v>
      </c>
      <c r="T603" s="47">
        <v>0</v>
      </c>
      <c r="U603" s="47">
        <v>0</v>
      </c>
      <c r="V603" s="47">
        <v>0</v>
      </c>
      <c r="W603" s="103">
        <v>911184</v>
      </c>
      <c r="X603" s="41"/>
      <c r="Y603" s="41"/>
      <c r="Z603" s="41"/>
      <c r="AA603" s="41"/>
    </row>
    <row r="604" spans="1:27" ht="20.25" customHeight="1" x14ac:dyDescent="0.25">
      <c r="A604" s="113" t="s">
        <v>2405</v>
      </c>
      <c r="B604" s="114" t="s">
        <v>2381</v>
      </c>
      <c r="C604" s="4" t="s">
        <v>699</v>
      </c>
      <c r="D604" s="144">
        <v>5</v>
      </c>
      <c r="E604" s="130" t="s">
        <v>3562</v>
      </c>
      <c r="F604" s="47">
        <v>0</v>
      </c>
      <c r="G604" s="47">
        <v>0</v>
      </c>
      <c r="H604" s="47">
        <v>692</v>
      </c>
      <c r="I604" s="47">
        <v>45973</v>
      </c>
      <c r="J604" s="47">
        <v>4319</v>
      </c>
      <c r="K604" s="47">
        <v>35108</v>
      </c>
      <c r="L604" s="47">
        <v>160213</v>
      </c>
      <c r="M604" s="47">
        <v>883840</v>
      </c>
      <c r="N604" s="153">
        <v>0</v>
      </c>
      <c r="O604" s="147">
        <v>929</v>
      </c>
      <c r="P604" s="147">
        <v>0</v>
      </c>
      <c r="Q604" s="47">
        <v>0</v>
      </c>
      <c r="R604" s="47">
        <v>262665</v>
      </c>
      <c r="S604" s="47">
        <v>0</v>
      </c>
      <c r="T604" s="47">
        <v>0</v>
      </c>
      <c r="U604" s="47">
        <v>0</v>
      </c>
      <c r="V604" s="47">
        <v>0</v>
      </c>
      <c r="W604" s="103">
        <v>1393739</v>
      </c>
      <c r="X604" s="41"/>
      <c r="Y604" s="41"/>
      <c r="Z604" s="41"/>
      <c r="AA604" s="41"/>
    </row>
    <row r="605" spans="1:27" ht="20.25" customHeight="1" x14ac:dyDescent="0.25">
      <c r="A605" s="113" t="s">
        <v>2406</v>
      </c>
      <c r="B605" s="114" t="s">
        <v>2381</v>
      </c>
      <c r="C605" s="4" t="s">
        <v>700</v>
      </c>
      <c r="D605" s="144">
        <v>5</v>
      </c>
      <c r="E605" s="130" t="s">
        <v>3561</v>
      </c>
      <c r="F605" s="47">
        <v>4692</v>
      </c>
      <c r="G605" s="47">
        <v>0</v>
      </c>
      <c r="H605" s="47">
        <v>1334</v>
      </c>
      <c r="I605" s="47">
        <v>26781</v>
      </c>
      <c r="J605" s="47">
        <v>0</v>
      </c>
      <c r="K605" s="47">
        <v>37522</v>
      </c>
      <c r="L605" s="47">
        <v>49931</v>
      </c>
      <c r="M605" s="47">
        <v>1168666</v>
      </c>
      <c r="N605" s="153">
        <v>22041</v>
      </c>
      <c r="O605" s="147">
        <v>530</v>
      </c>
      <c r="P605" s="147">
        <v>0</v>
      </c>
      <c r="Q605" s="47">
        <v>0</v>
      </c>
      <c r="R605" s="47">
        <v>177501</v>
      </c>
      <c r="S605" s="47">
        <v>0</v>
      </c>
      <c r="T605" s="47">
        <v>0</v>
      </c>
      <c r="U605" s="47">
        <v>0</v>
      </c>
      <c r="V605" s="47">
        <v>0</v>
      </c>
      <c r="W605" s="103">
        <v>1488998</v>
      </c>
      <c r="X605" s="41"/>
      <c r="Y605" s="41"/>
      <c r="Z605" s="41"/>
      <c r="AA605" s="41"/>
    </row>
    <row r="606" spans="1:27" ht="20.25" customHeight="1" x14ac:dyDescent="0.25">
      <c r="A606" s="113" t="s">
        <v>2407</v>
      </c>
      <c r="B606" s="114" t="s">
        <v>2381</v>
      </c>
      <c r="C606" s="4" t="s">
        <v>701</v>
      </c>
      <c r="D606" s="144">
        <v>5</v>
      </c>
      <c r="E606" s="130" t="s">
        <v>3562</v>
      </c>
      <c r="F606" s="47">
        <v>1428</v>
      </c>
      <c r="G606" s="47">
        <v>0</v>
      </c>
      <c r="H606" s="47">
        <v>0</v>
      </c>
      <c r="I606" s="47">
        <v>19649</v>
      </c>
      <c r="J606" s="47">
        <v>202</v>
      </c>
      <c r="K606" s="47">
        <v>51766</v>
      </c>
      <c r="L606" s="47">
        <v>36312</v>
      </c>
      <c r="M606" s="47">
        <v>378223</v>
      </c>
      <c r="N606" s="153">
        <v>71518</v>
      </c>
      <c r="O606" s="147">
        <v>80</v>
      </c>
      <c r="P606" s="147">
        <v>0</v>
      </c>
      <c r="Q606" s="47">
        <v>0</v>
      </c>
      <c r="R606" s="47">
        <v>185375</v>
      </c>
      <c r="S606" s="47">
        <v>0</v>
      </c>
      <c r="T606" s="47">
        <v>0</v>
      </c>
      <c r="U606" s="47">
        <v>0</v>
      </c>
      <c r="V606" s="47">
        <v>0</v>
      </c>
      <c r="W606" s="103">
        <v>744553</v>
      </c>
      <c r="X606" s="41"/>
      <c r="Y606" s="41"/>
      <c r="Z606" s="41"/>
      <c r="AA606" s="41"/>
    </row>
    <row r="607" spans="1:27" ht="20.25" customHeight="1" x14ac:dyDescent="0.25">
      <c r="A607" s="113" t="s">
        <v>2408</v>
      </c>
      <c r="B607" s="114" t="s">
        <v>2381</v>
      </c>
      <c r="C607" s="4" t="s">
        <v>702</v>
      </c>
      <c r="D607" s="144">
        <v>5</v>
      </c>
      <c r="E607" s="130" t="s">
        <v>3561</v>
      </c>
      <c r="F607" s="47">
        <v>1561</v>
      </c>
      <c r="G607" s="47">
        <v>0</v>
      </c>
      <c r="H607" s="47">
        <v>238</v>
      </c>
      <c r="I607" s="47">
        <v>36733</v>
      </c>
      <c r="J607" s="47">
        <v>5202</v>
      </c>
      <c r="K607" s="47">
        <v>34118</v>
      </c>
      <c r="L607" s="47">
        <v>27078</v>
      </c>
      <c r="M607" s="47">
        <v>939097</v>
      </c>
      <c r="N607" s="153">
        <v>37435</v>
      </c>
      <c r="O607" s="147">
        <v>429</v>
      </c>
      <c r="P607" s="147">
        <v>0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W607" s="103">
        <v>1081891</v>
      </c>
      <c r="X607" s="41"/>
      <c r="Y607" s="41"/>
      <c r="Z607" s="41"/>
      <c r="AA607" s="41"/>
    </row>
    <row r="608" spans="1:27" ht="20.25" customHeight="1" x14ac:dyDescent="0.25">
      <c r="A608" s="113" t="s">
        <v>2409</v>
      </c>
      <c r="B608" s="114" t="s">
        <v>2381</v>
      </c>
      <c r="C608" s="4" t="s">
        <v>703</v>
      </c>
      <c r="D608" s="144">
        <v>5</v>
      </c>
      <c r="E608" s="130" t="s">
        <v>3562</v>
      </c>
      <c r="F608" s="47">
        <v>0</v>
      </c>
      <c r="G608" s="47">
        <v>0</v>
      </c>
      <c r="H608" s="47">
        <v>407</v>
      </c>
      <c r="I608" s="47">
        <v>12752</v>
      </c>
      <c r="J608" s="47">
        <v>0</v>
      </c>
      <c r="K608" s="47">
        <v>61398</v>
      </c>
      <c r="L608" s="47">
        <v>46352</v>
      </c>
      <c r="M608" s="47">
        <v>806587</v>
      </c>
      <c r="N608" s="153">
        <v>2842</v>
      </c>
      <c r="O608" s="147">
        <v>0</v>
      </c>
      <c r="P608" s="147">
        <v>0</v>
      </c>
      <c r="Q608" s="47">
        <v>0</v>
      </c>
      <c r="R608" s="47">
        <v>80149</v>
      </c>
      <c r="S608" s="47">
        <v>0</v>
      </c>
      <c r="T608" s="47">
        <v>0</v>
      </c>
      <c r="U608" s="47">
        <v>0</v>
      </c>
      <c r="V608" s="47">
        <v>0</v>
      </c>
      <c r="W608" s="103">
        <v>1010487</v>
      </c>
      <c r="X608" s="41"/>
      <c r="Y608" s="41"/>
      <c r="Z608" s="41"/>
      <c r="AA608" s="41"/>
    </row>
    <row r="609" spans="1:27" ht="20.25" customHeight="1" x14ac:dyDescent="0.25">
      <c r="A609" s="113" t="s">
        <v>2410</v>
      </c>
      <c r="B609" s="114" t="s">
        <v>2381</v>
      </c>
      <c r="C609" s="4" t="s">
        <v>704</v>
      </c>
      <c r="D609" s="144">
        <v>5</v>
      </c>
      <c r="E609" s="130" t="s">
        <v>3561</v>
      </c>
      <c r="F609" s="47">
        <v>361</v>
      </c>
      <c r="G609" s="47">
        <v>0</v>
      </c>
      <c r="H609" s="47">
        <v>177</v>
      </c>
      <c r="I609" s="47">
        <v>16206</v>
      </c>
      <c r="J609" s="47">
        <v>108</v>
      </c>
      <c r="K609" s="47">
        <v>27023</v>
      </c>
      <c r="L609" s="47">
        <v>32107</v>
      </c>
      <c r="M609" s="47">
        <v>758775</v>
      </c>
      <c r="N609" s="153">
        <v>126011</v>
      </c>
      <c r="O609" s="147">
        <v>75</v>
      </c>
      <c r="P609" s="147">
        <v>0</v>
      </c>
      <c r="Q609" s="47">
        <v>0</v>
      </c>
      <c r="R609" s="47">
        <v>83236</v>
      </c>
      <c r="S609" s="47">
        <v>0</v>
      </c>
      <c r="T609" s="47">
        <v>0</v>
      </c>
      <c r="U609" s="47">
        <v>0</v>
      </c>
      <c r="V609" s="47">
        <v>0</v>
      </c>
      <c r="W609" s="103">
        <v>1044079</v>
      </c>
      <c r="X609" s="41"/>
      <c r="Y609" s="41"/>
      <c r="Z609" s="41"/>
      <c r="AA609" s="41"/>
    </row>
    <row r="610" spans="1:27" ht="20.25" customHeight="1" x14ac:dyDescent="0.25">
      <c r="A610" s="113" t="s">
        <v>2411</v>
      </c>
      <c r="B610" s="114" t="s">
        <v>2381</v>
      </c>
      <c r="C610" s="4" t="s">
        <v>705</v>
      </c>
      <c r="D610" s="144">
        <v>5</v>
      </c>
      <c r="E610" s="130" t="s">
        <v>3561</v>
      </c>
      <c r="F610" s="47">
        <v>8664</v>
      </c>
      <c r="G610" s="47">
        <v>0</v>
      </c>
      <c r="H610" s="47">
        <v>417</v>
      </c>
      <c r="I610" s="47">
        <v>7632</v>
      </c>
      <c r="J610" s="47">
        <v>55</v>
      </c>
      <c r="K610" s="47">
        <v>34251</v>
      </c>
      <c r="L610" s="47">
        <v>25591</v>
      </c>
      <c r="M610" s="47">
        <v>675377</v>
      </c>
      <c r="N610" s="153">
        <v>70565</v>
      </c>
      <c r="O610" s="147">
        <v>0</v>
      </c>
      <c r="P610" s="147">
        <v>0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7">
        <v>0</v>
      </c>
      <c r="W610" s="103">
        <v>822552</v>
      </c>
      <c r="X610" s="41"/>
      <c r="Y610" s="41"/>
      <c r="Z610" s="41"/>
      <c r="AA610" s="41"/>
    </row>
    <row r="611" spans="1:27" ht="20.25" customHeight="1" x14ac:dyDescent="0.25">
      <c r="A611" s="113" t="s">
        <v>2412</v>
      </c>
      <c r="B611" s="114" t="s">
        <v>2381</v>
      </c>
      <c r="C611" s="4" t="s">
        <v>706</v>
      </c>
      <c r="D611" s="144">
        <v>5</v>
      </c>
      <c r="E611" s="130" t="s">
        <v>3561</v>
      </c>
      <c r="F611" s="47">
        <v>13896</v>
      </c>
      <c r="G611" s="47">
        <v>0</v>
      </c>
      <c r="H611" s="47">
        <v>0</v>
      </c>
      <c r="I611" s="47">
        <v>33923</v>
      </c>
      <c r="J611" s="47">
        <v>87</v>
      </c>
      <c r="K611" s="47">
        <v>24527</v>
      </c>
      <c r="L611" s="47">
        <v>12862</v>
      </c>
      <c r="M611" s="47">
        <v>962056</v>
      </c>
      <c r="N611" s="153">
        <v>87432</v>
      </c>
      <c r="O611" s="147">
        <v>377</v>
      </c>
      <c r="P611" s="147">
        <v>0</v>
      </c>
      <c r="Q611" s="47">
        <v>532895</v>
      </c>
      <c r="R611" s="47">
        <v>0</v>
      </c>
      <c r="S611" s="47">
        <v>0</v>
      </c>
      <c r="T611" s="47">
        <v>0</v>
      </c>
      <c r="U611" s="47">
        <v>1131883</v>
      </c>
      <c r="V611" s="47">
        <v>0</v>
      </c>
      <c r="W611" s="103">
        <v>2799938</v>
      </c>
      <c r="X611" s="41"/>
      <c r="Y611" s="41"/>
      <c r="Z611" s="41"/>
      <c r="AA611" s="41"/>
    </row>
    <row r="612" spans="1:27" ht="20.25" customHeight="1" x14ac:dyDescent="0.25">
      <c r="A612" s="113" t="s">
        <v>2413</v>
      </c>
      <c r="B612" s="114" t="s">
        <v>2381</v>
      </c>
      <c r="C612" s="4" t="s">
        <v>707</v>
      </c>
      <c r="D612" s="144">
        <v>5</v>
      </c>
      <c r="E612" s="130" t="s">
        <v>3561</v>
      </c>
      <c r="F612" s="47">
        <v>1</v>
      </c>
      <c r="G612" s="47">
        <v>0</v>
      </c>
      <c r="H612" s="47">
        <v>11688</v>
      </c>
      <c r="I612" s="47">
        <v>16886</v>
      </c>
      <c r="J612" s="47">
        <v>123</v>
      </c>
      <c r="K612" s="47">
        <v>29367</v>
      </c>
      <c r="L612" s="47">
        <v>15551</v>
      </c>
      <c r="M612" s="47">
        <v>620591</v>
      </c>
      <c r="N612" s="153">
        <v>60672</v>
      </c>
      <c r="O612" s="147">
        <v>113</v>
      </c>
      <c r="P612" s="147">
        <v>0</v>
      </c>
      <c r="Q612" s="47">
        <v>0</v>
      </c>
      <c r="R612" s="47">
        <v>0</v>
      </c>
      <c r="S612" s="47">
        <v>0</v>
      </c>
      <c r="T612" s="47">
        <v>0</v>
      </c>
      <c r="U612" s="47">
        <v>385820</v>
      </c>
      <c r="V612" s="47">
        <v>0</v>
      </c>
      <c r="W612" s="103">
        <v>1140812</v>
      </c>
      <c r="X612" s="41"/>
      <c r="Y612" s="41"/>
      <c r="Z612" s="41"/>
      <c r="AA612" s="41"/>
    </row>
    <row r="613" spans="1:27" ht="20.25" customHeight="1" x14ac:dyDescent="0.25">
      <c r="A613" s="113" t="s">
        <v>2414</v>
      </c>
      <c r="B613" s="114" t="s">
        <v>2381</v>
      </c>
      <c r="C613" s="4" t="s">
        <v>708</v>
      </c>
      <c r="D613" s="144">
        <v>5</v>
      </c>
      <c r="E613" s="130" t="s">
        <v>3561</v>
      </c>
      <c r="F613" s="47">
        <v>21240</v>
      </c>
      <c r="G613" s="47">
        <v>0</v>
      </c>
      <c r="H613" s="47">
        <v>0</v>
      </c>
      <c r="I613" s="47">
        <v>17633</v>
      </c>
      <c r="J613" s="47">
        <v>278</v>
      </c>
      <c r="K613" s="47">
        <v>32161</v>
      </c>
      <c r="L613" s="47">
        <v>32540</v>
      </c>
      <c r="M613" s="47">
        <v>1308616</v>
      </c>
      <c r="N613" s="153">
        <v>22807</v>
      </c>
      <c r="O613" s="147">
        <v>344</v>
      </c>
      <c r="P613" s="147">
        <v>0</v>
      </c>
      <c r="Q613" s="47">
        <v>0</v>
      </c>
      <c r="R613" s="47">
        <v>0</v>
      </c>
      <c r="S613" s="47">
        <v>0</v>
      </c>
      <c r="T613" s="47">
        <v>0</v>
      </c>
      <c r="U613" s="47">
        <v>1423785</v>
      </c>
      <c r="V613" s="47">
        <v>0</v>
      </c>
      <c r="W613" s="103">
        <v>2859404</v>
      </c>
      <c r="X613" s="41"/>
      <c r="Y613" s="41"/>
      <c r="Z613" s="41"/>
      <c r="AA613" s="41"/>
    </row>
    <row r="614" spans="1:27" ht="20.25" customHeight="1" x14ac:dyDescent="0.25">
      <c r="A614" s="113" t="s">
        <v>2415</v>
      </c>
      <c r="B614" s="114" t="s">
        <v>2381</v>
      </c>
      <c r="C614" s="4" t="s">
        <v>709</v>
      </c>
      <c r="D614" s="144">
        <v>5</v>
      </c>
      <c r="E614" s="130" t="s">
        <v>3561</v>
      </c>
      <c r="F614" s="47">
        <v>9666</v>
      </c>
      <c r="G614" s="47">
        <v>0</v>
      </c>
      <c r="H614" s="47">
        <v>0</v>
      </c>
      <c r="I614" s="47">
        <v>13141</v>
      </c>
      <c r="J614" s="47">
        <v>160</v>
      </c>
      <c r="K614" s="47">
        <v>23834</v>
      </c>
      <c r="L614" s="47">
        <v>22625</v>
      </c>
      <c r="M614" s="47">
        <v>958665</v>
      </c>
      <c r="N614" s="153">
        <v>32532</v>
      </c>
      <c r="O614" s="147">
        <v>17</v>
      </c>
      <c r="P614" s="147">
        <v>0</v>
      </c>
      <c r="Q614" s="47">
        <v>0</v>
      </c>
      <c r="R614" s="47">
        <v>0</v>
      </c>
      <c r="S614" s="47">
        <v>0</v>
      </c>
      <c r="T614" s="47">
        <v>0</v>
      </c>
      <c r="U614" s="47">
        <v>719986</v>
      </c>
      <c r="V614" s="47">
        <v>0</v>
      </c>
      <c r="W614" s="103">
        <v>1780626</v>
      </c>
      <c r="X614" s="41"/>
      <c r="Y614" s="41"/>
      <c r="Z614" s="41"/>
      <c r="AA614" s="41"/>
    </row>
    <row r="615" spans="1:27" ht="20.25" customHeight="1" x14ac:dyDescent="0.25">
      <c r="A615" s="113" t="s">
        <v>2416</v>
      </c>
      <c r="B615" s="114" t="s">
        <v>2381</v>
      </c>
      <c r="C615" s="4" t="s">
        <v>710</v>
      </c>
      <c r="D615" s="144">
        <v>5</v>
      </c>
      <c r="E615" s="130" t="s">
        <v>3561</v>
      </c>
      <c r="F615" s="47">
        <v>8075</v>
      </c>
      <c r="G615" s="47">
        <v>0</v>
      </c>
      <c r="H615" s="47">
        <v>0</v>
      </c>
      <c r="I615" s="47">
        <v>20493</v>
      </c>
      <c r="J615" s="47">
        <v>83</v>
      </c>
      <c r="K615" s="47">
        <v>26077</v>
      </c>
      <c r="L615" s="47">
        <v>14184</v>
      </c>
      <c r="M615" s="47">
        <v>712504</v>
      </c>
      <c r="N615" s="153">
        <v>32422</v>
      </c>
      <c r="O615" s="147">
        <v>0</v>
      </c>
      <c r="P615" s="147">
        <v>0</v>
      </c>
      <c r="Q615" s="47">
        <v>0</v>
      </c>
      <c r="R615" s="47">
        <v>0</v>
      </c>
      <c r="S615" s="47">
        <v>0</v>
      </c>
      <c r="T615" s="47">
        <v>0</v>
      </c>
      <c r="U615" s="47">
        <v>431671</v>
      </c>
      <c r="V615" s="47">
        <v>0</v>
      </c>
      <c r="W615" s="103">
        <v>1245509</v>
      </c>
      <c r="X615" s="41"/>
      <c r="Y615" s="41"/>
      <c r="Z615" s="41"/>
      <c r="AA615" s="41"/>
    </row>
    <row r="616" spans="1:27" ht="20.25" customHeight="1" x14ac:dyDescent="0.25">
      <c r="A616" s="113" t="s">
        <v>2417</v>
      </c>
      <c r="B616" s="114" t="s">
        <v>2381</v>
      </c>
      <c r="C616" s="4" t="s">
        <v>711</v>
      </c>
      <c r="D616" s="144">
        <v>5</v>
      </c>
      <c r="E616" s="130" t="s">
        <v>3561</v>
      </c>
      <c r="F616" s="47">
        <v>4397</v>
      </c>
      <c r="G616" s="47">
        <v>0</v>
      </c>
      <c r="H616" s="47">
        <v>4462</v>
      </c>
      <c r="I616" s="47">
        <v>13374</v>
      </c>
      <c r="J616" s="47">
        <v>104</v>
      </c>
      <c r="K616" s="47">
        <v>31444</v>
      </c>
      <c r="L616" s="47">
        <v>20255</v>
      </c>
      <c r="M616" s="47">
        <v>667140</v>
      </c>
      <c r="N616" s="153">
        <v>77594</v>
      </c>
      <c r="O616" s="147">
        <v>6</v>
      </c>
      <c r="P616" s="147">
        <v>0</v>
      </c>
      <c r="Q616" s="47">
        <v>0</v>
      </c>
      <c r="R616" s="47">
        <v>0</v>
      </c>
      <c r="S616" s="47">
        <v>0</v>
      </c>
      <c r="T616" s="47">
        <v>0</v>
      </c>
      <c r="U616" s="47">
        <v>0</v>
      </c>
      <c r="V616" s="47">
        <v>0</v>
      </c>
      <c r="W616" s="103">
        <v>818776</v>
      </c>
      <c r="X616" s="41"/>
      <c r="Y616" s="41"/>
      <c r="Z616" s="41"/>
      <c r="AA616" s="41"/>
    </row>
    <row r="617" spans="1:27" ht="20.25" customHeight="1" x14ac:dyDescent="0.25">
      <c r="A617" s="113" t="s">
        <v>2418</v>
      </c>
      <c r="B617" s="114" t="s">
        <v>2381</v>
      </c>
      <c r="C617" s="4" t="s">
        <v>712</v>
      </c>
      <c r="D617" s="144">
        <v>6</v>
      </c>
      <c r="E617" s="130" t="s">
        <v>3561</v>
      </c>
      <c r="F617" s="47">
        <v>898</v>
      </c>
      <c r="G617" s="47">
        <v>0</v>
      </c>
      <c r="H617" s="47">
        <v>315</v>
      </c>
      <c r="I617" s="47">
        <v>9267</v>
      </c>
      <c r="J617" s="47">
        <v>148</v>
      </c>
      <c r="K617" s="47">
        <v>11012</v>
      </c>
      <c r="L617" s="47">
        <v>9469</v>
      </c>
      <c r="M617" s="47">
        <v>318480</v>
      </c>
      <c r="N617" s="153">
        <v>8545</v>
      </c>
      <c r="O617" s="147">
        <v>67</v>
      </c>
      <c r="P617" s="147">
        <v>0</v>
      </c>
      <c r="Q617" s="47">
        <v>0</v>
      </c>
      <c r="R617" s="47">
        <v>22293</v>
      </c>
      <c r="S617" s="47">
        <v>0</v>
      </c>
      <c r="T617" s="47">
        <v>0</v>
      </c>
      <c r="U617" s="47">
        <v>0</v>
      </c>
      <c r="V617" s="47">
        <v>0</v>
      </c>
      <c r="W617" s="103">
        <v>380494</v>
      </c>
      <c r="X617" s="41"/>
      <c r="Y617" s="41"/>
      <c r="Z617" s="41"/>
      <c r="AA617" s="41"/>
    </row>
    <row r="618" spans="1:27" ht="20.25" customHeight="1" x14ac:dyDescent="0.25">
      <c r="A618" s="113" t="s">
        <v>2419</v>
      </c>
      <c r="B618" s="114" t="s">
        <v>2381</v>
      </c>
      <c r="C618" s="4" t="s">
        <v>713</v>
      </c>
      <c r="D618" s="144">
        <v>6</v>
      </c>
      <c r="E618" s="130" t="s">
        <v>3561</v>
      </c>
      <c r="F618" s="47">
        <v>7584</v>
      </c>
      <c r="G618" s="47">
        <v>0</v>
      </c>
      <c r="H618" s="47">
        <v>0</v>
      </c>
      <c r="I618" s="47">
        <v>20010</v>
      </c>
      <c r="J618" s="47">
        <v>43</v>
      </c>
      <c r="K618" s="47">
        <v>11652</v>
      </c>
      <c r="L618" s="47">
        <v>12065</v>
      </c>
      <c r="M618" s="47">
        <v>357128</v>
      </c>
      <c r="N618" s="153">
        <v>25453</v>
      </c>
      <c r="O618" s="147">
        <v>15</v>
      </c>
      <c r="P618" s="147">
        <v>0</v>
      </c>
      <c r="Q618" s="47">
        <v>0</v>
      </c>
      <c r="R618" s="47">
        <v>0</v>
      </c>
      <c r="S618" s="47">
        <v>0</v>
      </c>
      <c r="T618" s="47">
        <v>0</v>
      </c>
      <c r="U618" s="47">
        <v>0</v>
      </c>
      <c r="V618" s="47">
        <v>0</v>
      </c>
      <c r="W618" s="103">
        <v>433950</v>
      </c>
      <c r="X618" s="41"/>
      <c r="Y618" s="41"/>
      <c r="Z618" s="41"/>
      <c r="AA618" s="41"/>
    </row>
    <row r="619" spans="1:27" ht="20.25" customHeight="1" x14ac:dyDescent="0.25">
      <c r="A619" s="113" t="s">
        <v>2420</v>
      </c>
      <c r="B619" s="114" t="s">
        <v>2381</v>
      </c>
      <c r="C619" s="4" t="s">
        <v>714</v>
      </c>
      <c r="D619" s="144">
        <v>6</v>
      </c>
      <c r="E619" s="130" t="s">
        <v>3561</v>
      </c>
      <c r="F619" s="47">
        <v>0</v>
      </c>
      <c r="G619" s="47">
        <v>0</v>
      </c>
      <c r="H619" s="47">
        <v>0</v>
      </c>
      <c r="I619" s="47">
        <v>6505</v>
      </c>
      <c r="J619" s="47">
        <v>8</v>
      </c>
      <c r="K619" s="47">
        <v>1237</v>
      </c>
      <c r="L619" s="47">
        <v>2807</v>
      </c>
      <c r="M619" s="47">
        <v>143767</v>
      </c>
      <c r="N619" s="153">
        <v>8213</v>
      </c>
      <c r="O619" s="147">
        <v>0</v>
      </c>
      <c r="P619" s="147">
        <v>0</v>
      </c>
      <c r="Q619" s="47">
        <v>0</v>
      </c>
      <c r="R619" s="47">
        <v>0</v>
      </c>
      <c r="S619" s="47">
        <v>0</v>
      </c>
      <c r="T619" s="47">
        <v>0</v>
      </c>
      <c r="U619" s="47">
        <v>0</v>
      </c>
      <c r="V619" s="47">
        <v>0</v>
      </c>
      <c r="W619" s="103">
        <v>162537</v>
      </c>
      <c r="X619" s="41"/>
      <c r="Y619" s="41"/>
      <c r="Z619" s="41"/>
      <c r="AA619" s="41"/>
    </row>
    <row r="620" spans="1:27" ht="20.25" customHeight="1" x14ac:dyDescent="0.25">
      <c r="A620" s="113" t="s">
        <v>2421</v>
      </c>
      <c r="B620" s="114" t="s">
        <v>2381</v>
      </c>
      <c r="C620" s="4" t="s">
        <v>715</v>
      </c>
      <c r="D620" s="144">
        <v>6</v>
      </c>
      <c r="E620" s="130" t="s">
        <v>3561</v>
      </c>
      <c r="F620" s="47">
        <v>0</v>
      </c>
      <c r="G620" s="47">
        <v>0</v>
      </c>
      <c r="H620" s="47">
        <v>0</v>
      </c>
      <c r="I620" s="47">
        <v>7810</v>
      </c>
      <c r="J620" s="47">
        <v>194</v>
      </c>
      <c r="K620" s="47">
        <v>8563</v>
      </c>
      <c r="L620" s="47">
        <v>7543</v>
      </c>
      <c r="M620" s="47">
        <v>283736</v>
      </c>
      <c r="N620" s="153">
        <v>7229</v>
      </c>
      <c r="O620" s="147">
        <v>0</v>
      </c>
      <c r="P620" s="147">
        <v>0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7">
        <v>0</v>
      </c>
      <c r="W620" s="103">
        <v>315075</v>
      </c>
      <c r="X620" s="41"/>
      <c r="Y620" s="41"/>
      <c r="Z620" s="41"/>
      <c r="AA620" s="41"/>
    </row>
    <row r="621" spans="1:27" ht="20.25" customHeight="1" x14ac:dyDescent="0.25">
      <c r="A621" s="113" t="s">
        <v>2422</v>
      </c>
      <c r="B621" s="114" t="s">
        <v>2381</v>
      </c>
      <c r="C621" s="4" t="s">
        <v>716</v>
      </c>
      <c r="D621" s="144">
        <v>6</v>
      </c>
      <c r="E621" s="130" t="s">
        <v>3561</v>
      </c>
      <c r="F621" s="47">
        <v>0</v>
      </c>
      <c r="G621" s="47">
        <v>0</v>
      </c>
      <c r="H621" s="47">
        <v>0</v>
      </c>
      <c r="I621" s="47">
        <v>4660</v>
      </c>
      <c r="J621" s="47">
        <v>0</v>
      </c>
      <c r="K621" s="47">
        <v>10419</v>
      </c>
      <c r="L621" s="47">
        <v>4942</v>
      </c>
      <c r="M621" s="47">
        <v>245228</v>
      </c>
      <c r="N621" s="153">
        <v>10919</v>
      </c>
      <c r="O621" s="147">
        <v>0</v>
      </c>
      <c r="P621" s="147">
        <v>0</v>
      </c>
      <c r="Q621" s="47">
        <v>34971</v>
      </c>
      <c r="R621" s="47">
        <v>0</v>
      </c>
      <c r="S621" s="47">
        <v>0</v>
      </c>
      <c r="T621" s="47">
        <v>0</v>
      </c>
      <c r="U621" s="47">
        <v>0</v>
      </c>
      <c r="V621" s="47">
        <v>0</v>
      </c>
      <c r="W621" s="103">
        <v>311139</v>
      </c>
      <c r="X621" s="41"/>
      <c r="Y621" s="41"/>
      <c r="Z621" s="41"/>
      <c r="AA621" s="41"/>
    </row>
    <row r="622" spans="1:27" ht="20.25" customHeight="1" x14ac:dyDescent="0.25">
      <c r="A622" s="113" t="s">
        <v>2423</v>
      </c>
      <c r="B622" s="114" t="s">
        <v>2381</v>
      </c>
      <c r="C622" s="4" t="s">
        <v>717</v>
      </c>
      <c r="D622" s="144">
        <v>6</v>
      </c>
      <c r="E622" s="130" t="s">
        <v>3561</v>
      </c>
      <c r="F622" s="47">
        <v>166</v>
      </c>
      <c r="G622" s="47">
        <v>0</v>
      </c>
      <c r="H622" s="47">
        <v>0</v>
      </c>
      <c r="I622" s="47">
        <v>3358</v>
      </c>
      <c r="J622" s="47">
        <v>1239</v>
      </c>
      <c r="K622" s="47">
        <v>10621</v>
      </c>
      <c r="L622" s="47">
        <v>5859</v>
      </c>
      <c r="M622" s="47">
        <v>269080</v>
      </c>
      <c r="N622" s="153">
        <v>36612</v>
      </c>
      <c r="O622" s="147">
        <v>0</v>
      </c>
      <c r="P622" s="147">
        <v>0</v>
      </c>
      <c r="Q622" s="47">
        <v>0</v>
      </c>
      <c r="R622" s="47">
        <v>0</v>
      </c>
      <c r="S622" s="47">
        <v>0</v>
      </c>
      <c r="T622" s="47">
        <v>0</v>
      </c>
      <c r="U622" s="47">
        <v>0</v>
      </c>
      <c r="V622" s="47">
        <v>0</v>
      </c>
      <c r="W622" s="103">
        <v>326935</v>
      </c>
      <c r="X622" s="41"/>
      <c r="Y622" s="41"/>
      <c r="Z622" s="41"/>
      <c r="AA622" s="41"/>
    </row>
    <row r="623" spans="1:27" ht="20.25" customHeight="1" x14ac:dyDescent="0.25">
      <c r="A623" s="113" t="s">
        <v>2424</v>
      </c>
      <c r="B623" s="114" t="s">
        <v>2381</v>
      </c>
      <c r="C623" s="4" t="s">
        <v>718</v>
      </c>
      <c r="D623" s="144">
        <v>6</v>
      </c>
      <c r="E623" s="130" t="s">
        <v>3562</v>
      </c>
      <c r="F623" s="47">
        <v>2199</v>
      </c>
      <c r="G623" s="47">
        <v>0</v>
      </c>
      <c r="H623" s="47">
        <v>0</v>
      </c>
      <c r="I623" s="47">
        <v>250</v>
      </c>
      <c r="J623" s="47">
        <v>76</v>
      </c>
      <c r="K623" s="47">
        <v>1305</v>
      </c>
      <c r="L623" s="47">
        <v>5641</v>
      </c>
      <c r="M623" s="47">
        <v>151994</v>
      </c>
      <c r="N623" s="153">
        <v>3186</v>
      </c>
      <c r="O623" s="147">
        <v>0</v>
      </c>
      <c r="P623" s="147">
        <v>0</v>
      </c>
      <c r="Q623" s="47">
        <v>0</v>
      </c>
      <c r="R623" s="47">
        <v>0</v>
      </c>
      <c r="S623" s="47">
        <v>0</v>
      </c>
      <c r="T623" s="47">
        <v>0</v>
      </c>
      <c r="U623" s="47">
        <v>0</v>
      </c>
      <c r="V623" s="47">
        <v>0</v>
      </c>
      <c r="W623" s="103">
        <v>164651</v>
      </c>
      <c r="X623" s="41"/>
      <c r="Y623" s="41"/>
      <c r="Z623" s="41"/>
      <c r="AA623" s="41"/>
    </row>
    <row r="624" spans="1:27" ht="20.25" customHeight="1" x14ac:dyDescent="0.25">
      <c r="A624" s="113" t="s">
        <v>2425</v>
      </c>
      <c r="B624" s="114" t="s">
        <v>2381</v>
      </c>
      <c r="C624" s="4" t="s">
        <v>719</v>
      </c>
      <c r="D624" s="144">
        <v>6</v>
      </c>
      <c r="E624" s="130" t="s">
        <v>3561</v>
      </c>
      <c r="F624" s="47">
        <v>0</v>
      </c>
      <c r="G624" s="47">
        <v>0</v>
      </c>
      <c r="H624" s="47">
        <v>0</v>
      </c>
      <c r="I624" s="47">
        <v>9357</v>
      </c>
      <c r="J624" s="47">
        <v>65</v>
      </c>
      <c r="K624" s="47">
        <v>31610</v>
      </c>
      <c r="L624" s="47">
        <v>8390</v>
      </c>
      <c r="M624" s="47">
        <v>441753</v>
      </c>
      <c r="N624" s="153">
        <v>10717</v>
      </c>
      <c r="O624" s="147">
        <v>18</v>
      </c>
      <c r="P624" s="147">
        <v>0</v>
      </c>
      <c r="Q624" s="47">
        <v>0</v>
      </c>
      <c r="R624" s="47">
        <v>0</v>
      </c>
      <c r="S624" s="47">
        <v>0</v>
      </c>
      <c r="T624" s="47">
        <v>0</v>
      </c>
      <c r="U624" s="47">
        <v>338851</v>
      </c>
      <c r="V624" s="47">
        <v>0</v>
      </c>
      <c r="W624" s="103">
        <v>840761</v>
      </c>
      <c r="X624" s="41"/>
      <c r="Y624" s="41"/>
      <c r="Z624" s="41"/>
      <c r="AA624" s="41"/>
    </row>
    <row r="625" spans="1:27" ht="20.25" customHeight="1" x14ac:dyDescent="0.25">
      <c r="A625" s="113" t="s">
        <v>2426</v>
      </c>
      <c r="B625" s="114" t="s">
        <v>2381</v>
      </c>
      <c r="C625" s="4" t="s">
        <v>720</v>
      </c>
      <c r="D625" s="144">
        <v>6</v>
      </c>
      <c r="E625" s="130" t="s">
        <v>3561</v>
      </c>
      <c r="F625" s="47">
        <v>0</v>
      </c>
      <c r="G625" s="47">
        <v>0</v>
      </c>
      <c r="H625" s="47">
        <v>0</v>
      </c>
      <c r="I625" s="47">
        <v>7037</v>
      </c>
      <c r="J625" s="47">
        <v>29</v>
      </c>
      <c r="K625" s="47">
        <v>4097</v>
      </c>
      <c r="L625" s="47">
        <v>4514</v>
      </c>
      <c r="M625" s="47">
        <v>213078</v>
      </c>
      <c r="N625" s="153">
        <v>12394</v>
      </c>
      <c r="O625" s="147">
        <v>0</v>
      </c>
      <c r="P625" s="147">
        <v>0</v>
      </c>
      <c r="Q625" s="47">
        <v>0</v>
      </c>
      <c r="R625" s="47">
        <v>0</v>
      </c>
      <c r="S625" s="47">
        <v>0</v>
      </c>
      <c r="T625" s="47">
        <v>0</v>
      </c>
      <c r="U625" s="47">
        <v>0</v>
      </c>
      <c r="V625" s="47">
        <v>0</v>
      </c>
      <c r="W625" s="103">
        <v>241149</v>
      </c>
      <c r="X625" s="41"/>
      <c r="Y625" s="41"/>
      <c r="Z625" s="41"/>
      <c r="AA625" s="41"/>
    </row>
    <row r="626" spans="1:27" ht="20.25" customHeight="1" x14ac:dyDescent="0.25">
      <c r="A626" s="113" t="s">
        <v>2427</v>
      </c>
      <c r="B626" s="114" t="s">
        <v>2381</v>
      </c>
      <c r="C626" s="4" t="s">
        <v>721</v>
      </c>
      <c r="D626" s="144">
        <v>6</v>
      </c>
      <c r="E626" s="130" t="s">
        <v>3561</v>
      </c>
      <c r="F626" s="47">
        <v>1228</v>
      </c>
      <c r="G626" s="47">
        <v>0</v>
      </c>
      <c r="H626" s="47">
        <v>0</v>
      </c>
      <c r="I626" s="47">
        <v>4780</v>
      </c>
      <c r="J626" s="47">
        <v>18</v>
      </c>
      <c r="K626" s="47">
        <v>10245</v>
      </c>
      <c r="L626" s="47">
        <v>2780</v>
      </c>
      <c r="M626" s="47">
        <v>163223</v>
      </c>
      <c r="N626" s="153">
        <v>6301</v>
      </c>
      <c r="O626" s="147">
        <v>22</v>
      </c>
      <c r="P626" s="147">
        <v>0</v>
      </c>
      <c r="Q626" s="47">
        <v>0</v>
      </c>
      <c r="R626" s="47">
        <v>0</v>
      </c>
      <c r="S626" s="47">
        <v>0</v>
      </c>
      <c r="T626" s="47">
        <v>0</v>
      </c>
      <c r="U626" s="47">
        <v>0</v>
      </c>
      <c r="V626" s="47">
        <v>0</v>
      </c>
      <c r="W626" s="103">
        <v>188597</v>
      </c>
      <c r="X626" s="41"/>
      <c r="Y626" s="41"/>
      <c r="Z626" s="41"/>
      <c r="AA626" s="41"/>
    </row>
    <row r="627" spans="1:27" ht="20.25" customHeight="1" x14ac:dyDescent="0.25">
      <c r="A627" s="113" t="s">
        <v>2428</v>
      </c>
      <c r="B627" s="114" t="s">
        <v>2381</v>
      </c>
      <c r="C627" s="4" t="s">
        <v>722</v>
      </c>
      <c r="D627" s="144">
        <v>6</v>
      </c>
      <c r="E627" s="130" t="s">
        <v>3561</v>
      </c>
      <c r="F627" s="47">
        <v>1701</v>
      </c>
      <c r="G627" s="47">
        <v>0</v>
      </c>
      <c r="H627" s="47">
        <v>0</v>
      </c>
      <c r="I627" s="47">
        <v>6838</v>
      </c>
      <c r="J627" s="47">
        <v>12</v>
      </c>
      <c r="K627" s="47">
        <v>20379</v>
      </c>
      <c r="L627" s="47">
        <v>6380</v>
      </c>
      <c r="M627" s="47">
        <v>244821</v>
      </c>
      <c r="N627" s="153">
        <v>18311</v>
      </c>
      <c r="O627" s="147">
        <v>0</v>
      </c>
      <c r="P627" s="147">
        <v>0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7">
        <v>0</v>
      </c>
      <c r="W627" s="103">
        <v>298442</v>
      </c>
      <c r="X627" s="41"/>
      <c r="Y627" s="41"/>
      <c r="Z627" s="41"/>
      <c r="AA627" s="41"/>
    </row>
    <row r="628" spans="1:27" ht="20.25" customHeight="1" x14ac:dyDescent="0.25">
      <c r="A628" s="113" t="s">
        <v>2429</v>
      </c>
      <c r="B628" s="114" t="s">
        <v>2381</v>
      </c>
      <c r="C628" s="4" t="s">
        <v>723</v>
      </c>
      <c r="D628" s="144">
        <v>6</v>
      </c>
      <c r="E628" s="130" t="s">
        <v>3561</v>
      </c>
      <c r="F628" s="47">
        <v>1105</v>
      </c>
      <c r="G628" s="47">
        <v>0</v>
      </c>
      <c r="H628" s="47">
        <v>0</v>
      </c>
      <c r="I628" s="47">
        <v>9631</v>
      </c>
      <c r="J628" s="47">
        <v>0</v>
      </c>
      <c r="K628" s="47">
        <v>13137</v>
      </c>
      <c r="L628" s="47">
        <v>4298</v>
      </c>
      <c r="M628" s="47">
        <v>220540</v>
      </c>
      <c r="N628" s="153">
        <v>14851</v>
      </c>
      <c r="O628" s="147">
        <v>138</v>
      </c>
      <c r="P628" s="147">
        <v>0</v>
      </c>
      <c r="Q628" s="47">
        <v>0</v>
      </c>
      <c r="R628" s="47">
        <v>0</v>
      </c>
      <c r="S628" s="47">
        <v>0</v>
      </c>
      <c r="T628" s="47">
        <v>0</v>
      </c>
      <c r="U628" s="47">
        <v>0</v>
      </c>
      <c r="V628" s="47">
        <v>0</v>
      </c>
      <c r="W628" s="103">
        <v>263700</v>
      </c>
      <c r="X628" s="41"/>
      <c r="Y628" s="41"/>
      <c r="Z628" s="41"/>
      <c r="AA628" s="41"/>
    </row>
    <row r="629" spans="1:27" ht="20.25" customHeight="1" x14ac:dyDescent="0.25">
      <c r="A629" s="113" t="s">
        <v>2430</v>
      </c>
      <c r="B629" s="114" t="s">
        <v>2381</v>
      </c>
      <c r="C629" s="4" t="s">
        <v>724</v>
      </c>
      <c r="D629" s="144">
        <v>6</v>
      </c>
      <c r="E629" s="130" t="s">
        <v>3561</v>
      </c>
      <c r="F629" s="47">
        <v>204</v>
      </c>
      <c r="G629" s="47">
        <v>0</v>
      </c>
      <c r="H629" s="47">
        <v>5523</v>
      </c>
      <c r="I629" s="47">
        <v>2480</v>
      </c>
      <c r="J629" s="47">
        <v>42</v>
      </c>
      <c r="K629" s="47">
        <v>4932</v>
      </c>
      <c r="L629" s="47">
        <v>3246</v>
      </c>
      <c r="M629" s="47">
        <v>189071</v>
      </c>
      <c r="N629" s="153">
        <v>19118</v>
      </c>
      <c r="O629" s="147">
        <v>0</v>
      </c>
      <c r="P629" s="147">
        <v>0</v>
      </c>
      <c r="Q629" s="47">
        <v>0</v>
      </c>
      <c r="R629" s="47">
        <v>0</v>
      </c>
      <c r="S629" s="47">
        <v>0</v>
      </c>
      <c r="T629" s="47">
        <v>0</v>
      </c>
      <c r="U629" s="47">
        <v>0</v>
      </c>
      <c r="V629" s="47">
        <v>0</v>
      </c>
      <c r="W629" s="103">
        <v>224616</v>
      </c>
      <c r="X629" s="41"/>
      <c r="Y629" s="41"/>
      <c r="Z629" s="41"/>
      <c r="AA629" s="41"/>
    </row>
    <row r="630" spans="1:27" ht="20.25" customHeight="1" x14ac:dyDescent="0.25">
      <c r="A630" s="113" t="s">
        <v>2431</v>
      </c>
      <c r="B630" s="114" t="s">
        <v>2381</v>
      </c>
      <c r="C630" s="4" t="s">
        <v>725</v>
      </c>
      <c r="D630" s="144">
        <v>6</v>
      </c>
      <c r="E630" s="130" t="s">
        <v>3561</v>
      </c>
      <c r="F630" s="47">
        <v>3176</v>
      </c>
      <c r="G630" s="47">
        <v>0</v>
      </c>
      <c r="H630" s="47">
        <v>0</v>
      </c>
      <c r="I630" s="47">
        <v>4163</v>
      </c>
      <c r="J630" s="47">
        <v>41</v>
      </c>
      <c r="K630" s="47">
        <v>8879</v>
      </c>
      <c r="L630" s="47">
        <v>3910</v>
      </c>
      <c r="M630" s="47">
        <v>210323</v>
      </c>
      <c r="N630" s="153">
        <v>11938</v>
      </c>
      <c r="O630" s="147">
        <v>0</v>
      </c>
      <c r="P630" s="147">
        <v>0</v>
      </c>
      <c r="Q630" s="47">
        <v>65742</v>
      </c>
      <c r="R630" s="47">
        <v>0</v>
      </c>
      <c r="S630" s="47">
        <v>0</v>
      </c>
      <c r="T630" s="47">
        <v>0</v>
      </c>
      <c r="U630" s="47">
        <v>0</v>
      </c>
      <c r="V630" s="47">
        <v>0</v>
      </c>
      <c r="W630" s="103">
        <v>308172</v>
      </c>
      <c r="X630" s="41"/>
      <c r="Y630" s="41"/>
      <c r="Z630" s="41"/>
      <c r="AA630" s="41"/>
    </row>
    <row r="631" spans="1:27" ht="20.25" customHeight="1" x14ac:dyDescent="0.25">
      <c r="A631" s="113" t="s">
        <v>2432</v>
      </c>
      <c r="B631" s="114" t="s">
        <v>2381</v>
      </c>
      <c r="C631" s="4" t="s">
        <v>726</v>
      </c>
      <c r="D631" s="144">
        <v>6</v>
      </c>
      <c r="E631" s="130" t="s">
        <v>3561</v>
      </c>
      <c r="F631" s="47">
        <v>4565</v>
      </c>
      <c r="G631" s="47">
        <v>11817</v>
      </c>
      <c r="H631" s="47">
        <v>0</v>
      </c>
      <c r="I631" s="47">
        <v>6667</v>
      </c>
      <c r="J631" s="47">
        <v>31</v>
      </c>
      <c r="K631" s="47">
        <v>4200</v>
      </c>
      <c r="L631" s="47">
        <v>3721</v>
      </c>
      <c r="M631" s="47">
        <v>217993</v>
      </c>
      <c r="N631" s="153">
        <v>6229</v>
      </c>
      <c r="O631" s="147">
        <v>282</v>
      </c>
      <c r="P631" s="147">
        <v>0</v>
      </c>
      <c r="Q631" s="47">
        <v>75158</v>
      </c>
      <c r="R631" s="47">
        <v>0</v>
      </c>
      <c r="S631" s="47">
        <v>0</v>
      </c>
      <c r="T631" s="47">
        <v>0</v>
      </c>
      <c r="U631" s="47">
        <v>0</v>
      </c>
      <c r="V631" s="47">
        <v>0</v>
      </c>
      <c r="W631" s="103">
        <v>330663</v>
      </c>
      <c r="X631" s="41"/>
      <c r="Y631" s="41"/>
      <c r="Z631" s="41"/>
      <c r="AA631" s="41"/>
    </row>
    <row r="632" spans="1:27" ht="20.25" customHeight="1" x14ac:dyDescent="0.25">
      <c r="A632" s="113" t="s">
        <v>2433</v>
      </c>
      <c r="B632" s="114" t="s">
        <v>2381</v>
      </c>
      <c r="C632" s="4" t="s">
        <v>727</v>
      </c>
      <c r="D632" s="144">
        <v>6</v>
      </c>
      <c r="E632" s="130" t="s">
        <v>3561</v>
      </c>
      <c r="F632" s="47">
        <v>1127</v>
      </c>
      <c r="G632" s="47">
        <v>0</v>
      </c>
      <c r="H632" s="47">
        <v>0</v>
      </c>
      <c r="I632" s="47">
        <v>5266</v>
      </c>
      <c r="J632" s="47">
        <v>286</v>
      </c>
      <c r="K632" s="47">
        <v>4040</v>
      </c>
      <c r="L632" s="47">
        <v>2388</v>
      </c>
      <c r="M632" s="47">
        <v>171123</v>
      </c>
      <c r="N632" s="153">
        <v>51010</v>
      </c>
      <c r="O632" s="147">
        <v>10</v>
      </c>
      <c r="P632" s="147">
        <v>0</v>
      </c>
      <c r="Q632" s="47">
        <v>0</v>
      </c>
      <c r="R632" s="47">
        <v>0</v>
      </c>
      <c r="S632" s="47">
        <v>0</v>
      </c>
      <c r="T632" s="47">
        <v>0</v>
      </c>
      <c r="U632" s="47">
        <v>0</v>
      </c>
      <c r="V632" s="47">
        <v>0</v>
      </c>
      <c r="W632" s="103">
        <v>235250</v>
      </c>
      <c r="X632" s="41"/>
      <c r="Y632" s="41"/>
      <c r="Z632" s="41"/>
      <c r="AA632" s="41"/>
    </row>
    <row r="633" spans="1:27" ht="20.25" customHeight="1" x14ac:dyDescent="0.25">
      <c r="A633" s="113" t="s">
        <v>2434</v>
      </c>
      <c r="B633" s="114" t="s">
        <v>2381</v>
      </c>
      <c r="C633" s="4" t="s">
        <v>728</v>
      </c>
      <c r="D633" s="144">
        <v>6</v>
      </c>
      <c r="E633" s="130" t="s">
        <v>3561</v>
      </c>
      <c r="F633" s="47">
        <v>12426</v>
      </c>
      <c r="G633" s="47">
        <v>0</v>
      </c>
      <c r="H633" s="47">
        <v>0</v>
      </c>
      <c r="I633" s="47">
        <v>3328</v>
      </c>
      <c r="J633" s="47">
        <v>15</v>
      </c>
      <c r="K633" s="47">
        <v>4198</v>
      </c>
      <c r="L633" s="47">
        <v>2755</v>
      </c>
      <c r="M633" s="47">
        <v>177400</v>
      </c>
      <c r="N633" s="153">
        <v>18331</v>
      </c>
      <c r="O633" s="147">
        <v>0</v>
      </c>
      <c r="P633" s="147">
        <v>0</v>
      </c>
      <c r="Q633" s="47">
        <v>116410</v>
      </c>
      <c r="R633" s="47">
        <v>0</v>
      </c>
      <c r="S633" s="47">
        <v>0</v>
      </c>
      <c r="T633" s="47">
        <v>0</v>
      </c>
      <c r="U633" s="47">
        <v>0</v>
      </c>
      <c r="V633" s="47">
        <v>0</v>
      </c>
      <c r="W633" s="103">
        <v>334863</v>
      </c>
      <c r="X633" s="41"/>
      <c r="Y633" s="41"/>
      <c r="Z633" s="41"/>
      <c r="AA633" s="41"/>
    </row>
    <row r="634" spans="1:27" ht="20.25" customHeight="1" x14ac:dyDescent="0.25">
      <c r="A634" s="113" t="s">
        <v>2435</v>
      </c>
      <c r="B634" s="114" t="s">
        <v>2436</v>
      </c>
      <c r="C634" s="4" t="s">
        <v>729</v>
      </c>
      <c r="D634" s="144">
        <v>1</v>
      </c>
      <c r="E634" s="130" t="s">
        <v>3562</v>
      </c>
      <c r="F634" s="47">
        <v>0</v>
      </c>
      <c r="G634" s="47">
        <v>0</v>
      </c>
      <c r="H634" s="47">
        <v>0</v>
      </c>
      <c r="I634" s="47">
        <v>256222</v>
      </c>
      <c r="J634" s="47">
        <v>946784</v>
      </c>
      <c r="K634" s="47">
        <v>1322999</v>
      </c>
      <c r="L634" s="47">
        <v>34287340</v>
      </c>
      <c r="M634" s="47">
        <v>91751148</v>
      </c>
      <c r="N634" s="153">
        <v>157819</v>
      </c>
      <c r="O634" s="147">
        <v>0</v>
      </c>
      <c r="P634" s="147">
        <v>0</v>
      </c>
      <c r="Q634" s="47">
        <v>0</v>
      </c>
      <c r="R634" s="47">
        <v>45613282</v>
      </c>
      <c r="S634" s="47">
        <v>0</v>
      </c>
      <c r="T634" s="47">
        <v>0</v>
      </c>
      <c r="U634" s="47">
        <v>0</v>
      </c>
      <c r="V634" s="47">
        <v>0</v>
      </c>
      <c r="W634" s="103">
        <v>174335594</v>
      </c>
      <c r="X634" s="41"/>
      <c r="Y634" s="41"/>
      <c r="Z634" s="41"/>
      <c r="AA634" s="41"/>
    </row>
    <row r="635" spans="1:27" ht="20.25" customHeight="1" x14ac:dyDescent="0.25">
      <c r="A635" s="113" t="s">
        <v>2437</v>
      </c>
      <c r="B635" s="114" t="s">
        <v>2436</v>
      </c>
      <c r="C635" s="4" t="s">
        <v>730</v>
      </c>
      <c r="D635" s="144">
        <v>3</v>
      </c>
      <c r="E635" s="130" t="s">
        <v>3561</v>
      </c>
      <c r="F635" s="47">
        <v>80494</v>
      </c>
      <c r="G635" s="47">
        <v>0</v>
      </c>
      <c r="H635" s="47">
        <v>6134</v>
      </c>
      <c r="I635" s="47">
        <v>117163</v>
      </c>
      <c r="J635" s="47">
        <v>77272</v>
      </c>
      <c r="K635" s="47">
        <v>126788</v>
      </c>
      <c r="L635" s="47">
        <v>349279</v>
      </c>
      <c r="M635" s="47">
        <v>6355461</v>
      </c>
      <c r="N635" s="153">
        <v>202702</v>
      </c>
      <c r="O635" s="147">
        <v>1744</v>
      </c>
      <c r="P635" s="147">
        <v>0</v>
      </c>
      <c r="Q635" s="47">
        <v>0</v>
      </c>
      <c r="R635" s="47">
        <v>2913881</v>
      </c>
      <c r="S635" s="47">
        <v>0</v>
      </c>
      <c r="T635" s="47">
        <v>0</v>
      </c>
      <c r="U635" s="47">
        <v>0</v>
      </c>
      <c r="V635" s="47">
        <v>0</v>
      </c>
      <c r="W635" s="103">
        <v>10230918</v>
      </c>
      <c r="X635" s="41"/>
      <c r="Y635" s="41"/>
      <c r="Z635" s="41"/>
      <c r="AA635" s="41"/>
    </row>
    <row r="636" spans="1:27" ht="20.25" customHeight="1" x14ac:dyDescent="0.25">
      <c r="A636" s="113" t="s">
        <v>2438</v>
      </c>
      <c r="B636" s="114" t="s">
        <v>2436</v>
      </c>
      <c r="C636" s="4" t="s">
        <v>731</v>
      </c>
      <c r="D636" s="144">
        <v>5</v>
      </c>
      <c r="E636" s="130" t="s">
        <v>3562</v>
      </c>
      <c r="F636" s="47">
        <v>0</v>
      </c>
      <c r="G636" s="47">
        <v>0</v>
      </c>
      <c r="H636" s="47">
        <v>2197</v>
      </c>
      <c r="I636" s="47">
        <v>2110</v>
      </c>
      <c r="J636" s="47">
        <v>22371</v>
      </c>
      <c r="K636" s="47">
        <v>19540</v>
      </c>
      <c r="L636" s="47">
        <v>129479</v>
      </c>
      <c r="M636" s="47">
        <v>1002172</v>
      </c>
      <c r="N636" s="153">
        <v>1112</v>
      </c>
      <c r="O636" s="147">
        <v>0</v>
      </c>
      <c r="P636" s="147">
        <v>0</v>
      </c>
      <c r="Q636" s="47">
        <v>0</v>
      </c>
      <c r="R636" s="47">
        <v>350213</v>
      </c>
      <c r="S636" s="47">
        <v>0</v>
      </c>
      <c r="T636" s="47">
        <v>0</v>
      </c>
      <c r="U636" s="47">
        <v>0</v>
      </c>
      <c r="V636" s="47">
        <v>0</v>
      </c>
      <c r="W636" s="103">
        <v>1529194</v>
      </c>
      <c r="X636" s="41"/>
      <c r="Y636" s="41"/>
      <c r="Z636" s="41"/>
      <c r="AA636" s="41"/>
    </row>
    <row r="637" spans="1:27" ht="20.25" customHeight="1" x14ac:dyDescent="0.25">
      <c r="A637" s="113" t="s">
        <v>2439</v>
      </c>
      <c r="B637" s="114" t="s">
        <v>2436</v>
      </c>
      <c r="C637" s="4" t="s">
        <v>732</v>
      </c>
      <c r="D637" s="144">
        <v>5</v>
      </c>
      <c r="E637" s="130" t="s">
        <v>3562</v>
      </c>
      <c r="F637" s="47">
        <v>0</v>
      </c>
      <c r="G637" s="47">
        <v>0</v>
      </c>
      <c r="H637" s="47">
        <v>65</v>
      </c>
      <c r="I637" s="47">
        <v>10188</v>
      </c>
      <c r="J637" s="47">
        <v>0</v>
      </c>
      <c r="K637" s="47">
        <v>122146</v>
      </c>
      <c r="L637" s="47">
        <v>176201</v>
      </c>
      <c r="M637" s="47">
        <v>862072</v>
      </c>
      <c r="N637" s="153">
        <v>2317</v>
      </c>
      <c r="O637" s="147">
        <v>0</v>
      </c>
      <c r="P637" s="147">
        <v>0</v>
      </c>
      <c r="Q637" s="47">
        <v>0</v>
      </c>
      <c r="R637" s="47">
        <v>34237</v>
      </c>
      <c r="S637" s="47">
        <v>0</v>
      </c>
      <c r="T637" s="47">
        <v>0</v>
      </c>
      <c r="U637" s="47">
        <v>0</v>
      </c>
      <c r="V637" s="47">
        <v>0</v>
      </c>
      <c r="W637" s="103">
        <v>1207226</v>
      </c>
      <c r="X637" s="41"/>
      <c r="Y637" s="41"/>
      <c r="Z637" s="41"/>
      <c r="AA637" s="41"/>
    </row>
    <row r="638" spans="1:27" ht="20.25" customHeight="1" x14ac:dyDescent="0.25">
      <c r="A638" s="113" t="s">
        <v>2440</v>
      </c>
      <c r="B638" s="114" t="s">
        <v>2436</v>
      </c>
      <c r="C638" s="4" t="s">
        <v>733</v>
      </c>
      <c r="D638" s="144">
        <v>5</v>
      </c>
      <c r="E638" s="130" t="s">
        <v>3562</v>
      </c>
      <c r="F638" s="47">
        <v>5</v>
      </c>
      <c r="G638" s="47">
        <v>0</v>
      </c>
      <c r="H638" s="47">
        <v>0</v>
      </c>
      <c r="I638" s="47">
        <v>20964</v>
      </c>
      <c r="J638" s="47">
        <v>3208</v>
      </c>
      <c r="K638" s="47">
        <v>110397</v>
      </c>
      <c r="L638" s="47">
        <v>153074</v>
      </c>
      <c r="M638" s="47">
        <v>1044569</v>
      </c>
      <c r="N638" s="153">
        <v>2092</v>
      </c>
      <c r="O638" s="147">
        <v>0</v>
      </c>
      <c r="P638" s="147">
        <v>0</v>
      </c>
      <c r="Q638" s="47">
        <v>0</v>
      </c>
      <c r="R638" s="47">
        <v>208586</v>
      </c>
      <c r="S638" s="47">
        <v>0</v>
      </c>
      <c r="T638" s="47">
        <v>0</v>
      </c>
      <c r="U638" s="47">
        <v>0</v>
      </c>
      <c r="V638" s="47">
        <v>0</v>
      </c>
      <c r="W638" s="103">
        <v>1542895</v>
      </c>
      <c r="X638" s="41"/>
      <c r="Y638" s="41"/>
      <c r="Z638" s="41"/>
      <c r="AA638" s="41"/>
    </row>
    <row r="639" spans="1:27" ht="20.25" customHeight="1" x14ac:dyDescent="0.25">
      <c r="A639" s="113" t="s">
        <v>2441</v>
      </c>
      <c r="B639" s="114" t="s">
        <v>2436</v>
      </c>
      <c r="C639" s="4" t="s">
        <v>734</v>
      </c>
      <c r="D639" s="144">
        <v>5</v>
      </c>
      <c r="E639" s="130" t="s">
        <v>3561</v>
      </c>
      <c r="F639" s="47">
        <v>15138</v>
      </c>
      <c r="G639" s="47">
        <v>0</v>
      </c>
      <c r="H639" s="47">
        <v>4805</v>
      </c>
      <c r="I639" s="47">
        <v>9084</v>
      </c>
      <c r="J639" s="47">
        <v>84958</v>
      </c>
      <c r="K639" s="47">
        <v>20913</v>
      </c>
      <c r="L639" s="47">
        <v>76104</v>
      </c>
      <c r="M639" s="47">
        <v>1903605</v>
      </c>
      <c r="N639" s="153">
        <v>30094</v>
      </c>
      <c r="O639" s="147">
        <v>272</v>
      </c>
      <c r="P639" s="147">
        <v>0</v>
      </c>
      <c r="Q639" s="47">
        <v>0</v>
      </c>
      <c r="R639" s="47">
        <v>166405</v>
      </c>
      <c r="S639" s="47">
        <v>0</v>
      </c>
      <c r="T639" s="47">
        <v>0</v>
      </c>
      <c r="U639" s="47">
        <v>0</v>
      </c>
      <c r="V639" s="47">
        <v>0</v>
      </c>
      <c r="W639" s="103">
        <v>2311378</v>
      </c>
      <c r="X639" s="41"/>
      <c r="Y639" s="41"/>
      <c r="Z639" s="41"/>
      <c r="AA639" s="41"/>
    </row>
    <row r="640" spans="1:27" ht="20.25" customHeight="1" x14ac:dyDescent="0.25">
      <c r="A640" s="113" t="s">
        <v>2442</v>
      </c>
      <c r="B640" s="114" t="s">
        <v>2436</v>
      </c>
      <c r="C640" s="4" t="s">
        <v>735</v>
      </c>
      <c r="D640" s="144">
        <v>5</v>
      </c>
      <c r="E640" s="130" t="s">
        <v>3562</v>
      </c>
      <c r="F640" s="47">
        <v>0</v>
      </c>
      <c r="G640" s="47">
        <v>0</v>
      </c>
      <c r="H640" s="47">
        <v>0</v>
      </c>
      <c r="I640" s="47">
        <v>0</v>
      </c>
      <c r="J640" s="47">
        <v>0</v>
      </c>
      <c r="K640" s="47">
        <v>2499</v>
      </c>
      <c r="L640" s="47">
        <v>175979</v>
      </c>
      <c r="M640" s="47">
        <v>1343359</v>
      </c>
      <c r="N640" s="153">
        <v>0</v>
      </c>
      <c r="O640" s="147">
        <v>0</v>
      </c>
      <c r="P640" s="147">
        <v>0</v>
      </c>
      <c r="Q640" s="47">
        <v>0</v>
      </c>
      <c r="R640" s="47">
        <v>90129</v>
      </c>
      <c r="S640" s="47">
        <v>0</v>
      </c>
      <c r="T640" s="47">
        <v>0</v>
      </c>
      <c r="U640" s="47">
        <v>0</v>
      </c>
      <c r="V640" s="47">
        <v>0</v>
      </c>
      <c r="W640" s="103">
        <v>1611966</v>
      </c>
      <c r="X640" s="41"/>
      <c r="Y640" s="41"/>
      <c r="Z640" s="41"/>
      <c r="AA640" s="41"/>
    </row>
    <row r="641" spans="1:27" ht="20.25" customHeight="1" x14ac:dyDescent="0.25">
      <c r="A641" s="113" t="s">
        <v>2443</v>
      </c>
      <c r="B641" s="114" t="s">
        <v>2436</v>
      </c>
      <c r="C641" s="4" t="s">
        <v>736</v>
      </c>
      <c r="D641" s="144">
        <v>5</v>
      </c>
      <c r="E641" s="130" t="s">
        <v>3562</v>
      </c>
      <c r="F641" s="47">
        <v>820</v>
      </c>
      <c r="G641" s="47">
        <v>0</v>
      </c>
      <c r="H641" s="47">
        <v>0</v>
      </c>
      <c r="I641" s="47">
        <v>5938</v>
      </c>
      <c r="J641" s="47">
        <v>33121</v>
      </c>
      <c r="K641" s="47">
        <v>14128</v>
      </c>
      <c r="L641" s="47">
        <v>64526</v>
      </c>
      <c r="M641" s="47">
        <v>1125898</v>
      </c>
      <c r="N641" s="153">
        <v>6124</v>
      </c>
      <c r="O641" s="147">
        <v>77</v>
      </c>
      <c r="P641" s="147">
        <v>0</v>
      </c>
      <c r="Q641" s="47">
        <v>0</v>
      </c>
      <c r="R641" s="47">
        <v>138201</v>
      </c>
      <c r="S641" s="47">
        <v>0</v>
      </c>
      <c r="T641" s="47">
        <v>0</v>
      </c>
      <c r="U641" s="47">
        <v>0</v>
      </c>
      <c r="V641" s="47">
        <v>0</v>
      </c>
      <c r="W641" s="103">
        <v>1388833</v>
      </c>
      <c r="X641" s="41"/>
      <c r="Y641" s="41"/>
      <c r="Z641" s="41"/>
      <c r="AA641" s="41"/>
    </row>
    <row r="642" spans="1:27" ht="20.25" customHeight="1" x14ac:dyDescent="0.25">
      <c r="A642" s="113" t="s">
        <v>2444</v>
      </c>
      <c r="B642" s="114" t="s">
        <v>2436</v>
      </c>
      <c r="C642" s="4" t="s">
        <v>737</v>
      </c>
      <c r="D642" s="144">
        <v>5</v>
      </c>
      <c r="E642" s="130" t="s">
        <v>3562</v>
      </c>
      <c r="F642" s="47">
        <v>0</v>
      </c>
      <c r="G642" s="47">
        <v>0</v>
      </c>
      <c r="H642" s="47">
        <v>0</v>
      </c>
      <c r="I642" s="47">
        <v>5468</v>
      </c>
      <c r="J642" s="47">
        <v>22626</v>
      </c>
      <c r="K642" s="47">
        <v>15546</v>
      </c>
      <c r="L642" s="47">
        <v>188447</v>
      </c>
      <c r="M642" s="47">
        <v>1215812</v>
      </c>
      <c r="N642" s="153">
        <v>4244</v>
      </c>
      <c r="O642" s="147">
        <v>0</v>
      </c>
      <c r="P642" s="147">
        <v>0</v>
      </c>
      <c r="Q642" s="47">
        <v>0</v>
      </c>
      <c r="R642" s="47">
        <v>25220</v>
      </c>
      <c r="S642" s="47">
        <v>0</v>
      </c>
      <c r="T642" s="47">
        <v>0</v>
      </c>
      <c r="U642" s="47">
        <v>0</v>
      </c>
      <c r="V642" s="47">
        <v>0</v>
      </c>
      <c r="W642" s="103">
        <v>1477363</v>
      </c>
      <c r="X642" s="41"/>
      <c r="Y642" s="41"/>
      <c r="Z642" s="41"/>
      <c r="AA642" s="41"/>
    </row>
    <row r="643" spans="1:27" ht="20.25" customHeight="1" x14ac:dyDescent="0.25">
      <c r="A643" s="113" t="s">
        <v>2445</v>
      </c>
      <c r="B643" s="114" t="s">
        <v>2436</v>
      </c>
      <c r="C643" s="4" t="s">
        <v>738</v>
      </c>
      <c r="D643" s="144">
        <v>5</v>
      </c>
      <c r="E643" s="130" t="s">
        <v>3561</v>
      </c>
      <c r="F643" s="47">
        <v>16</v>
      </c>
      <c r="G643" s="47">
        <v>0</v>
      </c>
      <c r="H643" s="47">
        <v>0</v>
      </c>
      <c r="I643" s="47">
        <v>83816</v>
      </c>
      <c r="J643" s="47">
        <v>851</v>
      </c>
      <c r="K643" s="47">
        <v>123186</v>
      </c>
      <c r="L643" s="47">
        <v>286296</v>
      </c>
      <c r="M643" s="47">
        <v>3554111</v>
      </c>
      <c r="N643" s="153">
        <v>91567</v>
      </c>
      <c r="O643" s="147">
        <v>853</v>
      </c>
      <c r="P643" s="147">
        <v>0</v>
      </c>
      <c r="Q643" s="47">
        <v>0</v>
      </c>
      <c r="R643" s="47">
        <v>1438530</v>
      </c>
      <c r="S643" s="47">
        <v>0</v>
      </c>
      <c r="T643" s="47">
        <v>0</v>
      </c>
      <c r="U643" s="47">
        <v>0</v>
      </c>
      <c r="V643" s="47">
        <v>0</v>
      </c>
      <c r="W643" s="103">
        <v>5579226</v>
      </c>
      <c r="X643" s="41"/>
      <c r="Y643" s="41"/>
      <c r="Z643" s="41"/>
      <c r="AA643" s="41"/>
    </row>
    <row r="644" spans="1:27" ht="20.25" customHeight="1" x14ac:dyDescent="0.25">
      <c r="A644" s="113" t="s">
        <v>2446</v>
      </c>
      <c r="B644" s="114" t="s">
        <v>2436</v>
      </c>
      <c r="C644" s="4" t="s">
        <v>739</v>
      </c>
      <c r="D644" s="144">
        <v>5</v>
      </c>
      <c r="E644" s="130" t="s">
        <v>3562</v>
      </c>
      <c r="F644" s="47">
        <v>0</v>
      </c>
      <c r="G644" s="47">
        <v>0</v>
      </c>
      <c r="H644" s="47">
        <v>69</v>
      </c>
      <c r="I644" s="47">
        <v>1184</v>
      </c>
      <c r="J644" s="47">
        <v>0</v>
      </c>
      <c r="K644" s="47">
        <v>27971</v>
      </c>
      <c r="L644" s="47">
        <v>90174</v>
      </c>
      <c r="M644" s="47">
        <v>816072</v>
      </c>
      <c r="N644" s="153">
        <v>17953</v>
      </c>
      <c r="O644" s="147">
        <v>0</v>
      </c>
      <c r="P644" s="147">
        <v>0</v>
      </c>
      <c r="Q644" s="47">
        <v>0</v>
      </c>
      <c r="R644" s="47">
        <v>26375</v>
      </c>
      <c r="S644" s="47">
        <v>0</v>
      </c>
      <c r="T644" s="47">
        <v>0</v>
      </c>
      <c r="U644" s="47">
        <v>0</v>
      </c>
      <c r="V644" s="47">
        <v>0</v>
      </c>
      <c r="W644" s="103">
        <v>979798</v>
      </c>
      <c r="X644" s="41"/>
      <c r="Y644" s="41"/>
      <c r="Z644" s="41"/>
      <c r="AA644" s="41"/>
    </row>
    <row r="645" spans="1:27" ht="20.25" customHeight="1" x14ac:dyDescent="0.25">
      <c r="A645" s="113" t="s">
        <v>2447</v>
      </c>
      <c r="B645" s="114" t="s">
        <v>2436</v>
      </c>
      <c r="C645" s="4" t="s">
        <v>740</v>
      </c>
      <c r="D645" s="144">
        <v>5</v>
      </c>
      <c r="E645" s="130" t="s">
        <v>3561</v>
      </c>
      <c r="F645" s="47">
        <v>0</v>
      </c>
      <c r="G645" s="47">
        <v>0</v>
      </c>
      <c r="H645" s="47">
        <v>1323</v>
      </c>
      <c r="I645" s="47">
        <v>5903</v>
      </c>
      <c r="J645" s="47">
        <v>10326</v>
      </c>
      <c r="K645" s="47">
        <v>24192</v>
      </c>
      <c r="L645" s="47">
        <v>117736</v>
      </c>
      <c r="M645" s="47">
        <v>1786428</v>
      </c>
      <c r="N645" s="153">
        <v>25920</v>
      </c>
      <c r="O645" s="147">
        <v>582</v>
      </c>
      <c r="P645" s="147">
        <v>0</v>
      </c>
      <c r="Q645" s="47">
        <v>0</v>
      </c>
      <c r="R645" s="47">
        <v>141098</v>
      </c>
      <c r="S645" s="47">
        <v>0</v>
      </c>
      <c r="T645" s="47">
        <v>0</v>
      </c>
      <c r="U645" s="47">
        <v>0</v>
      </c>
      <c r="V645" s="47">
        <v>0</v>
      </c>
      <c r="W645" s="103">
        <v>2113508</v>
      </c>
      <c r="X645" s="41"/>
      <c r="Y645" s="41"/>
      <c r="Z645" s="41"/>
      <c r="AA645" s="41"/>
    </row>
    <row r="646" spans="1:27" ht="20.25" customHeight="1" x14ac:dyDescent="0.25">
      <c r="A646" s="113" t="s">
        <v>2448</v>
      </c>
      <c r="B646" s="114" t="s">
        <v>2436</v>
      </c>
      <c r="C646" s="4" t="s">
        <v>741</v>
      </c>
      <c r="D646" s="144">
        <v>5</v>
      </c>
      <c r="E646" s="130" t="s">
        <v>3561</v>
      </c>
      <c r="F646" s="47">
        <v>0</v>
      </c>
      <c r="G646" s="47">
        <v>0</v>
      </c>
      <c r="H646" s="47">
        <v>2058</v>
      </c>
      <c r="I646" s="47">
        <v>6374</v>
      </c>
      <c r="J646" s="47">
        <v>242</v>
      </c>
      <c r="K646" s="47">
        <v>23313</v>
      </c>
      <c r="L646" s="47">
        <v>119465</v>
      </c>
      <c r="M646" s="47">
        <v>1769940</v>
      </c>
      <c r="N646" s="153">
        <v>40440</v>
      </c>
      <c r="O646" s="147">
        <v>559</v>
      </c>
      <c r="P646" s="147">
        <v>0</v>
      </c>
      <c r="Q646" s="47">
        <v>0</v>
      </c>
      <c r="R646" s="47">
        <v>755662</v>
      </c>
      <c r="S646" s="47">
        <v>0</v>
      </c>
      <c r="T646" s="47">
        <v>0</v>
      </c>
      <c r="U646" s="47">
        <v>0</v>
      </c>
      <c r="V646" s="47">
        <v>0</v>
      </c>
      <c r="W646" s="103">
        <v>2718053</v>
      </c>
      <c r="X646" s="41"/>
      <c r="Y646" s="41"/>
      <c r="Z646" s="41"/>
      <c r="AA646" s="41"/>
    </row>
    <row r="647" spans="1:27" ht="20.25" customHeight="1" x14ac:dyDescent="0.25">
      <c r="A647" s="113" t="s">
        <v>2449</v>
      </c>
      <c r="B647" s="114" t="s">
        <v>2436</v>
      </c>
      <c r="C647" s="4" t="s">
        <v>742</v>
      </c>
      <c r="D647" s="144">
        <v>5</v>
      </c>
      <c r="E647" s="130" t="s">
        <v>3561</v>
      </c>
      <c r="F647" s="47">
        <v>0</v>
      </c>
      <c r="G647" s="47">
        <v>0</v>
      </c>
      <c r="H647" s="47">
        <v>1143</v>
      </c>
      <c r="I647" s="47">
        <v>25655</v>
      </c>
      <c r="J647" s="47">
        <v>28895</v>
      </c>
      <c r="K647" s="47">
        <v>44554</v>
      </c>
      <c r="L647" s="47">
        <v>80471</v>
      </c>
      <c r="M647" s="47">
        <v>2030947</v>
      </c>
      <c r="N647" s="153">
        <v>122138</v>
      </c>
      <c r="O647" s="147">
        <v>188</v>
      </c>
      <c r="P647" s="147">
        <v>0</v>
      </c>
      <c r="Q647" s="47">
        <v>0</v>
      </c>
      <c r="R647" s="47">
        <v>386447</v>
      </c>
      <c r="S647" s="47">
        <v>0</v>
      </c>
      <c r="T647" s="47">
        <v>0</v>
      </c>
      <c r="U647" s="47">
        <v>0</v>
      </c>
      <c r="V647" s="47">
        <v>0</v>
      </c>
      <c r="W647" s="103">
        <v>2720438</v>
      </c>
      <c r="X647" s="41"/>
      <c r="Y647" s="41"/>
      <c r="Z647" s="41"/>
      <c r="AA647" s="41"/>
    </row>
    <row r="648" spans="1:27" ht="20.25" customHeight="1" x14ac:dyDescent="0.25">
      <c r="A648" s="113" t="s">
        <v>2450</v>
      </c>
      <c r="B648" s="114" t="s">
        <v>2436</v>
      </c>
      <c r="C648" s="4" t="s">
        <v>743</v>
      </c>
      <c r="D648" s="144">
        <v>5</v>
      </c>
      <c r="E648" s="130" t="s">
        <v>3562</v>
      </c>
      <c r="F648" s="47">
        <v>0</v>
      </c>
      <c r="G648" s="47">
        <v>0</v>
      </c>
      <c r="H648" s="47">
        <v>827</v>
      </c>
      <c r="I648" s="47">
        <v>10414</v>
      </c>
      <c r="J648" s="47">
        <v>0</v>
      </c>
      <c r="K648" s="47">
        <v>52994</v>
      </c>
      <c r="L648" s="47">
        <v>93141</v>
      </c>
      <c r="M648" s="47">
        <v>899281</v>
      </c>
      <c r="N648" s="153">
        <v>7809</v>
      </c>
      <c r="O648" s="147">
        <v>755</v>
      </c>
      <c r="P648" s="147">
        <v>0</v>
      </c>
      <c r="Q648" s="47">
        <v>0</v>
      </c>
      <c r="R648" s="47">
        <v>208835</v>
      </c>
      <c r="S648" s="47">
        <v>0</v>
      </c>
      <c r="T648" s="47">
        <v>0</v>
      </c>
      <c r="U648" s="47">
        <v>0</v>
      </c>
      <c r="V648" s="47">
        <v>0</v>
      </c>
      <c r="W648" s="103">
        <v>1274056</v>
      </c>
      <c r="X648" s="41"/>
      <c r="Y648" s="41"/>
      <c r="Z648" s="41"/>
      <c r="AA648" s="41"/>
    </row>
    <row r="649" spans="1:27" ht="20.25" customHeight="1" x14ac:dyDescent="0.25">
      <c r="A649" s="113" t="s">
        <v>2451</v>
      </c>
      <c r="B649" s="114" t="s">
        <v>2436</v>
      </c>
      <c r="C649" s="4" t="s">
        <v>744</v>
      </c>
      <c r="D649" s="144">
        <v>5</v>
      </c>
      <c r="E649" s="130" t="s">
        <v>3561</v>
      </c>
      <c r="F649" s="47">
        <v>1699</v>
      </c>
      <c r="G649" s="47">
        <v>0</v>
      </c>
      <c r="H649" s="47">
        <v>1856</v>
      </c>
      <c r="I649" s="47">
        <v>11978</v>
      </c>
      <c r="J649" s="47">
        <v>0</v>
      </c>
      <c r="K649" s="47">
        <v>9275</v>
      </c>
      <c r="L649" s="47">
        <v>61826</v>
      </c>
      <c r="M649" s="47">
        <v>614054</v>
      </c>
      <c r="N649" s="153">
        <v>44504</v>
      </c>
      <c r="O649" s="147">
        <v>0</v>
      </c>
      <c r="P649" s="147">
        <v>0</v>
      </c>
      <c r="Q649" s="47">
        <v>0</v>
      </c>
      <c r="R649" s="47">
        <v>245885</v>
      </c>
      <c r="S649" s="47">
        <v>0</v>
      </c>
      <c r="T649" s="47">
        <v>0</v>
      </c>
      <c r="U649" s="47">
        <v>0</v>
      </c>
      <c r="V649" s="47">
        <v>0</v>
      </c>
      <c r="W649" s="103">
        <v>991077</v>
      </c>
      <c r="X649" s="41"/>
      <c r="Y649" s="41"/>
      <c r="Z649" s="41"/>
      <c r="AA649" s="41"/>
    </row>
    <row r="650" spans="1:27" ht="20.25" customHeight="1" x14ac:dyDescent="0.25">
      <c r="A650" s="113" t="s">
        <v>2452</v>
      </c>
      <c r="B650" s="114" t="s">
        <v>2436</v>
      </c>
      <c r="C650" s="4" t="s">
        <v>745</v>
      </c>
      <c r="D650" s="144">
        <v>5</v>
      </c>
      <c r="E650" s="130" t="s">
        <v>3561</v>
      </c>
      <c r="F650" s="47">
        <v>4698</v>
      </c>
      <c r="G650" s="47">
        <v>0</v>
      </c>
      <c r="H650" s="47">
        <v>540</v>
      </c>
      <c r="I650" s="47">
        <v>0</v>
      </c>
      <c r="J650" s="47">
        <v>94</v>
      </c>
      <c r="K650" s="47">
        <v>2326</v>
      </c>
      <c r="L650" s="47">
        <v>33571</v>
      </c>
      <c r="M650" s="47">
        <v>863340</v>
      </c>
      <c r="N650" s="153">
        <v>4415</v>
      </c>
      <c r="O650" s="147">
        <v>64</v>
      </c>
      <c r="P650" s="147">
        <v>0</v>
      </c>
      <c r="Q650" s="47">
        <v>0</v>
      </c>
      <c r="R650" s="47">
        <v>145588</v>
      </c>
      <c r="S650" s="47">
        <v>0</v>
      </c>
      <c r="T650" s="47">
        <v>0</v>
      </c>
      <c r="U650" s="47">
        <v>0</v>
      </c>
      <c r="V650" s="47">
        <v>0</v>
      </c>
      <c r="W650" s="103">
        <v>1054636</v>
      </c>
      <c r="X650" s="41"/>
      <c r="Y650" s="41"/>
      <c r="Z650" s="41"/>
      <c r="AA650" s="41"/>
    </row>
    <row r="651" spans="1:27" ht="20.25" customHeight="1" x14ac:dyDescent="0.25">
      <c r="A651" s="113" t="s">
        <v>2453</v>
      </c>
      <c r="B651" s="114" t="s">
        <v>2436</v>
      </c>
      <c r="C651" s="4" t="s">
        <v>746</v>
      </c>
      <c r="D651" s="144">
        <v>5</v>
      </c>
      <c r="E651" s="130" t="s">
        <v>3561</v>
      </c>
      <c r="F651" s="47">
        <v>18</v>
      </c>
      <c r="G651" s="47">
        <v>0</v>
      </c>
      <c r="H651" s="47">
        <v>0</v>
      </c>
      <c r="I651" s="47">
        <v>2592</v>
      </c>
      <c r="J651" s="47">
        <v>84</v>
      </c>
      <c r="K651" s="47">
        <v>9795</v>
      </c>
      <c r="L651" s="47">
        <v>54156</v>
      </c>
      <c r="M651" s="47">
        <v>1085218</v>
      </c>
      <c r="N651" s="153">
        <v>102443</v>
      </c>
      <c r="O651" s="147">
        <v>0</v>
      </c>
      <c r="P651" s="147">
        <v>0</v>
      </c>
      <c r="Q651" s="47">
        <v>0</v>
      </c>
      <c r="R651" s="47">
        <v>80276</v>
      </c>
      <c r="S651" s="47">
        <v>0</v>
      </c>
      <c r="T651" s="47">
        <v>0</v>
      </c>
      <c r="U651" s="47">
        <v>0</v>
      </c>
      <c r="V651" s="47">
        <v>0</v>
      </c>
      <c r="W651" s="103">
        <v>1334582</v>
      </c>
      <c r="X651" s="41"/>
      <c r="Y651" s="41"/>
      <c r="Z651" s="41"/>
      <c r="AA651" s="41"/>
    </row>
    <row r="652" spans="1:27" ht="20.25" customHeight="1" x14ac:dyDescent="0.25">
      <c r="A652" s="113" t="s">
        <v>2454</v>
      </c>
      <c r="B652" s="114" t="s">
        <v>2436</v>
      </c>
      <c r="C652" s="4" t="s">
        <v>747</v>
      </c>
      <c r="D652" s="144">
        <v>5</v>
      </c>
      <c r="E652" s="130" t="s">
        <v>3561</v>
      </c>
      <c r="F652" s="47">
        <v>846</v>
      </c>
      <c r="G652" s="47">
        <v>0</v>
      </c>
      <c r="H652" s="47">
        <v>317</v>
      </c>
      <c r="I652" s="47">
        <v>13867</v>
      </c>
      <c r="J652" s="47">
        <v>11383</v>
      </c>
      <c r="K652" s="47">
        <v>11915</v>
      </c>
      <c r="L652" s="47">
        <v>46789</v>
      </c>
      <c r="M652" s="47">
        <v>1181706</v>
      </c>
      <c r="N652" s="153">
        <v>12503</v>
      </c>
      <c r="O652" s="147">
        <v>289</v>
      </c>
      <c r="P652" s="147">
        <v>0</v>
      </c>
      <c r="Q652" s="47">
        <v>0</v>
      </c>
      <c r="R652" s="47">
        <v>236840</v>
      </c>
      <c r="S652" s="47">
        <v>0</v>
      </c>
      <c r="T652" s="47">
        <v>0</v>
      </c>
      <c r="U652" s="47">
        <v>0</v>
      </c>
      <c r="V652" s="47">
        <v>0</v>
      </c>
      <c r="W652" s="103">
        <v>1516455</v>
      </c>
      <c r="X652" s="41"/>
      <c r="Y652" s="41"/>
      <c r="Z652" s="41"/>
      <c r="AA652" s="41"/>
    </row>
    <row r="653" spans="1:27" ht="20.25" customHeight="1" x14ac:dyDescent="0.25">
      <c r="A653" s="113" t="s">
        <v>2455</v>
      </c>
      <c r="B653" s="114" t="s">
        <v>2436</v>
      </c>
      <c r="C653" s="4" t="s">
        <v>748</v>
      </c>
      <c r="D653" s="144">
        <v>5</v>
      </c>
      <c r="E653" s="130" t="s">
        <v>3561</v>
      </c>
      <c r="F653" s="47">
        <v>0</v>
      </c>
      <c r="G653" s="47">
        <v>0</v>
      </c>
      <c r="H653" s="47">
        <v>337</v>
      </c>
      <c r="I653" s="47">
        <v>58868</v>
      </c>
      <c r="J653" s="47">
        <v>110</v>
      </c>
      <c r="K653" s="47">
        <v>5714</v>
      </c>
      <c r="L653" s="47">
        <v>35267</v>
      </c>
      <c r="M653" s="47">
        <v>1054928</v>
      </c>
      <c r="N653" s="153">
        <v>10535</v>
      </c>
      <c r="O653" s="147">
        <v>0</v>
      </c>
      <c r="P653" s="147">
        <v>0</v>
      </c>
      <c r="Q653" s="47">
        <v>0</v>
      </c>
      <c r="R653" s="47">
        <v>34456</v>
      </c>
      <c r="S653" s="47">
        <v>0</v>
      </c>
      <c r="T653" s="47">
        <v>0</v>
      </c>
      <c r="U653" s="47">
        <v>0</v>
      </c>
      <c r="V653" s="47">
        <v>0</v>
      </c>
      <c r="W653" s="103">
        <v>1200215</v>
      </c>
      <c r="X653" s="41"/>
      <c r="Y653" s="41"/>
      <c r="Z653" s="41"/>
      <c r="AA653" s="41"/>
    </row>
    <row r="654" spans="1:27" ht="20.25" customHeight="1" x14ac:dyDescent="0.25">
      <c r="A654" s="113" t="s">
        <v>2456</v>
      </c>
      <c r="B654" s="114" t="s">
        <v>2436</v>
      </c>
      <c r="C654" s="4" t="s">
        <v>749</v>
      </c>
      <c r="D654" s="144">
        <v>5</v>
      </c>
      <c r="E654" s="130" t="s">
        <v>3561</v>
      </c>
      <c r="F654" s="47">
        <v>0</v>
      </c>
      <c r="G654" s="47">
        <v>0</v>
      </c>
      <c r="H654" s="47">
        <v>758</v>
      </c>
      <c r="I654" s="47">
        <v>38910</v>
      </c>
      <c r="J654" s="47">
        <v>370</v>
      </c>
      <c r="K654" s="47">
        <v>2552</v>
      </c>
      <c r="L654" s="47">
        <v>66762</v>
      </c>
      <c r="M654" s="47">
        <v>1600394</v>
      </c>
      <c r="N654" s="153">
        <v>6393</v>
      </c>
      <c r="O654" s="147">
        <v>48</v>
      </c>
      <c r="P654" s="147">
        <v>0</v>
      </c>
      <c r="Q654" s="47">
        <v>0</v>
      </c>
      <c r="R654" s="47">
        <v>260993</v>
      </c>
      <c r="S654" s="47">
        <v>0</v>
      </c>
      <c r="T654" s="47">
        <v>0</v>
      </c>
      <c r="U654" s="47">
        <v>0</v>
      </c>
      <c r="V654" s="47">
        <v>0</v>
      </c>
      <c r="W654" s="103">
        <v>1977180</v>
      </c>
      <c r="X654" s="41"/>
      <c r="Y654" s="41"/>
      <c r="Z654" s="41"/>
      <c r="AA654" s="41"/>
    </row>
    <row r="655" spans="1:27" ht="20.25" customHeight="1" x14ac:dyDescent="0.25">
      <c r="A655" s="113" t="s">
        <v>2457</v>
      </c>
      <c r="B655" s="114" t="s">
        <v>2436</v>
      </c>
      <c r="C655" s="4" t="s">
        <v>750</v>
      </c>
      <c r="D655" s="144">
        <v>5</v>
      </c>
      <c r="E655" s="130" t="s">
        <v>3561</v>
      </c>
      <c r="F655" s="47">
        <v>0</v>
      </c>
      <c r="G655" s="47">
        <v>0</v>
      </c>
      <c r="H655" s="47">
        <v>258</v>
      </c>
      <c r="I655" s="47">
        <v>1858</v>
      </c>
      <c r="J655" s="47">
        <v>5907</v>
      </c>
      <c r="K655" s="47">
        <v>4561</v>
      </c>
      <c r="L655" s="47">
        <v>31877</v>
      </c>
      <c r="M655" s="47">
        <v>1000950</v>
      </c>
      <c r="N655" s="153">
        <v>8785</v>
      </c>
      <c r="O655" s="147">
        <v>301</v>
      </c>
      <c r="P655" s="147">
        <v>0</v>
      </c>
      <c r="Q655" s="47">
        <v>0</v>
      </c>
      <c r="R655" s="47">
        <v>40373</v>
      </c>
      <c r="S655" s="47">
        <v>0</v>
      </c>
      <c r="T655" s="47">
        <v>0</v>
      </c>
      <c r="U655" s="47">
        <v>0</v>
      </c>
      <c r="V655" s="47">
        <v>0</v>
      </c>
      <c r="W655" s="103">
        <v>1094870</v>
      </c>
      <c r="X655" s="41"/>
      <c r="Y655" s="41"/>
      <c r="Z655" s="41"/>
      <c r="AA655" s="41"/>
    </row>
    <row r="656" spans="1:27" ht="20.25" customHeight="1" x14ac:dyDescent="0.25">
      <c r="A656" s="113" t="s">
        <v>2458</v>
      </c>
      <c r="B656" s="114" t="s">
        <v>2436</v>
      </c>
      <c r="C656" s="4" t="s">
        <v>751</v>
      </c>
      <c r="D656" s="144">
        <v>5</v>
      </c>
      <c r="E656" s="130" t="s">
        <v>3562</v>
      </c>
      <c r="F656" s="47">
        <v>0</v>
      </c>
      <c r="G656" s="47">
        <v>0</v>
      </c>
      <c r="H656" s="47">
        <v>77</v>
      </c>
      <c r="I656" s="47">
        <v>10136</v>
      </c>
      <c r="J656" s="47">
        <v>0</v>
      </c>
      <c r="K656" s="47">
        <v>8677</v>
      </c>
      <c r="L656" s="47">
        <v>111518</v>
      </c>
      <c r="M656" s="47">
        <v>890787</v>
      </c>
      <c r="N656" s="153">
        <v>17888</v>
      </c>
      <c r="O656" s="147">
        <v>0</v>
      </c>
      <c r="P656" s="147">
        <v>0</v>
      </c>
      <c r="Q656" s="47">
        <v>0</v>
      </c>
      <c r="R656" s="47">
        <v>41237</v>
      </c>
      <c r="S656" s="47">
        <v>0</v>
      </c>
      <c r="T656" s="47">
        <v>0</v>
      </c>
      <c r="U656" s="47">
        <v>0</v>
      </c>
      <c r="V656" s="47">
        <v>0</v>
      </c>
      <c r="W656" s="103">
        <v>1080320</v>
      </c>
      <c r="X656" s="41"/>
      <c r="Y656" s="41"/>
      <c r="Z656" s="41"/>
      <c r="AA656" s="41"/>
    </row>
    <row r="657" spans="1:27" ht="20.25" customHeight="1" x14ac:dyDescent="0.25">
      <c r="A657" s="113" t="s">
        <v>2459</v>
      </c>
      <c r="B657" s="114" t="s">
        <v>2436</v>
      </c>
      <c r="C657" s="4" t="s">
        <v>752</v>
      </c>
      <c r="D657" s="144">
        <v>5</v>
      </c>
      <c r="E657" s="130" t="s">
        <v>3561</v>
      </c>
      <c r="F657" s="47">
        <v>0</v>
      </c>
      <c r="G657" s="47">
        <v>0</v>
      </c>
      <c r="H657" s="47">
        <v>94</v>
      </c>
      <c r="I657" s="47">
        <v>10982</v>
      </c>
      <c r="J657" s="47">
        <v>134</v>
      </c>
      <c r="K657" s="47">
        <v>27452</v>
      </c>
      <c r="L657" s="47">
        <v>45822</v>
      </c>
      <c r="M657" s="47">
        <v>973636</v>
      </c>
      <c r="N657" s="153">
        <v>30583</v>
      </c>
      <c r="O657" s="147">
        <v>85</v>
      </c>
      <c r="P657" s="147">
        <v>0</v>
      </c>
      <c r="Q657" s="47">
        <v>0</v>
      </c>
      <c r="R657" s="47">
        <v>184020</v>
      </c>
      <c r="S657" s="47">
        <v>0</v>
      </c>
      <c r="T657" s="47">
        <v>0</v>
      </c>
      <c r="U657" s="47">
        <v>0</v>
      </c>
      <c r="V657" s="47">
        <v>0</v>
      </c>
      <c r="W657" s="103">
        <v>1272808</v>
      </c>
      <c r="X657" s="41"/>
      <c r="Y657" s="41"/>
      <c r="Z657" s="41"/>
      <c r="AA657" s="41"/>
    </row>
    <row r="658" spans="1:27" ht="20.25" customHeight="1" x14ac:dyDescent="0.25">
      <c r="A658" s="113" t="s">
        <v>2460</v>
      </c>
      <c r="B658" s="114" t="s">
        <v>2436</v>
      </c>
      <c r="C658" s="4" t="s">
        <v>753</v>
      </c>
      <c r="D658" s="144">
        <v>5</v>
      </c>
      <c r="E658" s="130" t="s">
        <v>3561</v>
      </c>
      <c r="F658" s="47">
        <v>8</v>
      </c>
      <c r="G658" s="47">
        <v>0</v>
      </c>
      <c r="H658" s="47">
        <v>3406</v>
      </c>
      <c r="I658" s="47">
        <v>2618</v>
      </c>
      <c r="J658" s="47">
        <v>131</v>
      </c>
      <c r="K658" s="47">
        <v>5251</v>
      </c>
      <c r="L658" s="47">
        <v>37563</v>
      </c>
      <c r="M658" s="47">
        <v>573157</v>
      </c>
      <c r="N658" s="153">
        <v>4212</v>
      </c>
      <c r="O658" s="147">
        <v>62</v>
      </c>
      <c r="P658" s="147">
        <v>0</v>
      </c>
      <c r="Q658" s="47">
        <v>0</v>
      </c>
      <c r="R658" s="47">
        <v>151739</v>
      </c>
      <c r="S658" s="47">
        <v>0</v>
      </c>
      <c r="T658" s="47">
        <v>0</v>
      </c>
      <c r="U658" s="47">
        <v>0</v>
      </c>
      <c r="V658" s="47">
        <v>0</v>
      </c>
      <c r="W658" s="103">
        <v>778147</v>
      </c>
      <c r="X658" s="41"/>
      <c r="Y658" s="41"/>
      <c r="Z658" s="41"/>
      <c r="AA658" s="41"/>
    </row>
    <row r="659" spans="1:27" ht="20.25" customHeight="1" x14ac:dyDescent="0.25">
      <c r="A659" s="113" t="s">
        <v>2461</v>
      </c>
      <c r="B659" s="114" t="s">
        <v>2436</v>
      </c>
      <c r="C659" s="4" t="s">
        <v>754</v>
      </c>
      <c r="D659" s="144">
        <v>5</v>
      </c>
      <c r="E659" s="130" t="s">
        <v>3561</v>
      </c>
      <c r="F659" s="47">
        <v>143</v>
      </c>
      <c r="G659" s="47">
        <v>0</v>
      </c>
      <c r="H659" s="47">
        <v>1263</v>
      </c>
      <c r="I659" s="47">
        <v>1747</v>
      </c>
      <c r="J659" s="47">
        <v>15349</v>
      </c>
      <c r="K659" s="47">
        <v>16227</v>
      </c>
      <c r="L659" s="47">
        <v>40186</v>
      </c>
      <c r="M659" s="47">
        <v>1201522</v>
      </c>
      <c r="N659" s="153">
        <v>50797</v>
      </c>
      <c r="O659" s="147">
        <v>0</v>
      </c>
      <c r="P659" s="147">
        <v>0</v>
      </c>
      <c r="Q659" s="47">
        <v>0</v>
      </c>
      <c r="R659" s="47">
        <v>249988</v>
      </c>
      <c r="S659" s="47">
        <v>0</v>
      </c>
      <c r="T659" s="47">
        <v>0</v>
      </c>
      <c r="U659" s="47">
        <v>0</v>
      </c>
      <c r="V659" s="47">
        <v>0</v>
      </c>
      <c r="W659" s="103">
        <v>1577222</v>
      </c>
      <c r="X659" s="41"/>
      <c r="Y659" s="41"/>
      <c r="Z659" s="41"/>
      <c r="AA659" s="41"/>
    </row>
    <row r="660" spans="1:27" ht="20.25" customHeight="1" x14ac:dyDescent="0.25">
      <c r="A660" s="113" t="s">
        <v>2462</v>
      </c>
      <c r="B660" s="114" t="s">
        <v>2436</v>
      </c>
      <c r="C660" s="4" t="s">
        <v>755</v>
      </c>
      <c r="D660" s="144">
        <v>5</v>
      </c>
      <c r="E660" s="130" t="s">
        <v>3561</v>
      </c>
      <c r="F660" s="47">
        <v>0</v>
      </c>
      <c r="G660" s="47">
        <v>0</v>
      </c>
      <c r="H660" s="47">
        <v>1653</v>
      </c>
      <c r="I660" s="47">
        <v>41942</v>
      </c>
      <c r="J660" s="47">
        <v>48323</v>
      </c>
      <c r="K660" s="47">
        <v>24732</v>
      </c>
      <c r="L660" s="47">
        <v>122367</v>
      </c>
      <c r="M660" s="47">
        <v>2705992</v>
      </c>
      <c r="N660" s="153">
        <v>7342</v>
      </c>
      <c r="O660" s="147">
        <v>432</v>
      </c>
      <c r="P660" s="147">
        <v>0</v>
      </c>
      <c r="Q660" s="47">
        <v>0</v>
      </c>
      <c r="R660" s="47">
        <v>113670</v>
      </c>
      <c r="S660" s="47">
        <v>0</v>
      </c>
      <c r="T660" s="47">
        <v>0</v>
      </c>
      <c r="U660" s="47">
        <v>0</v>
      </c>
      <c r="V660" s="47">
        <v>0</v>
      </c>
      <c r="W660" s="103">
        <v>3066453</v>
      </c>
      <c r="X660" s="41"/>
      <c r="Y660" s="41"/>
      <c r="Z660" s="41"/>
      <c r="AA660" s="41"/>
    </row>
    <row r="661" spans="1:27" ht="20.25" customHeight="1" x14ac:dyDescent="0.25">
      <c r="A661" s="113" t="s">
        <v>2463</v>
      </c>
      <c r="B661" s="114" t="s">
        <v>2436</v>
      </c>
      <c r="C661" s="4" t="s">
        <v>756</v>
      </c>
      <c r="D661" s="144">
        <v>6</v>
      </c>
      <c r="E661" s="130" t="s">
        <v>3561</v>
      </c>
      <c r="F661" s="47">
        <v>0</v>
      </c>
      <c r="G661" s="47">
        <v>0</v>
      </c>
      <c r="H661" s="47">
        <v>79</v>
      </c>
      <c r="I661" s="47">
        <v>0</v>
      </c>
      <c r="J661" s="47">
        <v>0</v>
      </c>
      <c r="K661" s="47">
        <v>751</v>
      </c>
      <c r="L661" s="47">
        <v>18937</v>
      </c>
      <c r="M661" s="47">
        <v>273789</v>
      </c>
      <c r="N661" s="153">
        <v>0</v>
      </c>
      <c r="O661" s="147">
        <v>37</v>
      </c>
      <c r="P661" s="147">
        <v>0</v>
      </c>
      <c r="Q661" s="47">
        <v>0</v>
      </c>
      <c r="R661" s="47">
        <v>54018</v>
      </c>
      <c r="S661" s="47">
        <v>0</v>
      </c>
      <c r="T661" s="47">
        <v>0</v>
      </c>
      <c r="U661" s="47">
        <v>0</v>
      </c>
      <c r="V661" s="47">
        <v>0</v>
      </c>
      <c r="W661" s="103">
        <v>347611</v>
      </c>
      <c r="X661" s="41"/>
      <c r="Y661" s="41"/>
      <c r="Z661" s="41"/>
      <c r="AA661" s="41"/>
    </row>
    <row r="662" spans="1:27" ht="20.25" customHeight="1" x14ac:dyDescent="0.25">
      <c r="A662" s="113" t="s">
        <v>2464</v>
      </c>
      <c r="B662" s="114" t="s">
        <v>2436</v>
      </c>
      <c r="C662" s="4" t="s">
        <v>757</v>
      </c>
      <c r="D662" s="144">
        <v>6</v>
      </c>
      <c r="E662" s="130" t="s">
        <v>3561</v>
      </c>
      <c r="F662" s="47">
        <v>2606</v>
      </c>
      <c r="G662" s="47">
        <v>0</v>
      </c>
      <c r="H662" s="47">
        <v>284</v>
      </c>
      <c r="I662" s="47">
        <v>72</v>
      </c>
      <c r="J662" s="47">
        <v>5280</v>
      </c>
      <c r="K662" s="47">
        <v>3002</v>
      </c>
      <c r="L662" s="47">
        <v>9076</v>
      </c>
      <c r="M662" s="47">
        <v>321394</v>
      </c>
      <c r="N662" s="153">
        <v>10258</v>
      </c>
      <c r="O662" s="147">
        <v>0</v>
      </c>
      <c r="P662" s="147">
        <v>0</v>
      </c>
      <c r="Q662" s="47">
        <v>0</v>
      </c>
      <c r="R662" s="47">
        <v>0</v>
      </c>
      <c r="S662" s="47">
        <v>0</v>
      </c>
      <c r="T662" s="47">
        <v>0</v>
      </c>
      <c r="U662" s="47">
        <v>0</v>
      </c>
      <c r="V662" s="47">
        <v>0</v>
      </c>
      <c r="W662" s="103">
        <v>351972</v>
      </c>
      <c r="X662" s="41"/>
      <c r="Y662" s="41"/>
      <c r="Z662" s="41"/>
      <c r="AA662" s="41"/>
    </row>
    <row r="663" spans="1:27" ht="20.25" customHeight="1" x14ac:dyDescent="0.25">
      <c r="A663" s="113" t="s">
        <v>2465</v>
      </c>
      <c r="B663" s="114" t="s">
        <v>2436</v>
      </c>
      <c r="C663" s="4" t="s">
        <v>758</v>
      </c>
      <c r="D663" s="144">
        <v>6</v>
      </c>
      <c r="E663" s="130" t="s">
        <v>3561</v>
      </c>
      <c r="F663" s="47">
        <v>0</v>
      </c>
      <c r="G663" s="47">
        <v>34823</v>
      </c>
      <c r="H663" s="47">
        <v>0</v>
      </c>
      <c r="I663" s="47">
        <v>0</v>
      </c>
      <c r="J663" s="47">
        <v>6</v>
      </c>
      <c r="K663" s="47">
        <v>1059</v>
      </c>
      <c r="L663" s="47">
        <v>811</v>
      </c>
      <c r="M663" s="47">
        <v>91213</v>
      </c>
      <c r="N663" s="153">
        <v>0</v>
      </c>
      <c r="O663" s="147">
        <v>0</v>
      </c>
      <c r="P663" s="147">
        <v>0</v>
      </c>
      <c r="Q663" s="47">
        <v>5195</v>
      </c>
      <c r="R663" s="47">
        <v>0</v>
      </c>
      <c r="S663" s="47">
        <v>0</v>
      </c>
      <c r="T663" s="47">
        <v>0</v>
      </c>
      <c r="U663" s="47">
        <v>0</v>
      </c>
      <c r="V663" s="47">
        <v>0</v>
      </c>
      <c r="W663" s="103">
        <v>133107</v>
      </c>
      <c r="X663" s="41"/>
      <c r="Y663" s="41"/>
      <c r="Z663" s="41"/>
      <c r="AA663" s="41"/>
    </row>
    <row r="664" spans="1:27" ht="20.25" customHeight="1" x14ac:dyDescent="0.25">
      <c r="A664" s="113" t="s">
        <v>2466</v>
      </c>
      <c r="B664" s="114" t="s">
        <v>2436</v>
      </c>
      <c r="C664" s="4" t="s">
        <v>759</v>
      </c>
      <c r="D664" s="144">
        <v>6</v>
      </c>
      <c r="E664" s="130" t="s">
        <v>3561</v>
      </c>
      <c r="F664" s="47">
        <v>0</v>
      </c>
      <c r="G664" s="47">
        <v>0</v>
      </c>
      <c r="H664" s="47">
        <v>0</v>
      </c>
      <c r="I664" s="47">
        <v>0</v>
      </c>
      <c r="J664" s="47">
        <v>9</v>
      </c>
      <c r="K664" s="47">
        <v>1795</v>
      </c>
      <c r="L664" s="47">
        <v>2516</v>
      </c>
      <c r="M664" s="47">
        <v>176347</v>
      </c>
      <c r="N664" s="153">
        <v>0</v>
      </c>
      <c r="O664" s="147">
        <v>0</v>
      </c>
      <c r="P664" s="147">
        <v>0</v>
      </c>
      <c r="Q664" s="47">
        <v>100175</v>
      </c>
      <c r="R664" s="47">
        <v>0</v>
      </c>
      <c r="S664" s="47">
        <v>0</v>
      </c>
      <c r="T664" s="47">
        <v>0</v>
      </c>
      <c r="U664" s="47">
        <v>0</v>
      </c>
      <c r="V664" s="47">
        <v>0</v>
      </c>
      <c r="W664" s="103">
        <v>280842</v>
      </c>
      <c r="X664" s="41"/>
      <c r="Y664" s="41"/>
      <c r="Z664" s="41"/>
      <c r="AA664" s="41"/>
    </row>
    <row r="665" spans="1:27" ht="20.25" customHeight="1" x14ac:dyDescent="0.25">
      <c r="A665" s="113" t="s">
        <v>2467</v>
      </c>
      <c r="B665" s="114" t="s">
        <v>2436</v>
      </c>
      <c r="C665" s="4" t="s">
        <v>760</v>
      </c>
      <c r="D665" s="144">
        <v>6</v>
      </c>
      <c r="E665" s="130" t="s">
        <v>3561</v>
      </c>
      <c r="F665" s="47">
        <v>85</v>
      </c>
      <c r="G665" s="47">
        <v>215574</v>
      </c>
      <c r="H665" s="47">
        <v>0</v>
      </c>
      <c r="I665" s="47">
        <v>345</v>
      </c>
      <c r="J665" s="47">
        <v>19</v>
      </c>
      <c r="K665" s="47">
        <v>13477</v>
      </c>
      <c r="L665" s="47">
        <v>3619</v>
      </c>
      <c r="M665" s="47">
        <v>191783</v>
      </c>
      <c r="N665" s="153">
        <v>24705</v>
      </c>
      <c r="O665" s="147">
        <v>0</v>
      </c>
      <c r="P665" s="147">
        <v>0</v>
      </c>
      <c r="Q665" s="47">
        <v>105000</v>
      </c>
      <c r="R665" s="47">
        <v>0</v>
      </c>
      <c r="S665" s="47">
        <v>0</v>
      </c>
      <c r="T665" s="47">
        <v>0</v>
      </c>
      <c r="U665" s="47">
        <v>0</v>
      </c>
      <c r="V665" s="47">
        <v>0</v>
      </c>
      <c r="W665" s="103">
        <v>554607</v>
      </c>
      <c r="X665" s="41"/>
      <c r="Y665" s="41"/>
      <c r="Z665" s="41"/>
      <c r="AA665" s="41"/>
    </row>
    <row r="666" spans="1:27" ht="20.25" customHeight="1" x14ac:dyDescent="0.25">
      <c r="A666" s="113" t="s">
        <v>2468</v>
      </c>
      <c r="B666" s="114" t="s">
        <v>2436</v>
      </c>
      <c r="C666" s="4" t="s">
        <v>761</v>
      </c>
      <c r="D666" s="144">
        <v>6</v>
      </c>
      <c r="E666" s="130" t="s">
        <v>3561</v>
      </c>
      <c r="F666" s="47">
        <v>0</v>
      </c>
      <c r="G666" s="47">
        <v>15198</v>
      </c>
      <c r="H666" s="47">
        <v>0</v>
      </c>
      <c r="I666" s="47">
        <v>0</v>
      </c>
      <c r="J666" s="47">
        <v>1</v>
      </c>
      <c r="K666" s="47">
        <v>276</v>
      </c>
      <c r="L666" s="47">
        <v>151</v>
      </c>
      <c r="M666" s="47">
        <v>22165</v>
      </c>
      <c r="N666" s="153">
        <v>1088</v>
      </c>
      <c r="O666" s="147">
        <v>0</v>
      </c>
      <c r="P666" s="147">
        <v>0</v>
      </c>
      <c r="Q666" s="47">
        <v>0</v>
      </c>
      <c r="R666" s="47">
        <v>0</v>
      </c>
      <c r="S666" s="47">
        <v>0</v>
      </c>
      <c r="T666" s="47">
        <v>0</v>
      </c>
      <c r="U666" s="47">
        <v>0</v>
      </c>
      <c r="V666" s="47">
        <v>0</v>
      </c>
      <c r="W666" s="103">
        <v>38879</v>
      </c>
      <c r="X666" s="41"/>
      <c r="Y666" s="41"/>
      <c r="Z666" s="41"/>
      <c r="AA666" s="41"/>
    </row>
    <row r="667" spans="1:27" ht="20.25" customHeight="1" x14ac:dyDescent="0.25">
      <c r="A667" s="113" t="s">
        <v>2469</v>
      </c>
      <c r="B667" s="114" t="s">
        <v>2436</v>
      </c>
      <c r="C667" s="4" t="s">
        <v>762</v>
      </c>
      <c r="D667" s="144">
        <v>6</v>
      </c>
      <c r="E667" s="130" t="s">
        <v>3561</v>
      </c>
      <c r="F667" s="47">
        <v>5145</v>
      </c>
      <c r="G667" s="47">
        <v>88865</v>
      </c>
      <c r="H667" s="47">
        <v>0</v>
      </c>
      <c r="I667" s="47">
        <v>0</v>
      </c>
      <c r="J667" s="47">
        <v>10</v>
      </c>
      <c r="K667" s="47">
        <v>864</v>
      </c>
      <c r="L667" s="47">
        <v>1596</v>
      </c>
      <c r="M667" s="47">
        <v>91907</v>
      </c>
      <c r="N667" s="153">
        <v>0</v>
      </c>
      <c r="O667" s="147">
        <v>0</v>
      </c>
      <c r="P667" s="147">
        <v>0</v>
      </c>
      <c r="Q667" s="47">
        <v>93428</v>
      </c>
      <c r="R667" s="47">
        <v>0</v>
      </c>
      <c r="S667" s="47">
        <v>0</v>
      </c>
      <c r="T667" s="47">
        <v>0</v>
      </c>
      <c r="U667" s="47">
        <v>0</v>
      </c>
      <c r="V667" s="47">
        <v>0</v>
      </c>
      <c r="W667" s="103">
        <v>281815</v>
      </c>
      <c r="X667" s="41"/>
      <c r="Y667" s="41"/>
      <c r="Z667" s="41"/>
      <c r="AA667" s="41"/>
    </row>
    <row r="668" spans="1:27" ht="20.25" customHeight="1" x14ac:dyDescent="0.25">
      <c r="A668" s="113" t="s">
        <v>2470</v>
      </c>
      <c r="B668" s="114" t="s">
        <v>2436</v>
      </c>
      <c r="C668" s="4" t="s">
        <v>763</v>
      </c>
      <c r="D668" s="144">
        <v>6</v>
      </c>
      <c r="E668" s="130" t="s">
        <v>3561</v>
      </c>
      <c r="F668" s="47">
        <v>1680</v>
      </c>
      <c r="G668" s="47">
        <v>41430</v>
      </c>
      <c r="H668" s="47">
        <v>0</v>
      </c>
      <c r="I668" s="47">
        <v>0</v>
      </c>
      <c r="J668" s="47">
        <v>3</v>
      </c>
      <c r="K668" s="47">
        <v>748</v>
      </c>
      <c r="L668" s="47">
        <v>947</v>
      </c>
      <c r="M668" s="47">
        <v>61931</v>
      </c>
      <c r="N668" s="153">
        <v>1437</v>
      </c>
      <c r="O668" s="147">
        <v>0</v>
      </c>
      <c r="P668" s="147">
        <v>0</v>
      </c>
      <c r="Q668" s="47">
        <v>0</v>
      </c>
      <c r="R668" s="47">
        <v>0</v>
      </c>
      <c r="S668" s="47">
        <v>0</v>
      </c>
      <c r="T668" s="47">
        <v>0</v>
      </c>
      <c r="U668" s="47">
        <v>0</v>
      </c>
      <c r="V668" s="47">
        <v>0</v>
      </c>
      <c r="W668" s="103">
        <v>108176</v>
      </c>
      <c r="X668" s="41"/>
      <c r="Y668" s="41"/>
      <c r="Z668" s="41"/>
      <c r="AA668" s="41"/>
    </row>
    <row r="669" spans="1:27" ht="20.25" customHeight="1" x14ac:dyDescent="0.25">
      <c r="A669" s="113" t="s">
        <v>2471</v>
      </c>
      <c r="B669" s="114" t="s">
        <v>2436</v>
      </c>
      <c r="C669" s="4" t="s">
        <v>764</v>
      </c>
      <c r="D669" s="144">
        <v>6</v>
      </c>
      <c r="E669" s="130" t="s">
        <v>3561</v>
      </c>
      <c r="F669" s="47">
        <v>0</v>
      </c>
      <c r="G669" s="47">
        <v>26127</v>
      </c>
      <c r="H669" s="47">
        <v>0</v>
      </c>
      <c r="I669" s="47">
        <v>0</v>
      </c>
      <c r="J669" s="47">
        <v>10</v>
      </c>
      <c r="K669" s="47">
        <v>1839</v>
      </c>
      <c r="L669" s="47">
        <v>953</v>
      </c>
      <c r="M669" s="47">
        <v>92023</v>
      </c>
      <c r="N669" s="153">
        <v>27168</v>
      </c>
      <c r="O669" s="147">
        <v>0</v>
      </c>
      <c r="P669" s="147">
        <v>0</v>
      </c>
      <c r="Q669" s="47">
        <v>102505</v>
      </c>
      <c r="R669" s="47">
        <v>0</v>
      </c>
      <c r="S669" s="47">
        <v>0</v>
      </c>
      <c r="T669" s="47">
        <v>0</v>
      </c>
      <c r="U669" s="47">
        <v>0</v>
      </c>
      <c r="V669" s="47">
        <v>0</v>
      </c>
      <c r="W669" s="103">
        <v>250625</v>
      </c>
      <c r="X669" s="41"/>
      <c r="Y669" s="41"/>
      <c r="Z669" s="41"/>
      <c r="AA669" s="41"/>
    </row>
    <row r="670" spans="1:27" ht="20.25" customHeight="1" x14ac:dyDescent="0.25">
      <c r="A670" s="113" t="s">
        <v>2472</v>
      </c>
      <c r="B670" s="114" t="s">
        <v>2436</v>
      </c>
      <c r="C670" s="4" t="s">
        <v>765</v>
      </c>
      <c r="D670" s="144">
        <v>6</v>
      </c>
      <c r="E670" s="130" t="s">
        <v>3561</v>
      </c>
      <c r="F670" s="47">
        <v>0</v>
      </c>
      <c r="G670" s="47">
        <v>0</v>
      </c>
      <c r="H670" s="47">
        <v>0</v>
      </c>
      <c r="I670" s="47">
        <v>0</v>
      </c>
      <c r="J670" s="47">
        <v>3</v>
      </c>
      <c r="K670" s="47">
        <v>276</v>
      </c>
      <c r="L670" s="47">
        <v>140</v>
      </c>
      <c r="M670" s="47">
        <v>27369</v>
      </c>
      <c r="N670" s="153">
        <v>13431</v>
      </c>
      <c r="O670" s="147">
        <v>0</v>
      </c>
      <c r="P670" s="147">
        <v>0</v>
      </c>
      <c r="Q670" s="47">
        <v>0</v>
      </c>
      <c r="R670" s="47">
        <v>0</v>
      </c>
      <c r="S670" s="47">
        <v>0</v>
      </c>
      <c r="T670" s="47">
        <v>0</v>
      </c>
      <c r="U670" s="47">
        <v>0</v>
      </c>
      <c r="V670" s="47">
        <v>0</v>
      </c>
      <c r="W670" s="103">
        <v>41219</v>
      </c>
      <c r="X670" s="41"/>
      <c r="Y670" s="41"/>
      <c r="Z670" s="41"/>
      <c r="AA670" s="41"/>
    </row>
    <row r="671" spans="1:27" ht="20.25" customHeight="1" x14ac:dyDescent="0.25">
      <c r="A671" s="113" t="s">
        <v>2473</v>
      </c>
      <c r="B671" s="114" t="s">
        <v>2436</v>
      </c>
      <c r="C671" s="4" t="s">
        <v>766</v>
      </c>
      <c r="D671" s="144">
        <v>6</v>
      </c>
      <c r="E671" s="130" t="s">
        <v>3561</v>
      </c>
      <c r="F671" s="47">
        <v>0</v>
      </c>
      <c r="G671" s="47">
        <v>135983</v>
      </c>
      <c r="H671" s="47">
        <v>0</v>
      </c>
      <c r="I671" s="47">
        <v>0</v>
      </c>
      <c r="J671" s="47">
        <v>47</v>
      </c>
      <c r="K671" s="47">
        <v>7107</v>
      </c>
      <c r="L671" s="47">
        <v>3347</v>
      </c>
      <c r="M671" s="47">
        <v>193258</v>
      </c>
      <c r="N671" s="153">
        <v>19192</v>
      </c>
      <c r="O671" s="147">
        <v>0</v>
      </c>
      <c r="P671" s="147">
        <v>0</v>
      </c>
      <c r="Q671" s="47">
        <v>0</v>
      </c>
      <c r="R671" s="47">
        <v>0</v>
      </c>
      <c r="S671" s="47">
        <v>0</v>
      </c>
      <c r="T671" s="47">
        <v>0</v>
      </c>
      <c r="U671" s="47">
        <v>0</v>
      </c>
      <c r="V671" s="47">
        <v>0</v>
      </c>
      <c r="W671" s="103">
        <v>358934</v>
      </c>
      <c r="X671" s="41"/>
      <c r="Y671" s="41"/>
      <c r="Z671" s="41"/>
      <c r="AA671" s="41"/>
    </row>
    <row r="672" spans="1:27" ht="20.25" customHeight="1" x14ac:dyDescent="0.25">
      <c r="A672" s="113" t="s">
        <v>2474</v>
      </c>
      <c r="B672" s="114" t="s">
        <v>2436</v>
      </c>
      <c r="C672" s="4" t="s">
        <v>767</v>
      </c>
      <c r="D672" s="144">
        <v>6</v>
      </c>
      <c r="E672" s="130" t="s">
        <v>3561</v>
      </c>
      <c r="F672" s="47">
        <v>0</v>
      </c>
      <c r="G672" s="47">
        <v>0</v>
      </c>
      <c r="H672" s="47">
        <v>0</v>
      </c>
      <c r="I672" s="47">
        <v>0</v>
      </c>
      <c r="J672" s="47">
        <v>1</v>
      </c>
      <c r="K672" s="47">
        <v>411</v>
      </c>
      <c r="L672" s="47">
        <v>141</v>
      </c>
      <c r="M672" s="47">
        <v>20843</v>
      </c>
      <c r="N672" s="153">
        <v>0</v>
      </c>
      <c r="O672" s="147">
        <v>0</v>
      </c>
      <c r="P672" s="147">
        <v>0</v>
      </c>
      <c r="Q672" s="47">
        <v>0</v>
      </c>
      <c r="R672" s="47">
        <v>0</v>
      </c>
      <c r="S672" s="47">
        <v>0</v>
      </c>
      <c r="T672" s="47">
        <v>0</v>
      </c>
      <c r="U672" s="47">
        <v>0</v>
      </c>
      <c r="V672" s="47">
        <v>0</v>
      </c>
      <c r="W672" s="103">
        <v>21396</v>
      </c>
      <c r="X672" s="41"/>
      <c r="Y672" s="41"/>
      <c r="Z672" s="41"/>
      <c r="AA672" s="41"/>
    </row>
    <row r="673" spans="1:27" ht="20.25" customHeight="1" x14ac:dyDescent="0.25">
      <c r="A673" s="113" t="s">
        <v>2475</v>
      </c>
      <c r="B673" s="114" t="s">
        <v>2436</v>
      </c>
      <c r="C673" s="4" t="s">
        <v>768</v>
      </c>
      <c r="D673" s="144">
        <v>6</v>
      </c>
      <c r="E673" s="130" t="s">
        <v>3561</v>
      </c>
      <c r="F673" s="47">
        <v>1456</v>
      </c>
      <c r="G673" s="47">
        <v>60795</v>
      </c>
      <c r="H673" s="47">
        <v>0</v>
      </c>
      <c r="I673" s="47">
        <v>26400</v>
      </c>
      <c r="J673" s="47">
        <v>10</v>
      </c>
      <c r="K673" s="47">
        <v>40961</v>
      </c>
      <c r="L673" s="47">
        <v>1955</v>
      </c>
      <c r="M673" s="47">
        <v>100835</v>
      </c>
      <c r="N673" s="153">
        <v>0</v>
      </c>
      <c r="O673" s="147">
        <v>0</v>
      </c>
      <c r="P673" s="147">
        <v>0</v>
      </c>
      <c r="Q673" s="47">
        <v>0</v>
      </c>
      <c r="R673" s="47">
        <v>0</v>
      </c>
      <c r="S673" s="47">
        <v>0</v>
      </c>
      <c r="T673" s="47">
        <v>0</v>
      </c>
      <c r="U673" s="47">
        <v>0</v>
      </c>
      <c r="V673" s="47">
        <v>0</v>
      </c>
      <c r="W673" s="103">
        <v>232412</v>
      </c>
      <c r="X673" s="41"/>
      <c r="Y673" s="41"/>
      <c r="Z673" s="41"/>
      <c r="AA673" s="41"/>
    </row>
    <row r="674" spans="1:27" ht="20.25" customHeight="1" x14ac:dyDescent="0.25">
      <c r="A674" s="113" t="s">
        <v>2476</v>
      </c>
      <c r="B674" s="114" t="s">
        <v>2477</v>
      </c>
      <c r="C674" s="4" t="s">
        <v>769</v>
      </c>
      <c r="D674" s="144">
        <v>2</v>
      </c>
      <c r="E674" s="130" t="s">
        <v>3561</v>
      </c>
      <c r="F674" s="47">
        <v>31761</v>
      </c>
      <c r="G674" s="47">
        <v>0</v>
      </c>
      <c r="H674" s="47">
        <v>370754</v>
      </c>
      <c r="I674" s="47">
        <v>1707367</v>
      </c>
      <c r="J674" s="47">
        <v>529386</v>
      </c>
      <c r="K674" s="47">
        <v>6033623</v>
      </c>
      <c r="L674" s="47">
        <v>11987704</v>
      </c>
      <c r="M674" s="47">
        <v>46164507</v>
      </c>
      <c r="N674" s="153">
        <v>1135252</v>
      </c>
      <c r="O674" s="147">
        <v>3699</v>
      </c>
      <c r="P674" s="147">
        <v>0</v>
      </c>
      <c r="Q674" s="47">
        <v>0</v>
      </c>
      <c r="R674" s="47">
        <v>18645870</v>
      </c>
      <c r="S674" s="47">
        <v>0</v>
      </c>
      <c r="T674" s="47">
        <v>0</v>
      </c>
      <c r="U674" s="47">
        <v>0</v>
      </c>
      <c r="V674" s="47">
        <v>0</v>
      </c>
      <c r="W674" s="103">
        <v>86609923</v>
      </c>
      <c r="X674" s="41"/>
      <c r="Y674" s="41"/>
      <c r="Z674" s="41"/>
      <c r="AA674" s="41"/>
    </row>
    <row r="675" spans="1:27" ht="20.25" customHeight="1" x14ac:dyDescent="0.25">
      <c r="A675" s="113" t="s">
        <v>2478</v>
      </c>
      <c r="B675" s="114" t="s">
        <v>2477</v>
      </c>
      <c r="C675" s="4" t="s">
        <v>770</v>
      </c>
      <c r="D675" s="144">
        <v>2</v>
      </c>
      <c r="E675" s="130" t="s">
        <v>3562</v>
      </c>
      <c r="F675" s="47">
        <v>65674</v>
      </c>
      <c r="G675" s="47">
        <v>0</v>
      </c>
      <c r="H675" s="47">
        <v>332110</v>
      </c>
      <c r="I675" s="47">
        <v>736702</v>
      </c>
      <c r="J675" s="47">
        <v>301782</v>
      </c>
      <c r="K675" s="47">
        <v>2322806</v>
      </c>
      <c r="L675" s="47">
        <v>4290561</v>
      </c>
      <c r="M675" s="47">
        <v>10775555</v>
      </c>
      <c r="N675" s="153">
        <v>668675</v>
      </c>
      <c r="O675" s="147">
        <v>15991</v>
      </c>
      <c r="P675" s="147">
        <v>0</v>
      </c>
      <c r="Q675" s="47">
        <v>0</v>
      </c>
      <c r="R675" s="47">
        <v>8075320</v>
      </c>
      <c r="S675" s="47">
        <v>0</v>
      </c>
      <c r="T675" s="47">
        <v>0</v>
      </c>
      <c r="U675" s="47">
        <v>0</v>
      </c>
      <c r="V675" s="47">
        <v>0</v>
      </c>
      <c r="W675" s="103">
        <v>27585176</v>
      </c>
      <c r="X675" s="41"/>
      <c r="Y675" s="41"/>
      <c r="Z675" s="41"/>
      <c r="AA675" s="41"/>
    </row>
    <row r="676" spans="1:27" ht="20.25" customHeight="1" x14ac:dyDescent="0.25">
      <c r="A676" s="113" t="s">
        <v>2479</v>
      </c>
      <c r="B676" s="114" t="s">
        <v>2477</v>
      </c>
      <c r="C676" s="4" t="s">
        <v>771</v>
      </c>
      <c r="D676" s="144">
        <v>2</v>
      </c>
      <c r="E676" s="130" t="s">
        <v>3561</v>
      </c>
      <c r="F676" s="47">
        <v>98899</v>
      </c>
      <c r="G676" s="47">
        <v>0</v>
      </c>
      <c r="H676" s="47">
        <v>10486</v>
      </c>
      <c r="I676" s="47">
        <v>584144</v>
      </c>
      <c r="J676" s="47">
        <v>65541</v>
      </c>
      <c r="K676" s="47">
        <v>644435</v>
      </c>
      <c r="L676" s="47">
        <v>403223</v>
      </c>
      <c r="M676" s="47">
        <v>9171634</v>
      </c>
      <c r="N676" s="153">
        <v>239369</v>
      </c>
      <c r="O676" s="147">
        <v>761</v>
      </c>
      <c r="P676" s="147">
        <v>0</v>
      </c>
      <c r="Q676" s="47">
        <v>0</v>
      </c>
      <c r="R676" s="47">
        <v>2552903</v>
      </c>
      <c r="S676" s="47">
        <v>0</v>
      </c>
      <c r="T676" s="47">
        <v>0</v>
      </c>
      <c r="U676" s="47">
        <v>1721784</v>
      </c>
      <c r="V676" s="47">
        <v>0</v>
      </c>
      <c r="W676" s="103">
        <v>15493179</v>
      </c>
      <c r="X676" s="41"/>
      <c r="Y676" s="41"/>
      <c r="Z676" s="41"/>
      <c r="AA676" s="41"/>
    </row>
    <row r="677" spans="1:27" ht="20.25" customHeight="1" x14ac:dyDescent="0.25">
      <c r="A677" s="113" t="s">
        <v>2480</v>
      </c>
      <c r="B677" s="114" t="s">
        <v>2477</v>
      </c>
      <c r="C677" s="4" t="s">
        <v>772</v>
      </c>
      <c r="D677" s="144">
        <v>3</v>
      </c>
      <c r="E677" s="130" t="s">
        <v>3561</v>
      </c>
      <c r="F677" s="47">
        <v>33528</v>
      </c>
      <c r="G677" s="47">
        <v>0</v>
      </c>
      <c r="H677" s="47">
        <v>0</v>
      </c>
      <c r="I677" s="47">
        <v>79650</v>
      </c>
      <c r="J677" s="47">
        <v>306551</v>
      </c>
      <c r="K677" s="47">
        <v>345609</v>
      </c>
      <c r="L677" s="47">
        <v>253876</v>
      </c>
      <c r="M677" s="47">
        <v>5999428</v>
      </c>
      <c r="N677" s="153">
        <v>146125</v>
      </c>
      <c r="O677" s="147">
        <v>4669</v>
      </c>
      <c r="P677" s="147">
        <v>0</v>
      </c>
      <c r="Q677" s="47">
        <v>0</v>
      </c>
      <c r="R677" s="47">
        <v>1931103</v>
      </c>
      <c r="S677" s="47">
        <v>0</v>
      </c>
      <c r="T677" s="47">
        <v>0</v>
      </c>
      <c r="U677" s="47">
        <v>0</v>
      </c>
      <c r="V677" s="47">
        <v>0</v>
      </c>
      <c r="W677" s="103">
        <v>9100539</v>
      </c>
      <c r="X677" s="41"/>
      <c r="Y677" s="41"/>
      <c r="Z677" s="41"/>
      <c r="AA677" s="41"/>
    </row>
    <row r="678" spans="1:27" ht="20.25" customHeight="1" x14ac:dyDescent="0.25">
      <c r="A678" s="113" t="s">
        <v>2481</v>
      </c>
      <c r="B678" s="114" t="s">
        <v>2477</v>
      </c>
      <c r="C678" s="4" t="s">
        <v>773</v>
      </c>
      <c r="D678" s="144">
        <v>4</v>
      </c>
      <c r="E678" s="130" t="s">
        <v>3561</v>
      </c>
      <c r="F678" s="47">
        <v>17419</v>
      </c>
      <c r="G678" s="47">
        <v>0</v>
      </c>
      <c r="H678" s="47">
        <v>10781</v>
      </c>
      <c r="I678" s="47">
        <v>30761</v>
      </c>
      <c r="J678" s="47">
        <v>676</v>
      </c>
      <c r="K678" s="47">
        <v>117632</v>
      </c>
      <c r="L678" s="47">
        <v>162675</v>
      </c>
      <c r="M678" s="47">
        <v>2588859</v>
      </c>
      <c r="N678" s="153">
        <v>122891</v>
      </c>
      <c r="O678" s="147">
        <v>0</v>
      </c>
      <c r="P678" s="147">
        <v>0</v>
      </c>
      <c r="Q678" s="47">
        <v>0</v>
      </c>
      <c r="R678" s="47">
        <v>1120870</v>
      </c>
      <c r="S678" s="47">
        <v>0</v>
      </c>
      <c r="T678" s="47">
        <v>11770</v>
      </c>
      <c r="U678" s="47">
        <v>0</v>
      </c>
      <c r="V678" s="47">
        <v>0</v>
      </c>
      <c r="W678" s="103">
        <v>4184334</v>
      </c>
      <c r="X678" s="41"/>
      <c r="Y678" s="41"/>
      <c r="Z678" s="41"/>
      <c r="AA678" s="41"/>
    </row>
    <row r="679" spans="1:27" ht="20.25" customHeight="1" x14ac:dyDescent="0.25">
      <c r="A679" s="113" t="s">
        <v>2482</v>
      </c>
      <c r="B679" s="114" t="s">
        <v>2477</v>
      </c>
      <c r="C679" s="4" t="s">
        <v>774</v>
      </c>
      <c r="D679" s="144">
        <v>5</v>
      </c>
      <c r="E679" s="130" t="s">
        <v>3562</v>
      </c>
      <c r="F679" s="47">
        <v>8535</v>
      </c>
      <c r="G679" s="47">
        <v>0</v>
      </c>
      <c r="H679" s="47">
        <v>0</v>
      </c>
      <c r="I679" s="47">
        <v>25146</v>
      </c>
      <c r="J679" s="47">
        <v>0</v>
      </c>
      <c r="K679" s="47">
        <v>193292</v>
      </c>
      <c r="L679" s="47">
        <v>164153</v>
      </c>
      <c r="M679" s="47">
        <v>990610</v>
      </c>
      <c r="N679" s="153">
        <v>151216</v>
      </c>
      <c r="O679" s="147">
        <v>6</v>
      </c>
      <c r="P679" s="147">
        <v>0</v>
      </c>
      <c r="Q679" s="47">
        <v>0</v>
      </c>
      <c r="R679" s="47">
        <v>421770</v>
      </c>
      <c r="S679" s="47">
        <v>0</v>
      </c>
      <c r="T679" s="47">
        <v>0</v>
      </c>
      <c r="U679" s="47">
        <v>0</v>
      </c>
      <c r="V679" s="47">
        <v>0</v>
      </c>
      <c r="W679" s="103">
        <v>1954728</v>
      </c>
      <c r="X679" s="41"/>
      <c r="Y679" s="41"/>
      <c r="Z679" s="41"/>
      <c r="AA679" s="41"/>
    </row>
    <row r="680" spans="1:27" ht="20.25" customHeight="1" x14ac:dyDescent="0.25">
      <c r="A680" s="113" t="s">
        <v>2483</v>
      </c>
      <c r="B680" s="114" t="s">
        <v>2477</v>
      </c>
      <c r="C680" s="4" t="s">
        <v>775</v>
      </c>
      <c r="D680" s="144">
        <v>5</v>
      </c>
      <c r="E680" s="130" t="s">
        <v>3562</v>
      </c>
      <c r="F680" s="47">
        <v>8165</v>
      </c>
      <c r="G680" s="47">
        <v>0</v>
      </c>
      <c r="H680" s="47">
        <v>419</v>
      </c>
      <c r="I680" s="47">
        <v>75425</v>
      </c>
      <c r="J680" s="47">
        <v>2694</v>
      </c>
      <c r="K680" s="47">
        <v>190042</v>
      </c>
      <c r="L680" s="47">
        <v>287616</v>
      </c>
      <c r="M680" s="47">
        <v>2208748</v>
      </c>
      <c r="N680" s="153">
        <v>143784</v>
      </c>
      <c r="O680" s="147">
        <v>1850</v>
      </c>
      <c r="P680" s="147">
        <v>0</v>
      </c>
      <c r="Q680" s="47">
        <v>0</v>
      </c>
      <c r="R680" s="47">
        <v>1363334</v>
      </c>
      <c r="S680" s="47">
        <v>0</v>
      </c>
      <c r="T680" s="47">
        <v>0</v>
      </c>
      <c r="U680" s="47">
        <v>0</v>
      </c>
      <c r="V680" s="47">
        <v>0</v>
      </c>
      <c r="W680" s="103">
        <v>4282077</v>
      </c>
      <c r="X680" s="41"/>
      <c r="Y680" s="41"/>
      <c r="Z680" s="41"/>
      <c r="AA680" s="41"/>
    </row>
    <row r="681" spans="1:27" ht="20.25" customHeight="1" x14ac:dyDescent="0.25">
      <c r="A681" s="113" t="s">
        <v>2484</v>
      </c>
      <c r="B681" s="114" t="s">
        <v>2477</v>
      </c>
      <c r="C681" s="4" t="s">
        <v>776</v>
      </c>
      <c r="D681" s="144">
        <v>4</v>
      </c>
      <c r="E681" s="130" t="s">
        <v>3561</v>
      </c>
      <c r="F681" s="47">
        <v>656</v>
      </c>
      <c r="G681" s="47">
        <v>0</v>
      </c>
      <c r="H681" s="47">
        <v>1613</v>
      </c>
      <c r="I681" s="47">
        <v>116765</v>
      </c>
      <c r="J681" s="47">
        <v>27667</v>
      </c>
      <c r="K681" s="47">
        <v>139013</v>
      </c>
      <c r="L681" s="47">
        <v>119178</v>
      </c>
      <c r="M681" s="47">
        <v>2063567</v>
      </c>
      <c r="N681" s="153">
        <v>73292</v>
      </c>
      <c r="O681" s="147">
        <v>155</v>
      </c>
      <c r="P681" s="147">
        <v>0</v>
      </c>
      <c r="Q681" s="47">
        <v>0</v>
      </c>
      <c r="R681" s="47">
        <v>0</v>
      </c>
      <c r="S681" s="47">
        <v>0</v>
      </c>
      <c r="T681" s="47">
        <v>469</v>
      </c>
      <c r="U681" s="47">
        <v>0</v>
      </c>
      <c r="V681" s="47">
        <v>0</v>
      </c>
      <c r="W681" s="103">
        <v>2542375</v>
      </c>
      <c r="X681" s="41"/>
      <c r="Y681" s="41"/>
      <c r="Z681" s="41"/>
      <c r="AA681" s="41"/>
    </row>
    <row r="682" spans="1:27" ht="20.25" customHeight="1" x14ac:dyDescent="0.25">
      <c r="A682" s="113" t="s">
        <v>2485</v>
      </c>
      <c r="B682" s="114" t="s">
        <v>2477</v>
      </c>
      <c r="C682" s="4" t="s">
        <v>777</v>
      </c>
      <c r="D682" s="144">
        <v>4</v>
      </c>
      <c r="E682" s="130" t="s">
        <v>3561</v>
      </c>
      <c r="F682" s="47">
        <v>1978</v>
      </c>
      <c r="G682" s="47">
        <v>0</v>
      </c>
      <c r="H682" s="47">
        <v>2026</v>
      </c>
      <c r="I682" s="47">
        <v>65357</v>
      </c>
      <c r="J682" s="47">
        <v>375</v>
      </c>
      <c r="K682" s="47">
        <v>73429</v>
      </c>
      <c r="L682" s="47">
        <v>142638</v>
      </c>
      <c r="M682" s="47">
        <v>2484051</v>
      </c>
      <c r="N682" s="153">
        <v>139151</v>
      </c>
      <c r="O682" s="147">
        <v>1089</v>
      </c>
      <c r="P682" s="147">
        <v>0</v>
      </c>
      <c r="Q682" s="47">
        <v>0</v>
      </c>
      <c r="R682" s="47">
        <v>707455</v>
      </c>
      <c r="S682" s="47">
        <v>0</v>
      </c>
      <c r="T682" s="47">
        <v>19279</v>
      </c>
      <c r="U682" s="47">
        <v>0</v>
      </c>
      <c r="V682" s="47">
        <v>0</v>
      </c>
      <c r="W682" s="103">
        <v>3636828</v>
      </c>
      <c r="X682" s="41"/>
      <c r="Y682" s="41"/>
      <c r="Z682" s="41"/>
      <c r="AA682" s="41"/>
    </row>
    <row r="683" spans="1:27" ht="20.25" customHeight="1" x14ac:dyDescent="0.25">
      <c r="A683" s="113" t="s">
        <v>2486</v>
      </c>
      <c r="B683" s="114" t="s">
        <v>2477</v>
      </c>
      <c r="C683" s="4" t="s">
        <v>778</v>
      </c>
      <c r="D683" s="144">
        <v>5</v>
      </c>
      <c r="E683" s="130" t="s">
        <v>3561</v>
      </c>
      <c r="F683" s="47">
        <v>648</v>
      </c>
      <c r="G683" s="47">
        <v>0</v>
      </c>
      <c r="H683" s="47">
        <v>0</v>
      </c>
      <c r="I683" s="47">
        <v>13908</v>
      </c>
      <c r="J683" s="47">
        <v>90</v>
      </c>
      <c r="K683" s="47">
        <v>25906</v>
      </c>
      <c r="L683" s="47">
        <v>49202</v>
      </c>
      <c r="M683" s="47">
        <v>851586</v>
      </c>
      <c r="N683" s="153">
        <v>21771</v>
      </c>
      <c r="O683" s="147">
        <v>698</v>
      </c>
      <c r="P683" s="147">
        <v>0</v>
      </c>
      <c r="Q683" s="47">
        <v>0</v>
      </c>
      <c r="R683" s="47">
        <v>0</v>
      </c>
      <c r="S683" s="47">
        <v>0</v>
      </c>
      <c r="T683" s="47">
        <v>0</v>
      </c>
      <c r="U683" s="47">
        <v>0</v>
      </c>
      <c r="V683" s="47">
        <v>0</v>
      </c>
      <c r="W683" s="103">
        <v>963809</v>
      </c>
      <c r="X683" s="41"/>
      <c r="Y683" s="41"/>
      <c r="Z683" s="41"/>
      <c r="AA683" s="41"/>
    </row>
    <row r="684" spans="1:27" ht="20.25" customHeight="1" x14ac:dyDescent="0.25">
      <c r="A684" s="113" t="s">
        <v>2487</v>
      </c>
      <c r="B684" s="114" t="s">
        <v>2477</v>
      </c>
      <c r="C684" s="4" t="s">
        <v>779</v>
      </c>
      <c r="D684" s="144">
        <v>5</v>
      </c>
      <c r="E684" s="130" t="s">
        <v>3561</v>
      </c>
      <c r="F684" s="47">
        <v>4590</v>
      </c>
      <c r="G684" s="47">
        <v>0</v>
      </c>
      <c r="H684" s="47">
        <v>0</v>
      </c>
      <c r="I684" s="47">
        <v>11614</v>
      </c>
      <c r="J684" s="47">
        <v>3387</v>
      </c>
      <c r="K684" s="47">
        <v>46274</v>
      </c>
      <c r="L684" s="47">
        <v>22546</v>
      </c>
      <c r="M684" s="47">
        <v>742462</v>
      </c>
      <c r="N684" s="153">
        <v>61528</v>
      </c>
      <c r="O684" s="147">
        <v>160</v>
      </c>
      <c r="P684" s="147">
        <v>0</v>
      </c>
      <c r="Q684" s="47">
        <v>0</v>
      </c>
      <c r="R684" s="47">
        <v>151199</v>
      </c>
      <c r="S684" s="47">
        <v>0</v>
      </c>
      <c r="T684" s="47">
        <v>0</v>
      </c>
      <c r="U684" s="47">
        <v>0</v>
      </c>
      <c r="V684" s="47">
        <v>0</v>
      </c>
      <c r="W684" s="103">
        <v>1043760</v>
      </c>
      <c r="X684" s="41"/>
      <c r="Y684" s="41"/>
      <c r="Z684" s="41"/>
      <c r="AA684" s="41"/>
    </row>
    <row r="685" spans="1:27" ht="20.25" customHeight="1" x14ac:dyDescent="0.25">
      <c r="A685" s="113" t="s">
        <v>2488</v>
      </c>
      <c r="B685" s="114" t="s">
        <v>2477</v>
      </c>
      <c r="C685" s="4" t="s">
        <v>780</v>
      </c>
      <c r="D685" s="144">
        <v>5</v>
      </c>
      <c r="E685" s="130" t="s">
        <v>3561</v>
      </c>
      <c r="F685" s="47">
        <v>13</v>
      </c>
      <c r="G685" s="47">
        <v>0</v>
      </c>
      <c r="H685" s="47">
        <v>1175</v>
      </c>
      <c r="I685" s="47">
        <v>47907</v>
      </c>
      <c r="J685" s="47">
        <v>9798</v>
      </c>
      <c r="K685" s="47">
        <v>61827</v>
      </c>
      <c r="L685" s="47">
        <v>90979</v>
      </c>
      <c r="M685" s="47">
        <v>2064503</v>
      </c>
      <c r="N685" s="153">
        <v>45005</v>
      </c>
      <c r="O685" s="147">
        <v>562</v>
      </c>
      <c r="P685" s="147">
        <v>0</v>
      </c>
      <c r="Q685" s="47">
        <v>0</v>
      </c>
      <c r="R685" s="47">
        <v>833207</v>
      </c>
      <c r="S685" s="47">
        <v>0</v>
      </c>
      <c r="T685" s="47">
        <v>4663</v>
      </c>
      <c r="U685" s="47">
        <v>0</v>
      </c>
      <c r="V685" s="47">
        <v>0</v>
      </c>
      <c r="W685" s="103">
        <v>3159639</v>
      </c>
      <c r="X685" s="41"/>
      <c r="Y685" s="41"/>
      <c r="Z685" s="41"/>
      <c r="AA685" s="41"/>
    </row>
    <row r="686" spans="1:27" ht="20.25" customHeight="1" x14ac:dyDescent="0.25">
      <c r="A686" s="113" t="s">
        <v>2489</v>
      </c>
      <c r="B686" s="114" t="s">
        <v>2477</v>
      </c>
      <c r="C686" s="4" t="s">
        <v>781</v>
      </c>
      <c r="D686" s="144">
        <v>4</v>
      </c>
      <c r="E686" s="130" t="s">
        <v>3562</v>
      </c>
      <c r="F686" s="47">
        <v>0</v>
      </c>
      <c r="G686" s="47">
        <v>0</v>
      </c>
      <c r="H686" s="47">
        <v>40</v>
      </c>
      <c r="I686" s="47">
        <v>77978</v>
      </c>
      <c r="J686" s="47">
        <v>89127</v>
      </c>
      <c r="K686" s="47">
        <v>60931</v>
      </c>
      <c r="L686" s="47">
        <v>188279</v>
      </c>
      <c r="M686" s="47">
        <v>1259626</v>
      </c>
      <c r="N686" s="153">
        <v>25652</v>
      </c>
      <c r="O686" s="147">
        <v>212</v>
      </c>
      <c r="P686" s="147">
        <v>0</v>
      </c>
      <c r="Q686" s="47">
        <v>0</v>
      </c>
      <c r="R686" s="47">
        <v>662259</v>
      </c>
      <c r="S686" s="47">
        <v>0</v>
      </c>
      <c r="T686" s="47">
        <v>12493</v>
      </c>
      <c r="U686" s="47">
        <v>0</v>
      </c>
      <c r="V686" s="47">
        <v>0</v>
      </c>
      <c r="W686" s="103">
        <v>2376597</v>
      </c>
      <c r="X686" s="41"/>
      <c r="Y686" s="41"/>
      <c r="Z686" s="41"/>
      <c r="AA686" s="41"/>
    </row>
    <row r="687" spans="1:27" ht="20.25" customHeight="1" x14ac:dyDescent="0.25">
      <c r="A687" s="113" t="s">
        <v>2490</v>
      </c>
      <c r="B687" s="114" t="s">
        <v>2477</v>
      </c>
      <c r="C687" s="4" t="s">
        <v>782</v>
      </c>
      <c r="D687" s="144">
        <v>4</v>
      </c>
      <c r="E687" s="130" t="s">
        <v>3561</v>
      </c>
      <c r="F687" s="47">
        <v>0</v>
      </c>
      <c r="G687" s="47">
        <v>0</v>
      </c>
      <c r="H687" s="47">
        <v>2550</v>
      </c>
      <c r="I687" s="47">
        <v>77668</v>
      </c>
      <c r="J687" s="47">
        <v>689</v>
      </c>
      <c r="K687" s="47">
        <v>159695</v>
      </c>
      <c r="L687" s="47">
        <v>143287</v>
      </c>
      <c r="M687" s="47">
        <v>2200474</v>
      </c>
      <c r="N687" s="153">
        <v>53550</v>
      </c>
      <c r="O687" s="147">
        <v>790</v>
      </c>
      <c r="P687" s="147">
        <v>0</v>
      </c>
      <c r="Q687" s="47">
        <v>0</v>
      </c>
      <c r="R687" s="47">
        <v>734836</v>
      </c>
      <c r="S687" s="47">
        <v>0</v>
      </c>
      <c r="T687" s="47">
        <v>0</v>
      </c>
      <c r="U687" s="47">
        <v>0</v>
      </c>
      <c r="V687" s="47">
        <v>0</v>
      </c>
      <c r="W687" s="103">
        <v>3373539</v>
      </c>
      <c r="X687" s="41"/>
      <c r="Y687" s="41"/>
      <c r="Z687" s="41"/>
      <c r="AA687" s="41"/>
    </row>
    <row r="688" spans="1:27" ht="20.25" customHeight="1" x14ac:dyDescent="0.25">
      <c r="A688" s="113" t="s">
        <v>2491</v>
      </c>
      <c r="B688" s="114" t="s">
        <v>2477</v>
      </c>
      <c r="C688" s="4" t="s">
        <v>783</v>
      </c>
      <c r="D688" s="144">
        <v>5</v>
      </c>
      <c r="E688" s="130" t="s">
        <v>3561</v>
      </c>
      <c r="F688" s="47">
        <v>0</v>
      </c>
      <c r="G688" s="47">
        <v>0</v>
      </c>
      <c r="H688" s="47">
        <v>319</v>
      </c>
      <c r="I688" s="47">
        <v>42092</v>
      </c>
      <c r="J688" s="47">
        <v>35710</v>
      </c>
      <c r="K688" s="47">
        <v>75365</v>
      </c>
      <c r="L688" s="47">
        <v>60612</v>
      </c>
      <c r="M688" s="47">
        <v>1042732</v>
      </c>
      <c r="N688" s="153">
        <v>32406</v>
      </c>
      <c r="O688" s="147">
        <v>60</v>
      </c>
      <c r="P688" s="147">
        <v>0</v>
      </c>
      <c r="Q688" s="47">
        <v>0</v>
      </c>
      <c r="R688" s="47">
        <v>438659</v>
      </c>
      <c r="S688" s="47">
        <v>0</v>
      </c>
      <c r="T688" s="47">
        <v>9382</v>
      </c>
      <c r="U688" s="47">
        <v>0</v>
      </c>
      <c r="V688" s="47">
        <v>0</v>
      </c>
      <c r="W688" s="103">
        <v>1737337</v>
      </c>
      <c r="X688" s="41"/>
      <c r="Y688" s="41"/>
      <c r="Z688" s="41"/>
      <c r="AA688" s="41"/>
    </row>
    <row r="689" spans="1:27" ht="20.25" customHeight="1" x14ac:dyDescent="0.25">
      <c r="A689" s="113" t="s">
        <v>2492</v>
      </c>
      <c r="B689" s="114" t="s">
        <v>2477</v>
      </c>
      <c r="C689" s="4" t="s">
        <v>784</v>
      </c>
      <c r="D689" s="144">
        <v>5</v>
      </c>
      <c r="E689" s="130" t="s">
        <v>3562</v>
      </c>
      <c r="F689" s="47">
        <v>2029</v>
      </c>
      <c r="G689" s="47">
        <v>0</v>
      </c>
      <c r="H689" s="47">
        <v>1952</v>
      </c>
      <c r="I689" s="47">
        <v>11312</v>
      </c>
      <c r="J689" s="47">
        <v>559</v>
      </c>
      <c r="K689" s="47">
        <v>135983</v>
      </c>
      <c r="L689" s="47">
        <v>77747</v>
      </c>
      <c r="M689" s="47">
        <v>878308</v>
      </c>
      <c r="N689" s="153">
        <v>42308</v>
      </c>
      <c r="O689" s="147">
        <v>655</v>
      </c>
      <c r="P689" s="147">
        <v>0</v>
      </c>
      <c r="Q689" s="47">
        <v>0</v>
      </c>
      <c r="R689" s="47">
        <v>302611</v>
      </c>
      <c r="S689" s="47">
        <v>0</v>
      </c>
      <c r="T689" s="47">
        <v>5085</v>
      </c>
      <c r="U689" s="47">
        <v>0</v>
      </c>
      <c r="V689" s="47">
        <v>0</v>
      </c>
      <c r="W689" s="103">
        <v>1458549</v>
      </c>
      <c r="X689" s="41"/>
      <c r="Y689" s="41"/>
      <c r="Z689" s="41"/>
      <c r="AA689" s="41"/>
    </row>
    <row r="690" spans="1:27" ht="20.25" customHeight="1" x14ac:dyDescent="0.25">
      <c r="A690" s="113" t="s">
        <v>2493</v>
      </c>
      <c r="B690" s="114" t="s">
        <v>2477</v>
      </c>
      <c r="C690" s="4" t="s">
        <v>785</v>
      </c>
      <c r="D690" s="144">
        <v>5</v>
      </c>
      <c r="E690" s="130" t="s">
        <v>3561</v>
      </c>
      <c r="F690" s="47">
        <v>1211</v>
      </c>
      <c r="G690" s="47">
        <v>0</v>
      </c>
      <c r="H690" s="47">
        <v>1442</v>
      </c>
      <c r="I690" s="47">
        <v>12445</v>
      </c>
      <c r="J690" s="47">
        <v>48803</v>
      </c>
      <c r="K690" s="47">
        <v>40328</v>
      </c>
      <c r="L690" s="47">
        <v>71375</v>
      </c>
      <c r="M690" s="47">
        <v>1636301</v>
      </c>
      <c r="N690" s="153">
        <v>35593</v>
      </c>
      <c r="O690" s="147">
        <v>106</v>
      </c>
      <c r="P690" s="147">
        <v>0</v>
      </c>
      <c r="Q690" s="47">
        <v>0</v>
      </c>
      <c r="R690" s="47">
        <v>525861</v>
      </c>
      <c r="S690" s="47">
        <v>0</v>
      </c>
      <c r="T690" s="47">
        <v>0</v>
      </c>
      <c r="U690" s="47">
        <v>0</v>
      </c>
      <c r="V690" s="47">
        <v>0</v>
      </c>
      <c r="W690" s="103">
        <v>2373465</v>
      </c>
      <c r="X690" s="41"/>
      <c r="Y690" s="41"/>
      <c r="Z690" s="41"/>
      <c r="AA690" s="41"/>
    </row>
    <row r="691" spans="1:27" ht="20.25" customHeight="1" x14ac:dyDescent="0.25">
      <c r="A691" s="113" t="s">
        <v>2494</v>
      </c>
      <c r="B691" s="114" t="s">
        <v>2477</v>
      </c>
      <c r="C691" s="4" t="s">
        <v>786</v>
      </c>
      <c r="D691" s="144">
        <v>5</v>
      </c>
      <c r="E691" s="130" t="s">
        <v>3561</v>
      </c>
      <c r="F691" s="47">
        <v>0</v>
      </c>
      <c r="G691" s="47">
        <v>0</v>
      </c>
      <c r="H691" s="47">
        <v>671</v>
      </c>
      <c r="I691" s="47">
        <v>10699</v>
      </c>
      <c r="J691" s="47">
        <v>32178</v>
      </c>
      <c r="K691" s="47">
        <v>11236</v>
      </c>
      <c r="L691" s="47">
        <v>32439</v>
      </c>
      <c r="M691" s="47">
        <v>603492</v>
      </c>
      <c r="N691" s="153">
        <v>12632</v>
      </c>
      <c r="O691" s="147">
        <v>225</v>
      </c>
      <c r="P691" s="147">
        <v>0</v>
      </c>
      <c r="Q691" s="47">
        <v>0</v>
      </c>
      <c r="R691" s="47">
        <v>0</v>
      </c>
      <c r="S691" s="47">
        <v>0</v>
      </c>
      <c r="T691" s="47">
        <v>5016</v>
      </c>
      <c r="U691" s="47">
        <v>0</v>
      </c>
      <c r="V691" s="47">
        <v>0</v>
      </c>
      <c r="W691" s="103">
        <v>708588</v>
      </c>
      <c r="X691" s="41"/>
      <c r="Y691" s="41"/>
      <c r="Z691" s="41"/>
      <c r="AA691" s="41"/>
    </row>
    <row r="692" spans="1:27" ht="20.25" customHeight="1" x14ac:dyDescent="0.25">
      <c r="A692" s="113" t="s">
        <v>2495</v>
      </c>
      <c r="B692" s="114" t="s">
        <v>2477</v>
      </c>
      <c r="C692" s="4" t="s">
        <v>787</v>
      </c>
      <c r="D692" s="144">
        <v>5</v>
      </c>
      <c r="E692" s="130" t="s">
        <v>3561</v>
      </c>
      <c r="F692" s="47">
        <v>1459</v>
      </c>
      <c r="G692" s="47">
        <v>0</v>
      </c>
      <c r="H692" s="47">
        <v>572</v>
      </c>
      <c r="I692" s="47">
        <v>27256</v>
      </c>
      <c r="J692" s="47">
        <v>207</v>
      </c>
      <c r="K692" s="47">
        <v>53187</v>
      </c>
      <c r="L692" s="47">
        <v>48240</v>
      </c>
      <c r="M692" s="47">
        <v>1071490</v>
      </c>
      <c r="N692" s="153">
        <v>27130</v>
      </c>
      <c r="O692" s="147">
        <v>34</v>
      </c>
      <c r="P692" s="147">
        <v>0</v>
      </c>
      <c r="Q692" s="47">
        <v>0</v>
      </c>
      <c r="R692" s="47">
        <v>523321</v>
      </c>
      <c r="S692" s="47">
        <v>0</v>
      </c>
      <c r="T692" s="47">
        <v>0</v>
      </c>
      <c r="U692" s="47">
        <v>0</v>
      </c>
      <c r="V692" s="47">
        <v>0</v>
      </c>
      <c r="W692" s="103">
        <v>1752896</v>
      </c>
      <c r="X692" s="41"/>
      <c r="Y692" s="41"/>
      <c r="Z692" s="41"/>
      <c r="AA692" s="41"/>
    </row>
    <row r="693" spans="1:27" ht="20.25" customHeight="1" x14ac:dyDescent="0.25">
      <c r="A693" s="113" t="s">
        <v>2496</v>
      </c>
      <c r="B693" s="114" t="s">
        <v>2477</v>
      </c>
      <c r="C693" s="4" t="s">
        <v>788</v>
      </c>
      <c r="D693" s="144">
        <v>6</v>
      </c>
      <c r="E693" s="130" t="s">
        <v>3561</v>
      </c>
      <c r="F693" s="47">
        <v>0</v>
      </c>
      <c r="G693" s="47">
        <v>0</v>
      </c>
      <c r="H693" s="47">
        <v>0</v>
      </c>
      <c r="I693" s="47">
        <v>2965</v>
      </c>
      <c r="J693" s="47">
        <v>43</v>
      </c>
      <c r="K693" s="47">
        <v>1607</v>
      </c>
      <c r="L693" s="47">
        <v>27660</v>
      </c>
      <c r="M693" s="47">
        <v>473645</v>
      </c>
      <c r="N693" s="153">
        <v>20531</v>
      </c>
      <c r="O693" s="147">
        <v>0</v>
      </c>
      <c r="P693" s="147">
        <v>0</v>
      </c>
      <c r="Q693" s="47">
        <v>0</v>
      </c>
      <c r="R693" s="47">
        <v>0</v>
      </c>
      <c r="S693" s="47">
        <v>0</v>
      </c>
      <c r="T693" s="47">
        <v>0</v>
      </c>
      <c r="U693" s="47">
        <v>0</v>
      </c>
      <c r="V693" s="47">
        <v>0</v>
      </c>
      <c r="W693" s="103">
        <v>526451</v>
      </c>
      <c r="X693" s="41"/>
      <c r="Y693" s="41"/>
      <c r="Z693" s="41"/>
      <c r="AA693" s="41"/>
    </row>
    <row r="694" spans="1:27" ht="20.25" customHeight="1" x14ac:dyDescent="0.25">
      <c r="A694" s="113" t="s">
        <v>2497</v>
      </c>
      <c r="B694" s="114" t="s">
        <v>2477</v>
      </c>
      <c r="C694" s="4" t="s">
        <v>789</v>
      </c>
      <c r="D694" s="144">
        <v>6</v>
      </c>
      <c r="E694" s="130" t="s">
        <v>3562</v>
      </c>
      <c r="F694" s="47">
        <v>0</v>
      </c>
      <c r="G694" s="47">
        <v>0</v>
      </c>
      <c r="H694" s="47">
        <v>9150</v>
      </c>
      <c r="I694" s="47">
        <v>12476</v>
      </c>
      <c r="J694" s="47">
        <v>0</v>
      </c>
      <c r="K694" s="47">
        <v>12244</v>
      </c>
      <c r="L694" s="47">
        <v>29403</v>
      </c>
      <c r="M694" s="47">
        <v>331224</v>
      </c>
      <c r="N694" s="153">
        <v>12398</v>
      </c>
      <c r="O694" s="147">
        <v>36</v>
      </c>
      <c r="P694" s="147">
        <v>0</v>
      </c>
      <c r="Q694" s="47">
        <v>0</v>
      </c>
      <c r="R694" s="47">
        <v>199274</v>
      </c>
      <c r="S694" s="47">
        <v>0</v>
      </c>
      <c r="T694" s="47">
        <v>2197</v>
      </c>
      <c r="U694" s="47">
        <v>0</v>
      </c>
      <c r="V694" s="47">
        <v>0</v>
      </c>
      <c r="W694" s="103">
        <v>608402</v>
      </c>
      <c r="X694" s="41"/>
      <c r="Y694" s="41"/>
      <c r="Z694" s="41"/>
      <c r="AA694" s="41"/>
    </row>
    <row r="695" spans="1:27" ht="20.25" customHeight="1" x14ac:dyDescent="0.25">
      <c r="A695" s="113" t="s">
        <v>2498</v>
      </c>
      <c r="B695" s="114" t="s">
        <v>2477</v>
      </c>
      <c r="C695" s="4" t="s">
        <v>790</v>
      </c>
      <c r="D695" s="144">
        <v>6</v>
      </c>
      <c r="E695" s="130" t="s">
        <v>3561</v>
      </c>
      <c r="F695" s="47">
        <v>0</v>
      </c>
      <c r="G695" s="47">
        <v>0</v>
      </c>
      <c r="H695" s="47">
        <v>2994</v>
      </c>
      <c r="I695" s="47">
        <v>4232</v>
      </c>
      <c r="J695" s="47">
        <v>0</v>
      </c>
      <c r="K695" s="47">
        <v>9124</v>
      </c>
      <c r="L695" s="47">
        <v>22261</v>
      </c>
      <c r="M695" s="47">
        <v>493903</v>
      </c>
      <c r="N695" s="153">
        <v>8576</v>
      </c>
      <c r="O695" s="147">
        <v>0</v>
      </c>
      <c r="P695" s="147">
        <v>0</v>
      </c>
      <c r="Q695" s="47">
        <v>0</v>
      </c>
      <c r="R695" s="47">
        <v>0</v>
      </c>
      <c r="S695" s="47">
        <v>0</v>
      </c>
      <c r="T695" s="47">
        <v>198</v>
      </c>
      <c r="U695" s="47">
        <v>0</v>
      </c>
      <c r="V695" s="47">
        <v>0</v>
      </c>
      <c r="W695" s="103">
        <v>541288</v>
      </c>
      <c r="X695" s="41"/>
      <c r="Y695" s="41"/>
      <c r="Z695" s="41"/>
      <c r="AA695" s="41"/>
    </row>
    <row r="696" spans="1:27" ht="20.25" customHeight="1" x14ac:dyDescent="0.25">
      <c r="A696" s="113" t="s">
        <v>2499</v>
      </c>
      <c r="B696" s="114" t="s">
        <v>2477</v>
      </c>
      <c r="C696" s="4" t="s">
        <v>791</v>
      </c>
      <c r="D696" s="144">
        <v>6</v>
      </c>
      <c r="E696" s="130" t="s">
        <v>3561</v>
      </c>
      <c r="F696" s="47">
        <v>0</v>
      </c>
      <c r="G696" s="47">
        <v>0</v>
      </c>
      <c r="H696" s="47">
        <v>1734</v>
      </c>
      <c r="I696" s="47">
        <v>11256</v>
      </c>
      <c r="J696" s="47">
        <v>61</v>
      </c>
      <c r="K696" s="47">
        <v>29118</v>
      </c>
      <c r="L696" s="47">
        <v>17487</v>
      </c>
      <c r="M696" s="47">
        <v>444994</v>
      </c>
      <c r="N696" s="153">
        <v>9178</v>
      </c>
      <c r="O696" s="147">
        <v>0</v>
      </c>
      <c r="P696" s="147">
        <v>0</v>
      </c>
      <c r="Q696" s="47">
        <v>0</v>
      </c>
      <c r="R696" s="47">
        <v>0</v>
      </c>
      <c r="S696" s="47">
        <v>0</v>
      </c>
      <c r="T696" s="47">
        <v>5595</v>
      </c>
      <c r="U696" s="47">
        <v>0</v>
      </c>
      <c r="V696" s="47">
        <v>0</v>
      </c>
      <c r="W696" s="103">
        <v>519423</v>
      </c>
      <c r="X696" s="41"/>
      <c r="Y696" s="41"/>
      <c r="Z696" s="41"/>
      <c r="AA696" s="41"/>
    </row>
    <row r="697" spans="1:27" ht="20.25" customHeight="1" x14ac:dyDescent="0.25">
      <c r="A697" s="113" t="s">
        <v>2500</v>
      </c>
      <c r="B697" s="114" t="s">
        <v>2477</v>
      </c>
      <c r="C697" s="4" t="s">
        <v>792</v>
      </c>
      <c r="D697" s="144">
        <v>6</v>
      </c>
      <c r="E697" s="130" t="s">
        <v>3561</v>
      </c>
      <c r="F697" s="47">
        <v>0</v>
      </c>
      <c r="G697" s="47">
        <v>0</v>
      </c>
      <c r="H697" s="47">
        <v>2763</v>
      </c>
      <c r="I697" s="47">
        <v>10</v>
      </c>
      <c r="J697" s="47">
        <v>61</v>
      </c>
      <c r="K697" s="47">
        <v>4</v>
      </c>
      <c r="L697" s="47">
        <v>9293</v>
      </c>
      <c r="M697" s="47">
        <v>139397</v>
      </c>
      <c r="N697" s="153">
        <v>6860</v>
      </c>
      <c r="O697" s="147">
        <v>0</v>
      </c>
      <c r="P697" s="147">
        <v>0</v>
      </c>
      <c r="Q697" s="47">
        <v>0</v>
      </c>
      <c r="R697" s="47">
        <v>0</v>
      </c>
      <c r="S697" s="47">
        <v>0</v>
      </c>
      <c r="T697" s="47">
        <v>0</v>
      </c>
      <c r="U697" s="47">
        <v>0</v>
      </c>
      <c r="V697" s="47">
        <v>0</v>
      </c>
      <c r="W697" s="103">
        <v>158388</v>
      </c>
      <c r="X697" s="41"/>
      <c r="Y697" s="41"/>
      <c r="Z697" s="41"/>
      <c r="AA697" s="41"/>
    </row>
    <row r="698" spans="1:27" ht="20.25" customHeight="1" x14ac:dyDescent="0.25">
      <c r="A698" s="113" t="s">
        <v>2501</v>
      </c>
      <c r="B698" s="114" t="s">
        <v>2477</v>
      </c>
      <c r="C698" s="4" t="s">
        <v>793</v>
      </c>
      <c r="D698" s="144">
        <v>6</v>
      </c>
      <c r="E698" s="130" t="s">
        <v>3561</v>
      </c>
      <c r="F698" s="47">
        <v>0</v>
      </c>
      <c r="G698" s="47">
        <v>0</v>
      </c>
      <c r="H698" s="47">
        <v>251</v>
      </c>
      <c r="I698" s="47">
        <v>13613</v>
      </c>
      <c r="J698" s="47">
        <v>6717</v>
      </c>
      <c r="K698" s="47">
        <v>2519</v>
      </c>
      <c r="L698" s="47">
        <v>12427</v>
      </c>
      <c r="M698" s="47">
        <v>332593</v>
      </c>
      <c r="N698" s="153">
        <v>496</v>
      </c>
      <c r="O698" s="147">
        <v>159</v>
      </c>
      <c r="P698" s="147">
        <v>0</v>
      </c>
      <c r="Q698" s="47">
        <v>0</v>
      </c>
      <c r="R698" s="47">
        <v>0</v>
      </c>
      <c r="S698" s="47">
        <v>0</v>
      </c>
      <c r="T698" s="47">
        <v>0</v>
      </c>
      <c r="U698" s="47">
        <v>0</v>
      </c>
      <c r="V698" s="47">
        <v>0</v>
      </c>
      <c r="W698" s="103">
        <v>368775</v>
      </c>
      <c r="X698" s="41"/>
      <c r="Y698" s="41"/>
      <c r="Z698" s="41"/>
      <c r="AA698" s="41"/>
    </row>
    <row r="699" spans="1:27" ht="20.25" customHeight="1" x14ac:dyDescent="0.25">
      <c r="A699" s="113" t="s">
        <v>2502</v>
      </c>
      <c r="B699" s="114" t="s">
        <v>2477</v>
      </c>
      <c r="C699" s="4" t="s">
        <v>794</v>
      </c>
      <c r="D699" s="144">
        <v>6</v>
      </c>
      <c r="E699" s="130" t="s">
        <v>3561</v>
      </c>
      <c r="F699" s="47">
        <v>134</v>
      </c>
      <c r="G699" s="47">
        <v>0</v>
      </c>
      <c r="H699" s="47">
        <v>233</v>
      </c>
      <c r="I699" s="47">
        <v>3079</v>
      </c>
      <c r="J699" s="47">
        <v>4508</v>
      </c>
      <c r="K699" s="47">
        <v>4391</v>
      </c>
      <c r="L699" s="47">
        <v>6830</v>
      </c>
      <c r="M699" s="47">
        <v>235520</v>
      </c>
      <c r="N699" s="153">
        <v>496</v>
      </c>
      <c r="O699" s="147">
        <v>3804</v>
      </c>
      <c r="P699" s="147">
        <v>0</v>
      </c>
      <c r="Q699" s="47">
        <v>0</v>
      </c>
      <c r="R699" s="47">
        <v>0</v>
      </c>
      <c r="S699" s="47">
        <v>0</v>
      </c>
      <c r="T699" s="47">
        <v>296</v>
      </c>
      <c r="U699" s="47">
        <v>0</v>
      </c>
      <c r="V699" s="47">
        <v>0</v>
      </c>
      <c r="W699" s="103">
        <v>259291</v>
      </c>
      <c r="X699" s="41"/>
      <c r="Y699" s="41"/>
      <c r="Z699" s="41"/>
      <c r="AA699" s="41"/>
    </row>
    <row r="700" spans="1:27" ht="20.25" customHeight="1" x14ac:dyDescent="0.25">
      <c r="A700" s="113" t="s">
        <v>2503</v>
      </c>
      <c r="B700" s="114" t="s">
        <v>2477</v>
      </c>
      <c r="C700" s="4" t="s">
        <v>795</v>
      </c>
      <c r="D700" s="144">
        <v>6</v>
      </c>
      <c r="E700" s="130" t="s">
        <v>3561</v>
      </c>
      <c r="F700" s="47">
        <v>0</v>
      </c>
      <c r="G700" s="47">
        <v>0</v>
      </c>
      <c r="H700" s="47">
        <v>250</v>
      </c>
      <c r="I700" s="47">
        <v>5733</v>
      </c>
      <c r="J700" s="47">
        <v>19</v>
      </c>
      <c r="K700" s="47">
        <v>3344</v>
      </c>
      <c r="L700" s="47">
        <v>6632</v>
      </c>
      <c r="M700" s="47">
        <v>268621</v>
      </c>
      <c r="N700" s="153">
        <v>2699</v>
      </c>
      <c r="O700" s="147">
        <v>33</v>
      </c>
      <c r="P700" s="147">
        <v>4488</v>
      </c>
      <c r="Q700" s="47">
        <v>0</v>
      </c>
      <c r="R700" s="47">
        <v>0</v>
      </c>
      <c r="S700" s="47">
        <v>0</v>
      </c>
      <c r="T700" s="47">
        <v>0</v>
      </c>
      <c r="U700" s="47">
        <v>0</v>
      </c>
      <c r="V700" s="47">
        <v>0</v>
      </c>
      <c r="W700" s="103">
        <v>291819</v>
      </c>
      <c r="X700" s="41"/>
      <c r="Y700" s="41"/>
      <c r="Z700" s="41"/>
      <c r="AA700" s="41"/>
    </row>
    <row r="701" spans="1:27" ht="20.25" customHeight="1" x14ac:dyDescent="0.25">
      <c r="A701" s="113" t="s">
        <v>2504</v>
      </c>
      <c r="B701" s="114" t="s">
        <v>2477</v>
      </c>
      <c r="C701" s="4" t="s">
        <v>796</v>
      </c>
      <c r="D701" s="144">
        <v>6</v>
      </c>
      <c r="E701" s="130" t="s">
        <v>3561</v>
      </c>
      <c r="F701" s="47">
        <v>0</v>
      </c>
      <c r="G701" s="47">
        <v>0</v>
      </c>
      <c r="H701" s="47">
        <v>374</v>
      </c>
      <c r="I701" s="47">
        <v>7944</v>
      </c>
      <c r="J701" s="47">
        <v>6888</v>
      </c>
      <c r="K701" s="47">
        <v>8252</v>
      </c>
      <c r="L701" s="47">
        <v>10216</v>
      </c>
      <c r="M701" s="47">
        <v>267101</v>
      </c>
      <c r="N701" s="153">
        <v>279</v>
      </c>
      <c r="O701" s="147">
        <v>356</v>
      </c>
      <c r="P701" s="147">
        <v>0</v>
      </c>
      <c r="Q701" s="47">
        <v>0</v>
      </c>
      <c r="R701" s="47">
        <v>0</v>
      </c>
      <c r="S701" s="47">
        <v>0</v>
      </c>
      <c r="T701" s="47">
        <v>0</v>
      </c>
      <c r="U701" s="47">
        <v>0</v>
      </c>
      <c r="V701" s="47">
        <v>0</v>
      </c>
      <c r="W701" s="103">
        <v>301410</v>
      </c>
      <c r="X701" s="41"/>
      <c r="Y701" s="41"/>
      <c r="Z701" s="41"/>
      <c r="AA701" s="41"/>
    </row>
    <row r="702" spans="1:27" ht="20.25" customHeight="1" x14ac:dyDescent="0.25">
      <c r="A702" s="113" t="s">
        <v>2505</v>
      </c>
      <c r="B702" s="114" t="s">
        <v>2477</v>
      </c>
      <c r="C702" s="4" t="s">
        <v>797</v>
      </c>
      <c r="D702" s="144">
        <v>6</v>
      </c>
      <c r="E702" s="130" t="s">
        <v>3562</v>
      </c>
      <c r="F702" s="47">
        <v>0</v>
      </c>
      <c r="G702" s="47">
        <v>0</v>
      </c>
      <c r="H702" s="47">
        <v>0</v>
      </c>
      <c r="I702" s="47">
        <v>182</v>
      </c>
      <c r="J702" s="47">
        <v>1874</v>
      </c>
      <c r="K702" s="47">
        <v>1684</v>
      </c>
      <c r="L702" s="47">
        <v>8833</v>
      </c>
      <c r="M702" s="47">
        <v>128733</v>
      </c>
      <c r="N702" s="153">
        <v>29450</v>
      </c>
      <c r="O702" s="147">
        <v>436</v>
      </c>
      <c r="P702" s="147">
        <v>0</v>
      </c>
      <c r="Q702" s="47">
        <v>0</v>
      </c>
      <c r="R702" s="47">
        <v>0</v>
      </c>
      <c r="S702" s="47">
        <v>0</v>
      </c>
      <c r="T702" s="47">
        <v>0</v>
      </c>
      <c r="U702" s="47">
        <v>0</v>
      </c>
      <c r="V702" s="47">
        <v>0</v>
      </c>
      <c r="W702" s="103">
        <v>171192</v>
      </c>
      <c r="X702" s="41"/>
      <c r="Y702" s="41"/>
      <c r="Z702" s="41"/>
      <c r="AA702" s="41"/>
    </row>
    <row r="703" spans="1:27" ht="20.25" customHeight="1" x14ac:dyDescent="0.25">
      <c r="A703" s="113" t="s">
        <v>2506</v>
      </c>
      <c r="B703" s="114" t="s">
        <v>2477</v>
      </c>
      <c r="C703" s="4" t="s">
        <v>798</v>
      </c>
      <c r="D703" s="144">
        <v>6</v>
      </c>
      <c r="E703" s="130" t="s">
        <v>3561</v>
      </c>
      <c r="F703" s="47">
        <v>553</v>
      </c>
      <c r="G703" s="47">
        <v>0</v>
      </c>
      <c r="H703" s="47">
        <v>0</v>
      </c>
      <c r="I703" s="47">
        <v>9570</v>
      </c>
      <c r="J703" s="47">
        <v>10</v>
      </c>
      <c r="K703" s="47">
        <v>5799</v>
      </c>
      <c r="L703" s="47">
        <v>3750</v>
      </c>
      <c r="M703" s="47">
        <v>175257</v>
      </c>
      <c r="N703" s="153">
        <v>3082</v>
      </c>
      <c r="O703" s="147">
        <v>74</v>
      </c>
      <c r="P703" s="147">
        <v>0</v>
      </c>
      <c r="Q703" s="47">
        <v>74807</v>
      </c>
      <c r="R703" s="47">
        <v>0</v>
      </c>
      <c r="S703" s="47">
        <v>0</v>
      </c>
      <c r="T703" s="47">
        <v>0</v>
      </c>
      <c r="U703" s="47">
        <v>0</v>
      </c>
      <c r="V703" s="47">
        <v>0</v>
      </c>
      <c r="W703" s="103">
        <v>272902</v>
      </c>
      <c r="X703" s="41"/>
      <c r="Y703" s="41"/>
      <c r="Z703" s="41"/>
      <c r="AA703" s="41"/>
    </row>
    <row r="704" spans="1:27" ht="20.25" customHeight="1" x14ac:dyDescent="0.25">
      <c r="A704" s="113" t="s">
        <v>2507</v>
      </c>
      <c r="B704" s="114" t="s">
        <v>2477</v>
      </c>
      <c r="C704" s="4" t="s">
        <v>799</v>
      </c>
      <c r="D704" s="144">
        <v>6</v>
      </c>
      <c r="E704" s="130" t="s">
        <v>3561</v>
      </c>
      <c r="F704" s="47">
        <v>3832</v>
      </c>
      <c r="G704" s="47">
        <v>0</v>
      </c>
      <c r="H704" s="47">
        <v>0</v>
      </c>
      <c r="I704" s="47">
        <v>9498</v>
      </c>
      <c r="J704" s="47">
        <v>126</v>
      </c>
      <c r="K704" s="47">
        <v>28233</v>
      </c>
      <c r="L704" s="47">
        <v>12360</v>
      </c>
      <c r="M704" s="47">
        <v>418533</v>
      </c>
      <c r="N704" s="153">
        <v>17500</v>
      </c>
      <c r="O704" s="147">
        <v>57</v>
      </c>
      <c r="P704" s="147">
        <v>0</v>
      </c>
      <c r="Q704" s="47">
        <v>0</v>
      </c>
      <c r="R704" s="47">
        <v>0</v>
      </c>
      <c r="S704" s="47">
        <v>0</v>
      </c>
      <c r="T704" s="47">
        <v>2849</v>
      </c>
      <c r="U704" s="47">
        <v>0</v>
      </c>
      <c r="V704" s="47">
        <v>0</v>
      </c>
      <c r="W704" s="103">
        <v>492988</v>
      </c>
      <c r="X704" s="41"/>
      <c r="Y704" s="41"/>
      <c r="Z704" s="41"/>
      <c r="AA704" s="41"/>
    </row>
    <row r="705" spans="1:27" ht="20.25" customHeight="1" x14ac:dyDescent="0.25">
      <c r="A705" s="113" t="s">
        <v>2508</v>
      </c>
      <c r="B705" s="114" t="s">
        <v>2477</v>
      </c>
      <c r="C705" s="4" t="s">
        <v>800</v>
      </c>
      <c r="D705" s="144">
        <v>6</v>
      </c>
      <c r="E705" s="130" t="s">
        <v>3561</v>
      </c>
      <c r="F705" s="47">
        <v>925</v>
      </c>
      <c r="G705" s="47">
        <v>0</v>
      </c>
      <c r="H705" s="47">
        <v>291</v>
      </c>
      <c r="I705" s="47">
        <v>39</v>
      </c>
      <c r="J705" s="47">
        <v>30713</v>
      </c>
      <c r="K705" s="47">
        <v>5172</v>
      </c>
      <c r="L705" s="47">
        <v>24891</v>
      </c>
      <c r="M705" s="47">
        <v>335962</v>
      </c>
      <c r="N705" s="153">
        <v>18645</v>
      </c>
      <c r="O705" s="147">
        <v>0</v>
      </c>
      <c r="P705" s="147">
        <v>0</v>
      </c>
      <c r="Q705" s="47">
        <v>0</v>
      </c>
      <c r="R705" s="47">
        <v>232890</v>
      </c>
      <c r="S705" s="47">
        <v>0</v>
      </c>
      <c r="T705" s="47">
        <v>0</v>
      </c>
      <c r="U705" s="47">
        <v>0</v>
      </c>
      <c r="V705" s="47">
        <v>0</v>
      </c>
      <c r="W705" s="103">
        <v>649528</v>
      </c>
      <c r="X705" s="41"/>
      <c r="Y705" s="41"/>
      <c r="Z705" s="41"/>
      <c r="AA705" s="41"/>
    </row>
    <row r="706" spans="1:27" ht="20.25" customHeight="1" x14ac:dyDescent="0.25">
      <c r="A706" s="113" t="s">
        <v>2509</v>
      </c>
      <c r="B706" s="114" t="s">
        <v>2477</v>
      </c>
      <c r="C706" s="4" t="s">
        <v>801</v>
      </c>
      <c r="D706" s="144">
        <v>6</v>
      </c>
      <c r="E706" s="130" t="s">
        <v>3561</v>
      </c>
      <c r="F706" s="47">
        <v>0</v>
      </c>
      <c r="G706" s="47">
        <v>0</v>
      </c>
      <c r="H706" s="47">
        <v>0</v>
      </c>
      <c r="I706" s="47">
        <v>484</v>
      </c>
      <c r="J706" s="47">
        <v>21</v>
      </c>
      <c r="K706" s="47">
        <v>756</v>
      </c>
      <c r="L706" s="47">
        <v>1551</v>
      </c>
      <c r="M706" s="47">
        <v>88338</v>
      </c>
      <c r="N706" s="153">
        <v>10633</v>
      </c>
      <c r="O706" s="147">
        <v>0</v>
      </c>
      <c r="P706" s="147">
        <v>0</v>
      </c>
      <c r="Q706" s="47">
        <v>0</v>
      </c>
      <c r="R706" s="47">
        <v>0</v>
      </c>
      <c r="S706" s="47">
        <v>0</v>
      </c>
      <c r="T706" s="47">
        <v>0</v>
      </c>
      <c r="U706" s="47">
        <v>0</v>
      </c>
      <c r="V706" s="47">
        <v>0</v>
      </c>
      <c r="W706" s="103">
        <v>101783</v>
      </c>
      <c r="X706" s="41"/>
      <c r="Y706" s="41"/>
      <c r="Z706" s="41"/>
      <c r="AA706" s="41"/>
    </row>
    <row r="707" spans="1:27" ht="20.25" customHeight="1" x14ac:dyDescent="0.25">
      <c r="A707" s="113" t="s">
        <v>2510</v>
      </c>
      <c r="B707" s="114" t="s">
        <v>2511</v>
      </c>
      <c r="C707" s="4" t="s">
        <v>802</v>
      </c>
      <c r="D707" s="144">
        <v>2</v>
      </c>
      <c r="E707" s="130" t="s">
        <v>3561</v>
      </c>
      <c r="F707" s="47">
        <v>27432</v>
      </c>
      <c r="G707" s="47">
        <v>0</v>
      </c>
      <c r="H707" s="47">
        <v>50714</v>
      </c>
      <c r="I707" s="47">
        <v>897991</v>
      </c>
      <c r="J707" s="47">
        <v>50623</v>
      </c>
      <c r="K707" s="47">
        <v>1255198</v>
      </c>
      <c r="L707" s="47">
        <v>404793</v>
      </c>
      <c r="M707" s="47">
        <v>12955586</v>
      </c>
      <c r="N707" s="153">
        <v>1318173</v>
      </c>
      <c r="O707" s="147">
        <v>2474</v>
      </c>
      <c r="P707" s="147">
        <v>0</v>
      </c>
      <c r="Q707" s="47">
        <v>0</v>
      </c>
      <c r="R707" s="47">
        <v>8376587</v>
      </c>
      <c r="S707" s="47">
        <v>0</v>
      </c>
      <c r="T707" s="47">
        <v>0</v>
      </c>
      <c r="U707" s="47">
        <v>3852748</v>
      </c>
      <c r="V707" s="47">
        <v>0</v>
      </c>
      <c r="W707" s="103">
        <v>29192319</v>
      </c>
      <c r="X707" s="41"/>
      <c r="Y707" s="41"/>
      <c r="Z707" s="41"/>
      <c r="AA707" s="41"/>
    </row>
    <row r="708" spans="1:27" ht="20.25" customHeight="1" x14ac:dyDescent="0.25">
      <c r="A708" s="113" t="s">
        <v>2512</v>
      </c>
      <c r="B708" s="114" t="s">
        <v>2511</v>
      </c>
      <c r="C708" s="4" t="s">
        <v>803</v>
      </c>
      <c r="D708" s="144">
        <v>4</v>
      </c>
      <c r="E708" s="130" t="s">
        <v>3561</v>
      </c>
      <c r="F708" s="47">
        <v>167444</v>
      </c>
      <c r="G708" s="47">
        <v>0</v>
      </c>
      <c r="H708" s="47">
        <v>11194</v>
      </c>
      <c r="I708" s="47">
        <v>200398</v>
      </c>
      <c r="J708" s="47">
        <v>44720</v>
      </c>
      <c r="K708" s="47">
        <v>260953</v>
      </c>
      <c r="L708" s="47">
        <v>127536</v>
      </c>
      <c r="M708" s="47">
        <v>4785465</v>
      </c>
      <c r="N708" s="153">
        <v>199683</v>
      </c>
      <c r="O708" s="147">
        <v>1487</v>
      </c>
      <c r="P708" s="147">
        <v>0</v>
      </c>
      <c r="Q708" s="47">
        <v>630632</v>
      </c>
      <c r="R708" s="47">
        <v>0</v>
      </c>
      <c r="S708" s="47">
        <v>0</v>
      </c>
      <c r="T708" s="47">
        <v>0</v>
      </c>
      <c r="U708" s="47">
        <v>2231538</v>
      </c>
      <c r="V708" s="47">
        <v>94610</v>
      </c>
      <c r="W708" s="103">
        <v>8755660</v>
      </c>
      <c r="X708" s="41"/>
      <c r="Y708" s="41"/>
      <c r="Z708" s="41"/>
      <c r="AA708" s="41"/>
    </row>
    <row r="709" spans="1:27" ht="20.25" customHeight="1" x14ac:dyDescent="0.25">
      <c r="A709" s="113" t="s">
        <v>2513</v>
      </c>
      <c r="B709" s="114" t="s">
        <v>2511</v>
      </c>
      <c r="C709" s="4" t="s">
        <v>804</v>
      </c>
      <c r="D709" s="144">
        <v>5</v>
      </c>
      <c r="E709" s="130" t="s">
        <v>3561</v>
      </c>
      <c r="F709" s="47">
        <v>130534</v>
      </c>
      <c r="G709" s="47">
        <v>67203</v>
      </c>
      <c r="H709" s="47">
        <v>33701</v>
      </c>
      <c r="I709" s="47">
        <v>57206</v>
      </c>
      <c r="J709" s="47">
        <v>390</v>
      </c>
      <c r="K709" s="47">
        <v>85547</v>
      </c>
      <c r="L709" s="47">
        <v>46457</v>
      </c>
      <c r="M709" s="47">
        <v>1664640</v>
      </c>
      <c r="N709" s="153">
        <v>194242</v>
      </c>
      <c r="O709" s="147">
        <v>1253</v>
      </c>
      <c r="P709" s="147">
        <v>0</v>
      </c>
      <c r="Q709" s="47">
        <v>219</v>
      </c>
      <c r="R709" s="47">
        <v>200584</v>
      </c>
      <c r="S709" s="47">
        <v>0</v>
      </c>
      <c r="T709" s="47">
        <v>0</v>
      </c>
      <c r="U709" s="47">
        <v>1352789</v>
      </c>
      <c r="V709" s="47">
        <v>0</v>
      </c>
      <c r="W709" s="103">
        <v>3834765</v>
      </c>
      <c r="X709" s="41"/>
      <c r="Y709" s="41"/>
      <c r="Z709" s="41"/>
      <c r="AA709" s="41"/>
    </row>
    <row r="710" spans="1:27" ht="20.25" customHeight="1" x14ac:dyDescent="0.25">
      <c r="A710" s="113" t="s">
        <v>2514</v>
      </c>
      <c r="B710" s="114" t="s">
        <v>2511</v>
      </c>
      <c r="C710" s="4" t="s">
        <v>805</v>
      </c>
      <c r="D710" s="144">
        <v>5</v>
      </c>
      <c r="E710" s="130" t="s">
        <v>3561</v>
      </c>
      <c r="F710" s="47">
        <v>14695</v>
      </c>
      <c r="G710" s="47">
        <v>0</v>
      </c>
      <c r="H710" s="47">
        <v>12188</v>
      </c>
      <c r="I710" s="47">
        <v>30365</v>
      </c>
      <c r="J710" s="47">
        <v>240</v>
      </c>
      <c r="K710" s="47">
        <v>72398</v>
      </c>
      <c r="L710" s="47">
        <v>43314</v>
      </c>
      <c r="M710" s="47">
        <v>1655099</v>
      </c>
      <c r="N710" s="153">
        <v>107503</v>
      </c>
      <c r="O710" s="147">
        <v>1260</v>
      </c>
      <c r="P710" s="147">
        <v>0</v>
      </c>
      <c r="Q710" s="47">
        <v>227617</v>
      </c>
      <c r="R710" s="47">
        <v>0</v>
      </c>
      <c r="S710" s="47">
        <v>0</v>
      </c>
      <c r="T710" s="47">
        <v>0</v>
      </c>
      <c r="U710" s="47">
        <v>1025548</v>
      </c>
      <c r="V710" s="47">
        <v>2282</v>
      </c>
      <c r="W710" s="103">
        <v>3192509</v>
      </c>
      <c r="X710" s="41"/>
      <c r="Y710" s="41"/>
      <c r="Z710" s="41"/>
      <c r="AA710" s="41"/>
    </row>
    <row r="711" spans="1:27" ht="20.25" customHeight="1" x14ac:dyDescent="0.25">
      <c r="A711" s="113" t="s">
        <v>2515</v>
      </c>
      <c r="B711" s="114" t="s">
        <v>2511</v>
      </c>
      <c r="C711" s="4" t="s">
        <v>806</v>
      </c>
      <c r="D711" s="144">
        <v>5</v>
      </c>
      <c r="E711" s="130" t="s">
        <v>3561</v>
      </c>
      <c r="F711" s="47">
        <v>1594</v>
      </c>
      <c r="G711" s="47">
        <v>0</v>
      </c>
      <c r="H711" s="47">
        <v>3771</v>
      </c>
      <c r="I711" s="47">
        <v>81798</v>
      </c>
      <c r="J711" s="47">
        <v>312</v>
      </c>
      <c r="K711" s="47">
        <v>96986</v>
      </c>
      <c r="L711" s="47">
        <v>38571</v>
      </c>
      <c r="M711" s="47">
        <v>1604113</v>
      </c>
      <c r="N711" s="153">
        <v>199265</v>
      </c>
      <c r="O711" s="147">
        <v>48</v>
      </c>
      <c r="P711" s="147">
        <v>0</v>
      </c>
      <c r="Q711" s="47">
        <v>0</v>
      </c>
      <c r="R711" s="47">
        <v>0</v>
      </c>
      <c r="S711" s="47">
        <v>0</v>
      </c>
      <c r="T711" s="47">
        <v>0</v>
      </c>
      <c r="U711" s="47">
        <v>1305234</v>
      </c>
      <c r="V711" s="47">
        <v>0</v>
      </c>
      <c r="W711" s="103">
        <v>3331692</v>
      </c>
      <c r="X711" s="41"/>
      <c r="Y711" s="41"/>
      <c r="Z711" s="41"/>
      <c r="AA711" s="41"/>
    </row>
    <row r="712" spans="1:27" ht="20.25" customHeight="1" x14ac:dyDescent="0.25">
      <c r="A712" s="113" t="s">
        <v>2516</v>
      </c>
      <c r="B712" s="114" t="s">
        <v>2511</v>
      </c>
      <c r="C712" s="4" t="s">
        <v>807</v>
      </c>
      <c r="D712" s="144">
        <v>5</v>
      </c>
      <c r="E712" s="130" t="s">
        <v>3561</v>
      </c>
      <c r="F712" s="47">
        <v>32951</v>
      </c>
      <c r="G712" s="47">
        <v>0</v>
      </c>
      <c r="H712" s="47">
        <v>1242</v>
      </c>
      <c r="I712" s="47">
        <v>83393</v>
      </c>
      <c r="J712" s="47">
        <v>121</v>
      </c>
      <c r="K712" s="47">
        <v>25098</v>
      </c>
      <c r="L712" s="47">
        <v>14966</v>
      </c>
      <c r="M712" s="47">
        <v>611298</v>
      </c>
      <c r="N712" s="153">
        <v>102341</v>
      </c>
      <c r="O712" s="147">
        <v>92</v>
      </c>
      <c r="P712" s="147">
        <v>0</v>
      </c>
      <c r="Q712" s="47">
        <v>0</v>
      </c>
      <c r="R712" s="47">
        <v>0</v>
      </c>
      <c r="S712" s="47">
        <v>0</v>
      </c>
      <c r="T712" s="47">
        <v>0</v>
      </c>
      <c r="U712" s="47">
        <v>0</v>
      </c>
      <c r="V712" s="47">
        <v>0</v>
      </c>
      <c r="W712" s="103">
        <v>871502</v>
      </c>
      <c r="X712" s="41"/>
      <c r="Y712" s="41"/>
      <c r="Z712" s="41"/>
      <c r="AA712" s="41"/>
    </row>
    <row r="713" spans="1:27" ht="20.25" customHeight="1" x14ac:dyDescent="0.25">
      <c r="A713" s="113" t="s">
        <v>2517</v>
      </c>
      <c r="B713" s="114" t="s">
        <v>2511</v>
      </c>
      <c r="C713" s="4" t="s">
        <v>808</v>
      </c>
      <c r="D713" s="144">
        <v>5</v>
      </c>
      <c r="E713" s="130" t="s">
        <v>3561</v>
      </c>
      <c r="F713" s="47">
        <v>31909</v>
      </c>
      <c r="G713" s="47">
        <v>0</v>
      </c>
      <c r="H713" s="47">
        <v>0</v>
      </c>
      <c r="I713" s="47">
        <v>24657</v>
      </c>
      <c r="J713" s="47">
        <v>16113</v>
      </c>
      <c r="K713" s="47">
        <v>24695</v>
      </c>
      <c r="L713" s="47">
        <v>9712</v>
      </c>
      <c r="M713" s="47">
        <v>422800</v>
      </c>
      <c r="N713" s="153">
        <v>26839</v>
      </c>
      <c r="O713" s="147">
        <v>828</v>
      </c>
      <c r="P713" s="147">
        <v>0</v>
      </c>
      <c r="Q713" s="47">
        <v>0</v>
      </c>
      <c r="R713" s="47">
        <v>0</v>
      </c>
      <c r="S713" s="47">
        <v>0</v>
      </c>
      <c r="T713" s="47">
        <v>0</v>
      </c>
      <c r="U713" s="47">
        <v>0</v>
      </c>
      <c r="V713" s="47">
        <v>0</v>
      </c>
      <c r="W713" s="103">
        <v>557553</v>
      </c>
      <c r="X713" s="41"/>
      <c r="Y713" s="41"/>
      <c r="Z713" s="41"/>
      <c r="AA713" s="41"/>
    </row>
    <row r="714" spans="1:27" ht="20.25" customHeight="1" x14ac:dyDescent="0.25">
      <c r="A714" s="113" t="s">
        <v>2518</v>
      </c>
      <c r="B714" s="114" t="s">
        <v>2511</v>
      </c>
      <c r="C714" s="4" t="s">
        <v>809</v>
      </c>
      <c r="D714" s="144">
        <v>5</v>
      </c>
      <c r="E714" s="130" t="s">
        <v>3561</v>
      </c>
      <c r="F714" s="47">
        <v>140002</v>
      </c>
      <c r="G714" s="47">
        <v>112481</v>
      </c>
      <c r="H714" s="47">
        <v>6362</v>
      </c>
      <c r="I714" s="47">
        <v>50548</v>
      </c>
      <c r="J714" s="47">
        <v>169</v>
      </c>
      <c r="K714" s="47">
        <v>34223</v>
      </c>
      <c r="L714" s="47">
        <v>18394</v>
      </c>
      <c r="M714" s="47">
        <v>1180112</v>
      </c>
      <c r="N714" s="153">
        <v>175440</v>
      </c>
      <c r="O714" s="147">
        <v>183</v>
      </c>
      <c r="P714" s="147">
        <v>0</v>
      </c>
      <c r="Q714" s="47">
        <v>652177</v>
      </c>
      <c r="R714" s="47">
        <v>0</v>
      </c>
      <c r="S714" s="47">
        <v>0</v>
      </c>
      <c r="T714" s="47">
        <v>0</v>
      </c>
      <c r="U714" s="47">
        <v>1387336</v>
      </c>
      <c r="V714" s="47">
        <v>0</v>
      </c>
      <c r="W714" s="103">
        <v>3757427</v>
      </c>
      <c r="X714" s="41"/>
      <c r="Y714" s="41"/>
      <c r="Z714" s="41"/>
      <c r="AA714" s="41"/>
    </row>
    <row r="715" spans="1:27" ht="20.25" customHeight="1" x14ac:dyDescent="0.25">
      <c r="A715" s="113" t="s">
        <v>2519</v>
      </c>
      <c r="B715" s="114" t="s">
        <v>2511</v>
      </c>
      <c r="C715" s="4" t="s">
        <v>810</v>
      </c>
      <c r="D715" s="144">
        <v>5</v>
      </c>
      <c r="E715" s="130" t="s">
        <v>3561</v>
      </c>
      <c r="F715" s="47">
        <v>6824</v>
      </c>
      <c r="G715" s="47">
        <v>0</v>
      </c>
      <c r="H715" s="47">
        <v>0</v>
      </c>
      <c r="I715" s="47">
        <v>40496</v>
      </c>
      <c r="J715" s="47">
        <v>1908</v>
      </c>
      <c r="K715" s="47">
        <v>65786</v>
      </c>
      <c r="L715" s="47">
        <v>12880</v>
      </c>
      <c r="M715" s="47">
        <v>593395</v>
      </c>
      <c r="N715" s="153">
        <v>54982</v>
      </c>
      <c r="O715" s="147">
        <v>102</v>
      </c>
      <c r="P715" s="147">
        <v>0</v>
      </c>
      <c r="Q715" s="47">
        <v>0</v>
      </c>
      <c r="R715" s="47">
        <v>0</v>
      </c>
      <c r="S715" s="47">
        <v>0</v>
      </c>
      <c r="T715" s="47">
        <v>0</v>
      </c>
      <c r="U715" s="47">
        <v>0</v>
      </c>
      <c r="V715" s="47">
        <v>0</v>
      </c>
      <c r="W715" s="103">
        <v>776373</v>
      </c>
      <c r="X715" s="41"/>
      <c r="Y715" s="41"/>
      <c r="Z715" s="41"/>
      <c r="AA715" s="41"/>
    </row>
    <row r="716" spans="1:27" ht="20.25" customHeight="1" x14ac:dyDescent="0.25">
      <c r="A716" s="113" t="s">
        <v>2520</v>
      </c>
      <c r="B716" s="114" t="s">
        <v>2511</v>
      </c>
      <c r="C716" s="4" t="s">
        <v>811</v>
      </c>
      <c r="D716" s="144">
        <v>5</v>
      </c>
      <c r="E716" s="130" t="s">
        <v>3561</v>
      </c>
      <c r="F716" s="47">
        <v>2616</v>
      </c>
      <c r="G716" s="47">
        <v>22369</v>
      </c>
      <c r="H716" s="47">
        <v>598</v>
      </c>
      <c r="I716" s="47">
        <v>55914</v>
      </c>
      <c r="J716" s="47">
        <v>167</v>
      </c>
      <c r="K716" s="47">
        <v>42629</v>
      </c>
      <c r="L716" s="47">
        <v>20983</v>
      </c>
      <c r="M716" s="47">
        <v>1297928</v>
      </c>
      <c r="N716" s="153">
        <v>144152</v>
      </c>
      <c r="O716" s="147">
        <v>682</v>
      </c>
      <c r="P716" s="147">
        <v>0</v>
      </c>
      <c r="Q716" s="47">
        <v>1050960</v>
      </c>
      <c r="R716" s="47">
        <v>0</v>
      </c>
      <c r="S716" s="47">
        <v>0</v>
      </c>
      <c r="T716" s="47">
        <v>0</v>
      </c>
      <c r="U716" s="47">
        <v>0</v>
      </c>
      <c r="V716" s="47">
        <v>0</v>
      </c>
      <c r="W716" s="103">
        <v>2638998</v>
      </c>
      <c r="X716" s="41"/>
      <c r="Y716" s="41"/>
      <c r="Z716" s="41"/>
      <c r="AA716" s="41"/>
    </row>
    <row r="717" spans="1:27" ht="20.25" customHeight="1" x14ac:dyDescent="0.25">
      <c r="A717" s="113" t="s">
        <v>2521</v>
      </c>
      <c r="B717" s="114" t="s">
        <v>2511</v>
      </c>
      <c r="C717" s="4" t="s">
        <v>812</v>
      </c>
      <c r="D717" s="144">
        <v>5</v>
      </c>
      <c r="E717" s="130" t="s">
        <v>3561</v>
      </c>
      <c r="F717" s="47">
        <v>3300</v>
      </c>
      <c r="G717" s="47">
        <v>0</v>
      </c>
      <c r="H717" s="47">
        <v>8421</v>
      </c>
      <c r="I717" s="47">
        <v>58334</v>
      </c>
      <c r="J717" s="47">
        <v>266</v>
      </c>
      <c r="K717" s="47">
        <v>45867</v>
      </c>
      <c r="L717" s="47">
        <v>37889</v>
      </c>
      <c r="M717" s="47">
        <v>1347125</v>
      </c>
      <c r="N717" s="153">
        <v>124896</v>
      </c>
      <c r="O717" s="147">
        <v>135</v>
      </c>
      <c r="P717" s="147">
        <v>0</v>
      </c>
      <c r="Q717" s="47">
        <v>0</v>
      </c>
      <c r="R717" s="47">
        <v>284610</v>
      </c>
      <c r="S717" s="47">
        <v>0</v>
      </c>
      <c r="T717" s="47">
        <v>0</v>
      </c>
      <c r="U717" s="47">
        <v>1293837</v>
      </c>
      <c r="V717" s="47">
        <v>0</v>
      </c>
      <c r="W717" s="103">
        <v>3204680</v>
      </c>
      <c r="X717" s="41"/>
      <c r="Y717" s="41"/>
      <c r="Z717" s="41"/>
      <c r="AA717" s="41"/>
    </row>
    <row r="718" spans="1:27" ht="20.25" customHeight="1" x14ac:dyDescent="0.25">
      <c r="A718" s="113" t="s">
        <v>2522</v>
      </c>
      <c r="B718" s="114" t="s">
        <v>2511</v>
      </c>
      <c r="C718" s="4" t="s">
        <v>813</v>
      </c>
      <c r="D718" s="144">
        <v>5</v>
      </c>
      <c r="E718" s="130" t="s">
        <v>3561</v>
      </c>
      <c r="F718" s="47">
        <v>65775</v>
      </c>
      <c r="G718" s="47">
        <v>60927</v>
      </c>
      <c r="H718" s="47">
        <v>4867</v>
      </c>
      <c r="I718" s="47">
        <v>64684</v>
      </c>
      <c r="J718" s="47">
        <v>193</v>
      </c>
      <c r="K718" s="47">
        <v>60638</v>
      </c>
      <c r="L718" s="47">
        <v>18317</v>
      </c>
      <c r="M718" s="47">
        <v>939772</v>
      </c>
      <c r="N718" s="153">
        <v>225111</v>
      </c>
      <c r="O718" s="147">
        <v>1066</v>
      </c>
      <c r="P718" s="147">
        <v>0</v>
      </c>
      <c r="Q718" s="47">
        <v>768541</v>
      </c>
      <c r="R718" s="47">
        <v>0</v>
      </c>
      <c r="S718" s="47">
        <v>0</v>
      </c>
      <c r="T718" s="47">
        <v>0</v>
      </c>
      <c r="U718" s="47">
        <v>684146</v>
      </c>
      <c r="V718" s="47">
        <v>0</v>
      </c>
      <c r="W718" s="103">
        <v>2894037</v>
      </c>
      <c r="X718" s="41"/>
      <c r="Y718" s="41"/>
      <c r="Z718" s="41"/>
      <c r="AA718" s="41"/>
    </row>
    <row r="719" spans="1:27" ht="20.25" customHeight="1" x14ac:dyDescent="0.25">
      <c r="A719" s="113" t="s">
        <v>2523</v>
      </c>
      <c r="B719" s="114" t="s">
        <v>2511</v>
      </c>
      <c r="C719" s="4" t="s">
        <v>814</v>
      </c>
      <c r="D719" s="144">
        <v>5</v>
      </c>
      <c r="E719" s="130" t="s">
        <v>3561</v>
      </c>
      <c r="F719" s="47">
        <v>1433</v>
      </c>
      <c r="G719" s="47">
        <v>0</v>
      </c>
      <c r="H719" s="47">
        <v>662</v>
      </c>
      <c r="I719" s="47">
        <v>6526</v>
      </c>
      <c r="J719" s="47">
        <v>91</v>
      </c>
      <c r="K719" s="47">
        <v>6094</v>
      </c>
      <c r="L719" s="47">
        <v>14856</v>
      </c>
      <c r="M719" s="47">
        <v>753695</v>
      </c>
      <c r="N719" s="153">
        <v>44091</v>
      </c>
      <c r="O719" s="147">
        <v>0</v>
      </c>
      <c r="P719" s="147">
        <v>0</v>
      </c>
      <c r="Q719" s="47">
        <v>43842</v>
      </c>
      <c r="R719" s="47">
        <v>0</v>
      </c>
      <c r="S719" s="47">
        <v>0</v>
      </c>
      <c r="T719" s="47">
        <v>0</v>
      </c>
      <c r="U719" s="47">
        <v>486340</v>
      </c>
      <c r="V719" s="47">
        <v>0</v>
      </c>
      <c r="W719" s="103">
        <v>1357630</v>
      </c>
      <c r="X719" s="41"/>
      <c r="Y719" s="41"/>
      <c r="Z719" s="41"/>
      <c r="AA719" s="41"/>
    </row>
    <row r="720" spans="1:27" ht="20.25" customHeight="1" x14ac:dyDescent="0.25">
      <c r="A720" s="113" t="s">
        <v>2524</v>
      </c>
      <c r="B720" s="114" t="s">
        <v>2511</v>
      </c>
      <c r="C720" s="4" t="s">
        <v>815</v>
      </c>
      <c r="D720" s="144">
        <v>5</v>
      </c>
      <c r="E720" s="130" t="s">
        <v>3561</v>
      </c>
      <c r="F720" s="47">
        <v>7894</v>
      </c>
      <c r="G720" s="47">
        <v>64976</v>
      </c>
      <c r="H720" s="47">
        <v>9062</v>
      </c>
      <c r="I720" s="47">
        <v>16667</v>
      </c>
      <c r="J720" s="47">
        <v>121</v>
      </c>
      <c r="K720" s="47">
        <v>12868</v>
      </c>
      <c r="L720" s="47">
        <v>16241</v>
      </c>
      <c r="M720" s="47">
        <v>809603</v>
      </c>
      <c r="N720" s="153">
        <v>77747</v>
      </c>
      <c r="O720" s="147">
        <v>32</v>
      </c>
      <c r="P720" s="147">
        <v>0</v>
      </c>
      <c r="Q720" s="47">
        <v>651</v>
      </c>
      <c r="R720" s="47">
        <v>0</v>
      </c>
      <c r="S720" s="47">
        <v>0</v>
      </c>
      <c r="T720" s="47">
        <v>0</v>
      </c>
      <c r="U720" s="47">
        <v>610680</v>
      </c>
      <c r="V720" s="47">
        <v>0</v>
      </c>
      <c r="W720" s="103">
        <v>1626542</v>
      </c>
      <c r="X720" s="41"/>
      <c r="Y720" s="41"/>
      <c r="Z720" s="41"/>
      <c r="AA720" s="41"/>
    </row>
    <row r="721" spans="1:27" ht="20.25" customHeight="1" x14ac:dyDescent="0.25">
      <c r="A721" s="113" t="s">
        <v>2525</v>
      </c>
      <c r="B721" s="114" t="s">
        <v>2511</v>
      </c>
      <c r="C721" s="4" t="s">
        <v>816</v>
      </c>
      <c r="D721" s="144">
        <v>4</v>
      </c>
      <c r="E721" s="130" t="s">
        <v>3561</v>
      </c>
      <c r="F721" s="47">
        <v>57429</v>
      </c>
      <c r="G721" s="47">
        <v>0</v>
      </c>
      <c r="H721" s="47">
        <v>7654</v>
      </c>
      <c r="I721" s="47">
        <v>155642</v>
      </c>
      <c r="J721" s="47">
        <v>602</v>
      </c>
      <c r="K721" s="47">
        <v>146124</v>
      </c>
      <c r="L721" s="47">
        <v>98538</v>
      </c>
      <c r="M721" s="47">
        <v>3694121</v>
      </c>
      <c r="N721" s="153">
        <v>202400</v>
      </c>
      <c r="O721" s="147">
        <v>1137</v>
      </c>
      <c r="P721" s="147">
        <v>0</v>
      </c>
      <c r="Q721" s="47">
        <v>599318</v>
      </c>
      <c r="R721" s="47">
        <v>0</v>
      </c>
      <c r="S721" s="47">
        <v>0</v>
      </c>
      <c r="T721" s="47">
        <v>0</v>
      </c>
      <c r="U721" s="47">
        <v>2335126</v>
      </c>
      <c r="V721" s="47">
        <v>0</v>
      </c>
      <c r="W721" s="103">
        <v>7298091</v>
      </c>
      <c r="X721" s="41"/>
      <c r="Y721" s="41"/>
      <c r="Z721" s="41"/>
      <c r="AA721" s="41"/>
    </row>
    <row r="722" spans="1:27" ht="20.25" customHeight="1" x14ac:dyDescent="0.25">
      <c r="A722" s="113" t="s">
        <v>2526</v>
      </c>
      <c r="B722" s="114" t="s">
        <v>2511</v>
      </c>
      <c r="C722" s="4" t="s">
        <v>817</v>
      </c>
      <c r="D722" s="144">
        <v>5</v>
      </c>
      <c r="E722" s="130" t="s">
        <v>3561</v>
      </c>
      <c r="F722" s="47">
        <v>181</v>
      </c>
      <c r="G722" s="47">
        <v>0</v>
      </c>
      <c r="H722" s="47">
        <v>28833</v>
      </c>
      <c r="I722" s="47">
        <v>39547</v>
      </c>
      <c r="J722" s="47">
        <v>116</v>
      </c>
      <c r="K722" s="47">
        <v>8636</v>
      </c>
      <c r="L722" s="47">
        <v>13771</v>
      </c>
      <c r="M722" s="47">
        <v>828743</v>
      </c>
      <c r="N722" s="153">
        <v>80075</v>
      </c>
      <c r="O722" s="147">
        <v>0</v>
      </c>
      <c r="P722" s="147">
        <v>0</v>
      </c>
      <c r="Q722" s="47">
        <v>13665</v>
      </c>
      <c r="R722" s="47">
        <v>0</v>
      </c>
      <c r="S722" s="47">
        <v>0</v>
      </c>
      <c r="T722" s="47">
        <v>0</v>
      </c>
      <c r="U722" s="47">
        <v>556932</v>
      </c>
      <c r="V722" s="47">
        <v>0</v>
      </c>
      <c r="W722" s="103">
        <v>1570499</v>
      </c>
      <c r="X722" s="41"/>
      <c r="Y722" s="41"/>
      <c r="Z722" s="41"/>
      <c r="AA722" s="41"/>
    </row>
    <row r="723" spans="1:27" ht="20.25" customHeight="1" x14ac:dyDescent="0.25">
      <c r="A723" s="113" t="s">
        <v>2527</v>
      </c>
      <c r="B723" s="114" t="s">
        <v>2511</v>
      </c>
      <c r="C723" s="4" t="s">
        <v>818</v>
      </c>
      <c r="D723" s="144">
        <v>5</v>
      </c>
      <c r="E723" s="130" t="s">
        <v>3561</v>
      </c>
      <c r="F723" s="47">
        <v>53754</v>
      </c>
      <c r="G723" s="47">
        <v>810424</v>
      </c>
      <c r="H723" s="47">
        <v>8146</v>
      </c>
      <c r="I723" s="47">
        <v>19438</v>
      </c>
      <c r="J723" s="47">
        <v>8344</v>
      </c>
      <c r="K723" s="47">
        <v>79097</v>
      </c>
      <c r="L723" s="47">
        <v>21470</v>
      </c>
      <c r="M723" s="47">
        <v>1532307</v>
      </c>
      <c r="N723" s="153">
        <v>133656</v>
      </c>
      <c r="O723" s="147">
        <v>606</v>
      </c>
      <c r="P723" s="147">
        <v>0</v>
      </c>
      <c r="Q723" s="47">
        <v>450678</v>
      </c>
      <c r="R723" s="47">
        <v>0</v>
      </c>
      <c r="S723" s="47">
        <v>0</v>
      </c>
      <c r="T723" s="47">
        <v>0</v>
      </c>
      <c r="U723" s="47">
        <v>1554662</v>
      </c>
      <c r="V723" s="47">
        <v>0</v>
      </c>
      <c r="W723" s="103">
        <v>4672582</v>
      </c>
      <c r="X723" s="41"/>
      <c r="Y723" s="41"/>
      <c r="Z723" s="41"/>
      <c r="AA723" s="41"/>
    </row>
    <row r="724" spans="1:27" ht="20.25" customHeight="1" x14ac:dyDescent="0.25">
      <c r="A724" s="113" t="s">
        <v>2528</v>
      </c>
      <c r="B724" s="114" t="s">
        <v>2511</v>
      </c>
      <c r="C724" s="4" t="s">
        <v>819</v>
      </c>
      <c r="D724" s="144">
        <v>5</v>
      </c>
      <c r="E724" s="130" t="s">
        <v>3561</v>
      </c>
      <c r="F724" s="47">
        <v>64130</v>
      </c>
      <c r="G724" s="47">
        <v>0</v>
      </c>
      <c r="H724" s="47">
        <v>8218</v>
      </c>
      <c r="I724" s="47">
        <v>43733</v>
      </c>
      <c r="J724" s="47">
        <v>121</v>
      </c>
      <c r="K724" s="47">
        <v>8497</v>
      </c>
      <c r="L724" s="47">
        <v>13039</v>
      </c>
      <c r="M724" s="47">
        <v>1005456</v>
      </c>
      <c r="N724" s="153">
        <v>33129</v>
      </c>
      <c r="O724" s="147">
        <v>749</v>
      </c>
      <c r="P724" s="147">
        <v>0</v>
      </c>
      <c r="Q724" s="47">
        <v>587159</v>
      </c>
      <c r="R724" s="47">
        <v>0</v>
      </c>
      <c r="S724" s="47">
        <v>0</v>
      </c>
      <c r="T724" s="47">
        <v>0</v>
      </c>
      <c r="U724" s="47">
        <v>908667</v>
      </c>
      <c r="V724" s="47">
        <v>0</v>
      </c>
      <c r="W724" s="103">
        <v>2672898</v>
      </c>
      <c r="X724" s="41"/>
      <c r="Y724" s="41"/>
      <c r="Z724" s="41"/>
      <c r="AA724" s="41"/>
    </row>
    <row r="725" spans="1:27" ht="20.25" customHeight="1" x14ac:dyDescent="0.25">
      <c r="A725" s="113" t="s">
        <v>2529</v>
      </c>
      <c r="B725" s="114" t="s">
        <v>2511</v>
      </c>
      <c r="C725" s="4" t="s">
        <v>820</v>
      </c>
      <c r="D725" s="144">
        <v>5</v>
      </c>
      <c r="E725" s="130" t="s">
        <v>3561</v>
      </c>
      <c r="F725" s="47">
        <v>159490</v>
      </c>
      <c r="G725" s="47">
        <v>921</v>
      </c>
      <c r="H725" s="47">
        <v>7037</v>
      </c>
      <c r="I725" s="47">
        <v>21267</v>
      </c>
      <c r="J725" s="47">
        <v>147</v>
      </c>
      <c r="K725" s="47">
        <v>30523</v>
      </c>
      <c r="L725" s="47">
        <v>21823</v>
      </c>
      <c r="M725" s="47">
        <v>1097771</v>
      </c>
      <c r="N725" s="153">
        <v>37536</v>
      </c>
      <c r="O725" s="147">
        <v>98</v>
      </c>
      <c r="P725" s="147">
        <v>0</v>
      </c>
      <c r="Q725" s="47">
        <v>0</v>
      </c>
      <c r="R725" s="47">
        <v>0</v>
      </c>
      <c r="S725" s="47">
        <v>0</v>
      </c>
      <c r="T725" s="47">
        <v>0</v>
      </c>
      <c r="U725" s="47">
        <v>1068864</v>
      </c>
      <c r="V725" s="47">
        <v>0</v>
      </c>
      <c r="W725" s="103">
        <v>2445477</v>
      </c>
      <c r="X725" s="41"/>
      <c r="Y725" s="41"/>
      <c r="Z725" s="41"/>
      <c r="AA725" s="41"/>
    </row>
    <row r="726" spans="1:27" ht="20.25" customHeight="1" x14ac:dyDescent="0.25">
      <c r="A726" s="113" t="s">
        <v>2530</v>
      </c>
      <c r="B726" s="114" t="s">
        <v>2511</v>
      </c>
      <c r="C726" s="4" t="s">
        <v>821</v>
      </c>
      <c r="D726" s="144">
        <v>5</v>
      </c>
      <c r="E726" s="130" t="s">
        <v>3561</v>
      </c>
      <c r="F726" s="47">
        <v>0</v>
      </c>
      <c r="G726" s="47">
        <v>173842</v>
      </c>
      <c r="H726" s="47">
        <v>294</v>
      </c>
      <c r="I726" s="47">
        <v>25139</v>
      </c>
      <c r="J726" s="47">
        <v>11338</v>
      </c>
      <c r="K726" s="47">
        <v>39555</v>
      </c>
      <c r="L726" s="47">
        <v>11749</v>
      </c>
      <c r="M726" s="47">
        <v>568915</v>
      </c>
      <c r="N726" s="153">
        <v>26571</v>
      </c>
      <c r="O726" s="147">
        <v>80</v>
      </c>
      <c r="P726" s="147">
        <v>0</v>
      </c>
      <c r="Q726" s="47">
        <v>0</v>
      </c>
      <c r="R726" s="47">
        <v>0</v>
      </c>
      <c r="S726" s="47">
        <v>0</v>
      </c>
      <c r="T726" s="47">
        <v>0</v>
      </c>
      <c r="U726" s="47">
        <v>353819</v>
      </c>
      <c r="V726" s="47">
        <v>0</v>
      </c>
      <c r="W726" s="103">
        <v>1211302</v>
      </c>
      <c r="X726" s="41"/>
      <c r="Y726" s="41"/>
      <c r="Z726" s="41"/>
      <c r="AA726" s="41"/>
    </row>
    <row r="727" spans="1:27" ht="20.25" customHeight="1" x14ac:dyDescent="0.25">
      <c r="A727" s="113" t="s">
        <v>2531</v>
      </c>
      <c r="B727" s="114" t="s">
        <v>2511</v>
      </c>
      <c r="C727" s="4" t="s">
        <v>822</v>
      </c>
      <c r="D727" s="144">
        <v>6</v>
      </c>
      <c r="E727" s="130" t="s">
        <v>3562</v>
      </c>
      <c r="F727" s="47">
        <v>0</v>
      </c>
      <c r="G727" s="47">
        <v>0</v>
      </c>
      <c r="H727" s="47">
        <v>10665</v>
      </c>
      <c r="I727" s="47">
        <v>1939</v>
      </c>
      <c r="J727" s="47">
        <v>0</v>
      </c>
      <c r="K727" s="47">
        <v>6923</v>
      </c>
      <c r="L727" s="47">
        <v>6866</v>
      </c>
      <c r="M727" s="47">
        <v>123897</v>
      </c>
      <c r="N727" s="153">
        <v>14024</v>
      </c>
      <c r="O727" s="147">
        <v>0</v>
      </c>
      <c r="P727" s="147">
        <v>0</v>
      </c>
      <c r="Q727" s="47">
        <v>0</v>
      </c>
      <c r="R727" s="47">
        <v>0</v>
      </c>
      <c r="S727" s="47">
        <v>0</v>
      </c>
      <c r="T727" s="47">
        <v>0</v>
      </c>
      <c r="U727" s="47">
        <v>0</v>
      </c>
      <c r="V727" s="47">
        <v>0</v>
      </c>
      <c r="W727" s="103">
        <v>164314</v>
      </c>
      <c r="X727" s="41"/>
      <c r="Y727" s="41"/>
      <c r="Z727" s="41"/>
      <c r="AA727" s="41"/>
    </row>
    <row r="728" spans="1:27" ht="20.25" customHeight="1" x14ac:dyDescent="0.25">
      <c r="A728" s="113" t="s">
        <v>2532</v>
      </c>
      <c r="B728" s="114" t="s">
        <v>2511</v>
      </c>
      <c r="C728" s="4" t="s">
        <v>823</v>
      </c>
      <c r="D728" s="144">
        <v>6</v>
      </c>
      <c r="E728" s="130" t="s">
        <v>3561</v>
      </c>
      <c r="F728" s="47">
        <v>174</v>
      </c>
      <c r="G728" s="47">
        <v>0</v>
      </c>
      <c r="H728" s="47">
        <v>0</v>
      </c>
      <c r="I728" s="47">
        <v>13960</v>
      </c>
      <c r="J728" s="47">
        <v>15</v>
      </c>
      <c r="K728" s="47">
        <v>11531</v>
      </c>
      <c r="L728" s="47">
        <v>2657</v>
      </c>
      <c r="M728" s="47">
        <v>175443</v>
      </c>
      <c r="N728" s="153">
        <v>442</v>
      </c>
      <c r="O728" s="147">
        <v>230</v>
      </c>
      <c r="P728" s="147">
        <v>0</v>
      </c>
      <c r="Q728" s="47">
        <v>0</v>
      </c>
      <c r="R728" s="47">
        <v>0</v>
      </c>
      <c r="S728" s="47">
        <v>0</v>
      </c>
      <c r="T728" s="47">
        <v>0</v>
      </c>
      <c r="U728" s="47">
        <v>0</v>
      </c>
      <c r="V728" s="47">
        <v>0</v>
      </c>
      <c r="W728" s="103">
        <v>204452</v>
      </c>
      <c r="X728" s="41"/>
      <c r="Y728" s="41"/>
      <c r="Z728" s="41"/>
      <c r="AA728" s="41"/>
    </row>
    <row r="729" spans="1:27" ht="20.25" customHeight="1" x14ac:dyDescent="0.25">
      <c r="A729" s="113" t="s">
        <v>2533</v>
      </c>
      <c r="B729" s="114" t="s">
        <v>2511</v>
      </c>
      <c r="C729" s="4" t="s">
        <v>824</v>
      </c>
      <c r="D729" s="144">
        <v>6</v>
      </c>
      <c r="E729" s="130" t="s">
        <v>3561</v>
      </c>
      <c r="F729" s="47">
        <v>345</v>
      </c>
      <c r="G729" s="47">
        <v>0</v>
      </c>
      <c r="H729" s="47">
        <v>0</v>
      </c>
      <c r="I729" s="47">
        <v>12151</v>
      </c>
      <c r="J729" s="47">
        <v>21</v>
      </c>
      <c r="K729" s="47">
        <v>8629</v>
      </c>
      <c r="L729" s="47">
        <v>3784</v>
      </c>
      <c r="M729" s="47">
        <v>214811</v>
      </c>
      <c r="N729" s="153">
        <v>648</v>
      </c>
      <c r="O729" s="147">
        <v>7</v>
      </c>
      <c r="P729" s="147">
        <v>0</v>
      </c>
      <c r="Q729" s="47">
        <v>0</v>
      </c>
      <c r="R729" s="47">
        <v>0</v>
      </c>
      <c r="S729" s="47">
        <v>0</v>
      </c>
      <c r="T729" s="47">
        <v>0</v>
      </c>
      <c r="U729" s="47">
        <v>0</v>
      </c>
      <c r="V729" s="47">
        <v>0</v>
      </c>
      <c r="W729" s="103">
        <v>240396</v>
      </c>
      <c r="X729" s="41"/>
      <c r="Y729" s="41"/>
      <c r="Z729" s="41"/>
      <c r="AA729" s="41"/>
    </row>
    <row r="730" spans="1:27" ht="20.25" customHeight="1" x14ac:dyDescent="0.25">
      <c r="A730" s="113" t="s">
        <v>2534</v>
      </c>
      <c r="B730" s="114" t="s">
        <v>2511</v>
      </c>
      <c r="C730" s="4" t="s">
        <v>825</v>
      </c>
      <c r="D730" s="144">
        <v>6</v>
      </c>
      <c r="E730" s="130" t="s">
        <v>3561</v>
      </c>
      <c r="F730" s="47">
        <v>42493</v>
      </c>
      <c r="G730" s="47">
        <v>62154</v>
      </c>
      <c r="H730" s="47">
        <v>5473</v>
      </c>
      <c r="I730" s="47">
        <v>5298</v>
      </c>
      <c r="J730" s="47">
        <v>29</v>
      </c>
      <c r="K730" s="47">
        <v>4862</v>
      </c>
      <c r="L730" s="47">
        <v>3271</v>
      </c>
      <c r="M730" s="47">
        <v>512302</v>
      </c>
      <c r="N730" s="153">
        <v>793</v>
      </c>
      <c r="O730" s="147">
        <v>401</v>
      </c>
      <c r="P730" s="147">
        <v>0</v>
      </c>
      <c r="Q730" s="47">
        <v>625531</v>
      </c>
      <c r="R730" s="47">
        <v>0</v>
      </c>
      <c r="S730" s="47">
        <v>0</v>
      </c>
      <c r="T730" s="47">
        <v>0</v>
      </c>
      <c r="U730" s="47">
        <v>357647</v>
      </c>
      <c r="V730" s="47">
        <v>0</v>
      </c>
      <c r="W730" s="103">
        <v>1620254</v>
      </c>
      <c r="X730" s="41"/>
      <c r="Y730" s="41"/>
      <c r="Z730" s="41"/>
      <c r="AA730" s="41"/>
    </row>
    <row r="731" spans="1:27" ht="20.25" customHeight="1" x14ac:dyDescent="0.25">
      <c r="A731" s="113" t="s">
        <v>2535</v>
      </c>
      <c r="B731" s="114" t="s">
        <v>2511</v>
      </c>
      <c r="C731" s="4" t="s">
        <v>826</v>
      </c>
      <c r="D731" s="144">
        <v>6</v>
      </c>
      <c r="E731" s="130" t="s">
        <v>3561</v>
      </c>
      <c r="F731" s="47">
        <v>1859</v>
      </c>
      <c r="G731" s="47">
        <v>0</v>
      </c>
      <c r="H731" s="47">
        <v>0</v>
      </c>
      <c r="I731" s="47">
        <v>6241</v>
      </c>
      <c r="J731" s="47">
        <v>11</v>
      </c>
      <c r="K731" s="47">
        <v>5301</v>
      </c>
      <c r="L731" s="47">
        <v>1297</v>
      </c>
      <c r="M731" s="47">
        <v>125534</v>
      </c>
      <c r="N731" s="153">
        <v>14601</v>
      </c>
      <c r="O731" s="147">
        <v>0</v>
      </c>
      <c r="P731" s="147">
        <v>0</v>
      </c>
      <c r="Q731" s="47">
        <v>144777</v>
      </c>
      <c r="R731" s="47">
        <v>0</v>
      </c>
      <c r="S731" s="47">
        <v>0</v>
      </c>
      <c r="T731" s="47">
        <v>0</v>
      </c>
      <c r="U731" s="47">
        <v>0</v>
      </c>
      <c r="V731" s="47">
        <v>0</v>
      </c>
      <c r="W731" s="103">
        <v>299621</v>
      </c>
      <c r="X731" s="41"/>
      <c r="Y731" s="41"/>
      <c r="Z731" s="41"/>
      <c r="AA731" s="41"/>
    </row>
    <row r="732" spans="1:27" ht="20.25" customHeight="1" x14ac:dyDescent="0.25">
      <c r="A732" s="113" t="s">
        <v>2536</v>
      </c>
      <c r="B732" s="114" t="s">
        <v>2511</v>
      </c>
      <c r="C732" s="4" t="s">
        <v>827</v>
      </c>
      <c r="D732" s="144">
        <v>6</v>
      </c>
      <c r="E732" s="130" t="s">
        <v>3561</v>
      </c>
      <c r="F732" s="47">
        <v>2504</v>
      </c>
      <c r="G732" s="47">
        <v>0</v>
      </c>
      <c r="H732" s="47">
        <v>0</v>
      </c>
      <c r="I732" s="47">
        <v>14607</v>
      </c>
      <c r="J732" s="47">
        <v>98</v>
      </c>
      <c r="K732" s="47">
        <v>19441</v>
      </c>
      <c r="L732" s="47">
        <v>3506</v>
      </c>
      <c r="M732" s="47">
        <v>170700</v>
      </c>
      <c r="N732" s="153">
        <v>86569</v>
      </c>
      <c r="O732" s="147">
        <v>0</v>
      </c>
      <c r="P732" s="147">
        <v>0</v>
      </c>
      <c r="Q732" s="47">
        <v>0</v>
      </c>
      <c r="R732" s="47">
        <v>0</v>
      </c>
      <c r="S732" s="47">
        <v>0</v>
      </c>
      <c r="T732" s="47">
        <v>0</v>
      </c>
      <c r="U732" s="47">
        <v>0</v>
      </c>
      <c r="V732" s="47">
        <v>0</v>
      </c>
      <c r="W732" s="103">
        <v>297425</v>
      </c>
      <c r="X732" s="41"/>
      <c r="Y732" s="41"/>
      <c r="Z732" s="41"/>
      <c r="AA732" s="41"/>
    </row>
    <row r="733" spans="1:27" ht="20.25" customHeight="1" x14ac:dyDescent="0.25">
      <c r="A733" s="113" t="s">
        <v>2537</v>
      </c>
      <c r="B733" s="114" t="s">
        <v>2511</v>
      </c>
      <c r="C733" s="4" t="s">
        <v>828</v>
      </c>
      <c r="D733" s="144">
        <v>6</v>
      </c>
      <c r="E733" s="130" t="s">
        <v>3561</v>
      </c>
      <c r="F733" s="47">
        <v>3901</v>
      </c>
      <c r="G733" s="47">
        <v>0</v>
      </c>
      <c r="H733" s="47">
        <v>0</v>
      </c>
      <c r="I733" s="47">
        <v>5231</v>
      </c>
      <c r="J733" s="47">
        <v>24</v>
      </c>
      <c r="K733" s="47">
        <v>5405</v>
      </c>
      <c r="L733" s="47">
        <v>3233</v>
      </c>
      <c r="M733" s="47">
        <v>234626</v>
      </c>
      <c r="N733" s="153">
        <v>37731</v>
      </c>
      <c r="O733" s="147">
        <v>34</v>
      </c>
      <c r="P733" s="147">
        <v>0</v>
      </c>
      <c r="Q733" s="47">
        <v>219275</v>
      </c>
      <c r="R733" s="47">
        <v>0</v>
      </c>
      <c r="S733" s="47">
        <v>0</v>
      </c>
      <c r="T733" s="47">
        <v>0</v>
      </c>
      <c r="U733" s="47">
        <v>0</v>
      </c>
      <c r="V733" s="47">
        <v>0</v>
      </c>
      <c r="W733" s="103">
        <v>509460</v>
      </c>
      <c r="X733" s="41"/>
      <c r="Y733" s="41"/>
      <c r="Z733" s="41"/>
      <c r="AA733" s="41"/>
    </row>
    <row r="734" spans="1:27" ht="20.25" customHeight="1" x14ac:dyDescent="0.25">
      <c r="A734" s="113" t="s">
        <v>2538</v>
      </c>
      <c r="B734" s="114" t="s">
        <v>2511</v>
      </c>
      <c r="C734" s="4" t="s">
        <v>829</v>
      </c>
      <c r="D734" s="144">
        <v>6</v>
      </c>
      <c r="E734" s="130" t="s">
        <v>3562</v>
      </c>
      <c r="F734" s="47">
        <v>0</v>
      </c>
      <c r="G734" s="47">
        <v>0</v>
      </c>
      <c r="H734" s="47">
        <v>0</v>
      </c>
      <c r="I734" s="47">
        <v>0</v>
      </c>
      <c r="J734" s="47">
        <v>0</v>
      </c>
      <c r="K734" s="47">
        <v>0</v>
      </c>
      <c r="L734" s="47">
        <v>2764</v>
      </c>
      <c r="M734" s="47">
        <v>72043</v>
      </c>
      <c r="N734" s="153">
        <v>0</v>
      </c>
      <c r="O734" s="147">
        <v>0</v>
      </c>
      <c r="P734" s="147">
        <v>0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7">
        <v>0</v>
      </c>
      <c r="W734" s="103">
        <v>74807</v>
      </c>
      <c r="X734" s="41"/>
      <c r="Y734" s="41"/>
      <c r="Z734" s="41"/>
      <c r="AA734" s="41"/>
    </row>
    <row r="735" spans="1:27" ht="20.25" customHeight="1" x14ac:dyDescent="0.25">
      <c r="A735" s="113" t="s">
        <v>2539</v>
      </c>
      <c r="B735" s="114" t="s">
        <v>2511</v>
      </c>
      <c r="C735" s="4" t="s">
        <v>830</v>
      </c>
      <c r="D735" s="144">
        <v>6</v>
      </c>
      <c r="E735" s="130" t="s">
        <v>3561</v>
      </c>
      <c r="F735" s="47">
        <v>3172</v>
      </c>
      <c r="G735" s="47">
        <v>21917</v>
      </c>
      <c r="H735" s="47">
        <v>0</v>
      </c>
      <c r="I735" s="47">
        <v>15046</v>
      </c>
      <c r="J735" s="47">
        <v>20</v>
      </c>
      <c r="K735" s="47">
        <v>3999</v>
      </c>
      <c r="L735" s="47">
        <v>1584</v>
      </c>
      <c r="M735" s="47">
        <v>187511</v>
      </c>
      <c r="N735" s="153">
        <v>2127</v>
      </c>
      <c r="O735" s="147">
        <v>22</v>
      </c>
      <c r="P735" s="147">
        <v>0</v>
      </c>
      <c r="Q735" s="47">
        <v>193107</v>
      </c>
      <c r="R735" s="47">
        <v>0</v>
      </c>
      <c r="S735" s="47">
        <v>0</v>
      </c>
      <c r="T735" s="47">
        <v>0</v>
      </c>
      <c r="U735" s="47">
        <v>0</v>
      </c>
      <c r="V735" s="47">
        <v>0</v>
      </c>
      <c r="W735" s="103">
        <v>428505</v>
      </c>
      <c r="X735" s="41"/>
      <c r="Y735" s="41"/>
      <c r="Z735" s="41"/>
      <c r="AA735" s="41"/>
    </row>
    <row r="736" spans="1:27" ht="20.25" customHeight="1" x14ac:dyDescent="0.25">
      <c r="A736" s="113" t="s">
        <v>2540</v>
      </c>
      <c r="B736" s="114" t="s">
        <v>2511</v>
      </c>
      <c r="C736" s="4" t="s">
        <v>831</v>
      </c>
      <c r="D736" s="144">
        <v>6</v>
      </c>
      <c r="E736" s="130" t="s">
        <v>3561</v>
      </c>
      <c r="F736" s="47">
        <v>2100</v>
      </c>
      <c r="G736" s="47">
        <v>6114</v>
      </c>
      <c r="H736" s="47">
        <v>0</v>
      </c>
      <c r="I736" s="47">
        <v>1147</v>
      </c>
      <c r="J736" s="47">
        <v>4</v>
      </c>
      <c r="K736" s="47">
        <v>0</v>
      </c>
      <c r="L736" s="47">
        <v>86</v>
      </c>
      <c r="M736" s="47">
        <v>26243</v>
      </c>
      <c r="N736" s="153">
        <v>318</v>
      </c>
      <c r="O736" s="147">
        <v>34</v>
      </c>
      <c r="P736" s="147">
        <v>0</v>
      </c>
      <c r="Q736" s="47">
        <v>39849</v>
      </c>
      <c r="R736" s="47">
        <v>0</v>
      </c>
      <c r="S736" s="47">
        <v>0</v>
      </c>
      <c r="T736" s="47">
        <v>0</v>
      </c>
      <c r="U736" s="47">
        <v>0</v>
      </c>
      <c r="V736" s="47">
        <v>0</v>
      </c>
      <c r="W736" s="103">
        <v>75895</v>
      </c>
      <c r="X736" s="41"/>
      <c r="Y736" s="41"/>
      <c r="Z736" s="41"/>
      <c r="AA736" s="41"/>
    </row>
    <row r="737" spans="1:27" ht="20.25" customHeight="1" x14ac:dyDescent="0.25">
      <c r="A737" s="113" t="s">
        <v>2541</v>
      </c>
      <c r="B737" s="114" t="s">
        <v>2542</v>
      </c>
      <c r="C737" s="4" t="s">
        <v>832</v>
      </c>
      <c r="D737" s="144">
        <v>3</v>
      </c>
      <c r="E737" s="130" t="s">
        <v>3561</v>
      </c>
      <c r="F737" s="47">
        <v>23894</v>
      </c>
      <c r="G737" s="47">
        <v>107894</v>
      </c>
      <c r="H737" s="47">
        <v>73449</v>
      </c>
      <c r="I737" s="47">
        <v>630883</v>
      </c>
      <c r="J737" s="47">
        <v>221595</v>
      </c>
      <c r="K737" s="47">
        <v>469722</v>
      </c>
      <c r="L737" s="47">
        <v>249348</v>
      </c>
      <c r="M737" s="47">
        <v>6380292</v>
      </c>
      <c r="N737" s="153">
        <v>356530</v>
      </c>
      <c r="O737" s="147">
        <v>3462</v>
      </c>
      <c r="P737" s="147">
        <v>0</v>
      </c>
      <c r="Q737" s="47">
        <v>60218</v>
      </c>
      <c r="R737" s="47">
        <v>2898002</v>
      </c>
      <c r="S737" s="47">
        <v>0</v>
      </c>
      <c r="T737" s="47">
        <v>0</v>
      </c>
      <c r="U737" s="47">
        <v>2375295</v>
      </c>
      <c r="V737" s="47">
        <v>0</v>
      </c>
      <c r="W737" s="103">
        <v>13850584</v>
      </c>
      <c r="X737" s="41"/>
      <c r="Y737" s="41"/>
      <c r="Z737" s="41"/>
      <c r="AA737" s="41"/>
    </row>
    <row r="738" spans="1:27" ht="20.25" customHeight="1" x14ac:dyDescent="0.25">
      <c r="A738" s="113" t="s">
        <v>2543</v>
      </c>
      <c r="B738" s="114" t="s">
        <v>2542</v>
      </c>
      <c r="C738" s="4" t="s">
        <v>833</v>
      </c>
      <c r="D738" s="144">
        <v>5</v>
      </c>
      <c r="E738" s="130" t="s">
        <v>3561</v>
      </c>
      <c r="F738" s="47">
        <v>6763</v>
      </c>
      <c r="G738" s="47">
        <v>17558</v>
      </c>
      <c r="H738" s="47">
        <v>4182</v>
      </c>
      <c r="I738" s="47">
        <v>319543</v>
      </c>
      <c r="J738" s="47">
        <v>44069</v>
      </c>
      <c r="K738" s="47">
        <v>255991</v>
      </c>
      <c r="L738" s="47">
        <v>89986</v>
      </c>
      <c r="M738" s="47">
        <v>2633199</v>
      </c>
      <c r="N738" s="153">
        <v>252581</v>
      </c>
      <c r="O738" s="147">
        <v>473</v>
      </c>
      <c r="P738" s="147">
        <v>0</v>
      </c>
      <c r="Q738" s="47">
        <v>0</v>
      </c>
      <c r="R738" s="47">
        <v>882587</v>
      </c>
      <c r="S738" s="47">
        <v>0</v>
      </c>
      <c r="T738" s="47">
        <v>0</v>
      </c>
      <c r="U738" s="47">
        <v>754560</v>
      </c>
      <c r="V738" s="47">
        <v>0</v>
      </c>
      <c r="W738" s="103">
        <v>5261492</v>
      </c>
      <c r="X738" s="41"/>
      <c r="Y738" s="41"/>
      <c r="Z738" s="41"/>
      <c r="AA738" s="41"/>
    </row>
    <row r="739" spans="1:27" ht="20.25" customHeight="1" x14ac:dyDescent="0.25">
      <c r="A739" s="113" t="s">
        <v>2544</v>
      </c>
      <c r="B739" s="114" t="s">
        <v>2542</v>
      </c>
      <c r="C739" s="4" t="s">
        <v>834</v>
      </c>
      <c r="D739" s="144">
        <v>5</v>
      </c>
      <c r="E739" s="130" t="s">
        <v>3561</v>
      </c>
      <c r="F739" s="47">
        <v>15885</v>
      </c>
      <c r="G739" s="47">
        <v>0</v>
      </c>
      <c r="H739" s="47">
        <v>42</v>
      </c>
      <c r="I739" s="47">
        <v>52272</v>
      </c>
      <c r="J739" s="47">
        <v>5452</v>
      </c>
      <c r="K739" s="47">
        <v>61273</v>
      </c>
      <c r="L739" s="47">
        <v>22168</v>
      </c>
      <c r="M739" s="47">
        <v>699141</v>
      </c>
      <c r="N739" s="153">
        <v>69264</v>
      </c>
      <c r="O739" s="147">
        <v>293</v>
      </c>
      <c r="P739" s="147">
        <v>0</v>
      </c>
      <c r="Q739" s="47">
        <v>0</v>
      </c>
      <c r="R739" s="47">
        <v>0</v>
      </c>
      <c r="S739" s="47">
        <v>0</v>
      </c>
      <c r="T739" s="47">
        <v>0</v>
      </c>
      <c r="U739" s="47">
        <v>0</v>
      </c>
      <c r="V739" s="47">
        <v>0</v>
      </c>
      <c r="W739" s="103">
        <v>925790</v>
      </c>
      <c r="X739" s="41"/>
      <c r="Y739" s="41"/>
      <c r="Z739" s="41"/>
      <c r="AA739" s="41"/>
    </row>
    <row r="740" spans="1:27" ht="20.25" customHeight="1" x14ac:dyDescent="0.25">
      <c r="A740" s="113" t="s">
        <v>2545</v>
      </c>
      <c r="B740" s="114" t="s">
        <v>2542</v>
      </c>
      <c r="C740" s="4" t="s">
        <v>835</v>
      </c>
      <c r="D740" s="144">
        <v>5</v>
      </c>
      <c r="E740" s="130" t="s">
        <v>3561</v>
      </c>
      <c r="F740" s="47">
        <v>32373</v>
      </c>
      <c r="G740" s="47">
        <v>168166</v>
      </c>
      <c r="H740" s="47">
        <v>176</v>
      </c>
      <c r="I740" s="47">
        <v>49802</v>
      </c>
      <c r="J740" s="47">
        <v>110</v>
      </c>
      <c r="K740" s="47">
        <v>63789</v>
      </c>
      <c r="L740" s="47">
        <v>19333</v>
      </c>
      <c r="M740" s="47">
        <v>709248</v>
      </c>
      <c r="N740" s="153">
        <v>212851</v>
      </c>
      <c r="O740" s="147">
        <v>647</v>
      </c>
      <c r="P740" s="147">
        <v>0</v>
      </c>
      <c r="Q740" s="47">
        <v>149752</v>
      </c>
      <c r="R740" s="47">
        <v>0</v>
      </c>
      <c r="S740" s="47">
        <v>0</v>
      </c>
      <c r="T740" s="47">
        <v>0</v>
      </c>
      <c r="U740" s="47">
        <v>0</v>
      </c>
      <c r="V740" s="47">
        <v>0</v>
      </c>
      <c r="W740" s="103">
        <v>1406247</v>
      </c>
      <c r="X740" s="41"/>
      <c r="Y740" s="41"/>
      <c r="Z740" s="41"/>
      <c r="AA740" s="41"/>
    </row>
    <row r="741" spans="1:27" ht="20.25" customHeight="1" x14ac:dyDescent="0.25">
      <c r="A741" s="113" t="s">
        <v>2546</v>
      </c>
      <c r="B741" s="114" t="s">
        <v>2542</v>
      </c>
      <c r="C741" s="4" t="s">
        <v>836</v>
      </c>
      <c r="D741" s="144">
        <v>5</v>
      </c>
      <c r="E741" s="130" t="s">
        <v>3561</v>
      </c>
      <c r="F741" s="47">
        <v>501</v>
      </c>
      <c r="G741" s="47">
        <v>5829</v>
      </c>
      <c r="H741" s="47">
        <v>30</v>
      </c>
      <c r="I741" s="47">
        <v>34438</v>
      </c>
      <c r="J741" s="47">
        <v>71</v>
      </c>
      <c r="K741" s="47">
        <v>14924</v>
      </c>
      <c r="L741" s="47">
        <v>14856</v>
      </c>
      <c r="M741" s="47">
        <v>502023</v>
      </c>
      <c r="N741" s="153">
        <v>116235</v>
      </c>
      <c r="O741" s="147">
        <v>29</v>
      </c>
      <c r="P741" s="147">
        <v>0</v>
      </c>
      <c r="Q741" s="47">
        <v>0</v>
      </c>
      <c r="R741" s="47">
        <v>0</v>
      </c>
      <c r="S741" s="47">
        <v>0</v>
      </c>
      <c r="T741" s="47">
        <v>0</v>
      </c>
      <c r="U741" s="47">
        <v>0</v>
      </c>
      <c r="V741" s="47">
        <v>0</v>
      </c>
      <c r="W741" s="103">
        <v>688936</v>
      </c>
      <c r="X741" s="41"/>
      <c r="Y741" s="41"/>
      <c r="Z741" s="41"/>
      <c r="AA741" s="41"/>
    </row>
    <row r="742" spans="1:27" ht="20.25" customHeight="1" x14ac:dyDescent="0.25">
      <c r="A742" s="113" t="s">
        <v>2547</v>
      </c>
      <c r="B742" s="114" t="s">
        <v>2542</v>
      </c>
      <c r="C742" s="4" t="s">
        <v>837</v>
      </c>
      <c r="D742" s="144">
        <v>5</v>
      </c>
      <c r="E742" s="130" t="s">
        <v>3561</v>
      </c>
      <c r="F742" s="47">
        <v>3670</v>
      </c>
      <c r="G742" s="47">
        <v>0</v>
      </c>
      <c r="H742" s="47">
        <v>0</v>
      </c>
      <c r="I742" s="47">
        <v>60873</v>
      </c>
      <c r="J742" s="47">
        <v>49921</v>
      </c>
      <c r="K742" s="47">
        <v>78337</v>
      </c>
      <c r="L742" s="47">
        <v>23909</v>
      </c>
      <c r="M742" s="47">
        <v>819142</v>
      </c>
      <c r="N742" s="153">
        <v>94260</v>
      </c>
      <c r="O742" s="147">
        <v>170</v>
      </c>
      <c r="P742" s="147">
        <v>0</v>
      </c>
      <c r="Q742" s="47">
        <v>0</v>
      </c>
      <c r="R742" s="47">
        <v>0</v>
      </c>
      <c r="S742" s="47">
        <v>0</v>
      </c>
      <c r="T742" s="47">
        <v>0</v>
      </c>
      <c r="U742" s="47">
        <v>478581</v>
      </c>
      <c r="V742" s="47">
        <v>0</v>
      </c>
      <c r="W742" s="103">
        <v>1608863</v>
      </c>
      <c r="X742" s="41"/>
      <c r="Y742" s="41"/>
      <c r="Z742" s="41"/>
      <c r="AA742" s="41"/>
    </row>
    <row r="743" spans="1:27" ht="20.25" customHeight="1" x14ac:dyDescent="0.25">
      <c r="A743" s="113" t="s">
        <v>2548</v>
      </c>
      <c r="B743" s="114" t="s">
        <v>2542</v>
      </c>
      <c r="C743" s="4" t="s">
        <v>838</v>
      </c>
      <c r="D743" s="144">
        <v>5</v>
      </c>
      <c r="E743" s="130" t="s">
        <v>3561</v>
      </c>
      <c r="F743" s="47">
        <v>1604</v>
      </c>
      <c r="G743" s="47">
        <v>74126</v>
      </c>
      <c r="H743" s="47">
        <v>297</v>
      </c>
      <c r="I743" s="47">
        <v>79815</v>
      </c>
      <c r="J743" s="47">
        <v>246</v>
      </c>
      <c r="K743" s="47">
        <v>57591</v>
      </c>
      <c r="L743" s="47">
        <v>22142</v>
      </c>
      <c r="M743" s="47">
        <v>829428</v>
      </c>
      <c r="N743" s="153">
        <v>160522</v>
      </c>
      <c r="O743" s="147">
        <v>98</v>
      </c>
      <c r="P743" s="147">
        <v>0</v>
      </c>
      <c r="Q743" s="47">
        <v>0</v>
      </c>
      <c r="R743" s="47">
        <v>0</v>
      </c>
      <c r="S743" s="47">
        <v>0</v>
      </c>
      <c r="T743" s="47">
        <v>0</v>
      </c>
      <c r="U743" s="47">
        <v>382289</v>
      </c>
      <c r="V743" s="47">
        <v>0</v>
      </c>
      <c r="W743" s="103">
        <v>1608158</v>
      </c>
      <c r="X743" s="41"/>
      <c r="Y743" s="41"/>
      <c r="Z743" s="41"/>
      <c r="AA743" s="41"/>
    </row>
    <row r="744" spans="1:27" ht="20.25" customHeight="1" x14ac:dyDescent="0.25">
      <c r="A744" s="113" t="s">
        <v>2549</v>
      </c>
      <c r="B744" s="114" t="s">
        <v>2542</v>
      </c>
      <c r="C744" s="4" t="s">
        <v>839</v>
      </c>
      <c r="D744" s="144">
        <v>5</v>
      </c>
      <c r="E744" s="130" t="s">
        <v>3561</v>
      </c>
      <c r="F744" s="47">
        <v>4277</v>
      </c>
      <c r="G744" s="47">
        <v>11590</v>
      </c>
      <c r="H744" s="47">
        <v>258</v>
      </c>
      <c r="I744" s="47">
        <v>27949</v>
      </c>
      <c r="J744" s="47">
        <v>2977</v>
      </c>
      <c r="K744" s="47">
        <v>51599</v>
      </c>
      <c r="L744" s="47">
        <v>13721</v>
      </c>
      <c r="M744" s="47">
        <v>508716</v>
      </c>
      <c r="N744" s="153">
        <v>173907</v>
      </c>
      <c r="O744" s="147">
        <v>146</v>
      </c>
      <c r="P744" s="147">
        <v>0</v>
      </c>
      <c r="Q744" s="47">
        <v>0</v>
      </c>
      <c r="R744" s="47">
        <v>0</v>
      </c>
      <c r="S744" s="47">
        <v>0</v>
      </c>
      <c r="T744" s="47">
        <v>0</v>
      </c>
      <c r="U744" s="47">
        <v>0</v>
      </c>
      <c r="V744" s="47">
        <v>0</v>
      </c>
      <c r="W744" s="103">
        <v>795140</v>
      </c>
      <c r="X744" s="41"/>
      <c r="Y744" s="41"/>
      <c r="Z744" s="41"/>
      <c r="AA744" s="41"/>
    </row>
    <row r="745" spans="1:27" ht="20.25" customHeight="1" x14ac:dyDescent="0.25">
      <c r="A745" s="113" t="s">
        <v>2550</v>
      </c>
      <c r="B745" s="114" t="s">
        <v>2542</v>
      </c>
      <c r="C745" s="4" t="s">
        <v>840</v>
      </c>
      <c r="D745" s="144">
        <v>5</v>
      </c>
      <c r="E745" s="130" t="s">
        <v>3561</v>
      </c>
      <c r="F745" s="47">
        <v>24464</v>
      </c>
      <c r="G745" s="47">
        <v>226340</v>
      </c>
      <c r="H745" s="47">
        <v>1594</v>
      </c>
      <c r="I745" s="47">
        <v>50262</v>
      </c>
      <c r="J745" s="47">
        <v>123</v>
      </c>
      <c r="K745" s="47">
        <v>29808</v>
      </c>
      <c r="L745" s="47">
        <v>23196</v>
      </c>
      <c r="M745" s="47">
        <v>1253404</v>
      </c>
      <c r="N745" s="153">
        <v>337837</v>
      </c>
      <c r="O745" s="147">
        <v>264</v>
      </c>
      <c r="P745" s="147">
        <v>0</v>
      </c>
      <c r="Q745" s="47">
        <v>834723</v>
      </c>
      <c r="R745" s="47">
        <v>0</v>
      </c>
      <c r="S745" s="47">
        <v>0</v>
      </c>
      <c r="T745" s="47">
        <v>0</v>
      </c>
      <c r="U745" s="47">
        <v>1887180</v>
      </c>
      <c r="V745" s="47">
        <v>0</v>
      </c>
      <c r="W745" s="103">
        <v>4669195</v>
      </c>
      <c r="X745" s="41"/>
      <c r="Y745" s="41"/>
      <c r="Z745" s="41"/>
      <c r="AA745" s="41"/>
    </row>
    <row r="746" spans="1:27" ht="20.25" customHeight="1" x14ac:dyDescent="0.25">
      <c r="A746" s="113" t="s">
        <v>2551</v>
      </c>
      <c r="B746" s="114" t="s">
        <v>2542</v>
      </c>
      <c r="C746" s="4" t="s">
        <v>841</v>
      </c>
      <c r="D746" s="144">
        <v>5</v>
      </c>
      <c r="E746" s="130" t="s">
        <v>3561</v>
      </c>
      <c r="F746" s="47">
        <v>2531</v>
      </c>
      <c r="G746" s="47">
        <v>0</v>
      </c>
      <c r="H746" s="47">
        <v>12888</v>
      </c>
      <c r="I746" s="47">
        <v>49205</v>
      </c>
      <c r="J746" s="47">
        <v>195</v>
      </c>
      <c r="K746" s="47">
        <v>37389</v>
      </c>
      <c r="L746" s="47">
        <v>43602</v>
      </c>
      <c r="M746" s="47">
        <v>1624996</v>
      </c>
      <c r="N746" s="153">
        <v>296788</v>
      </c>
      <c r="O746" s="147">
        <v>706</v>
      </c>
      <c r="P746" s="147">
        <v>0</v>
      </c>
      <c r="Q746" s="47">
        <v>0</v>
      </c>
      <c r="R746" s="47">
        <v>428113</v>
      </c>
      <c r="S746" s="47">
        <v>0</v>
      </c>
      <c r="T746" s="47">
        <v>0</v>
      </c>
      <c r="U746" s="47">
        <v>1689337</v>
      </c>
      <c r="V746" s="47">
        <v>0</v>
      </c>
      <c r="W746" s="103">
        <v>4185750</v>
      </c>
      <c r="X746" s="41"/>
      <c r="Y746" s="41"/>
      <c r="Z746" s="41"/>
      <c r="AA746" s="41"/>
    </row>
    <row r="747" spans="1:27" ht="20.25" customHeight="1" x14ac:dyDescent="0.25">
      <c r="A747" s="113" t="s">
        <v>2552</v>
      </c>
      <c r="B747" s="114" t="s">
        <v>2542</v>
      </c>
      <c r="C747" s="4" t="s">
        <v>842</v>
      </c>
      <c r="D747" s="144">
        <v>6</v>
      </c>
      <c r="E747" s="130" t="s">
        <v>3561</v>
      </c>
      <c r="F747" s="47">
        <v>0</v>
      </c>
      <c r="G747" s="47">
        <v>0</v>
      </c>
      <c r="H747" s="47">
        <v>73</v>
      </c>
      <c r="I747" s="47">
        <v>3854</v>
      </c>
      <c r="J747" s="47">
        <v>34</v>
      </c>
      <c r="K747" s="47">
        <v>3568</v>
      </c>
      <c r="L747" s="47">
        <v>1629</v>
      </c>
      <c r="M747" s="47">
        <v>73478</v>
      </c>
      <c r="N747" s="153">
        <v>6537</v>
      </c>
      <c r="O747" s="147">
        <v>0</v>
      </c>
      <c r="P747" s="147">
        <v>0</v>
      </c>
      <c r="Q747" s="47">
        <v>0</v>
      </c>
      <c r="R747" s="47">
        <v>0</v>
      </c>
      <c r="S747" s="47">
        <v>0</v>
      </c>
      <c r="T747" s="47">
        <v>0</v>
      </c>
      <c r="U747" s="47">
        <v>0</v>
      </c>
      <c r="V747" s="47">
        <v>0</v>
      </c>
      <c r="W747" s="103">
        <v>89173</v>
      </c>
      <c r="X747" s="41"/>
      <c r="Y747" s="41"/>
      <c r="Z747" s="41"/>
      <c r="AA747" s="41"/>
    </row>
    <row r="748" spans="1:27" ht="20.25" customHeight="1" x14ac:dyDescent="0.25">
      <c r="A748" s="113" t="s">
        <v>2553</v>
      </c>
      <c r="B748" s="114" t="s">
        <v>2542</v>
      </c>
      <c r="C748" s="4" t="s">
        <v>843</v>
      </c>
      <c r="D748" s="144">
        <v>6</v>
      </c>
      <c r="E748" s="130" t="s">
        <v>3561</v>
      </c>
      <c r="F748" s="47">
        <v>1749</v>
      </c>
      <c r="G748" s="47">
        <v>32223</v>
      </c>
      <c r="H748" s="47">
        <v>31</v>
      </c>
      <c r="I748" s="47">
        <v>37569</v>
      </c>
      <c r="J748" s="47">
        <v>6361</v>
      </c>
      <c r="K748" s="47">
        <v>14451</v>
      </c>
      <c r="L748" s="47">
        <v>9419</v>
      </c>
      <c r="M748" s="47">
        <v>370351</v>
      </c>
      <c r="N748" s="153">
        <v>15062</v>
      </c>
      <c r="O748" s="147">
        <v>185</v>
      </c>
      <c r="P748" s="147">
        <v>0</v>
      </c>
      <c r="Q748" s="47">
        <v>0</v>
      </c>
      <c r="R748" s="47">
        <v>0</v>
      </c>
      <c r="S748" s="47">
        <v>0</v>
      </c>
      <c r="T748" s="47">
        <v>0</v>
      </c>
      <c r="U748" s="47">
        <v>0</v>
      </c>
      <c r="V748" s="47">
        <v>0</v>
      </c>
      <c r="W748" s="103">
        <v>487401</v>
      </c>
      <c r="X748" s="41"/>
      <c r="Y748" s="41"/>
      <c r="Z748" s="41"/>
      <c r="AA748" s="41"/>
    </row>
    <row r="749" spans="1:27" ht="20.25" customHeight="1" x14ac:dyDescent="0.25">
      <c r="A749" s="113" t="s">
        <v>2554</v>
      </c>
      <c r="B749" s="114" t="s">
        <v>2542</v>
      </c>
      <c r="C749" s="4" t="s">
        <v>844</v>
      </c>
      <c r="D749" s="144">
        <v>6</v>
      </c>
      <c r="E749" s="130" t="s">
        <v>3561</v>
      </c>
      <c r="F749" s="47">
        <v>3545</v>
      </c>
      <c r="G749" s="47">
        <v>31195</v>
      </c>
      <c r="H749" s="47">
        <v>4001</v>
      </c>
      <c r="I749" s="47">
        <v>73863</v>
      </c>
      <c r="J749" s="47">
        <v>46</v>
      </c>
      <c r="K749" s="47">
        <v>39751</v>
      </c>
      <c r="L749" s="47">
        <v>10732</v>
      </c>
      <c r="M749" s="47">
        <v>423291</v>
      </c>
      <c r="N749" s="153">
        <v>77350</v>
      </c>
      <c r="O749" s="147">
        <v>408</v>
      </c>
      <c r="P749" s="147">
        <v>0</v>
      </c>
      <c r="Q749" s="47">
        <v>0</v>
      </c>
      <c r="R749" s="47">
        <v>0</v>
      </c>
      <c r="S749" s="47">
        <v>0</v>
      </c>
      <c r="T749" s="47">
        <v>0</v>
      </c>
      <c r="U749" s="47">
        <v>0</v>
      </c>
      <c r="V749" s="47">
        <v>0</v>
      </c>
      <c r="W749" s="103">
        <v>664182</v>
      </c>
      <c r="X749" s="41"/>
      <c r="Y749" s="41"/>
      <c r="Z749" s="41"/>
      <c r="AA749" s="41"/>
    </row>
    <row r="750" spans="1:27" ht="20.25" customHeight="1" x14ac:dyDescent="0.25">
      <c r="A750" s="113" t="s">
        <v>2555</v>
      </c>
      <c r="B750" s="114" t="s">
        <v>2542</v>
      </c>
      <c r="C750" s="4" t="s">
        <v>845</v>
      </c>
      <c r="D750" s="144">
        <v>6</v>
      </c>
      <c r="E750" s="130" t="s">
        <v>3561</v>
      </c>
      <c r="F750" s="47">
        <v>465</v>
      </c>
      <c r="G750" s="47">
        <v>0</v>
      </c>
      <c r="H750" s="47">
        <v>0</v>
      </c>
      <c r="I750" s="47">
        <v>70196</v>
      </c>
      <c r="J750" s="47">
        <v>66</v>
      </c>
      <c r="K750" s="47">
        <v>39892</v>
      </c>
      <c r="L750" s="47">
        <v>11662</v>
      </c>
      <c r="M750" s="47">
        <v>431468</v>
      </c>
      <c r="N750" s="153">
        <v>50085</v>
      </c>
      <c r="O750" s="147">
        <v>388</v>
      </c>
      <c r="P750" s="147">
        <v>0</v>
      </c>
      <c r="Q750" s="47">
        <v>0</v>
      </c>
      <c r="R750" s="47">
        <v>0</v>
      </c>
      <c r="S750" s="47">
        <v>0</v>
      </c>
      <c r="T750" s="47">
        <v>0</v>
      </c>
      <c r="U750" s="47">
        <v>0</v>
      </c>
      <c r="V750" s="47">
        <v>0</v>
      </c>
      <c r="W750" s="103">
        <v>604222</v>
      </c>
      <c r="X750" s="41"/>
      <c r="Y750" s="41"/>
      <c r="Z750" s="41"/>
      <c r="AA750" s="41"/>
    </row>
    <row r="751" spans="1:27" ht="20.25" customHeight="1" x14ac:dyDescent="0.25">
      <c r="A751" s="113" t="s">
        <v>2556</v>
      </c>
      <c r="B751" s="114" t="s">
        <v>2542</v>
      </c>
      <c r="C751" s="4" t="s">
        <v>435</v>
      </c>
      <c r="D751" s="144">
        <v>6</v>
      </c>
      <c r="E751" s="130" t="s">
        <v>3561</v>
      </c>
      <c r="F751" s="47">
        <v>4105</v>
      </c>
      <c r="G751" s="47">
        <v>0</v>
      </c>
      <c r="H751" s="47">
        <v>5187</v>
      </c>
      <c r="I751" s="47">
        <v>18165</v>
      </c>
      <c r="J751" s="47">
        <v>47</v>
      </c>
      <c r="K751" s="47">
        <v>19904</v>
      </c>
      <c r="L751" s="47">
        <v>5762</v>
      </c>
      <c r="M751" s="47">
        <v>269423</v>
      </c>
      <c r="N751" s="153">
        <v>40466</v>
      </c>
      <c r="O751" s="147">
        <v>35</v>
      </c>
      <c r="P751" s="147">
        <v>0</v>
      </c>
      <c r="Q751" s="47">
        <v>409450</v>
      </c>
      <c r="R751" s="47">
        <v>0</v>
      </c>
      <c r="S751" s="47">
        <v>0</v>
      </c>
      <c r="T751" s="47">
        <v>0</v>
      </c>
      <c r="U751" s="47">
        <v>0</v>
      </c>
      <c r="V751" s="47">
        <v>0</v>
      </c>
      <c r="W751" s="103">
        <v>772544</v>
      </c>
      <c r="X751" s="41"/>
      <c r="Y751" s="41"/>
      <c r="Z751" s="41"/>
      <c r="AA751" s="41"/>
    </row>
    <row r="752" spans="1:27" ht="20.25" customHeight="1" x14ac:dyDescent="0.25">
      <c r="A752" s="113" t="s">
        <v>2557</v>
      </c>
      <c r="B752" s="114" t="s">
        <v>3563</v>
      </c>
      <c r="C752" s="4" t="s">
        <v>846</v>
      </c>
      <c r="D752" s="144">
        <v>3</v>
      </c>
      <c r="E752" s="130" t="s">
        <v>3561</v>
      </c>
      <c r="F752" s="47">
        <v>22510</v>
      </c>
      <c r="G752" s="47">
        <v>23849</v>
      </c>
      <c r="H752" s="47">
        <v>4739</v>
      </c>
      <c r="I752" s="47">
        <v>432005</v>
      </c>
      <c r="J752" s="47">
        <v>165886</v>
      </c>
      <c r="K752" s="47">
        <v>738572</v>
      </c>
      <c r="L752" s="47">
        <v>293695</v>
      </c>
      <c r="M752" s="47">
        <v>6407630</v>
      </c>
      <c r="N752" s="153">
        <v>715760</v>
      </c>
      <c r="O752" s="147">
        <v>4629</v>
      </c>
      <c r="P752" s="147">
        <v>0</v>
      </c>
      <c r="Q752" s="47">
        <v>0</v>
      </c>
      <c r="R752" s="47">
        <v>0</v>
      </c>
      <c r="S752" s="47">
        <v>0</v>
      </c>
      <c r="T752" s="47">
        <v>0</v>
      </c>
      <c r="U752" s="47">
        <v>0</v>
      </c>
      <c r="V752" s="47">
        <v>0</v>
      </c>
      <c r="W752" s="103">
        <v>8809275</v>
      </c>
      <c r="X752" s="41"/>
      <c r="Y752" s="41"/>
      <c r="Z752" s="41"/>
      <c r="AA752" s="41"/>
    </row>
    <row r="753" spans="1:27" ht="20.25" customHeight="1" x14ac:dyDescent="0.25">
      <c r="A753" s="113" t="s">
        <v>2558</v>
      </c>
      <c r="B753" s="114" t="s">
        <v>3563</v>
      </c>
      <c r="C753" s="4" t="s">
        <v>847</v>
      </c>
      <c r="D753" s="144">
        <v>5</v>
      </c>
      <c r="E753" s="130" t="s">
        <v>3561</v>
      </c>
      <c r="F753" s="47">
        <v>22777</v>
      </c>
      <c r="G753" s="47">
        <v>58446</v>
      </c>
      <c r="H753" s="47">
        <v>4135</v>
      </c>
      <c r="I753" s="47">
        <v>68927</v>
      </c>
      <c r="J753" s="47">
        <v>177</v>
      </c>
      <c r="K753" s="47">
        <v>98030</v>
      </c>
      <c r="L753" s="47">
        <v>26051</v>
      </c>
      <c r="M753" s="47">
        <v>1126102</v>
      </c>
      <c r="N753" s="153">
        <v>87413</v>
      </c>
      <c r="O753" s="147">
        <v>180</v>
      </c>
      <c r="P753" s="147">
        <v>0</v>
      </c>
      <c r="Q753" s="47">
        <v>276412</v>
      </c>
      <c r="R753" s="47">
        <v>0</v>
      </c>
      <c r="S753" s="47">
        <v>0</v>
      </c>
      <c r="T753" s="47">
        <v>0</v>
      </c>
      <c r="U753" s="47">
        <v>865612</v>
      </c>
      <c r="V753" s="47">
        <v>2601</v>
      </c>
      <c r="W753" s="103">
        <v>2636863</v>
      </c>
      <c r="X753" s="41"/>
      <c r="Y753" s="41"/>
      <c r="Z753" s="41"/>
      <c r="AA753" s="41"/>
    </row>
    <row r="754" spans="1:27" ht="20.25" customHeight="1" x14ac:dyDescent="0.25">
      <c r="A754" s="113" t="s">
        <v>2559</v>
      </c>
      <c r="B754" s="114" t="s">
        <v>3563</v>
      </c>
      <c r="C754" s="4" t="s">
        <v>848</v>
      </c>
      <c r="D754" s="144">
        <v>5</v>
      </c>
      <c r="E754" s="130" t="s">
        <v>3561</v>
      </c>
      <c r="F754" s="47">
        <v>12108</v>
      </c>
      <c r="G754" s="47">
        <v>74679</v>
      </c>
      <c r="H754" s="47">
        <v>14560</v>
      </c>
      <c r="I754" s="47">
        <v>141727</v>
      </c>
      <c r="J754" s="47">
        <v>176377</v>
      </c>
      <c r="K754" s="47">
        <v>174524</v>
      </c>
      <c r="L754" s="47">
        <v>54180</v>
      </c>
      <c r="M754" s="47">
        <v>1680611</v>
      </c>
      <c r="N754" s="153">
        <v>49147</v>
      </c>
      <c r="O754" s="147">
        <v>341</v>
      </c>
      <c r="P754" s="147">
        <v>0</v>
      </c>
      <c r="Q754" s="47">
        <v>0</v>
      </c>
      <c r="R754" s="47">
        <v>0</v>
      </c>
      <c r="S754" s="47">
        <v>0</v>
      </c>
      <c r="T754" s="47">
        <v>541</v>
      </c>
      <c r="U754" s="47">
        <v>0</v>
      </c>
      <c r="V754" s="47">
        <v>0</v>
      </c>
      <c r="W754" s="103">
        <v>2378795</v>
      </c>
      <c r="X754" s="41"/>
      <c r="Y754" s="41"/>
      <c r="Z754" s="41"/>
      <c r="AA754" s="41"/>
    </row>
    <row r="755" spans="1:27" ht="20.25" customHeight="1" x14ac:dyDescent="0.25">
      <c r="A755" s="113" t="s">
        <v>2560</v>
      </c>
      <c r="B755" s="114" t="s">
        <v>3563</v>
      </c>
      <c r="C755" s="4" t="s">
        <v>849</v>
      </c>
      <c r="D755" s="144">
        <v>5</v>
      </c>
      <c r="E755" s="130" t="s">
        <v>3561</v>
      </c>
      <c r="F755" s="47">
        <v>46758</v>
      </c>
      <c r="G755" s="47">
        <v>200221</v>
      </c>
      <c r="H755" s="47">
        <v>231</v>
      </c>
      <c r="I755" s="47">
        <v>48428</v>
      </c>
      <c r="J755" s="47">
        <v>1274</v>
      </c>
      <c r="K755" s="47">
        <v>48329</v>
      </c>
      <c r="L755" s="47">
        <v>9469</v>
      </c>
      <c r="M755" s="47">
        <v>582300</v>
      </c>
      <c r="N755" s="153">
        <v>84925</v>
      </c>
      <c r="O755" s="147">
        <v>378</v>
      </c>
      <c r="P755" s="147">
        <v>0</v>
      </c>
      <c r="Q755" s="47">
        <v>915172</v>
      </c>
      <c r="R755" s="47">
        <v>0</v>
      </c>
      <c r="S755" s="47">
        <v>0</v>
      </c>
      <c r="T755" s="47">
        <v>0</v>
      </c>
      <c r="U755" s="47">
        <v>368513</v>
      </c>
      <c r="V755" s="47">
        <v>0</v>
      </c>
      <c r="W755" s="103">
        <v>2305998</v>
      </c>
      <c r="X755" s="41"/>
      <c r="Y755" s="41"/>
      <c r="Z755" s="41"/>
      <c r="AA755" s="41"/>
    </row>
    <row r="756" spans="1:27" ht="20.25" customHeight="1" x14ac:dyDescent="0.25">
      <c r="A756" s="113" t="s">
        <v>2561</v>
      </c>
      <c r="B756" s="114" t="s">
        <v>3563</v>
      </c>
      <c r="C756" s="4" t="s">
        <v>850</v>
      </c>
      <c r="D756" s="144">
        <v>5</v>
      </c>
      <c r="E756" s="130" t="s">
        <v>3561</v>
      </c>
      <c r="F756" s="47">
        <v>13272</v>
      </c>
      <c r="G756" s="47">
        <v>122499</v>
      </c>
      <c r="H756" s="47">
        <v>0</v>
      </c>
      <c r="I756" s="47">
        <v>20432</v>
      </c>
      <c r="J756" s="47">
        <v>45</v>
      </c>
      <c r="K756" s="47">
        <v>16257</v>
      </c>
      <c r="L756" s="47">
        <v>6444</v>
      </c>
      <c r="M756" s="47">
        <v>317665</v>
      </c>
      <c r="N756" s="153">
        <v>69464</v>
      </c>
      <c r="O756" s="147">
        <v>4</v>
      </c>
      <c r="P756" s="147">
        <v>0</v>
      </c>
      <c r="Q756" s="47">
        <v>579893</v>
      </c>
      <c r="R756" s="47">
        <v>0</v>
      </c>
      <c r="S756" s="47">
        <v>0</v>
      </c>
      <c r="T756" s="47">
        <v>0</v>
      </c>
      <c r="U756" s="47">
        <v>0</v>
      </c>
      <c r="V756" s="47">
        <v>0</v>
      </c>
      <c r="W756" s="103">
        <v>1145975</v>
      </c>
      <c r="X756" s="41"/>
      <c r="Y756" s="41"/>
      <c r="Z756" s="41"/>
      <c r="AA756" s="41"/>
    </row>
    <row r="757" spans="1:27" ht="20.25" customHeight="1" x14ac:dyDescent="0.25">
      <c r="A757" s="113" t="s">
        <v>2562</v>
      </c>
      <c r="B757" s="114" t="s">
        <v>3563</v>
      </c>
      <c r="C757" s="4" t="s">
        <v>851</v>
      </c>
      <c r="D757" s="144">
        <v>5</v>
      </c>
      <c r="E757" s="130" t="s">
        <v>3561</v>
      </c>
      <c r="F757" s="47">
        <v>1122</v>
      </c>
      <c r="G757" s="47">
        <v>32406</v>
      </c>
      <c r="H757" s="47">
        <v>5804</v>
      </c>
      <c r="I757" s="47">
        <v>15998</v>
      </c>
      <c r="J757" s="47">
        <v>691</v>
      </c>
      <c r="K757" s="47">
        <v>45064</v>
      </c>
      <c r="L757" s="47">
        <v>30187</v>
      </c>
      <c r="M757" s="47">
        <v>1155804</v>
      </c>
      <c r="N757" s="153">
        <v>35481</v>
      </c>
      <c r="O757" s="147">
        <v>929</v>
      </c>
      <c r="P757" s="147">
        <v>0</v>
      </c>
      <c r="Q757" s="47">
        <v>156218</v>
      </c>
      <c r="R757" s="47">
        <v>0</v>
      </c>
      <c r="S757" s="47">
        <v>0</v>
      </c>
      <c r="T757" s="47">
        <v>0</v>
      </c>
      <c r="U757" s="47">
        <v>674685</v>
      </c>
      <c r="V757" s="47">
        <v>0</v>
      </c>
      <c r="W757" s="103">
        <v>2154389</v>
      </c>
      <c r="X757" s="41"/>
      <c r="Y757" s="41"/>
      <c r="Z757" s="41"/>
      <c r="AA757" s="41"/>
    </row>
    <row r="758" spans="1:27" ht="20.25" customHeight="1" x14ac:dyDescent="0.25">
      <c r="A758" s="113" t="s">
        <v>2563</v>
      </c>
      <c r="B758" s="114" t="s">
        <v>3563</v>
      </c>
      <c r="C758" s="4" t="s">
        <v>852</v>
      </c>
      <c r="D758" s="144">
        <v>5</v>
      </c>
      <c r="E758" s="130" t="s">
        <v>3561</v>
      </c>
      <c r="F758" s="47">
        <v>5426</v>
      </c>
      <c r="G758" s="47">
        <v>3801</v>
      </c>
      <c r="H758" s="47">
        <v>49</v>
      </c>
      <c r="I758" s="47">
        <v>31761</v>
      </c>
      <c r="J758" s="47">
        <v>64</v>
      </c>
      <c r="K758" s="47">
        <v>41433</v>
      </c>
      <c r="L758" s="47">
        <v>9898</v>
      </c>
      <c r="M758" s="47">
        <v>385624</v>
      </c>
      <c r="N758" s="153">
        <v>123071</v>
      </c>
      <c r="O758" s="147">
        <v>329</v>
      </c>
      <c r="P758" s="147">
        <v>0</v>
      </c>
      <c r="Q758" s="47">
        <v>266944</v>
      </c>
      <c r="R758" s="47">
        <v>0</v>
      </c>
      <c r="S758" s="47">
        <v>0</v>
      </c>
      <c r="T758" s="47">
        <v>0</v>
      </c>
      <c r="U758" s="47">
        <v>0</v>
      </c>
      <c r="V758" s="47">
        <v>19210</v>
      </c>
      <c r="W758" s="103">
        <v>887610</v>
      </c>
      <c r="X758" s="41"/>
      <c r="Y758" s="41"/>
      <c r="Z758" s="41"/>
      <c r="AA758" s="41"/>
    </row>
    <row r="759" spans="1:27" ht="20.25" customHeight="1" x14ac:dyDescent="0.25">
      <c r="A759" s="113" t="s">
        <v>2564</v>
      </c>
      <c r="B759" s="114" t="s">
        <v>3563</v>
      </c>
      <c r="C759" s="4" t="s">
        <v>853</v>
      </c>
      <c r="D759" s="144">
        <v>5</v>
      </c>
      <c r="E759" s="130" t="s">
        <v>3561</v>
      </c>
      <c r="F759" s="47">
        <v>3024</v>
      </c>
      <c r="G759" s="47">
        <v>0</v>
      </c>
      <c r="H759" s="47">
        <v>0</v>
      </c>
      <c r="I759" s="47">
        <v>65313</v>
      </c>
      <c r="J759" s="47">
        <v>121</v>
      </c>
      <c r="K759" s="47">
        <v>31103</v>
      </c>
      <c r="L759" s="47">
        <v>14306</v>
      </c>
      <c r="M759" s="47">
        <v>644377</v>
      </c>
      <c r="N759" s="153">
        <v>36885</v>
      </c>
      <c r="O759" s="147">
        <v>499</v>
      </c>
      <c r="P759" s="147">
        <v>0</v>
      </c>
      <c r="Q759" s="47">
        <v>0</v>
      </c>
      <c r="R759" s="47">
        <v>0</v>
      </c>
      <c r="S759" s="47">
        <v>0</v>
      </c>
      <c r="T759" s="47">
        <v>0</v>
      </c>
      <c r="U759" s="47">
        <v>809345</v>
      </c>
      <c r="V759" s="47">
        <v>0</v>
      </c>
      <c r="W759" s="103">
        <v>1604973</v>
      </c>
      <c r="X759" s="41"/>
      <c r="Y759" s="41"/>
      <c r="Z759" s="41"/>
      <c r="AA759" s="41"/>
    </row>
    <row r="760" spans="1:27" ht="20.25" customHeight="1" x14ac:dyDescent="0.25">
      <c r="A760" s="113" t="s">
        <v>2565</v>
      </c>
      <c r="B760" s="114" t="s">
        <v>3563</v>
      </c>
      <c r="C760" s="4" t="s">
        <v>854</v>
      </c>
      <c r="D760" s="144">
        <v>5</v>
      </c>
      <c r="E760" s="130" t="s">
        <v>3561</v>
      </c>
      <c r="F760" s="47">
        <v>4285</v>
      </c>
      <c r="G760" s="47">
        <v>118974</v>
      </c>
      <c r="H760" s="47">
        <v>11404</v>
      </c>
      <c r="I760" s="47">
        <v>79488</v>
      </c>
      <c r="J760" s="47">
        <v>100562</v>
      </c>
      <c r="K760" s="47">
        <v>139009</v>
      </c>
      <c r="L760" s="47">
        <v>56157</v>
      </c>
      <c r="M760" s="47">
        <v>1918141</v>
      </c>
      <c r="N760" s="153">
        <v>184846</v>
      </c>
      <c r="O760" s="147">
        <v>482</v>
      </c>
      <c r="P760" s="147">
        <v>0</v>
      </c>
      <c r="Q760" s="47">
        <v>174714</v>
      </c>
      <c r="R760" s="47">
        <v>0</v>
      </c>
      <c r="S760" s="47">
        <v>0</v>
      </c>
      <c r="T760" s="47">
        <v>0</v>
      </c>
      <c r="U760" s="47">
        <v>2140965</v>
      </c>
      <c r="V760" s="47">
        <v>0</v>
      </c>
      <c r="W760" s="103">
        <v>4929027</v>
      </c>
      <c r="X760" s="41"/>
      <c r="Y760" s="41"/>
      <c r="Z760" s="41"/>
      <c r="AA760" s="41"/>
    </row>
    <row r="761" spans="1:27" ht="20.25" customHeight="1" x14ac:dyDescent="0.25">
      <c r="A761" s="113" t="s">
        <v>2566</v>
      </c>
      <c r="B761" s="114" t="s">
        <v>3563</v>
      </c>
      <c r="C761" s="4" t="s">
        <v>855</v>
      </c>
      <c r="D761" s="144">
        <v>5</v>
      </c>
      <c r="E761" s="130" t="s">
        <v>3561</v>
      </c>
      <c r="F761" s="47">
        <v>0</v>
      </c>
      <c r="G761" s="47">
        <v>0</v>
      </c>
      <c r="H761" s="47">
        <v>7006</v>
      </c>
      <c r="I761" s="47">
        <v>34324</v>
      </c>
      <c r="J761" s="47">
        <v>13966</v>
      </c>
      <c r="K761" s="47">
        <v>73843</v>
      </c>
      <c r="L761" s="47">
        <v>23213</v>
      </c>
      <c r="M761" s="47">
        <v>872928</v>
      </c>
      <c r="N761" s="153">
        <v>65930</v>
      </c>
      <c r="O761" s="147">
        <v>914</v>
      </c>
      <c r="P761" s="147">
        <v>0</v>
      </c>
      <c r="Q761" s="47">
        <v>0</v>
      </c>
      <c r="R761" s="47">
        <v>0</v>
      </c>
      <c r="S761" s="47">
        <v>0</v>
      </c>
      <c r="T761" s="47">
        <v>0</v>
      </c>
      <c r="U761" s="47">
        <v>547047</v>
      </c>
      <c r="V761" s="47">
        <v>0</v>
      </c>
      <c r="W761" s="103">
        <v>1639171</v>
      </c>
      <c r="X761" s="41"/>
      <c r="Y761" s="41"/>
      <c r="Z761" s="41"/>
      <c r="AA761" s="41"/>
    </row>
    <row r="762" spans="1:27" ht="20.25" customHeight="1" x14ac:dyDescent="0.25">
      <c r="A762" s="113" t="s">
        <v>2567</v>
      </c>
      <c r="B762" s="114" t="s">
        <v>3563</v>
      </c>
      <c r="C762" s="4" t="s">
        <v>856</v>
      </c>
      <c r="D762" s="144">
        <v>5</v>
      </c>
      <c r="E762" s="130" t="s">
        <v>3561</v>
      </c>
      <c r="F762" s="47">
        <v>0</v>
      </c>
      <c r="G762" s="47">
        <v>0</v>
      </c>
      <c r="H762" s="47">
        <v>3580</v>
      </c>
      <c r="I762" s="47">
        <v>39755</v>
      </c>
      <c r="J762" s="47">
        <v>211</v>
      </c>
      <c r="K762" s="47">
        <v>85857</v>
      </c>
      <c r="L762" s="47">
        <v>22387</v>
      </c>
      <c r="M762" s="47">
        <v>706187</v>
      </c>
      <c r="N762" s="153">
        <v>61664</v>
      </c>
      <c r="O762" s="147">
        <v>186</v>
      </c>
      <c r="P762" s="147">
        <v>0</v>
      </c>
      <c r="Q762" s="47">
        <v>0</v>
      </c>
      <c r="R762" s="47">
        <v>0</v>
      </c>
      <c r="S762" s="47">
        <v>0</v>
      </c>
      <c r="T762" s="47">
        <v>0</v>
      </c>
      <c r="U762" s="47">
        <v>0</v>
      </c>
      <c r="V762" s="47">
        <v>0</v>
      </c>
      <c r="W762" s="103">
        <v>919827</v>
      </c>
      <c r="X762" s="41"/>
      <c r="Y762" s="41"/>
      <c r="Z762" s="41"/>
      <c r="AA762" s="41"/>
    </row>
    <row r="763" spans="1:27" ht="20.25" customHeight="1" x14ac:dyDescent="0.25">
      <c r="A763" s="113" t="s">
        <v>2568</v>
      </c>
      <c r="B763" s="114" t="s">
        <v>3563</v>
      </c>
      <c r="C763" s="4" t="s">
        <v>857</v>
      </c>
      <c r="D763" s="144">
        <v>6</v>
      </c>
      <c r="E763" s="130" t="s">
        <v>3561</v>
      </c>
      <c r="F763" s="47">
        <v>0</v>
      </c>
      <c r="G763" s="47">
        <v>0</v>
      </c>
      <c r="H763" s="47">
        <v>0</v>
      </c>
      <c r="I763" s="47">
        <v>4149</v>
      </c>
      <c r="J763" s="47">
        <v>33</v>
      </c>
      <c r="K763" s="47">
        <v>9725</v>
      </c>
      <c r="L763" s="47">
        <v>2298</v>
      </c>
      <c r="M763" s="47">
        <v>172803</v>
      </c>
      <c r="N763" s="153">
        <v>20096</v>
      </c>
      <c r="O763" s="147">
        <v>62</v>
      </c>
      <c r="P763" s="147">
        <v>0</v>
      </c>
      <c r="Q763" s="47">
        <v>0</v>
      </c>
      <c r="R763" s="47">
        <v>0</v>
      </c>
      <c r="S763" s="47">
        <v>0</v>
      </c>
      <c r="T763" s="47">
        <v>0</v>
      </c>
      <c r="U763" s="47">
        <v>0</v>
      </c>
      <c r="V763" s="47">
        <v>0</v>
      </c>
      <c r="W763" s="103">
        <v>209166</v>
      </c>
      <c r="X763" s="41"/>
      <c r="Y763" s="41"/>
      <c r="Z763" s="41"/>
      <c r="AA763" s="41"/>
    </row>
    <row r="764" spans="1:27" ht="20.25" customHeight="1" x14ac:dyDescent="0.25">
      <c r="A764" s="113" t="s">
        <v>2569</v>
      </c>
      <c r="B764" s="114" t="s">
        <v>3563</v>
      </c>
      <c r="C764" s="4" t="s">
        <v>858</v>
      </c>
      <c r="D764" s="144">
        <v>6</v>
      </c>
      <c r="E764" s="130" t="s">
        <v>3561</v>
      </c>
      <c r="F764" s="47">
        <v>21938</v>
      </c>
      <c r="G764" s="47">
        <v>63943</v>
      </c>
      <c r="H764" s="47">
        <v>0</v>
      </c>
      <c r="I764" s="47">
        <v>26611</v>
      </c>
      <c r="J764" s="47">
        <v>81</v>
      </c>
      <c r="K764" s="47">
        <v>61083</v>
      </c>
      <c r="L764" s="47">
        <v>13432</v>
      </c>
      <c r="M764" s="47">
        <v>496813</v>
      </c>
      <c r="N764" s="153">
        <v>35278</v>
      </c>
      <c r="O764" s="147">
        <v>29</v>
      </c>
      <c r="P764" s="147">
        <v>0</v>
      </c>
      <c r="Q764" s="47">
        <v>0</v>
      </c>
      <c r="R764" s="47">
        <v>0</v>
      </c>
      <c r="S764" s="47">
        <v>0</v>
      </c>
      <c r="T764" s="47">
        <v>0</v>
      </c>
      <c r="U764" s="47">
        <v>0</v>
      </c>
      <c r="V764" s="47">
        <v>0</v>
      </c>
      <c r="W764" s="103">
        <v>719208</v>
      </c>
      <c r="X764" s="41"/>
      <c r="Y764" s="41"/>
      <c r="Z764" s="41"/>
      <c r="AA764" s="41"/>
    </row>
    <row r="765" spans="1:27" ht="20.25" customHeight="1" x14ac:dyDescent="0.25">
      <c r="A765" s="113" t="s">
        <v>2570</v>
      </c>
      <c r="B765" s="114" t="s">
        <v>3563</v>
      </c>
      <c r="C765" s="4" t="s">
        <v>859</v>
      </c>
      <c r="D765" s="144">
        <v>6</v>
      </c>
      <c r="E765" s="130" t="s">
        <v>3561</v>
      </c>
      <c r="F765" s="47">
        <v>0</v>
      </c>
      <c r="G765" s="47">
        <v>0</v>
      </c>
      <c r="H765" s="47">
        <v>0</v>
      </c>
      <c r="I765" s="47">
        <v>36200</v>
      </c>
      <c r="J765" s="47">
        <v>48</v>
      </c>
      <c r="K765" s="47">
        <v>39838</v>
      </c>
      <c r="L765" s="47">
        <v>10632</v>
      </c>
      <c r="M765" s="47">
        <v>371803</v>
      </c>
      <c r="N765" s="153">
        <v>87023</v>
      </c>
      <c r="O765" s="147">
        <v>123</v>
      </c>
      <c r="P765" s="147">
        <v>0</v>
      </c>
      <c r="Q765" s="47">
        <v>0</v>
      </c>
      <c r="R765" s="47">
        <v>0</v>
      </c>
      <c r="S765" s="47">
        <v>0</v>
      </c>
      <c r="T765" s="47">
        <v>0</v>
      </c>
      <c r="U765" s="47">
        <v>0</v>
      </c>
      <c r="V765" s="47">
        <v>0</v>
      </c>
      <c r="W765" s="103">
        <v>545667</v>
      </c>
      <c r="X765" s="41"/>
      <c r="Y765" s="41"/>
      <c r="Z765" s="41"/>
      <c r="AA765" s="41"/>
    </row>
    <row r="766" spans="1:27" ht="20.25" customHeight="1" x14ac:dyDescent="0.25">
      <c r="A766" s="113" t="s">
        <v>2571</v>
      </c>
      <c r="B766" s="114" t="s">
        <v>3563</v>
      </c>
      <c r="C766" s="4" t="s">
        <v>860</v>
      </c>
      <c r="D766" s="144">
        <v>6</v>
      </c>
      <c r="E766" s="130" t="s">
        <v>3561</v>
      </c>
      <c r="F766" s="47">
        <v>26341</v>
      </c>
      <c r="G766" s="47">
        <v>0</v>
      </c>
      <c r="H766" s="47">
        <v>9703</v>
      </c>
      <c r="I766" s="47">
        <v>18572</v>
      </c>
      <c r="J766" s="47">
        <v>142</v>
      </c>
      <c r="K766" s="47">
        <v>34733</v>
      </c>
      <c r="L766" s="47">
        <v>11013</v>
      </c>
      <c r="M766" s="47">
        <v>504641</v>
      </c>
      <c r="N766" s="153">
        <v>14025</v>
      </c>
      <c r="O766" s="147">
        <v>189</v>
      </c>
      <c r="P766" s="147">
        <v>0</v>
      </c>
      <c r="Q766" s="47">
        <v>218593</v>
      </c>
      <c r="R766" s="47">
        <v>0</v>
      </c>
      <c r="S766" s="47">
        <v>0</v>
      </c>
      <c r="T766" s="47">
        <v>0</v>
      </c>
      <c r="U766" s="47">
        <v>317362</v>
      </c>
      <c r="V766" s="47">
        <v>50935</v>
      </c>
      <c r="W766" s="103">
        <v>1206249</v>
      </c>
      <c r="X766" s="41"/>
      <c r="Y766" s="41"/>
      <c r="Z766" s="41"/>
      <c r="AA766" s="41"/>
    </row>
    <row r="767" spans="1:27" ht="20.25" customHeight="1" x14ac:dyDescent="0.25">
      <c r="A767" s="113" t="s">
        <v>2572</v>
      </c>
      <c r="B767" s="114" t="s">
        <v>3563</v>
      </c>
      <c r="C767" s="4" t="s">
        <v>861</v>
      </c>
      <c r="D767" s="144">
        <v>6</v>
      </c>
      <c r="E767" s="130" t="s">
        <v>3561</v>
      </c>
      <c r="F767" s="47">
        <v>3235</v>
      </c>
      <c r="G767" s="47">
        <v>4891</v>
      </c>
      <c r="H767" s="47">
        <v>0</v>
      </c>
      <c r="I767" s="47">
        <v>9588</v>
      </c>
      <c r="J767" s="47">
        <v>3371</v>
      </c>
      <c r="K767" s="47">
        <v>10643</v>
      </c>
      <c r="L767" s="47">
        <v>6184</v>
      </c>
      <c r="M767" s="47">
        <v>332157</v>
      </c>
      <c r="N767" s="153">
        <v>19490</v>
      </c>
      <c r="O767" s="147">
        <v>64</v>
      </c>
      <c r="P767" s="147">
        <v>0</v>
      </c>
      <c r="Q767" s="47">
        <v>101823</v>
      </c>
      <c r="R767" s="47">
        <v>0</v>
      </c>
      <c r="S767" s="47">
        <v>0</v>
      </c>
      <c r="T767" s="47">
        <v>0</v>
      </c>
      <c r="U767" s="47">
        <v>158049</v>
      </c>
      <c r="V767" s="47">
        <v>703</v>
      </c>
      <c r="W767" s="103">
        <v>650198</v>
      </c>
      <c r="X767" s="41"/>
      <c r="Y767" s="41"/>
      <c r="Z767" s="41"/>
      <c r="AA767" s="41"/>
    </row>
    <row r="768" spans="1:27" ht="20.25" customHeight="1" x14ac:dyDescent="0.25">
      <c r="A768" s="113" t="s">
        <v>2573</v>
      </c>
      <c r="B768" s="114" t="s">
        <v>3563</v>
      </c>
      <c r="C768" s="4" t="s">
        <v>862</v>
      </c>
      <c r="D768" s="144">
        <v>6</v>
      </c>
      <c r="E768" s="130" t="s">
        <v>3561</v>
      </c>
      <c r="F768" s="47">
        <v>4133</v>
      </c>
      <c r="G768" s="47">
        <v>670</v>
      </c>
      <c r="H768" s="47">
        <v>30068</v>
      </c>
      <c r="I768" s="47">
        <v>38572</v>
      </c>
      <c r="J768" s="47">
        <v>40</v>
      </c>
      <c r="K768" s="47">
        <v>39213</v>
      </c>
      <c r="L768" s="47">
        <v>5965</v>
      </c>
      <c r="M768" s="47">
        <v>410836</v>
      </c>
      <c r="N768" s="153">
        <v>46038</v>
      </c>
      <c r="O768" s="147">
        <v>49</v>
      </c>
      <c r="P768" s="147">
        <v>0</v>
      </c>
      <c r="Q768" s="47">
        <v>64</v>
      </c>
      <c r="R768" s="47">
        <v>0</v>
      </c>
      <c r="S768" s="47">
        <v>0</v>
      </c>
      <c r="T768" s="47">
        <v>0</v>
      </c>
      <c r="U768" s="47">
        <v>299189</v>
      </c>
      <c r="V768" s="47">
        <v>30406</v>
      </c>
      <c r="W768" s="103">
        <v>905243</v>
      </c>
      <c r="X768" s="41"/>
      <c r="Y768" s="41"/>
      <c r="Z768" s="41"/>
      <c r="AA768" s="41"/>
    </row>
    <row r="769" spans="1:27" ht="20.25" customHeight="1" x14ac:dyDescent="0.25">
      <c r="A769" s="113" t="s">
        <v>2574</v>
      </c>
      <c r="B769" s="114" t="s">
        <v>3563</v>
      </c>
      <c r="C769" s="4" t="s">
        <v>863</v>
      </c>
      <c r="D769" s="144">
        <v>6</v>
      </c>
      <c r="E769" s="130" t="s">
        <v>3561</v>
      </c>
      <c r="F769" s="47">
        <v>3140</v>
      </c>
      <c r="G769" s="47">
        <v>12686</v>
      </c>
      <c r="H769" s="47">
        <v>4973</v>
      </c>
      <c r="I769" s="47">
        <v>5309</v>
      </c>
      <c r="J769" s="47">
        <v>979</v>
      </c>
      <c r="K769" s="47">
        <v>13984</v>
      </c>
      <c r="L769" s="47">
        <v>3667</v>
      </c>
      <c r="M769" s="47">
        <v>217043</v>
      </c>
      <c r="N769" s="153">
        <v>32349</v>
      </c>
      <c r="O769" s="147">
        <v>16</v>
      </c>
      <c r="P769" s="147">
        <v>0</v>
      </c>
      <c r="Q769" s="47">
        <v>353597</v>
      </c>
      <c r="R769" s="47">
        <v>0</v>
      </c>
      <c r="S769" s="47">
        <v>0</v>
      </c>
      <c r="T769" s="47">
        <v>0</v>
      </c>
      <c r="U769" s="47">
        <v>0</v>
      </c>
      <c r="V769" s="47">
        <v>0</v>
      </c>
      <c r="W769" s="103">
        <v>647743</v>
      </c>
      <c r="X769" s="41"/>
      <c r="Y769" s="41"/>
      <c r="Z769" s="41"/>
      <c r="AA769" s="41"/>
    </row>
    <row r="770" spans="1:27" ht="20.25" customHeight="1" x14ac:dyDescent="0.25">
      <c r="A770" s="113" t="s">
        <v>2575</v>
      </c>
      <c r="B770" s="114" t="s">
        <v>3563</v>
      </c>
      <c r="C770" s="4" t="s">
        <v>864</v>
      </c>
      <c r="D770" s="144">
        <v>6</v>
      </c>
      <c r="E770" s="130" t="s">
        <v>3561</v>
      </c>
      <c r="F770" s="47">
        <v>31485</v>
      </c>
      <c r="G770" s="47">
        <v>85558</v>
      </c>
      <c r="H770" s="47">
        <v>473</v>
      </c>
      <c r="I770" s="47">
        <v>5519</v>
      </c>
      <c r="J770" s="47">
        <v>59</v>
      </c>
      <c r="K770" s="47">
        <v>20311</v>
      </c>
      <c r="L770" s="47">
        <v>6606</v>
      </c>
      <c r="M770" s="47">
        <v>487452</v>
      </c>
      <c r="N770" s="153">
        <v>94946</v>
      </c>
      <c r="O770" s="147">
        <v>289</v>
      </c>
      <c r="P770" s="147">
        <v>0</v>
      </c>
      <c r="Q770" s="47">
        <v>841673</v>
      </c>
      <c r="R770" s="47">
        <v>0</v>
      </c>
      <c r="S770" s="47">
        <v>0</v>
      </c>
      <c r="T770" s="47">
        <v>0</v>
      </c>
      <c r="U770" s="47">
        <v>498247</v>
      </c>
      <c r="V770" s="47">
        <v>0</v>
      </c>
      <c r="W770" s="103">
        <v>2072618</v>
      </c>
      <c r="X770" s="41"/>
      <c r="Y770" s="41"/>
      <c r="Z770" s="41"/>
      <c r="AA770" s="41"/>
    </row>
    <row r="771" spans="1:27" ht="20.25" customHeight="1" x14ac:dyDescent="0.25">
      <c r="A771" s="113" t="s">
        <v>2576</v>
      </c>
      <c r="B771" s="114" t="s">
        <v>2577</v>
      </c>
      <c r="C771" s="4" t="s">
        <v>865</v>
      </c>
      <c r="D771" s="144">
        <v>3</v>
      </c>
      <c r="E771" s="130" t="s">
        <v>3561</v>
      </c>
      <c r="F771" s="47">
        <v>8363</v>
      </c>
      <c r="G771" s="47">
        <v>0</v>
      </c>
      <c r="H771" s="47">
        <v>14902</v>
      </c>
      <c r="I771" s="47">
        <v>179696</v>
      </c>
      <c r="J771" s="47">
        <v>99119</v>
      </c>
      <c r="K771" s="47">
        <v>412827</v>
      </c>
      <c r="L771" s="47">
        <v>159133</v>
      </c>
      <c r="M771" s="47">
        <v>3925103</v>
      </c>
      <c r="N771" s="153">
        <v>206833</v>
      </c>
      <c r="O771" s="147">
        <v>2090</v>
      </c>
      <c r="P771" s="147">
        <v>0</v>
      </c>
      <c r="Q771" s="47">
        <v>157663</v>
      </c>
      <c r="R771" s="47">
        <v>0</v>
      </c>
      <c r="S771" s="47">
        <v>0</v>
      </c>
      <c r="T771" s="47">
        <v>0</v>
      </c>
      <c r="U771" s="47">
        <v>1227879</v>
      </c>
      <c r="V771" s="47">
        <v>0</v>
      </c>
      <c r="W771" s="103">
        <v>6393608</v>
      </c>
      <c r="X771" s="41"/>
      <c r="Y771" s="41"/>
      <c r="Z771" s="41"/>
      <c r="AA771" s="41"/>
    </row>
    <row r="772" spans="1:27" ht="20.25" customHeight="1" x14ac:dyDescent="0.25">
      <c r="A772" s="113" t="s">
        <v>2578</v>
      </c>
      <c r="B772" s="114" t="s">
        <v>2577</v>
      </c>
      <c r="C772" s="4" t="s">
        <v>866</v>
      </c>
      <c r="D772" s="144">
        <v>5</v>
      </c>
      <c r="E772" s="130" t="s">
        <v>3561</v>
      </c>
      <c r="F772" s="47">
        <v>4376</v>
      </c>
      <c r="G772" s="47">
        <v>0</v>
      </c>
      <c r="H772" s="47">
        <v>38</v>
      </c>
      <c r="I772" s="47">
        <v>34144</v>
      </c>
      <c r="J772" s="47">
        <v>270</v>
      </c>
      <c r="K772" s="47">
        <v>53893</v>
      </c>
      <c r="L772" s="47">
        <v>34880</v>
      </c>
      <c r="M772" s="47">
        <v>819419</v>
      </c>
      <c r="N772" s="153">
        <v>31915</v>
      </c>
      <c r="O772" s="147">
        <v>1390</v>
      </c>
      <c r="P772" s="147">
        <v>0</v>
      </c>
      <c r="Q772" s="47">
        <v>0</v>
      </c>
      <c r="R772" s="47">
        <v>0</v>
      </c>
      <c r="S772" s="47">
        <v>0</v>
      </c>
      <c r="T772" s="47">
        <v>0</v>
      </c>
      <c r="U772" s="47">
        <v>0</v>
      </c>
      <c r="V772" s="47">
        <v>36758</v>
      </c>
      <c r="W772" s="103">
        <v>1017083</v>
      </c>
      <c r="X772" s="41"/>
      <c r="Y772" s="41"/>
      <c r="Z772" s="41"/>
      <c r="AA772" s="41"/>
    </row>
    <row r="773" spans="1:27" ht="20.25" customHeight="1" x14ac:dyDescent="0.25">
      <c r="A773" s="113" t="s">
        <v>2579</v>
      </c>
      <c r="B773" s="114" t="s">
        <v>2577</v>
      </c>
      <c r="C773" s="4" t="s">
        <v>867</v>
      </c>
      <c r="D773" s="144">
        <v>5</v>
      </c>
      <c r="E773" s="130" t="s">
        <v>3561</v>
      </c>
      <c r="F773" s="47">
        <v>54134</v>
      </c>
      <c r="G773" s="47">
        <v>16661</v>
      </c>
      <c r="H773" s="47">
        <v>5692</v>
      </c>
      <c r="I773" s="47">
        <v>10332</v>
      </c>
      <c r="J773" s="47">
        <v>78</v>
      </c>
      <c r="K773" s="47">
        <v>76843</v>
      </c>
      <c r="L773" s="47">
        <v>12620</v>
      </c>
      <c r="M773" s="47">
        <v>484911</v>
      </c>
      <c r="N773" s="153">
        <v>80742</v>
      </c>
      <c r="O773" s="147">
        <v>143</v>
      </c>
      <c r="P773" s="147">
        <v>0</v>
      </c>
      <c r="Q773" s="47">
        <v>0</v>
      </c>
      <c r="R773" s="47">
        <v>0</v>
      </c>
      <c r="S773" s="47">
        <v>0</v>
      </c>
      <c r="T773" s="47">
        <v>0</v>
      </c>
      <c r="U773" s="47">
        <v>0</v>
      </c>
      <c r="V773" s="47">
        <v>98935</v>
      </c>
      <c r="W773" s="103">
        <v>841091</v>
      </c>
      <c r="X773" s="41"/>
      <c r="Y773" s="41"/>
      <c r="Z773" s="41"/>
      <c r="AA773" s="41"/>
    </row>
    <row r="774" spans="1:27" ht="20.25" customHeight="1" x14ac:dyDescent="0.25">
      <c r="A774" s="113" t="s">
        <v>2580</v>
      </c>
      <c r="B774" s="114" t="s">
        <v>2577</v>
      </c>
      <c r="C774" s="4" t="s">
        <v>868</v>
      </c>
      <c r="D774" s="144">
        <v>5</v>
      </c>
      <c r="E774" s="130" t="s">
        <v>3561</v>
      </c>
      <c r="F774" s="47">
        <v>9505</v>
      </c>
      <c r="G774" s="47">
        <v>8022</v>
      </c>
      <c r="H774" s="47">
        <v>0</v>
      </c>
      <c r="I774" s="47">
        <v>56652</v>
      </c>
      <c r="J774" s="47">
        <v>86</v>
      </c>
      <c r="K774" s="47">
        <v>23120</v>
      </c>
      <c r="L774" s="47">
        <v>13540</v>
      </c>
      <c r="M774" s="47">
        <v>618150</v>
      </c>
      <c r="N774" s="153">
        <v>2058</v>
      </c>
      <c r="O774" s="147">
        <v>43</v>
      </c>
      <c r="P774" s="147">
        <v>0</v>
      </c>
      <c r="Q774" s="47">
        <v>48094</v>
      </c>
      <c r="R774" s="47">
        <v>0</v>
      </c>
      <c r="S774" s="47">
        <v>0</v>
      </c>
      <c r="T774" s="47">
        <v>0</v>
      </c>
      <c r="U774" s="47">
        <v>256337</v>
      </c>
      <c r="V774" s="47">
        <v>0</v>
      </c>
      <c r="W774" s="103">
        <v>1035607</v>
      </c>
      <c r="X774" s="41"/>
      <c r="Y774" s="41"/>
      <c r="Z774" s="41"/>
      <c r="AA774" s="41"/>
    </row>
    <row r="775" spans="1:27" ht="20.25" customHeight="1" x14ac:dyDescent="0.25">
      <c r="A775" s="113" t="s">
        <v>2581</v>
      </c>
      <c r="B775" s="114" t="s">
        <v>2577</v>
      </c>
      <c r="C775" s="4" t="s">
        <v>869</v>
      </c>
      <c r="D775" s="144">
        <v>5</v>
      </c>
      <c r="E775" s="130" t="s">
        <v>3561</v>
      </c>
      <c r="F775" s="47">
        <v>2779</v>
      </c>
      <c r="G775" s="47">
        <v>0</v>
      </c>
      <c r="H775" s="47">
        <v>0</v>
      </c>
      <c r="I775" s="47">
        <v>61580</v>
      </c>
      <c r="J775" s="47">
        <v>98</v>
      </c>
      <c r="K775" s="47">
        <v>55473</v>
      </c>
      <c r="L775" s="47">
        <v>11783</v>
      </c>
      <c r="M775" s="47">
        <v>409486</v>
      </c>
      <c r="N775" s="153">
        <v>55338</v>
      </c>
      <c r="O775" s="147">
        <v>506</v>
      </c>
      <c r="P775" s="147">
        <v>0</v>
      </c>
      <c r="Q775" s="47">
        <v>0</v>
      </c>
      <c r="R775" s="47">
        <v>0</v>
      </c>
      <c r="S775" s="47">
        <v>0</v>
      </c>
      <c r="T775" s="47">
        <v>0</v>
      </c>
      <c r="U775" s="47">
        <v>0</v>
      </c>
      <c r="V775" s="47">
        <v>0</v>
      </c>
      <c r="W775" s="103">
        <v>597043</v>
      </c>
      <c r="X775" s="41"/>
      <c r="Y775" s="41"/>
      <c r="Z775" s="41"/>
      <c r="AA775" s="41"/>
    </row>
    <row r="776" spans="1:27" ht="20.25" customHeight="1" x14ac:dyDescent="0.25">
      <c r="A776" s="113" t="s">
        <v>2582</v>
      </c>
      <c r="B776" s="114" t="s">
        <v>2577</v>
      </c>
      <c r="C776" s="4" t="s">
        <v>870</v>
      </c>
      <c r="D776" s="144">
        <v>5</v>
      </c>
      <c r="E776" s="130" t="s">
        <v>3561</v>
      </c>
      <c r="F776" s="47">
        <v>4204</v>
      </c>
      <c r="G776" s="47">
        <v>0</v>
      </c>
      <c r="H776" s="47">
        <v>0</v>
      </c>
      <c r="I776" s="47">
        <v>121617</v>
      </c>
      <c r="J776" s="47">
        <v>4436</v>
      </c>
      <c r="K776" s="47">
        <v>114579</v>
      </c>
      <c r="L776" s="47">
        <v>29553</v>
      </c>
      <c r="M776" s="47">
        <v>968146</v>
      </c>
      <c r="N776" s="153">
        <v>157424</v>
      </c>
      <c r="O776" s="147">
        <v>922</v>
      </c>
      <c r="P776" s="147">
        <v>0</v>
      </c>
      <c r="Q776" s="47">
        <v>0</v>
      </c>
      <c r="R776" s="47">
        <v>0</v>
      </c>
      <c r="S776" s="47">
        <v>0</v>
      </c>
      <c r="T776" s="47">
        <v>0</v>
      </c>
      <c r="U776" s="47">
        <v>0</v>
      </c>
      <c r="V776" s="47">
        <v>0</v>
      </c>
      <c r="W776" s="103">
        <v>1400881</v>
      </c>
      <c r="X776" s="41"/>
      <c r="Y776" s="41"/>
      <c r="Z776" s="41"/>
      <c r="AA776" s="41"/>
    </row>
    <row r="777" spans="1:27" ht="20.25" customHeight="1" x14ac:dyDescent="0.25">
      <c r="A777" s="113" t="s">
        <v>2583</v>
      </c>
      <c r="B777" s="114" t="s">
        <v>2577</v>
      </c>
      <c r="C777" s="4" t="s">
        <v>871</v>
      </c>
      <c r="D777" s="144">
        <v>5</v>
      </c>
      <c r="E777" s="130" t="s">
        <v>3561</v>
      </c>
      <c r="F777" s="47">
        <v>1239</v>
      </c>
      <c r="G777" s="47">
        <v>0</v>
      </c>
      <c r="H777" s="47">
        <v>553</v>
      </c>
      <c r="I777" s="47">
        <v>28609</v>
      </c>
      <c r="J777" s="47">
        <v>116</v>
      </c>
      <c r="K777" s="47">
        <v>39103</v>
      </c>
      <c r="L777" s="47">
        <v>13818</v>
      </c>
      <c r="M777" s="47">
        <v>573938</v>
      </c>
      <c r="N777" s="153">
        <v>15259</v>
      </c>
      <c r="O777" s="147">
        <v>308</v>
      </c>
      <c r="P777" s="147">
        <v>0</v>
      </c>
      <c r="Q777" s="47">
        <v>0</v>
      </c>
      <c r="R777" s="47">
        <v>0</v>
      </c>
      <c r="S777" s="47">
        <v>0</v>
      </c>
      <c r="T777" s="47">
        <v>0</v>
      </c>
      <c r="U777" s="47">
        <v>390874</v>
      </c>
      <c r="V777" s="47">
        <v>0</v>
      </c>
      <c r="W777" s="103">
        <v>1063817</v>
      </c>
      <c r="X777" s="41"/>
      <c r="Y777" s="41"/>
      <c r="Z777" s="41"/>
      <c r="AA777" s="41"/>
    </row>
    <row r="778" spans="1:27" ht="20.25" customHeight="1" x14ac:dyDescent="0.25">
      <c r="A778" s="113" t="s">
        <v>2584</v>
      </c>
      <c r="B778" s="114" t="s">
        <v>2577</v>
      </c>
      <c r="C778" s="4" t="s">
        <v>872</v>
      </c>
      <c r="D778" s="144">
        <v>5</v>
      </c>
      <c r="E778" s="130" t="s">
        <v>3561</v>
      </c>
      <c r="F778" s="47">
        <v>10273</v>
      </c>
      <c r="G778" s="47">
        <v>0</v>
      </c>
      <c r="H778" s="47">
        <v>641</v>
      </c>
      <c r="I778" s="47">
        <v>41124</v>
      </c>
      <c r="J778" s="47">
        <v>158673</v>
      </c>
      <c r="K778" s="47">
        <v>94632</v>
      </c>
      <c r="L778" s="47">
        <v>45536</v>
      </c>
      <c r="M778" s="47">
        <v>1347179</v>
      </c>
      <c r="N778" s="153">
        <v>87066</v>
      </c>
      <c r="O778" s="147">
        <v>922</v>
      </c>
      <c r="P778" s="147">
        <v>0</v>
      </c>
      <c r="Q778" s="47">
        <v>0</v>
      </c>
      <c r="R778" s="47">
        <v>0</v>
      </c>
      <c r="S778" s="47">
        <v>0</v>
      </c>
      <c r="T778" s="47">
        <v>0</v>
      </c>
      <c r="U778" s="47">
        <v>698137</v>
      </c>
      <c r="V778" s="47">
        <v>65500</v>
      </c>
      <c r="W778" s="103">
        <v>2549683</v>
      </c>
      <c r="X778" s="41"/>
      <c r="Y778" s="41"/>
      <c r="Z778" s="41"/>
      <c r="AA778" s="41"/>
    </row>
    <row r="779" spans="1:27" ht="20.25" customHeight="1" x14ac:dyDescent="0.25">
      <c r="A779" s="113" t="s">
        <v>2585</v>
      </c>
      <c r="B779" s="114" t="s">
        <v>2577</v>
      </c>
      <c r="C779" s="4" t="s">
        <v>873</v>
      </c>
      <c r="D779" s="144">
        <v>5</v>
      </c>
      <c r="E779" s="130" t="s">
        <v>3561</v>
      </c>
      <c r="F779" s="47">
        <v>582</v>
      </c>
      <c r="G779" s="47">
        <v>28559</v>
      </c>
      <c r="H779" s="47">
        <v>2354</v>
      </c>
      <c r="I779" s="47">
        <v>13197</v>
      </c>
      <c r="J779" s="47">
        <v>7302</v>
      </c>
      <c r="K779" s="47">
        <v>48497</v>
      </c>
      <c r="L779" s="47">
        <v>41201</v>
      </c>
      <c r="M779" s="47">
        <v>1497792</v>
      </c>
      <c r="N779" s="153">
        <v>167673</v>
      </c>
      <c r="O779" s="147">
        <v>488</v>
      </c>
      <c r="P779" s="147">
        <v>0</v>
      </c>
      <c r="Q779" s="47">
        <v>0</v>
      </c>
      <c r="R779" s="47">
        <v>0</v>
      </c>
      <c r="S779" s="47">
        <v>0</v>
      </c>
      <c r="T779" s="47">
        <v>0</v>
      </c>
      <c r="U779" s="47">
        <v>1191400</v>
      </c>
      <c r="V779" s="47">
        <v>0</v>
      </c>
      <c r="W779" s="103">
        <v>2999045</v>
      </c>
      <c r="X779" s="41"/>
      <c r="Y779" s="41"/>
      <c r="Z779" s="41"/>
      <c r="AA779" s="41"/>
    </row>
    <row r="780" spans="1:27" ht="20.25" customHeight="1" x14ac:dyDescent="0.25">
      <c r="A780" s="113" t="s">
        <v>2586</v>
      </c>
      <c r="B780" s="114" t="s">
        <v>2577</v>
      </c>
      <c r="C780" s="4" t="s">
        <v>874</v>
      </c>
      <c r="D780" s="144">
        <v>6</v>
      </c>
      <c r="E780" s="130" t="s">
        <v>3561</v>
      </c>
      <c r="F780" s="47">
        <v>0</v>
      </c>
      <c r="G780" s="47">
        <v>0</v>
      </c>
      <c r="H780" s="47">
        <v>5023</v>
      </c>
      <c r="I780" s="47">
        <v>1042</v>
      </c>
      <c r="J780" s="47">
        <v>40</v>
      </c>
      <c r="K780" s="47">
        <v>5550</v>
      </c>
      <c r="L780" s="47">
        <v>7734</v>
      </c>
      <c r="M780" s="47">
        <v>420709</v>
      </c>
      <c r="N780" s="153">
        <v>10702</v>
      </c>
      <c r="O780" s="147">
        <v>0</v>
      </c>
      <c r="P780" s="147">
        <v>0</v>
      </c>
      <c r="Q780" s="47">
        <v>0</v>
      </c>
      <c r="R780" s="47">
        <v>0</v>
      </c>
      <c r="S780" s="47">
        <v>0</v>
      </c>
      <c r="T780" s="47">
        <v>0</v>
      </c>
      <c r="U780" s="47">
        <v>307100</v>
      </c>
      <c r="V780" s="47">
        <v>0</v>
      </c>
      <c r="W780" s="103">
        <v>757900</v>
      </c>
      <c r="X780" s="41"/>
      <c r="Y780" s="41"/>
      <c r="Z780" s="41"/>
      <c r="AA780" s="41"/>
    </row>
    <row r="781" spans="1:27" ht="20.25" customHeight="1" x14ac:dyDescent="0.25">
      <c r="A781" s="113" t="s">
        <v>2587</v>
      </c>
      <c r="B781" s="114" t="s">
        <v>2577</v>
      </c>
      <c r="C781" s="4" t="s">
        <v>269</v>
      </c>
      <c r="D781" s="144">
        <v>6</v>
      </c>
      <c r="E781" s="130" t="s">
        <v>3561</v>
      </c>
      <c r="F781" s="47">
        <v>919</v>
      </c>
      <c r="G781" s="47">
        <v>75976</v>
      </c>
      <c r="H781" s="47">
        <v>0</v>
      </c>
      <c r="I781" s="47">
        <v>1876</v>
      </c>
      <c r="J781" s="47">
        <v>6</v>
      </c>
      <c r="K781" s="47">
        <v>1931</v>
      </c>
      <c r="L781" s="47">
        <v>971</v>
      </c>
      <c r="M781" s="47">
        <v>115191</v>
      </c>
      <c r="N781" s="153">
        <v>4135</v>
      </c>
      <c r="O781" s="147">
        <v>15</v>
      </c>
      <c r="P781" s="147">
        <v>0</v>
      </c>
      <c r="Q781" s="47">
        <v>190214</v>
      </c>
      <c r="R781" s="47">
        <v>0</v>
      </c>
      <c r="S781" s="47">
        <v>0</v>
      </c>
      <c r="T781" s="47">
        <v>0</v>
      </c>
      <c r="U781" s="47">
        <v>0</v>
      </c>
      <c r="V781" s="47">
        <v>1</v>
      </c>
      <c r="W781" s="103">
        <v>391235</v>
      </c>
      <c r="X781" s="41"/>
      <c r="Y781" s="41"/>
      <c r="Z781" s="41"/>
      <c r="AA781" s="41"/>
    </row>
    <row r="782" spans="1:27" ht="20.25" customHeight="1" x14ac:dyDescent="0.25">
      <c r="A782" s="113" t="s">
        <v>2588</v>
      </c>
      <c r="B782" s="114" t="s">
        <v>2577</v>
      </c>
      <c r="C782" s="4" t="s">
        <v>875</v>
      </c>
      <c r="D782" s="144">
        <v>6</v>
      </c>
      <c r="E782" s="130" t="s">
        <v>3561</v>
      </c>
      <c r="F782" s="47">
        <v>7953</v>
      </c>
      <c r="G782" s="47">
        <v>3081</v>
      </c>
      <c r="H782" s="47">
        <v>501</v>
      </c>
      <c r="I782" s="47">
        <v>9034</v>
      </c>
      <c r="J782" s="47">
        <v>29</v>
      </c>
      <c r="K782" s="47">
        <v>8077</v>
      </c>
      <c r="L782" s="47">
        <v>4472</v>
      </c>
      <c r="M782" s="47">
        <v>341202</v>
      </c>
      <c r="N782" s="153">
        <v>19321</v>
      </c>
      <c r="O782" s="147">
        <v>8</v>
      </c>
      <c r="P782" s="147">
        <v>0</v>
      </c>
      <c r="Q782" s="47">
        <v>111432</v>
      </c>
      <c r="R782" s="47">
        <v>0</v>
      </c>
      <c r="S782" s="47">
        <v>0</v>
      </c>
      <c r="T782" s="47">
        <v>0</v>
      </c>
      <c r="U782" s="47">
        <v>148882</v>
      </c>
      <c r="V782" s="47">
        <v>16620</v>
      </c>
      <c r="W782" s="103">
        <v>670612</v>
      </c>
      <c r="X782" s="41"/>
      <c r="Y782" s="41"/>
      <c r="Z782" s="41"/>
      <c r="AA782" s="41"/>
    </row>
    <row r="783" spans="1:27" ht="20.25" customHeight="1" x14ac:dyDescent="0.25">
      <c r="A783" s="113" t="s">
        <v>2589</v>
      </c>
      <c r="B783" s="114" t="s">
        <v>2577</v>
      </c>
      <c r="C783" s="4" t="s">
        <v>876</v>
      </c>
      <c r="D783" s="144">
        <v>6</v>
      </c>
      <c r="E783" s="130" t="s">
        <v>3561</v>
      </c>
      <c r="F783" s="47">
        <v>3437</v>
      </c>
      <c r="G783" s="47">
        <v>13362</v>
      </c>
      <c r="H783" s="47">
        <v>2218</v>
      </c>
      <c r="I783" s="47">
        <v>5950</v>
      </c>
      <c r="J783" s="47">
        <v>43</v>
      </c>
      <c r="K783" s="47">
        <v>4745</v>
      </c>
      <c r="L783" s="47">
        <v>8538</v>
      </c>
      <c r="M783" s="47">
        <v>529523</v>
      </c>
      <c r="N783" s="153">
        <v>23055</v>
      </c>
      <c r="O783" s="147">
        <v>520</v>
      </c>
      <c r="P783" s="147">
        <v>0</v>
      </c>
      <c r="Q783" s="47">
        <v>140616</v>
      </c>
      <c r="R783" s="47">
        <v>0</v>
      </c>
      <c r="S783" s="47">
        <v>0</v>
      </c>
      <c r="T783" s="47">
        <v>0</v>
      </c>
      <c r="U783" s="47">
        <v>400790</v>
      </c>
      <c r="V783" s="47">
        <v>0</v>
      </c>
      <c r="W783" s="103">
        <v>1132797</v>
      </c>
      <c r="X783" s="41"/>
      <c r="Y783" s="41"/>
      <c r="Z783" s="41"/>
      <c r="AA783" s="41"/>
    </row>
    <row r="784" spans="1:27" ht="20.25" customHeight="1" x14ac:dyDescent="0.25">
      <c r="A784" s="113" t="s">
        <v>2590</v>
      </c>
      <c r="B784" s="114" t="s">
        <v>2577</v>
      </c>
      <c r="C784" s="4" t="s">
        <v>877</v>
      </c>
      <c r="D784" s="144">
        <v>6</v>
      </c>
      <c r="E784" s="130" t="s">
        <v>3562</v>
      </c>
      <c r="F784" s="47">
        <v>4411</v>
      </c>
      <c r="G784" s="47">
        <v>0</v>
      </c>
      <c r="H784" s="47">
        <v>0</v>
      </c>
      <c r="I784" s="47">
        <v>6334</v>
      </c>
      <c r="J784" s="47">
        <v>25</v>
      </c>
      <c r="K784" s="47">
        <v>27012</v>
      </c>
      <c r="L784" s="47">
        <v>8173</v>
      </c>
      <c r="M784" s="47">
        <v>269412</v>
      </c>
      <c r="N784" s="153">
        <v>10535</v>
      </c>
      <c r="O784" s="147">
        <v>118</v>
      </c>
      <c r="P784" s="147">
        <v>0</v>
      </c>
      <c r="Q784" s="47">
        <v>0</v>
      </c>
      <c r="R784" s="47">
        <v>0</v>
      </c>
      <c r="S784" s="47">
        <v>0</v>
      </c>
      <c r="T784" s="47">
        <v>0</v>
      </c>
      <c r="U784" s="47">
        <v>0</v>
      </c>
      <c r="V784" s="47">
        <v>0</v>
      </c>
      <c r="W784" s="103">
        <v>326020</v>
      </c>
      <c r="X784" s="41"/>
      <c r="Y784" s="41"/>
      <c r="Z784" s="41"/>
      <c r="AA784" s="41"/>
    </row>
    <row r="785" spans="1:27" ht="20.25" customHeight="1" x14ac:dyDescent="0.25">
      <c r="A785" s="113" t="s">
        <v>2591</v>
      </c>
      <c r="B785" s="114" t="s">
        <v>2577</v>
      </c>
      <c r="C785" s="4" t="s">
        <v>878</v>
      </c>
      <c r="D785" s="144">
        <v>6</v>
      </c>
      <c r="E785" s="130" t="s">
        <v>3562</v>
      </c>
      <c r="F785" s="47">
        <v>0</v>
      </c>
      <c r="G785" s="47">
        <v>0</v>
      </c>
      <c r="H785" s="47">
        <v>8430</v>
      </c>
      <c r="I785" s="47">
        <v>0</v>
      </c>
      <c r="J785" s="47">
        <v>49</v>
      </c>
      <c r="K785" s="47">
        <v>9657</v>
      </c>
      <c r="L785" s="47">
        <v>7066</v>
      </c>
      <c r="M785" s="47">
        <v>167127</v>
      </c>
      <c r="N785" s="153">
        <v>60337</v>
      </c>
      <c r="O785" s="147">
        <v>0</v>
      </c>
      <c r="P785" s="147">
        <v>0</v>
      </c>
      <c r="Q785" s="47">
        <v>0</v>
      </c>
      <c r="R785" s="47">
        <v>0</v>
      </c>
      <c r="S785" s="47">
        <v>0</v>
      </c>
      <c r="T785" s="47">
        <v>0</v>
      </c>
      <c r="U785" s="47">
        <v>0</v>
      </c>
      <c r="V785" s="47">
        <v>0</v>
      </c>
      <c r="W785" s="103">
        <v>252666</v>
      </c>
      <c r="X785" s="41"/>
      <c r="Y785" s="41"/>
      <c r="Z785" s="41"/>
      <c r="AA785" s="41"/>
    </row>
    <row r="786" spans="1:27" ht="20.25" customHeight="1" x14ac:dyDescent="0.25">
      <c r="A786" s="113" t="s">
        <v>2592</v>
      </c>
      <c r="B786" s="114" t="s">
        <v>2577</v>
      </c>
      <c r="C786" s="4" t="s">
        <v>879</v>
      </c>
      <c r="D786" s="144">
        <v>6</v>
      </c>
      <c r="E786" s="130" t="s">
        <v>3561</v>
      </c>
      <c r="F786" s="47">
        <v>0</v>
      </c>
      <c r="G786" s="47">
        <v>0</v>
      </c>
      <c r="H786" s="47">
        <v>0</v>
      </c>
      <c r="I786" s="47">
        <v>2856</v>
      </c>
      <c r="J786" s="47">
        <v>0</v>
      </c>
      <c r="K786" s="47">
        <v>2476</v>
      </c>
      <c r="L786" s="47">
        <v>6224</v>
      </c>
      <c r="M786" s="47">
        <v>208393</v>
      </c>
      <c r="N786" s="153">
        <v>1226</v>
      </c>
      <c r="O786" s="147">
        <v>0</v>
      </c>
      <c r="P786" s="147">
        <v>0</v>
      </c>
      <c r="Q786" s="47">
        <v>0</v>
      </c>
      <c r="R786" s="47">
        <v>0</v>
      </c>
      <c r="S786" s="47">
        <v>0</v>
      </c>
      <c r="T786" s="47">
        <v>0</v>
      </c>
      <c r="U786" s="47">
        <v>0</v>
      </c>
      <c r="V786" s="47">
        <v>0</v>
      </c>
      <c r="W786" s="103">
        <v>221175</v>
      </c>
      <c r="X786" s="41"/>
      <c r="Y786" s="41"/>
      <c r="Z786" s="41"/>
      <c r="AA786" s="41"/>
    </row>
    <row r="787" spans="1:27" ht="20.25" customHeight="1" x14ac:dyDescent="0.25">
      <c r="A787" s="113" t="s">
        <v>2593</v>
      </c>
      <c r="B787" s="114" t="s">
        <v>2577</v>
      </c>
      <c r="C787" s="4" t="s">
        <v>880</v>
      </c>
      <c r="D787" s="144">
        <v>6</v>
      </c>
      <c r="E787" s="130" t="s">
        <v>3561</v>
      </c>
      <c r="F787" s="47">
        <v>19792</v>
      </c>
      <c r="G787" s="47">
        <v>14660</v>
      </c>
      <c r="H787" s="47">
        <v>373</v>
      </c>
      <c r="I787" s="47">
        <v>12383</v>
      </c>
      <c r="J787" s="47">
        <v>36</v>
      </c>
      <c r="K787" s="47">
        <v>12136</v>
      </c>
      <c r="L787" s="47">
        <v>6652</v>
      </c>
      <c r="M787" s="47">
        <v>372428</v>
      </c>
      <c r="N787" s="153">
        <v>26017</v>
      </c>
      <c r="O787" s="147">
        <v>681</v>
      </c>
      <c r="P787" s="147">
        <v>0</v>
      </c>
      <c r="Q787" s="47">
        <v>0</v>
      </c>
      <c r="R787" s="47">
        <v>0</v>
      </c>
      <c r="S787" s="47">
        <v>0</v>
      </c>
      <c r="T787" s="47">
        <v>0</v>
      </c>
      <c r="U787" s="47">
        <v>285186</v>
      </c>
      <c r="V787" s="47">
        <v>0</v>
      </c>
      <c r="W787" s="103">
        <v>750344</v>
      </c>
      <c r="X787" s="41"/>
      <c r="Y787" s="41"/>
      <c r="Z787" s="41"/>
      <c r="AA787" s="41"/>
    </row>
    <row r="788" spans="1:27" ht="20.25" customHeight="1" x14ac:dyDescent="0.25">
      <c r="A788" s="113" t="s">
        <v>2594</v>
      </c>
      <c r="B788" s="114" t="s">
        <v>2595</v>
      </c>
      <c r="C788" s="4" t="s">
        <v>881</v>
      </c>
      <c r="D788" s="144">
        <v>3</v>
      </c>
      <c r="E788" s="130" t="s">
        <v>3561</v>
      </c>
      <c r="F788" s="47">
        <v>2</v>
      </c>
      <c r="G788" s="47">
        <v>0</v>
      </c>
      <c r="H788" s="47">
        <v>332</v>
      </c>
      <c r="I788" s="47">
        <v>64578</v>
      </c>
      <c r="J788" s="47">
        <v>79326</v>
      </c>
      <c r="K788" s="47">
        <v>160390</v>
      </c>
      <c r="L788" s="47">
        <v>118439</v>
      </c>
      <c r="M788" s="47">
        <v>2977118</v>
      </c>
      <c r="N788" s="153">
        <v>53021</v>
      </c>
      <c r="O788" s="147">
        <v>838</v>
      </c>
      <c r="P788" s="147">
        <v>0</v>
      </c>
      <c r="Q788" s="47">
        <v>21228</v>
      </c>
      <c r="R788" s="47">
        <v>0</v>
      </c>
      <c r="S788" s="47">
        <v>0</v>
      </c>
      <c r="T788" s="47">
        <v>3078</v>
      </c>
      <c r="U788" s="47">
        <v>982008</v>
      </c>
      <c r="V788" s="47">
        <v>0</v>
      </c>
      <c r="W788" s="103">
        <v>4460358</v>
      </c>
      <c r="X788" s="41"/>
      <c r="Y788" s="41"/>
      <c r="Z788" s="41"/>
      <c r="AA788" s="41"/>
    </row>
    <row r="789" spans="1:27" ht="20.25" customHeight="1" x14ac:dyDescent="0.25">
      <c r="A789" s="113" t="s">
        <v>2596</v>
      </c>
      <c r="B789" s="114" t="s">
        <v>2595</v>
      </c>
      <c r="C789" s="4" t="s">
        <v>882</v>
      </c>
      <c r="D789" s="144">
        <v>5</v>
      </c>
      <c r="E789" s="130" t="s">
        <v>3561</v>
      </c>
      <c r="F789" s="47">
        <v>0</v>
      </c>
      <c r="G789" s="47">
        <v>0</v>
      </c>
      <c r="H789" s="47">
        <v>2180</v>
      </c>
      <c r="I789" s="47">
        <v>20109</v>
      </c>
      <c r="J789" s="47">
        <v>156</v>
      </c>
      <c r="K789" s="47">
        <v>9490</v>
      </c>
      <c r="L789" s="47">
        <v>25130</v>
      </c>
      <c r="M789" s="47">
        <v>716386</v>
      </c>
      <c r="N789" s="153">
        <v>10730</v>
      </c>
      <c r="O789" s="147">
        <v>59</v>
      </c>
      <c r="P789" s="147">
        <v>0</v>
      </c>
      <c r="Q789" s="47">
        <v>0</v>
      </c>
      <c r="R789" s="47">
        <v>0</v>
      </c>
      <c r="S789" s="47">
        <v>0</v>
      </c>
      <c r="T789" s="47">
        <v>0</v>
      </c>
      <c r="U789" s="47">
        <v>0</v>
      </c>
      <c r="V789" s="47">
        <v>0</v>
      </c>
      <c r="W789" s="103">
        <v>784240</v>
      </c>
      <c r="X789" s="41"/>
      <c r="Y789" s="41"/>
      <c r="Z789" s="41"/>
      <c r="AA789" s="41"/>
    </row>
    <row r="790" spans="1:27" ht="20.25" customHeight="1" x14ac:dyDescent="0.25">
      <c r="A790" s="113" t="s">
        <v>2597</v>
      </c>
      <c r="B790" s="114" t="s">
        <v>2595</v>
      </c>
      <c r="C790" s="4" t="s">
        <v>883</v>
      </c>
      <c r="D790" s="144">
        <v>5</v>
      </c>
      <c r="E790" s="130" t="s">
        <v>3561</v>
      </c>
      <c r="F790" s="47">
        <v>3720</v>
      </c>
      <c r="G790" s="47">
        <v>0</v>
      </c>
      <c r="H790" s="47">
        <v>5467</v>
      </c>
      <c r="I790" s="47">
        <v>26781</v>
      </c>
      <c r="J790" s="47">
        <v>108</v>
      </c>
      <c r="K790" s="47">
        <v>14889</v>
      </c>
      <c r="L790" s="47">
        <v>12177</v>
      </c>
      <c r="M790" s="47">
        <v>522721</v>
      </c>
      <c r="N790" s="153">
        <v>43147</v>
      </c>
      <c r="O790" s="147">
        <v>666</v>
      </c>
      <c r="P790" s="147">
        <v>0</v>
      </c>
      <c r="Q790" s="47">
        <v>0</v>
      </c>
      <c r="R790" s="47">
        <v>0</v>
      </c>
      <c r="S790" s="47">
        <v>0</v>
      </c>
      <c r="T790" s="47">
        <v>0</v>
      </c>
      <c r="U790" s="47">
        <v>0</v>
      </c>
      <c r="V790" s="47">
        <v>0</v>
      </c>
      <c r="W790" s="103">
        <v>629676</v>
      </c>
      <c r="X790" s="41"/>
      <c r="Y790" s="41"/>
      <c r="Z790" s="41"/>
      <c r="AA790" s="41"/>
    </row>
    <row r="791" spans="1:27" ht="20.25" customHeight="1" x14ac:dyDescent="0.25">
      <c r="A791" s="113" t="s">
        <v>2598</v>
      </c>
      <c r="B791" s="114" t="s">
        <v>2595</v>
      </c>
      <c r="C791" s="4" t="s">
        <v>884</v>
      </c>
      <c r="D791" s="144">
        <v>5</v>
      </c>
      <c r="E791" s="130" t="s">
        <v>3561</v>
      </c>
      <c r="F791" s="47">
        <v>970</v>
      </c>
      <c r="G791" s="47">
        <v>0</v>
      </c>
      <c r="H791" s="47">
        <v>811</v>
      </c>
      <c r="I791" s="47">
        <v>40438</v>
      </c>
      <c r="J791" s="47">
        <v>2262</v>
      </c>
      <c r="K791" s="47">
        <v>38047</v>
      </c>
      <c r="L791" s="47">
        <v>14005</v>
      </c>
      <c r="M791" s="47">
        <v>638287</v>
      </c>
      <c r="N791" s="153">
        <v>23601</v>
      </c>
      <c r="O791" s="147">
        <v>0</v>
      </c>
      <c r="P791" s="147">
        <v>0</v>
      </c>
      <c r="Q791" s="47">
        <v>177623</v>
      </c>
      <c r="R791" s="47">
        <v>0</v>
      </c>
      <c r="S791" s="47">
        <v>0</v>
      </c>
      <c r="T791" s="47">
        <v>0</v>
      </c>
      <c r="U791" s="47">
        <v>689242</v>
      </c>
      <c r="V791" s="47">
        <v>0</v>
      </c>
      <c r="W791" s="103">
        <v>1625286</v>
      </c>
      <c r="X791" s="41"/>
      <c r="Y791" s="41"/>
      <c r="Z791" s="41"/>
      <c r="AA791" s="41"/>
    </row>
    <row r="792" spans="1:27" ht="20.25" customHeight="1" x14ac:dyDescent="0.25">
      <c r="A792" s="113" t="s">
        <v>2599</v>
      </c>
      <c r="B792" s="114" t="s">
        <v>2595</v>
      </c>
      <c r="C792" s="4" t="s">
        <v>885</v>
      </c>
      <c r="D792" s="144">
        <v>5</v>
      </c>
      <c r="E792" s="130" t="s">
        <v>3561</v>
      </c>
      <c r="F792" s="47">
        <v>6667</v>
      </c>
      <c r="G792" s="47">
        <v>0</v>
      </c>
      <c r="H792" s="47">
        <v>5406</v>
      </c>
      <c r="I792" s="47">
        <v>10465</v>
      </c>
      <c r="J792" s="47">
        <v>62</v>
      </c>
      <c r="K792" s="47">
        <v>25050</v>
      </c>
      <c r="L792" s="47">
        <v>12708</v>
      </c>
      <c r="M792" s="47">
        <v>537079</v>
      </c>
      <c r="N792" s="153">
        <v>64091</v>
      </c>
      <c r="O792" s="147">
        <v>54</v>
      </c>
      <c r="P792" s="147">
        <v>0</v>
      </c>
      <c r="Q792" s="47">
        <v>0</v>
      </c>
      <c r="R792" s="47">
        <v>0</v>
      </c>
      <c r="S792" s="47">
        <v>0</v>
      </c>
      <c r="T792" s="47">
        <v>0</v>
      </c>
      <c r="U792" s="47">
        <v>0</v>
      </c>
      <c r="V792" s="47">
        <v>0</v>
      </c>
      <c r="W792" s="103">
        <v>661582</v>
      </c>
      <c r="X792" s="41"/>
      <c r="Y792" s="41"/>
      <c r="Z792" s="41"/>
      <c r="AA792" s="41"/>
    </row>
    <row r="793" spans="1:27" ht="20.25" customHeight="1" x14ac:dyDescent="0.25">
      <c r="A793" s="113" t="s">
        <v>2600</v>
      </c>
      <c r="B793" s="114" t="s">
        <v>2595</v>
      </c>
      <c r="C793" s="4" t="s">
        <v>886</v>
      </c>
      <c r="D793" s="144">
        <v>5</v>
      </c>
      <c r="E793" s="130" t="s">
        <v>3561</v>
      </c>
      <c r="F793" s="47">
        <v>683</v>
      </c>
      <c r="G793" s="47">
        <v>22122</v>
      </c>
      <c r="H793" s="47">
        <v>1483</v>
      </c>
      <c r="I793" s="47">
        <v>23710</v>
      </c>
      <c r="J793" s="47">
        <v>141873</v>
      </c>
      <c r="K793" s="47">
        <v>43284</v>
      </c>
      <c r="L793" s="47">
        <v>17558</v>
      </c>
      <c r="M793" s="47">
        <v>582993</v>
      </c>
      <c r="N793" s="153">
        <v>76614</v>
      </c>
      <c r="O793" s="147">
        <v>28</v>
      </c>
      <c r="P793" s="147">
        <v>0</v>
      </c>
      <c r="Q793" s="47">
        <v>0</v>
      </c>
      <c r="R793" s="47">
        <v>0</v>
      </c>
      <c r="S793" s="47">
        <v>0</v>
      </c>
      <c r="T793" s="47">
        <v>2928</v>
      </c>
      <c r="U793" s="47">
        <v>0</v>
      </c>
      <c r="V793" s="47">
        <v>0</v>
      </c>
      <c r="W793" s="103">
        <v>913276</v>
      </c>
      <c r="X793" s="41"/>
      <c r="Y793" s="41"/>
      <c r="Z793" s="41"/>
      <c r="AA793" s="41"/>
    </row>
    <row r="794" spans="1:27" ht="20.25" customHeight="1" x14ac:dyDescent="0.25">
      <c r="A794" s="113" t="s">
        <v>2601</v>
      </c>
      <c r="B794" s="114" t="s">
        <v>2595</v>
      </c>
      <c r="C794" s="4" t="s">
        <v>887</v>
      </c>
      <c r="D794" s="144">
        <v>5</v>
      </c>
      <c r="E794" s="130" t="s">
        <v>3561</v>
      </c>
      <c r="F794" s="47">
        <v>986</v>
      </c>
      <c r="G794" s="47">
        <v>0</v>
      </c>
      <c r="H794" s="47">
        <v>25129</v>
      </c>
      <c r="I794" s="47">
        <v>8350</v>
      </c>
      <c r="J794" s="47">
        <v>165</v>
      </c>
      <c r="K794" s="47">
        <v>21221</v>
      </c>
      <c r="L794" s="47">
        <v>29282</v>
      </c>
      <c r="M794" s="47">
        <v>1274446</v>
      </c>
      <c r="N794" s="153">
        <v>35839</v>
      </c>
      <c r="O794" s="147">
        <v>167</v>
      </c>
      <c r="P794" s="147">
        <v>0</v>
      </c>
      <c r="Q794" s="47">
        <v>63884</v>
      </c>
      <c r="R794" s="47">
        <v>0</v>
      </c>
      <c r="S794" s="47">
        <v>0</v>
      </c>
      <c r="T794" s="47">
        <v>913</v>
      </c>
      <c r="U794" s="47">
        <v>1810430</v>
      </c>
      <c r="V794" s="47">
        <v>0</v>
      </c>
      <c r="W794" s="103">
        <v>3270812</v>
      </c>
      <c r="X794" s="41"/>
      <c r="Y794" s="41"/>
      <c r="Z794" s="41"/>
      <c r="AA794" s="41"/>
    </row>
    <row r="795" spans="1:27" ht="20.25" customHeight="1" x14ac:dyDescent="0.25">
      <c r="A795" s="113" t="s">
        <v>2602</v>
      </c>
      <c r="B795" s="114" t="s">
        <v>2595</v>
      </c>
      <c r="C795" s="4" t="s">
        <v>888</v>
      </c>
      <c r="D795" s="144">
        <v>5</v>
      </c>
      <c r="E795" s="130" t="s">
        <v>3561</v>
      </c>
      <c r="F795" s="47">
        <v>13145</v>
      </c>
      <c r="G795" s="47">
        <v>76</v>
      </c>
      <c r="H795" s="47">
        <v>2047</v>
      </c>
      <c r="I795" s="47">
        <v>22074</v>
      </c>
      <c r="J795" s="47">
        <v>122</v>
      </c>
      <c r="K795" s="47">
        <v>32867</v>
      </c>
      <c r="L795" s="47">
        <v>20935</v>
      </c>
      <c r="M795" s="47">
        <v>1220692</v>
      </c>
      <c r="N795" s="153">
        <v>30215</v>
      </c>
      <c r="O795" s="147">
        <v>867</v>
      </c>
      <c r="P795" s="147">
        <v>0</v>
      </c>
      <c r="Q795" s="47">
        <v>248723</v>
      </c>
      <c r="R795" s="47">
        <v>0</v>
      </c>
      <c r="S795" s="47">
        <v>0</v>
      </c>
      <c r="T795" s="47">
        <v>3127</v>
      </c>
      <c r="U795" s="47">
        <v>1713366</v>
      </c>
      <c r="V795" s="47">
        <v>0</v>
      </c>
      <c r="W795" s="103">
        <v>3308256</v>
      </c>
      <c r="X795" s="41"/>
      <c r="Y795" s="41"/>
      <c r="Z795" s="41"/>
      <c r="AA795" s="41"/>
    </row>
    <row r="796" spans="1:27" ht="20.25" customHeight="1" x14ac:dyDescent="0.25">
      <c r="A796" s="113" t="s">
        <v>2603</v>
      </c>
      <c r="B796" s="114" t="s">
        <v>2595</v>
      </c>
      <c r="C796" s="4" t="s">
        <v>889</v>
      </c>
      <c r="D796" s="144">
        <v>5</v>
      </c>
      <c r="E796" s="130" t="s">
        <v>3561</v>
      </c>
      <c r="F796" s="47">
        <v>3029</v>
      </c>
      <c r="G796" s="47">
        <v>18197</v>
      </c>
      <c r="H796" s="47">
        <v>1876</v>
      </c>
      <c r="I796" s="47">
        <v>17013</v>
      </c>
      <c r="J796" s="47">
        <v>180</v>
      </c>
      <c r="K796" s="47">
        <v>14165</v>
      </c>
      <c r="L796" s="47">
        <v>32183</v>
      </c>
      <c r="M796" s="47">
        <v>1154729</v>
      </c>
      <c r="N796" s="153">
        <v>6507</v>
      </c>
      <c r="O796" s="147">
        <v>2206</v>
      </c>
      <c r="P796" s="147">
        <v>0</v>
      </c>
      <c r="Q796" s="47">
        <v>0</v>
      </c>
      <c r="R796" s="47">
        <v>0</v>
      </c>
      <c r="S796" s="47">
        <v>0</v>
      </c>
      <c r="T796" s="47">
        <v>1056</v>
      </c>
      <c r="U796" s="47">
        <v>1009873</v>
      </c>
      <c r="V796" s="47">
        <v>0</v>
      </c>
      <c r="W796" s="103">
        <v>2261014</v>
      </c>
      <c r="X796" s="41"/>
      <c r="Y796" s="41"/>
      <c r="Z796" s="41"/>
      <c r="AA796" s="41"/>
    </row>
    <row r="797" spans="1:27" ht="20.25" customHeight="1" x14ac:dyDescent="0.25">
      <c r="A797" s="113" t="s">
        <v>2604</v>
      </c>
      <c r="B797" s="114" t="s">
        <v>2595</v>
      </c>
      <c r="C797" s="4" t="s">
        <v>890</v>
      </c>
      <c r="D797" s="144">
        <v>5</v>
      </c>
      <c r="E797" s="130" t="s">
        <v>3561</v>
      </c>
      <c r="F797" s="47">
        <v>6486</v>
      </c>
      <c r="G797" s="47">
        <v>0</v>
      </c>
      <c r="H797" s="47">
        <v>6878</v>
      </c>
      <c r="I797" s="47">
        <v>9309</v>
      </c>
      <c r="J797" s="47">
        <v>344</v>
      </c>
      <c r="K797" s="47">
        <v>33746</v>
      </c>
      <c r="L797" s="47">
        <v>26908</v>
      </c>
      <c r="M797" s="47">
        <v>1348870</v>
      </c>
      <c r="N797" s="153">
        <v>43687</v>
      </c>
      <c r="O797" s="147">
        <v>1410</v>
      </c>
      <c r="P797" s="147">
        <v>0</v>
      </c>
      <c r="Q797" s="47">
        <v>88894</v>
      </c>
      <c r="R797" s="47">
        <v>0</v>
      </c>
      <c r="S797" s="47">
        <v>0</v>
      </c>
      <c r="T797" s="47">
        <v>0</v>
      </c>
      <c r="U797" s="47">
        <v>1234985</v>
      </c>
      <c r="V797" s="47">
        <v>0</v>
      </c>
      <c r="W797" s="103">
        <v>2801517</v>
      </c>
      <c r="X797" s="41"/>
      <c r="Y797" s="41"/>
      <c r="Z797" s="41"/>
      <c r="AA797" s="41"/>
    </row>
    <row r="798" spans="1:27" ht="20.25" customHeight="1" x14ac:dyDescent="0.25">
      <c r="A798" s="113" t="s">
        <v>2605</v>
      </c>
      <c r="B798" s="114" t="s">
        <v>2595</v>
      </c>
      <c r="C798" s="4" t="s">
        <v>891</v>
      </c>
      <c r="D798" s="144">
        <v>5</v>
      </c>
      <c r="E798" s="130" t="s">
        <v>3561</v>
      </c>
      <c r="F798" s="47">
        <v>9476</v>
      </c>
      <c r="G798" s="47">
        <v>95076</v>
      </c>
      <c r="H798" s="47">
        <v>3642</v>
      </c>
      <c r="I798" s="47">
        <v>8925</v>
      </c>
      <c r="J798" s="47">
        <v>104</v>
      </c>
      <c r="K798" s="47">
        <v>9510</v>
      </c>
      <c r="L798" s="47">
        <v>13325</v>
      </c>
      <c r="M798" s="47">
        <v>487957</v>
      </c>
      <c r="N798" s="153">
        <v>67268</v>
      </c>
      <c r="O798" s="147">
        <v>425</v>
      </c>
      <c r="P798" s="147">
        <v>0</v>
      </c>
      <c r="Q798" s="47">
        <v>62</v>
      </c>
      <c r="R798" s="47">
        <v>0</v>
      </c>
      <c r="S798" s="47">
        <v>0</v>
      </c>
      <c r="T798" s="47">
        <v>356</v>
      </c>
      <c r="U798" s="47">
        <v>260299</v>
      </c>
      <c r="V798" s="47">
        <v>0</v>
      </c>
      <c r="W798" s="103">
        <v>956425</v>
      </c>
      <c r="X798" s="41"/>
      <c r="Y798" s="41"/>
      <c r="Z798" s="41"/>
      <c r="AA798" s="41"/>
    </row>
    <row r="799" spans="1:27" ht="20.25" customHeight="1" x14ac:dyDescent="0.25">
      <c r="A799" s="113" t="s">
        <v>2606</v>
      </c>
      <c r="B799" s="114" t="s">
        <v>2595</v>
      </c>
      <c r="C799" s="4" t="s">
        <v>892</v>
      </c>
      <c r="D799" s="144">
        <v>5</v>
      </c>
      <c r="E799" s="130" t="s">
        <v>3561</v>
      </c>
      <c r="F799" s="47">
        <v>694</v>
      </c>
      <c r="G799" s="47">
        <v>0</v>
      </c>
      <c r="H799" s="47">
        <v>14746</v>
      </c>
      <c r="I799" s="47">
        <v>5765</v>
      </c>
      <c r="J799" s="47">
        <v>92</v>
      </c>
      <c r="K799" s="47">
        <v>23285</v>
      </c>
      <c r="L799" s="47">
        <v>13625</v>
      </c>
      <c r="M799" s="47">
        <v>641327</v>
      </c>
      <c r="N799" s="153">
        <v>67082</v>
      </c>
      <c r="O799" s="147">
        <v>98</v>
      </c>
      <c r="P799" s="147">
        <v>0</v>
      </c>
      <c r="Q799" s="47">
        <v>52415</v>
      </c>
      <c r="R799" s="47">
        <v>0</v>
      </c>
      <c r="S799" s="47">
        <v>0</v>
      </c>
      <c r="T799" s="47">
        <v>2067</v>
      </c>
      <c r="U799" s="47">
        <v>770870</v>
      </c>
      <c r="V799" s="47">
        <v>0</v>
      </c>
      <c r="W799" s="103">
        <v>1592066</v>
      </c>
      <c r="X799" s="41"/>
      <c r="Y799" s="41"/>
      <c r="Z799" s="41"/>
      <c r="AA799" s="41"/>
    </row>
    <row r="800" spans="1:27" ht="20.25" customHeight="1" x14ac:dyDescent="0.25">
      <c r="A800" s="113" t="s">
        <v>2607</v>
      </c>
      <c r="B800" s="114" t="s">
        <v>2595</v>
      </c>
      <c r="C800" s="4" t="s">
        <v>893</v>
      </c>
      <c r="D800" s="144">
        <v>5</v>
      </c>
      <c r="E800" s="130" t="s">
        <v>3561</v>
      </c>
      <c r="F800" s="47">
        <v>119</v>
      </c>
      <c r="G800" s="47">
        <v>0</v>
      </c>
      <c r="H800" s="47">
        <v>887</v>
      </c>
      <c r="I800" s="47">
        <v>3677</v>
      </c>
      <c r="J800" s="47">
        <v>107</v>
      </c>
      <c r="K800" s="47">
        <v>11670</v>
      </c>
      <c r="L800" s="47">
        <v>16555</v>
      </c>
      <c r="M800" s="47">
        <v>624531</v>
      </c>
      <c r="N800" s="153">
        <v>9844</v>
      </c>
      <c r="O800" s="147">
        <v>105</v>
      </c>
      <c r="P800" s="147">
        <v>0</v>
      </c>
      <c r="Q800" s="47">
        <v>0</v>
      </c>
      <c r="R800" s="47">
        <v>0</v>
      </c>
      <c r="S800" s="47">
        <v>0</v>
      </c>
      <c r="T800" s="47">
        <v>202</v>
      </c>
      <c r="U800" s="47">
        <v>379860</v>
      </c>
      <c r="V800" s="47">
        <v>0</v>
      </c>
      <c r="W800" s="103">
        <v>1047557</v>
      </c>
      <c r="X800" s="41"/>
      <c r="Y800" s="41"/>
      <c r="Z800" s="41"/>
      <c r="AA800" s="41"/>
    </row>
    <row r="801" spans="1:27" ht="20.25" customHeight="1" x14ac:dyDescent="0.25">
      <c r="A801" s="113" t="s">
        <v>2608</v>
      </c>
      <c r="B801" s="114" t="s">
        <v>2595</v>
      </c>
      <c r="C801" s="4" t="s">
        <v>894</v>
      </c>
      <c r="D801" s="144">
        <v>6</v>
      </c>
      <c r="E801" s="130" t="s">
        <v>3561</v>
      </c>
      <c r="F801" s="47">
        <v>503</v>
      </c>
      <c r="G801" s="47">
        <v>0</v>
      </c>
      <c r="H801" s="47">
        <v>1089</v>
      </c>
      <c r="I801" s="47">
        <v>2296</v>
      </c>
      <c r="J801" s="47">
        <v>38</v>
      </c>
      <c r="K801" s="47">
        <v>6541</v>
      </c>
      <c r="L801" s="47">
        <v>6520</v>
      </c>
      <c r="M801" s="47">
        <v>386789</v>
      </c>
      <c r="N801" s="153">
        <v>6104</v>
      </c>
      <c r="O801" s="147">
        <v>241</v>
      </c>
      <c r="P801" s="147">
        <v>0</v>
      </c>
      <c r="Q801" s="47">
        <v>178376</v>
      </c>
      <c r="R801" s="47">
        <v>0</v>
      </c>
      <c r="S801" s="47">
        <v>0</v>
      </c>
      <c r="T801" s="47">
        <v>0</v>
      </c>
      <c r="U801" s="47">
        <v>354888</v>
      </c>
      <c r="V801" s="47">
        <v>0</v>
      </c>
      <c r="W801" s="103">
        <v>943385</v>
      </c>
      <c r="X801" s="41"/>
      <c r="Y801" s="41"/>
      <c r="Z801" s="41"/>
      <c r="AA801" s="41"/>
    </row>
    <row r="802" spans="1:27" ht="20.25" customHeight="1" x14ac:dyDescent="0.25">
      <c r="A802" s="113" t="s">
        <v>2609</v>
      </c>
      <c r="B802" s="114" t="s">
        <v>2595</v>
      </c>
      <c r="C802" s="4" t="s">
        <v>895</v>
      </c>
      <c r="D802" s="144">
        <v>6</v>
      </c>
      <c r="E802" s="130" t="s">
        <v>3561</v>
      </c>
      <c r="F802" s="47">
        <v>5086</v>
      </c>
      <c r="G802" s="47">
        <v>0</v>
      </c>
      <c r="H802" s="47">
        <v>286</v>
      </c>
      <c r="I802" s="47">
        <v>643</v>
      </c>
      <c r="J802" s="47">
        <v>4</v>
      </c>
      <c r="K802" s="47">
        <v>229</v>
      </c>
      <c r="L802" s="47">
        <v>743</v>
      </c>
      <c r="M802" s="47">
        <v>99669</v>
      </c>
      <c r="N802" s="153">
        <v>3629</v>
      </c>
      <c r="O802" s="147">
        <v>0</v>
      </c>
      <c r="P802" s="147">
        <v>0</v>
      </c>
      <c r="Q802" s="47">
        <v>91981</v>
      </c>
      <c r="R802" s="47">
        <v>0</v>
      </c>
      <c r="S802" s="47">
        <v>0</v>
      </c>
      <c r="T802" s="47">
        <v>0</v>
      </c>
      <c r="U802" s="47">
        <v>0</v>
      </c>
      <c r="V802" s="47">
        <v>0</v>
      </c>
      <c r="W802" s="103">
        <v>202270</v>
      </c>
      <c r="X802" s="41"/>
      <c r="Y802" s="41"/>
      <c r="Z802" s="41"/>
      <c r="AA802" s="41"/>
    </row>
    <row r="803" spans="1:27" ht="20.25" customHeight="1" x14ac:dyDescent="0.25">
      <c r="A803" s="113" t="s">
        <v>2610</v>
      </c>
      <c r="B803" s="114" t="s">
        <v>2595</v>
      </c>
      <c r="C803" s="4" t="s">
        <v>896</v>
      </c>
      <c r="D803" s="144">
        <v>6</v>
      </c>
      <c r="E803" s="130" t="s">
        <v>3561</v>
      </c>
      <c r="F803" s="47">
        <v>18411</v>
      </c>
      <c r="G803" s="47">
        <v>898</v>
      </c>
      <c r="H803" s="47">
        <v>202</v>
      </c>
      <c r="I803" s="47">
        <v>1194</v>
      </c>
      <c r="J803" s="47">
        <v>30</v>
      </c>
      <c r="K803" s="47">
        <v>4678</v>
      </c>
      <c r="L803" s="47">
        <v>6015</v>
      </c>
      <c r="M803" s="47">
        <v>403148</v>
      </c>
      <c r="N803" s="153">
        <v>8539</v>
      </c>
      <c r="O803" s="147">
        <v>461</v>
      </c>
      <c r="P803" s="147">
        <v>0</v>
      </c>
      <c r="Q803" s="47">
        <v>187849</v>
      </c>
      <c r="R803" s="47">
        <v>0</v>
      </c>
      <c r="S803" s="47">
        <v>0</v>
      </c>
      <c r="T803" s="47">
        <v>0</v>
      </c>
      <c r="U803" s="47">
        <v>275594</v>
      </c>
      <c r="V803" s="47">
        <v>0</v>
      </c>
      <c r="W803" s="103">
        <v>907019</v>
      </c>
      <c r="X803" s="41"/>
      <c r="Y803" s="41"/>
      <c r="Z803" s="41"/>
      <c r="AA803" s="41"/>
    </row>
    <row r="804" spans="1:27" ht="20.25" customHeight="1" x14ac:dyDescent="0.25">
      <c r="A804" s="113" t="s">
        <v>2611</v>
      </c>
      <c r="B804" s="114" t="s">
        <v>2595</v>
      </c>
      <c r="C804" s="4" t="s">
        <v>323</v>
      </c>
      <c r="D804" s="144">
        <v>6</v>
      </c>
      <c r="E804" s="130" t="s">
        <v>3561</v>
      </c>
      <c r="F804" s="47">
        <v>7097</v>
      </c>
      <c r="G804" s="47">
        <v>0</v>
      </c>
      <c r="H804" s="47">
        <v>16</v>
      </c>
      <c r="I804" s="47">
        <v>2231</v>
      </c>
      <c r="J804" s="47">
        <v>17</v>
      </c>
      <c r="K804" s="47">
        <v>4280</v>
      </c>
      <c r="L804" s="47">
        <v>3731</v>
      </c>
      <c r="M804" s="47">
        <v>257530</v>
      </c>
      <c r="N804" s="153">
        <v>4501</v>
      </c>
      <c r="O804" s="147">
        <v>0</v>
      </c>
      <c r="P804" s="147">
        <v>0</v>
      </c>
      <c r="Q804" s="47">
        <v>178808</v>
      </c>
      <c r="R804" s="47">
        <v>0</v>
      </c>
      <c r="S804" s="47">
        <v>0</v>
      </c>
      <c r="T804" s="47">
        <v>0</v>
      </c>
      <c r="U804" s="47">
        <v>97518</v>
      </c>
      <c r="V804" s="47">
        <v>0</v>
      </c>
      <c r="W804" s="103">
        <v>555729</v>
      </c>
      <c r="X804" s="41"/>
      <c r="Y804" s="41"/>
      <c r="Z804" s="41"/>
      <c r="AA804" s="41"/>
    </row>
    <row r="805" spans="1:27" ht="20.25" customHeight="1" x14ac:dyDescent="0.25">
      <c r="A805" s="113" t="s">
        <v>2612</v>
      </c>
      <c r="B805" s="114" t="s">
        <v>2595</v>
      </c>
      <c r="C805" s="4" t="s">
        <v>897</v>
      </c>
      <c r="D805" s="144">
        <v>6</v>
      </c>
      <c r="E805" s="130" t="s">
        <v>3561</v>
      </c>
      <c r="F805" s="47">
        <v>6812</v>
      </c>
      <c r="G805" s="47">
        <v>0</v>
      </c>
      <c r="H805" s="47">
        <v>6497</v>
      </c>
      <c r="I805" s="47">
        <v>12448</v>
      </c>
      <c r="J805" s="47">
        <v>36</v>
      </c>
      <c r="K805" s="47">
        <v>26022</v>
      </c>
      <c r="L805" s="47">
        <v>7028</v>
      </c>
      <c r="M805" s="47">
        <v>319415</v>
      </c>
      <c r="N805" s="153">
        <v>15326</v>
      </c>
      <c r="O805" s="147">
        <v>142</v>
      </c>
      <c r="P805" s="147">
        <v>0</v>
      </c>
      <c r="Q805" s="47">
        <v>98007</v>
      </c>
      <c r="R805" s="47">
        <v>0</v>
      </c>
      <c r="S805" s="47">
        <v>0</v>
      </c>
      <c r="T805" s="47">
        <v>1376</v>
      </c>
      <c r="U805" s="47">
        <v>0</v>
      </c>
      <c r="V805" s="47">
        <v>0</v>
      </c>
      <c r="W805" s="103">
        <v>493109</v>
      </c>
      <c r="X805" s="41"/>
      <c r="Y805" s="41"/>
      <c r="Z805" s="41"/>
      <c r="AA805" s="41"/>
    </row>
    <row r="806" spans="1:27" ht="20.25" customHeight="1" x14ac:dyDescent="0.25">
      <c r="A806" s="113" t="s">
        <v>2613</v>
      </c>
      <c r="B806" s="114" t="s">
        <v>2595</v>
      </c>
      <c r="C806" s="4" t="s">
        <v>898</v>
      </c>
      <c r="D806" s="144">
        <v>6</v>
      </c>
      <c r="E806" s="130" t="s">
        <v>3562</v>
      </c>
      <c r="F806" s="47">
        <v>0</v>
      </c>
      <c r="G806" s="47">
        <v>0</v>
      </c>
      <c r="H806" s="47">
        <v>368</v>
      </c>
      <c r="I806" s="47">
        <v>5018</v>
      </c>
      <c r="J806" s="47">
        <v>97</v>
      </c>
      <c r="K806" s="47">
        <v>40843</v>
      </c>
      <c r="L806" s="47">
        <v>14578</v>
      </c>
      <c r="M806" s="47">
        <v>137598</v>
      </c>
      <c r="N806" s="153">
        <v>1915</v>
      </c>
      <c r="O806" s="147">
        <v>0</v>
      </c>
      <c r="P806" s="147">
        <v>0</v>
      </c>
      <c r="Q806" s="47">
        <v>0</v>
      </c>
      <c r="R806" s="47">
        <v>0</v>
      </c>
      <c r="S806" s="47">
        <v>0</v>
      </c>
      <c r="T806" s="47">
        <v>99</v>
      </c>
      <c r="U806" s="47">
        <v>0</v>
      </c>
      <c r="V806" s="47">
        <v>0</v>
      </c>
      <c r="W806" s="103">
        <v>200516</v>
      </c>
      <c r="X806" s="41"/>
      <c r="Y806" s="41"/>
      <c r="Z806" s="41"/>
      <c r="AA806" s="41"/>
    </row>
    <row r="807" spans="1:27" ht="20.25" customHeight="1" x14ac:dyDescent="0.25">
      <c r="A807" s="113" t="s">
        <v>2614</v>
      </c>
      <c r="B807" s="114" t="s">
        <v>2595</v>
      </c>
      <c r="C807" s="4" t="s">
        <v>899</v>
      </c>
      <c r="D807" s="144">
        <v>6</v>
      </c>
      <c r="E807" s="130" t="s">
        <v>3561</v>
      </c>
      <c r="F807" s="47">
        <v>2208</v>
      </c>
      <c r="G807" s="47">
        <v>0</v>
      </c>
      <c r="H807" s="47">
        <v>70</v>
      </c>
      <c r="I807" s="47">
        <v>5417</v>
      </c>
      <c r="J807" s="47">
        <v>3</v>
      </c>
      <c r="K807" s="47">
        <v>24</v>
      </c>
      <c r="L807" s="47">
        <v>805</v>
      </c>
      <c r="M807" s="47">
        <v>71309</v>
      </c>
      <c r="N807" s="153">
        <v>17061</v>
      </c>
      <c r="O807" s="147">
        <v>348</v>
      </c>
      <c r="P807" s="147">
        <v>0</v>
      </c>
      <c r="Q807" s="47">
        <v>179933</v>
      </c>
      <c r="R807" s="47">
        <v>0</v>
      </c>
      <c r="S807" s="47">
        <v>0</v>
      </c>
      <c r="T807" s="47">
        <v>0</v>
      </c>
      <c r="U807" s="47">
        <v>0</v>
      </c>
      <c r="V807" s="47">
        <v>0</v>
      </c>
      <c r="W807" s="103">
        <v>277178</v>
      </c>
      <c r="X807" s="41"/>
      <c r="Y807" s="41"/>
      <c r="Z807" s="41"/>
      <c r="AA807" s="41"/>
    </row>
    <row r="808" spans="1:27" ht="20.25" customHeight="1" x14ac:dyDescent="0.25">
      <c r="A808" s="113" t="s">
        <v>2615</v>
      </c>
      <c r="B808" s="114" t="s">
        <v>2595</v>
      </c>
      <c r="C808" s="4" t="s">
        <v>900</v>
      </c>
      <c r="D808" s="144">
        <v>6</v>
      </c>
      <c r="E808" s="130" t="s">
        <v>3561</v>
      </c>
      <c r="F808" s="47">
        <v>0</v>
      </c>
      <c r="G808" s="47">
        <v>0</v>
      </c>
      <c r="H808" s="47">
        <v>961</v>
      </c>
      <c r="I808" s="47">
        <v>2817</v>
      </c>
      <c r="J808" s="47">
        <v>9</v>
      </c>
      <c r="K808" s="47">
        <v>2089</v>
      </c>
      <c r="L808" s="47">
        <v>1540</v>
      </c>
      <c r="M808" s="47">
        <v>109479</v>
      </c>
      <c r="N808" s="153">
        <v>2542</v>
      </c>
      <c r="O808" s="147">
        <v>0</v>
      </c>
      <c r="P808" s="147">
        <v>0</v>
      </c>
      <c r="Q808" s="47">
        <v>0</v>
      </c>
      <c r="R808" s="47">
        <v>0</v>
      </c>
      <c r="S808" s="47">
        <v>0</v>
      </c>
      <c r="T808" s="47">
        <v>0</v>
      </c>
      <c r="U808" s="47">
        <v>0</v>
      </c>
      <c r="V808" s="47">
        <v>0</v>
      </c>
      <c r="W808" s="103">
        <v>119437</v>
      </c>
      <c r="X808" s="41"/>
      <c r="Y808" s="41"/>
      <c r="Z808" s="41"/>
      <c r="AA808" s="41"/>
    </row>
    <row r="809" spans="1:27" ht="20.25" customHeight="1" x14ac:dyDescent="0.25">
      <c r="A809" s="113" t="s">
        <v>2616</v>
      </c>
      <c r="B809" s="114" t="s">
        <v>2595</v>
      </c>
      <c r="C809" s="4" t="s">
        <v>901</v>
      </c>
      <c r="D809" s="144">
        <v>6</v>
      </c>
      <c r="E809" s="130" t="s">
        <v>3561</v>
      </c>
      <c r="F809" s="47">
        <v>0</v>
      </c>
      <c r="G809" s="47">
        <v>0</v>
      </c>
      <c r="H809" s="47">
        <v>53</v>
      </c>
      <c r="I809" s="47">
        <v>0</v>
      </c>
      <c r="J809" s="47">
        <v>67</v>
      </c>
      <c r="K809" s="47">
        <v>107</v>
      </c>
      <c r="L809" s="47">
        <v>18365</v>
      </c>
      <c r="M809" s="47">
        <v>123299</v>
      </c>
      <c r="N809" s="153">
        <v>2637</v>
      </c>
      <c r="O809" s="147">
        <v>0</v>
      </c>
      <c r="P809" s="147">
        <v>0</v>
      </c>
      <c r="Q809" s="47">
        <v>0</v>
      </c>
      <c r="R809" s="47">
        <v>0</v>
      </c>
      <c r="S809" s="47">
        <v>0</v>
      </c>
      <c r="T809" s="47">
        <v>0</v>
      </c>
      <c r="U809" s="47">
        <v>0</v>
      </c>
      <c r="V809" s="47">
        <v>0</v>
      </c>
      <c r="W809" s="103">
        <v>144528</v>
      </c>
      <c r="X809" s="41"/>
      <c r="Y809" s="41"/>
      <c r="Z809" s="41"/>
      <c r="AA809" s="41"/>
    </row>
    <row r="810" spans="1:27" ht="20.25" customHeight="1" x14ac:dyDescent="0.25">
      <c r="A810" s="113" t="s">
        <v>2617</v>
      </c>
      <c r="B810" s="114" t="s">
        <v>2595</v>
      </c>
      <c r="C810" s="4" t="s">
        <v>902</v>
      </c>
      <c r="D810" s="144">
        <v>6</v>
      </c>
      <c r="E810" s="130" t="s">
        <v>3561</v>
      </c>
      <c r="F810" s="47">
        <v>0</v>
      </c>
      <c r="G810" s="47">
        <v>0</v>
      </c>
      <c r="H810" s="47">
        <v>194</v>
      </c>
      <c r="I810" s="47">
        <v>0</v>
      </c>
      <c r="J810" s="47">
        <v>33</v>
      </c>
      <c r="K810" s="47">
        <v>41</v>
      </c>
      <c r="L810" s="47">
        <v>10429</v>
      </c>
      <c r="M810" s="47">
        <v>90835</v>
      </c>
      <c r="N810" s="153">
        <v>1926</v>
      </c>
      <c r="O810" s="147">
        <v>0</v>
      </c>
      <c r="P810" s="147">
        <v>0</v>
      </c>
      <c r="Q810" s="47">
        <v>0</v>
      </c>
      <c r="R810" s="47">
        <v>0</v>
      </c>
      <c r="S810" s="47">
        <v>0</v>
      </c>
      <c r="T810" s="47">
        <v>0</v>
      </c>
      <c r="U810" s="47">
        <v>0</v>
      </c>
      <c r="V810" s="47">
        <v>0</v>
      </c>
      <c r="W810" s="103">
        <v>103458</v>
      </c>
      <c r="X810" s="41"/>
      <c r="Y810" s="41"/>
      <c r="Z810" s="41"/>
      <c r="AA810" s="41"/>
    </row>
    <row r="811" spans="1:27" ht="20.25" customHeight="1" x14ac:dyDescent="0.25">
      <c r="A811" s="113" t="s">
        <v>2618</v>
      </c>
      <c r="B811" s="114" t="s">
        <v>2595</v>
      </c>
      <c r="C811" s="4" t="s">
        <v>903</v>
      </c>
      <c r="D811" s="144">
        <v>6</v>
      </c>
      <c r="E811" s="130" t="s">
        <v>3561</v>
      </c>
      <c r="F811" s="47">
        <v>0</v>
      </c>
      <c r="G811" s="47">
        <v>0</v>
      </c>
      <c r="H811" s="47">
        <v>0</v>
      </c>
      <c r="I811" s="47">
        <v>392</v>
      </c>
      <c r="J811" s="47">
        <v>11</v>
      </c>
      <c r="K811" s="47">
        <v>81</v>
      </c>
      <c r="L811" s="47">
        <v>1252</v>
      </c>
      <c r="M811" s="47">
        <v>115473</v>
      </c>
      <c r="N811" s="153">
        <v>28371</v>
      </c>
      <c r="O811" s="147">
        <v>0</v>
      </c>
      <c r="P811" s="147">
        <v>0</v>
      </c>
      <c r="Q811" s="47">
        <v>0</v>
      </c>
      <c r="R811" s="47">
        <v>0</v>
      </c>
      <c r="S811" s="47">
        <v>0</v>
      </c>
      <c r="T811" s="47">
        <v>0</v>
      </c>
      <c r="U811" s="47">
        <v>0</v>
      </c>
      <c r="V811" s="47">
        <v>0</v>
      </c>
      <c r="W811" s="103">
        <v>145580</v>
      </c>
      <c r="X811" s="41"/>
      <c r="Y811" s="41"/>
      <c r="Z811" s="41"/>
      <c r="AA811" s="41"/>
    </row>
    <row r="812" spans="1:27" ht="20.25" customHeight="1" x14ac:dyDescent="0.25">
      <c r="A812" s="113" t="s">
        <v>2619</v>
      </c>
      <c r="B812" s="114" t="s">
        <v>2595</v>
      </c>
      <c r="C812" s="4" t="s">
        <v>904</v>
      </c>
      <c r="D812" s="144">
        <v>6</v>
      </c>
      <c r="E812" s="130" t="s">
        <v>3561</v>
      </c>
      <c r="F812" s="47">
        <v>0</v>
      </c>
      <c r="G812" s="47">
        <v>12258</v>
      </c>
      <c r="H812" s="47">
        <v>154</v>
      </c>
      <c r="I812" s="47">
        <v>8622</v>
      </c>
      <c r="J812" s="47">
        <v>1391</v>
      </c>
      <c r="K812" s="47">
        <v>16900</v>
      </c>
      <c r="L812" s="47">
        <v>10681</v>
      </c>
      <c r="M812" s="47">
        <v>530162</v>
      </c>
      <c r="N812" s="153">
        <v>92150</v>
      </c>
      <c r="O812" s="147">
        <v>24</v>
      </c>
      <c r="P812" s="147">
        <v>0</v>
      </c>
      <c r="Q812" s="47">
        <v>39575</v>
      </c>
      <c r="R812" s="47">
        <v>0</v>
      </c>
      <c r="S812" s="47">
        <v>0</v>
      </c>
      <c r="T812" s="47">
        <v>155</v>
      </c>
      <c r="U812" s="47">
        <v>503140</v>
      </c>
      <c r="V812" s="47">
        <v>0</v>
      </c>
      <c r="W812" s="103">
        <v>1215212</v>
      </c>
      <c r="X812" s="41"/>
      <c r="Y812" s="41"/>
      <c r="Z812" s="41"/>
      <c r="AA812" s="41"/>
    </row>
    <row r="813" spans="1:27" ht="20.25" customHeight="1" x14ac:dyDescent="0.25">
      <c r="A813" s="113" t="s">
        <v>2620</v>
      </c>
      <c r="B813" s="114" t="s">
        <v>2595</v>
      </c>
      <c r="C813" s="4" t="s">
        <v>905</v>
      </c>
      <c r="D813" s="144">
        <v>6</v>
      </c>
      <c r="E813" s="130" t="s">
        <v>3561</v>
      </c>
      <c r="F813" s="47">
        <v>0</v>
      </c>
      <c r="G813" s="47">
        <v>0</v>
      </c>
      <c r="H813" s="47">
        <v>57</v>
      </c>
      <c r="I813" s="47">
        <v>3887</v>
      </c>
      <c r="J813" s="47">
        <v>3</v>
      </c>
      <c r="K813" s="47">
        <v>24</v>
      </c>
      <c r="L813" s="47">
        <v>293</v>
      </c>
      <c r="M813" s="47">
        <v>45182</v>
      </c>
      <c r="N813" s="153">
        <v>4315</v>
      </c>
      <c r="O813" s="147">
        <v>0</v>
      </c>
      <c r="P813" s="147">
        <v>0</v>
      </c>
      <c r="Q813" s="47">
        <v>59730</v>
      </c>
      <c r="R813" s="47">
        <v>0</v>
      </c>
      <c r="S813" s="47">
        <v>0</v>
      </c>
      <c r="T813" s="47">
        <v>0</v>
      </c>
      <c r="U813" s="47">
        <v>0</v>
      </c>
      <c r="V813" s="47">
        <v>0</v>
      </c>
      <c r="W813" s="103">
        <v>113491</v>
      </c>
      <c r="X813" s="41"/>
      <c r="Y813" s="41"/>
      <c r="Z813" s="41"/>
      <c r="AA813" s="41"/>
    </row>
    <row r="814" spans="1:27" ht="20.25" customHeight="1" x14ac:dyDescent="0.25">
      <c r="A814" s="113" t="s">
        <v>2621</v>
      </c>
      <c r="B814" s="114" t="s">
        <v>2595</v>
      </c>
      <c r="C814" s="4" t="s">
        <v>906</v>
      </c>
      <c r="D814" s="144">
        <v>6</v>
      </c>
      <c r="E814" s="130" t="s">
        <v>3561</v>
      </c>
      <c r="F814" s="47">
        <v>3035</v>
      </c>
      <c r="G814" s="47">
        <v>0</v>
      </c>
      <c r="H814" s="47">
        <v>0</v>
      </c>
      <c r="I814" s="47">
        <v>1821</v>
      </c>
      <c r="J814" s="47">
        <v>1</v>
      </c>
      <c r="K814" s="47">
        <v>231</v>
      </c>
      <c r="L814" s="47">
        <v>234</v>
      </c>
      <c r="M814" s="47">
        <v>48483</v>
      </c>
      <c r="N814" s="153">
        <v>9591</v>
      </c>
      <c r="O814" s="147">
        <v>236</v>
      </c>
      <c r="P814" s="147">
        <v>0</v>
      </c>
      <c r="Q814" s="47">
        <v>51866</v>
      </c>
      <c r="R814" s="47">
        <v>0</v>
      </c>
      <c r="S814" s="47">
        <v>0</v>
      </c>
      <c r="T814" s="47">
        <v>0</v>
      </c>
      <c r="U814" s="47">
        <v>0</v>
      </c>
      <c r="V814" s="47">
        <v>0</v>
      </c>
      <c r="W814" s="103">
        <v>115498</v>
      </c>
      <c r="X814" s="41"/>
      <c r="Y814" s="41"/>
      <c r="Z814" s="41"/>
      <c r="AA814" s="41"/>
    </row>
    <row r="815" spans="1:27" ht="20.25" customHeight="1" x14ac:dyDescent="0.25">
      <c r="A815" s="113" t="s">
        <v>2622</v>
      </c>
      <c r="B815" s="114" t="s">
        <v>2623</v>
      </c>
      <c r="C815" s="4" t="s">
        <v>907</v>
      </c>
      <c r="D815" s="144">
        <v>3</v>
      </c>
      <c r="E815" s="130" t="s">
        <v>3561</v>
      </c>
      <c r="F815" s="47">
        <v>79614</v>
      </c>
      <c r="G815" s="47">
        <v>1011</v>
      </c>
      <c r="H815" s="47">
        <v>17975</v>
      </c>
      <c r="I815" s="47">
        <v>167021</v>
      </c>
      <c r="J815" s="47">
        <v>1383</v>
      </c>
      <c r="K815" s="47">
        <v>359432</v>
      </c>
      <c r="L815" s="47">
        <v>215210</v>
      </c>
      <c r="M815" s="47">
        <v>5784458</v>
      </c>
      <c r="N815" s="153">
        <v>500655</v>
      </c>
      <c r="O815" s="147">
        <v>1445</v>
      </c>
      <c r="P815" s="147">
        <v>0</v>
      </c>
      <c r="Q815" s="47">
        <v>556807</v>
      </c>
      <c r="R815" s="47">
        <v>0</v>
      </c>
      <c r="S815" s="47">
        <v>0</v>
      </c>
      <c r="T815" s="47">
        <v>0</v>
      </c>
      <c r="U815" s="47">
        <v>1784007</v>
      </c>
      <c r="V815" s="47">
        <v>0</v>
      </c>
      <c r="W815" s="103">
        <v>9469018</v>
      </c>
      <c r="X815" s="41"/>
      <c r="Y815" s="41"/>
      <c r="Z815" s="41"/>
      <c r="AA815" s="41"/>
    </row>
    <row r="816" spans="1:27" ht="20.25" customHeight="1" x14ac:dyDescent="0.25">
      <c r="A816" s="113" t="s">
        <v>2624</v>
      </c>
      <c r="B816" s="114" t="s">
        <v>2623</v>
      </c>
      <c r="C816" s="4" t="s">
        <v>908</v>
      </c>
      <c r="D816" s="144">
        <v>3</v>
      </c>
      <c r="E816" s="130" t="s">
        <v>3561</v>
      </c>
      <c r="F816" s="47">
        <v>6719</v>
      </c>
      <c r="G816" s="47">
        <v>39534</v>
      </c>
      <c r="H816" s="47">
        <v>1137</v>
      </c>
      <c r="I816" s="47">
        <v>98144</v>
      </c>
      <c r="J816" s="47">
        <v>750</v>
      </c>
      <c r="K816" s="47">
        <v>171130</v>
      </c>
      <c r="L816" s="47">
        <v>139136</v>
      </c>
      <c r="M816" s="47">
        <v>3800000</v>
      </c>
      <c r="N816" s="153">
        <v>109595</v>
      </c>
      <c r="O816" s="147">
        <v>0</v>
      </c>
      <c r="P816" s="147">
        <v>0</v>
      </c>
      <c r="Q816" s="47">
        <v>302602</v>
      </c>
      <c r="R816" s="47">
        <v>1030865</v>
      </c>
      <c r="S816" s="47">
        <v>0</v>
      </c>
      <c r="T816" s="47">
        <v>0</v>
      </c>
      <c r="U816" s="47">
        <v>1411586</v>
      </c>
      <c r="V816" s="47">
        <v>0</v>
      </c>
      <c r="W816" s="103">
        <v>7111198</v>
      </c>
      <c r="X816" s="41"/>
      <c r="Y816" s="41"/>
      <c r="Z816" s="41"/>
      <c r="AA816" s="41"/>
    </row>
    <row r="817" spans="1:27" ht="20.25" customHeight="1" x14ac:dyDescent="0.25">
      <c r="A817" s="113" t="s">
        <v>2625</v>
      </c>
      <c r="B817" s="114" t="s">
        <v>2623</v>
      </c>
      <c r="C817" s="4" t="s">
        <v>909</v>
      </c>
      <c r="D817" s="144">
        <v>5</v>
      </c>
      <c r="E817" s="130" t="s">
        <v>3561</v>
      </c>
      <c r="F817" s="47">
        <v>18410</v>
      </c>
      <c r="G817" s="47">
        <v>203408</v>
      </c>
      <c r="H817" s="47">
        <v>16062</v>
      </c>
      <c r="I817" s="47">
        <v>36438</v>
      </c>
      <c r="J817" s="47">
        <v>23</v>
      </c>
      <c r="K817" s="47">
        <v>69515</v>
      </c>
      <c r="L817" s="47">
        <v>73578</v>
      </c>
      <c r="M817" s="47">
        <v>2491748</v>
      </c>
      <c r="N817" s="153">
        <v>250391</v>
      </c>
      <c r="O817" s="147">
        <v>990</v>
      </c>
      <c r="P817" s="147">
        <v>0</v>
      </c>
      <c r="Q817" s="47">
        <v>0</v>
      </c>
      <c r="R817" s="47">
        <v>0</v>
      </c>
      <c r="S817" s="47">
        <v>0</v>
      </c>
      <c r="T817" s="47">
        <v>0</v>
      </c>
      <c r="U817" s="47">
        <v>1324511</v>
      </c>
      <c r="V817" s="47">
        <v>0</v>
      </c>
      <c r="W817" s="103">
        <v>4485074</v>
      </c>
      <c r="X817" s="41"/>
      <c r="Y817" s="41"/>
      <c r="Z817" s="41"/>
      <c r="AA817" s="41"/>
    </row>
    <row r="818" spans="1:27" ht="20.25" customHeight="1" x14ac:dyDescent="0.25">
      <c r="A818" s="113" t="s">
        <v>2626</v>
      </c>
      <c r="B818" s="114" t="s">
        <v>2623</v>
      </c>
      <c r="C818" s="4" t="s">
        <v>910</v>
      </c>
      <c r="D818" s="144">
        <v>5</v>
      </c>
      <c r="E818" s="130" t="s">
        <v>3561</v>
      </c>
      <c r="F818" s="47">
        <v>5938</v>
      </c>
      <c r="G818" s="47">
        <v>0</v>
      </c>
      <c r="H818" s="47">
        <v>2348</v>
      </c>
      <c r="I818" s="47">
        <v>76715</v>
      </c>
      <c r="J818" s="47">
        <v>12209</v>
      </c>
      <c r="K818" s="47">
        <v>38116</v>
      </c>
      <c r="L818" s="47">
        <v>32639</v>
      </c>
      <c r="M818" s="47">
        <v>814119</v>
      </c>
      <c r="N818" s="153">
        <v>73107</v>
      </c>
      <c r="O818" s="147">
        <v>509</v>
      </c>
      <c r="P818" s="147">
        <v>0</v>
      </c>
      <c r="Q818" s="47">
        <v>0</v>
      </c>
      <c r="R818" s="47">
        <v>253863</v>
      </c>
      <c r="S818" s="47">
        <v>0</v>
      </c>
      <c r="T818" s="47">
        <v>0</v>
      </c>
      <c r="U818" s="47">
        <v>0</v>
      </c>
      <c r="V818" s="47">
        <v>0</v>
      </c>
      <c r="W818" s="103">
        <v>1309563</v>
      </c>
      <c r="X818" s="41"/>
      <c r="Y818" s="41"/>
      <c r="Z818" s="41"/>
      <c r="AA818" s="41"/>
    </row>
    <row r="819" spans="1:27" ht="20.25" customHeight="1" x14ac:dyDescent="0.25">
      <c r="A819" s="113" t="s">
        <v>2627</v>
      </c>
      <c r="B819" s="114" t="s">
        <v>2623</v>
      </c>
      <c r="C819" s="4" t="s">
        <v>911</v>
      </c>
      <c r="D819" s="144">
        <v>5</v>
      </c>
      <c r="E819" s="130" t="s">
        <v>3561</v>
      </c>
      <c r="F819" s="47">
        <v>29822</v>
      </c>
      <c r="G819" s="47">
        <v>25197</v>
      </c>
      <c r="H819" s="47">
        <v>1265</v>
      </c>
      <c r="I819" s="47">
        <v>93927</v>
      </c>
      <c r="J819" s="47">
        <v>321</v>
      </c>
      <c r="K819" s="47">
        <v>64887</v>
      </c>
      <c r="L819" s="47">
        <v>50866</v>
      </c>
      <c r="M819" s="47">
        <v>1654379</v>
      </c>
      <c r="N819" s="153">
        <v>121375</v>
      </c>
      <c r="O819" s="147">
        <v>404</v>
      </c>
      <c r="P819" s="147">
        <v>0</v>
      </c>
      <c r="Q819" s="47">
        <v>129305</v>
      </c>
      <c r="R819" s="47">
        <v>0</v>
      </c>
      <c r="S819" s="47">
        <v>0</v>
      </c>
      <c r="T819" s="47">
        <v>1503</v>
      </c>
      <c r="U819" s="47">
        <v>1011417</v>
      </c>
      <c r="V819" s="47">
        <v>0</v>
      </c>
      <c r="W819" s="103">
        <v>3184668</v>
      </c>
      <c r="X819" s="41"/>
      <c r="Y819" s="41"/>
      <c r="Z819" s="41"/>
      <c r="AA819" s="41"/>
    </row>
    <row r="820" spans="1:27" ht="20.25" customHeight="1" x14ac:dyDescent="0.25">
      <c r="A820" s="113" t="s">
        <v>2628</v>
      </c>
      <c r="B820" s="114" t="s">
        <v>2623</v>
      </c>
      <c r="C820" s="4" t="s">
        <v>912</v>
      </c>
      <c r="D820" s="144">
        <v>5</v>
      </c>
      <c r="E820" s="130" t="s">
        <v>3561</v>
      </c>
      <c r="F820" s="47">
        <v>2</v>
      </c>
      <c r="G820" s="47">
        <v>0</v>
      </c>
      <c r="H820" s="47">
        <v>3423</v>
      </c>
      <c r="I820" s="47">
        <v>87071</v>
      </c>
      <c r="J820" s="47">
        <v>4654</v>
      </c>
      <c r="K820" s="47">
        <v>22042</v>
      </c>
      <c r="L820" s="47">
        <v>34028</v>
      </c>
      <c r="M820" s="47">
        <v>825839</v>
      </c>
      <c r="N820" s="153">
        <v>121182</v>
      </c>
      <c r="O820" s="147">
        <v>1147</v>
      </c>
      <c r="P820" s="147">
        <v>0</v>
      </c>
      <c r="Q820" s="47">
        <v>0</v>
      </c>
      <c r="R820" s="47">
        <v>325276</v>
      </c>
      <c r="S820" s="47">
        <v>0</v>
      </c>
      <c r="T820" s="47">
        <v>0</v>
      </c>
      <c r="U820" s="47">
        <v>0</v>
      </c>
      <c r="V820" s="47">
        <v>0</v>
      </c>
      <c r="W820" s="103">
        <v>1424664</v>
      </c>
      <c r="X820" s="41"/>
      <c r="Y820" s="41"/>
      <c r="Z820" s="41"/>
      <c r="AA820" s="41"/>
    </row>
    <row r="821" spans="1:27" ht="20.25" customHeight="1" x14ac:dyDescent="0.25">
      <c r="A821" s="113" t="s">
        <v>2629</v>
      </c>
      <c r="B821" s="114" t="s">
        <v>2623</v>
      </c>
      <c r="C821" s="4" t="s">
        <v>913</v>
      </c>
      <c r="D821" s="144">
        <v>5</v>
      </c>
      <c r="E821" s="130" t="s">
        <v>3561</v>
      </c>
      <c r="F821" s="47">
        <v>1498</v>
      </c>
      <c r="G821" s="47">
        <v>80786</v>
      </c>
      <c r="H821" s="47">
        <v>2982</v>
      </c>
      <c r="I821" s="47">
        <v>76247</v>
      </c>
      <c r="J821" s="47">
        <v>134</v>
      </c>
      <c r="K821" s="47">
        <v>53545</v>
      </c>
      <c r="L821" s="47">
        <v>23259</v>
      </c>
      <c r="M821" s="47">
        <v>730284</v>
      </c>
      <c r="N821" s="153">
        <v>114658</v>
      </c>
      <c r="O821" s="147">
        <v>547</v>
      </c>
      <c r="P821" s="147">
        <v>0</v>
      </c>
      <c r="Q821" s="47">
        <v>0</v>
      </c>
      <c r="R821" s="47">
        <v>0</v>
      </c>
      <c r="S821" s="47">
        <v>0</v>
      </c>
      <c r="T821" s="47">
        <v>0</v>
      </c>
      <c r="U821" s="47">
        <v>0</v>
      </c>
      <c r="V821" s="47">
        <v>0</v>
      </c>
      <c r="W821" s="103">
        <v>1083940</v>
      </c>
      <c r="X821" s="41"/>
      <c r="Y821" s="41"/>
      <c r="Z821" s="41"/>
      <c r="AA821" s="41"/>
    </row>
    <row r="822" spans="1:27" ht="20.25" customHeight="1" x14ac:dyDescent="0.25">
      <c r="A822" s="113" t="s">
        <v>2630</v>
      </c>
      <c r="B822" s="114" t="s">
        <v>2623</v>
      </c>
      <c r="C822" s="4" t="s">
        <v>914</v>
      </c>
      <c r="D822" s="144">
        <v>5</v>
      </c>
      <c r="E822" s="130" t="s">
        <v>3561</v>
      </c>
      <c r="F822" s="47">
        <v>35305</v>
      </c>
      <c r="G822" s="47">
        <v>0</v>
      </c>
      <c r="H822" s="47">
        <v>13474</v>
      </c>
      <c r="I822" s="47">
        <v>99011</v>
      </c>
      <c r="J822" s="47">
        <v>124</v>
      </c>
      <c r="K822" s="47">
        <v>50996</v>
      </c>
      <c r="L822" s="47">
        <v>17243</v>
      </c>
      <c r="M822" s="47">
        <v>625133</v>
      </c>
      <c r="N822" s="153">
        <v>54437</v>
      </c>
      <c r="O822" s="147">
        <v>595</v>
      </c>
      <c r="P822" s="147">
        <v>0</v>
      </c>
      <c r="Q822" s="47">
        <v>0</v>
      </c>
      <c r="R822" s="47">
        <v>0</v>
      </c>
      <c r="S822" s="47">
        <v>0</v>
      </c>
      <c r="T822" s="47">
        <v>0</v>
      </c>
      <c r="U822" s="47">
        <v>0</v>
      </c>
      <c r="V822" s="47">
        <v>0</v>
      </c>
      <c r="W822" s="103">
        <v>896318</v>
      </c>
      <c r="X822" s="41"/>
      <c r="Y822" s="41"/>
      <c r="Z822" s="41"/>
      <c r="AA822" s="41"/>
    </row>
    <row r="823" spans="1:27" ht="20.25" customHeight="1" x14ac:dyDescent="0.25">
      <c r="A823" s="113" t="s">
        <v>2631</v>
      </c>
      <c r="B823" s="114" t="s">
        <v>2623</v>
      </c>
      <c r="C823" s="4" t="s">
        <v>915</v>
      </c>
      <c r="D823" s="144">
        <v>5</v>
      </c>
      <c r="E823" s="130" t="s">
        <v>3561</v>
      </c>
      <c r="F823" s="47">
        <v>3294</v>
      </c>
      <c r="G823" s="47">
        <v>66</v>
      </c>
      <c r="H823" s="47">
        <v>146</v>
      </c>
      <c r="I823" s="47">
        <v>38525</v>
      </c>
      <c r="J823" s="47">
        <v>196</v>
      </c>
      <c r="K823" s="47">
        <v>42771</v>
      </c>
      <c r="L823" s="47">
        <v>35095</v>
      </c>
      <c r="M823" s="47">
        <v>1224760</v>
      </c>
      <c r="N823" s="153">
        <v>74328</v>
      </c>
      <c r="O823" s="147">
        <v>398</v>
      </c>
      <c r="P823" s="147">
        <v>0</v>
      </c>
      <c r="Q823" s="47">
        <v>211852</v>
      </c>
      <c r="R823" s="47">
        <v>0</v>
      </c>
      <c r="S823" s="47">
        <v>0</v>
      </c>
      <c r="T823" s="47">
        <v>0</v>
      </c>
      <c r="U823" s="47">
        <v>1070900</v>
      </c>
      <c r="V823" s="47">
        <v>0</v>
      </c>
      <c r="W823" s="103">
        <v>2702331</v>
      </c>
      <c r="X823" s="41"/>
      <c r="Y823" s="41"/>
      <c r="Z823" s="41"/>
      <c r="AA823" s="41"/>
    </row>
    <row r="824" spans="1:27" ht="20.25" customHeight="1" x14ac:dyDescent="0.25">
      <c r="A824" s="113" t="s">
        <v>2632</v>
      </c>
      <c r="B824" s="114" t="s">
        <v>2623</v>
      </c>
      <c r="C824" s="4" t="s">
        <v>916</v>
      </c>
      <c r="D824" s="144">
        <v>5</v>
      </c>
      <c r="E824" s="130" t="s">
        <v>3561</v>
      </c>
      <c r="F824" s="47">
        <v>1278</v>
      </c>
      <c r="G824" s="47">
        <v>0</v>
      </c>
      <c r="H824" s="47">
        <v>10</v>
      </c>
      <c r="I824" s="47">
        <v>84465</v>
      </c>
      <c r="J824" s="47">
        <v>14913</v>
      </c>
      <c r="K824" s="47">
        <v>54247</v>
      </c>
      <c r="L824" s="47">
        <v>16161</v>
      </c>
      <c r="M824" s="47">
        <v>561247</v>
      </c>
      <c r="N824" s="153">
        <v>27628</v>
      </c>
      <c r="O824" s="147">
        <v>139</v>
      </c>
      <c r="P824" s="147">
        <v>0</v>
      </c>
      <c r="Q824" s="47">
        <v>0</v>
      </c>
      <c r="R824" s="47">
        <v>0</v>
      </c>
      <c r="S824" s="47">
        <v>0</v>
      </c>
      <c r="T824" s="47">
        <v>0</v>
      </c>
      <c r="U824" s="47">
        <v>0</v>
      </c>
      <c r="V824" s="47">
        <v>0</v>
      </c>
      <c r="W824" s="103">
        <v>760088</v>
      </c>
      <c r="X824" s="41"/>
      <c r="Y824" s="41"/>
      <c r="Z824" s="41"/>
      <c r="AA824" s="41"/>
    </row>
    <row r="825" spans="1:27" ht="20.25" customHeight="1" x14ac:dyDescent="0.25">
      <c r="A825" s="113" t="s">
        <v>2633</v>
      </c>
      <c r="B825" s="114" t="s">
        <v>2623</v>
      </c>
      <c r="C825" s="4" t="s">
        <v>917</v>
      </c>
      <c r="D825" s="144">
        <v>5</v>
      </c>
      <c r="E825" s="130" t="s">
        <v>3561</v>
      </c>
      <c r="F825" s="47">
        <v>7853</v>
      </c>
      <c r="G825" s="47">
        <v>40987</v>
      </c>
      <c r="H825" s="47">
        <v>0</v>
      </c>
      <c r="I825" s="47">
        <v>22032</v>
      </c>
      <c r="J825" s="47">
        <v>137</v>
      </c>
      <c r="K825" s="47">
        <v>43344</v>
      </c>
      <c r="L825" s="47">
        <v>18327</v>
      </c>
      <c r="M825" s="47">
        <v>719683</v>
      </c>
      <c r="N825" s="153">
        <v>37451</v>
      </c>
      <c r="O825" s="147">
        <v>92</v>
      </c>
      <c r="P825" s="147">
        <v>0</v>
      </c>
      <c r="Q825" s="47">
        <v>7057</v>
      </c>
      <c r="R825" s="47">
        <v>0</v>
      </c>
      <c r="S825" s="47">
        <v>0</v>
      </c>
      <c r="T825" s="47">
        <v>0</v>
      </c>
      <c r="U825" s="47">
        <v>429973</v>
      </c>
      <c r="V825" s="47">
        <v>0</v>
      </c>
      <c r="W825" s="103">
        <v>1326936</v>
      </c>
      <c r="X825" s="41"/>
      <c r="Y825" s="41"/>
      <c r="Z825" s="41"/>
      <c r="AA825" s="41"/>
    </row>
    <row r="826" spans="1:27" ht="20.25" customHeight="1" x14ac:dyDescent="0.25">
      <c r="A826" s="113" t="s">
        <v>2634</v>
      </c>
      <c r="B826" s="114" t="s">
        <v>2623</v>
      </c>
      <c r="C826" s="4" t="s">
        <v>918</v>
      </c>
      <c r="D826" s="144">
        <v>5</v>
      </c>
      <c r="E826" s="130" t="s">
        <v>3561</v>
      </c>
      <c r="F826" s="47">
        <v>10209</v>
      </c>
      <c r="G826" s="47">
        <v>0</v>
      </c>
      <c r="H826" s="47">
        <v>396</v>
      </c>
      <c r="I826" s="47">
        <v>21489</v>
      </c>
      <c r="J826" s="47">
        <v>141</v>
      </c>
      <c r="K826" s="47">
        <v>5495</v>
      </c>
      <c r="L826" s="47">
        <v>12398</v>
      </c>
      <c r="M826" s="47">
        <v>611491</v>
      </c>
      <c r="N826" s="153">
        <v>15575</v>
      </c>
      <c r="O826" s="147">
        <v>23</v>
      </c>
      <c r="P826" s="147">
        <v>0</v>
      </c>
      <c r="Q826" s="47">
        <v>40533</v>
      </c>
      <c r="R826" s="47">
        <v>0</v>
      </c>
      <c r="S826" s="47">
        <v>0</v>
      </c>
      <c r="T826" s="47">
        <v>0</v>
      </c>
      <c r="U826" s="47">
        <v>410651</v>
      </c>
      <c r="V826" s="47">
        <v>0</v>
      </c>
      <c r="W826" s="103">
        <v>1128401</v>
      </c>
      <c r="X826" s="41"/>
      <c r="Y826" s="41"/>
      <c r="Z826" s="41"/>
      <c r="AA826" s="41"/>
    </row>
    <row r="827" spans="1:27" ht="20.25" customHeight="1" x14ac:dyDescent="0.25">
      <c r="A827" s="113" t="s">
        <v>2635</v>
      </c>
      <c r="B827" s="114" t="s">
        <v>2623</v>
      </c>
      <c r="C827" s="4" t="s">
        <v>919</v>
      </c>
      <c r="D827" s="144">
        <v>5</v>
      </c>
      <c r="E827" s="130" t="s">
        <v>3561</v>
      </c>
      <c r="F827" s="47">
        <v>8931</v>
      </c>
      <c r="G827" s="47">
        <v>26746</v>
      </c>
      <c r="H827" s="47">
        <v>42</v>
      </c>
      <c r="I827" s="47">
        <v>12799</v>
      </c>
      <c r="J827" s="47">
        <v>62</v>
      </c>
      <c r="K827" s="47">
        <v>26557</v>
      </c>
      <c r="L827" s="47">
        <v>8028</v>
      </c>
      <c r="M827" s="47">
        <v>385592</v>
      </c>
      <c r="N827" s="153">
        <v>40537</v>
      </c>
      <c r="O827" s="147">
        <v>43</v>
      </c>
      <c r="P827" s="147">
        <v>0</v>
      </c>
      <c r="Q827" s="47">
        <v>665907</v>
      </c>
      <c r="R827" s="47">
        <v>0</v>
      </c>
      <c r="S827" s="47">
        <v>0</v>
      </c>
      <c r="T827" s="47">
        <v>0</v>
      </c>
      <c r="U827" s="47">
        <v>0</v>
      </c>
      <c r="V827" s="47">
        <v>0</v>
      </c>
      <c r="W827" s="103">
        <v>1175244</v>
      </c>
      <c r="X827" s="41"/>
      <c r="Y827" s="41"/>
      <c r="Z827" s="41"/>
      <c r="AA827" s="41"/>
    </row>
    <row r="828" spans="1:27" ht="20.25" customHeight="1" x14ac:dyDescent="0.25">
      <c r="A828" s="113" t="s">
        <v>2636</v>
      </c>
      <c r="B828" s="114" t="s">
        <v>2623</v>
      </c>
      <c r="C828" s="4" t="s">
        <v>920</v>
      </c>
      <c r="D828" s="144">
        <v>5</v>
      </c>
      <c r="E828" s="130" t="s">
        <v>3561</v>
      </c>
      <c r="F828" s="47">
        <v>9349</v>
      </c>
      <c r="G828" s="47">
        <v>0</v>
      </c>
      <c r="H828" s="47">
        <v>2676</v>
      </c>
      <c r="I828" s="47">
        <v>79569</v>
      </c>
      <c r="J828" s="47">
        <v>185</v>
      </c>
      <c r="K828" s="47">
        <v>51891</v>
      </c>
      <c r="L828" s="47">
        <v>27346</v>
      </c>
      <c r="M828" s="47">
        <v>927808</v>
      </c>
      <c r="N828" s="153">
        <v>68207</v>
      </c>
      <c r="O828" s="147">
        <v>950</v>
      </c>
      <c r="P828" s="147">
        <v>0</v>
      </c>
      <c r="Q828" s="47">
        <v>0</v>
      </c>
      <c r="R828" s="47">
        <v>372588</v>
      </c>
      <c r="S828" s="47">
        <v>0</v>
      </c>
      <c r="T828" s="47">
        <v>0</v>
      </c>
      <c r="U828" s="47">
        <v>0</v>
      </c>
      <c r="V828" s="47">
        <v>0</v>
      </c>
      <c r="W828" s="103">
        <v>1540569</v>
      </c>
      <c r="X828" s="41"/>
      <c r="Y828" s="41"/>
      <c r="Z828" s="41"/>
      <c r="AA828" s="41"/>
    </row>
    <row r="829" spans="1:27" ht="20.25" customHeight="1" x14ac:dyDescent="0.25">
      <c r="A829" s="113" t="s">
        <v>2637</v>
      </c>
      <c r="B829" s="114" t="s">
        <v>2623</v>
      </c>
      <c r="C829" s="4" t="s">
        <v>921</v>
      </c>
      <c r="D829" s="144">
        <v>5</v>
      </c>
      <c r="E829" s="130" t="s">
        <v>3561</v>
      </c>
      <c r="F829" s="47">
        <v>3371</v>
      </c>
      <c r="G829" s="47">
        <v>0</v>
      </c>
      <c r="H829" s="47">
        <v>6218</v>
      </c>
      <c r="I829" s="47">
        <v>57118</v>
      </c>
      <c r="J829" s="47">
        <v>198</v>
      </c>
      <c r="K829" s="47">
        <v>59489</v>
      </c>
      <c r="L829" s="47">
        <v>32937</v>
      </c>
      <c r="M829" s="47">
        <v>1071946</v>
      </c>
      <c r="N829" s="153">
        <v>42457</v>
      </c>
      <c r="O829" s="147">
        <v>807</v>
      </c>
      <c r="P829" s="147">
        <v>0</v>
      </c>
      <c r="Q829" s="47">
        <v>95477</v>
      </c>
      <c r="R829" s="47">
        <v>300117</v>
      </c>
      <c r="S829" s="47">
        <v>0</v>
      </c>
      <c r="T829" s="47">
        <v>0</v>
      </c>
      <c r="U829" s="47">
        <v>301904</v>
      </c>
      <c r="V829" s="47">
        <v>0</v>
      </c>
      <c r="W829" s="103">
        <v>1972039</v>
      </c>
      <c r="X829" s="41"/>
      <c r="Y829" s="41"/>
      <c r="Z829" s="41"/>
      <c r="AA829" s="41"/>
    </row>
    <row r="830" spans="1:27" ht="20.25" customHeight="1" x14ac:dyDescent="0.25">
      <c r="A830" s="113" t="s">
        <v>2638</v>
      </c>
      <c r="B830" s="114" t="s">
        <v>2623</v>
      </c>
      <c r="C830" s="4" t="s">
        <v>922</v>
      </c>
      <c r="D830" s="144">
        <v>5</v>
      </c>
      <c r="E830" s="130" t="s">
        <v>3561</v>
      </c>
      <c r="F830" s="47">
        <v>95248</v>
      </c>
      <c r="G830" s="47">
        <v>30777</v>
      </c>
      <c r="H830" s="47">
        <v>174</v>
      </c>
      <c r="I830" s="47">
        <v>116470</v>
      </c>
      <c r="J830" s="47">
        <v>281</v>
      </c>
      <c r="K830" s="47">
        <v>33502</v>
      </c>
      <c r="L830" s="47">
        <v>38697</v>
      </c>
      <c r="M830" s="47">
        <v>1660910</v>
      </c>
      <c r="N830" s="153">
        <v>39868</v>
      </c>
      <c r="O830" s="147">
        <v>5989</v>
      </c>
      <c r="P830" s="147">
        <v>0</v>
      </c>
      <c r="Q830" s="47">
        <v>367148</v>
      </c>
      <c r="R830" s="47">
        <v>0</v>
      </c>
      <c r="S830" s="47">
        <v>0</v>
      </c>
      <c r="T830" s="47">
        <v>0</v>
      </c>
      <c r="U830" s="47">
        <v>1801659</v>
      </c>
      <c r="V830" s="47">
        <v>0</v>
      </c>
      <c r="W830" s="103">
        <v>4190723</v>
      </c>
      <c r="X830" s="41"/>
      <c r="Y830" s="41"/>
      <c r="Z830" s="41"/>
      <c r="AA830" s="41"/>
    </row>
    <row r="831" spans="1:27" ht="20.25" customHeight="1" x14ac:dyDescent="0.25">
      <c r="A831" s="113" t="s">
        <v>2639</v>
      </c>
      <c r="B831" s="114" t="s">
        <v>2623</v>
      </c>
      <c r="C831" s="4" t="s">
        <v>923</v>
      </c>
      <c r="D831" s="144">
        <v>5</v>
      </c>
      <c r="E831" s="130" t="s">
        <v>3561</v>
      </c>
      <c r="F831" s="47">
        <v>6328</v>
      </c>
      <c r="G831" s="47">
        <v>494</v>
      </c>
      <c r="H831" s="47">
        <v>24311</v>
      </c>
      <c r="I831" s="47">
        <v>56782</v>
      </c>
      <c r="J831" s="47">
        <v>140</v>
      </c>
      <c r="K831" s="47">
        <v>37381</v>
      </c>
      <c r="L831" s="47">
        <v>25690</v>
      </c>
      <c r="M831" s="47">
        <v>1034816</v>
      </c>
      <c r="N831" s="153">
        <v>57911</v>
      </c>
      <c r="O831" s="147">
        <v>1217</v>
      </c>
      <c r="P831" s="147">
        <v>0</v>
      </c>
      <c r="Q831" s="47">
        <v>0</v>
      </c>
      <c r="R831" s="47">
        <v>0</v>
      </c>
      <c r="S831" s="47">
        <v>0</v>
      </c>
      <c r="T831" s="47">
        <v>0</v>
      </c>
      <c r="U831" s="47">
        <v>821806</v>
      </c>
      <c r="V831" s="47">
        <v>0</v>
      </c>
      <c r="W831" s="103">
        <v>2066876</v>
      </c>
      <c r="X831" s="41"/>
      <c r="Y831" s="41"/>
      <c r="Z831" s="41"/>
      <c r="AA831" s="41"/>
    </row>
    <row r="832" spans="1:27" ht="20.25" customHeight="1" x14ac:dyDescent="0.25">
      <c r="A832" s="113" t="s">
        <v>2640</v>
      </c>
      <c r="B832" s="114" t="s">
        <v>2623</v>
      </c>
      <c r="C832" s="4" t="s">
        <v>924</v>
      </c>
      <c r="D832" s="144">
        <v>5</v>
      </c>
      <c r="E832" s="130" t="s">
        <v>3561</v>
      </c>
      <c r="F832" s="47">
        <v>6458</v>
      </c>
      <c r="G832" s="47">
        <v>0</v>
      </c>
      <c r="H832" s="47">
        <v>32</v>
      </c>
      <c r="I832" s="47">
        <v>36899</v>
      </c>
      <c r="J832" s="47">
        <v>81</v>
      </c>
      <c r="K832" s="47">
        <v>39880</v>
      </c>
      <c r="L832" s="47">
        <v>12571</v>
      </c>
      <c r="M832" s="47">
        <v>535949</v>
      </c>
      <c r="N832" s="153">
        <v>17232</v>
      </c>
      <c r="O832" s="147">
        <v>39</v>
      </c>
      <c r="P832" s="147">
        <v>0</v>
      </c>
      <c r="Q832" s="47">
        <v>0</v>
      </c>
      <c r="R832" s="47">
        <v>0</v>
      </c>
      <c r="S832" s="47">
        <v>0</v>
      </c>
      <c r="T832" s="47">
        <v>0</v>
      </c>
      <c r="U832" s="47">
        <v>291616</v>
      </c>
      <c r="V832" s="47">
        <v>0</v>
      </c>
      <c r="W832" s="103">
        <v>940757</v>
      </c>
      <c r="X832" s="41"/>
      <c r="Y832" s="41"/>
      <c r="Z832" s="41"/>
      <c r="AA832" s="41"/>
    </row>
    <row r="833" spans="1:27" ht="20.25" customHeight="1" x14ac:dyDescent="0.25">
      <c r="A833" s="113" t="s">
        <v>2641</v>
      </c>
      <c r="B833" s="114" t="s">
        <v>2623</v>
      </c>
      <c r="C833" s="4" t="s">
        <v>925</v>
      </c>
      <c r="D833" s="144">
        <v>5</v>
      </c>
      <c r="E833" s="130" t="s">
        <v>3561</v>
      </c>
      <c r="F833" s="47">
        <v>0</v>
      </c>
      <c r="G833" s="47">
        <v>0</v>
      </c>
      <c r="H833" s="47">
        <v>16682</v>
      </c>
      <c r="I833" s="47">
        <v>42067</v>
      </c>
      <c r="J833" s="47">
        <v>309</v>
      </c>
      <c r="K833" s="47">
        <v>77660</v>
      </c>
      <c r="L833" s="47">
        <v>41827</v>
      </c>
      <c r="M833" s="47">
        <v>1627930</v>
      </c>
      <c r="N833" s="153">
        <v>16361</v>
      </c>
      <c r="O833" s="147">
        <v>409</v>
      </c>
      <c r="P833" s="147">
        <v>0</v>
      </c>
      <c r="Q833" s="47">
        <v>0</v>
      </c>
      <c r="R833" s="47">
        <v>0</v>
      </c>
      <c r="S833" s="47">
        <v>0</v>
      </c>
      <c r="T833" s="47">
        <v>0</v>
      </c>
      <c r="U833" s="47">
        <v>2059517</v>
      </c>
      <c r="V833" s="47">
        <v>0</v>
      </c>
      <c r="W833" s="103">
        <v>3882762</v>
      </c>
      <c r="X833" s="41"/>
      <c r="Y833" s="41"/>
      <c r="Z833" s="41"/>
      <c r="AA833" s="41"/>
    </row>
    <row r="834" spans="1:27" ht="20.25" customHeight="1" x14ac:dyDescent="0.25">
      <c r="A834" s="113" t="s">
        <v>2642</v>
      </c>
      <c r="B834" s="114" t="s">
        <v>2623</v>
      </c>
      <c r="C834" s="4" t="s">
        <v>926</v>
      </c>
      <c r="D834" s="144">
        <v>6</v>
      </c>
      <c r="E834" s="130" t="s">
        <v>3561</v>
      </c>
      <c r="F834" s="47">
        <v>9788</v>
      </c>
      <c r="G834" s="47">
        <v>0</v>
      </c>
      <c r="H834" s="47">
        <v>0</v>
      </c>
      <c r="I834" s="47">
        <v>4504</v>
      </c>
      <c r="J834" s="47">
        <v>9</v>
      </c>
      <c r="K834" s="47">
        <v>571</v>
      </c>
      <c r="L834" s="47">
        <v>1832</v>
      </c>
      <c r="M834" s="47">
        <v>147676</v>
      </c>
      <c r="N834" s="153">
        <v>7840</v>
      </c>
      <c r="O834" s="147">
        <v>42</v>
      </c>
      <c r="P834" s="147">
        <v>0</v>
      </c>
      <c r="Q834" s="47">
        <v>174311</v>
      </c>
      <c r="R834" s="47">
        <v>0</v>
      </c>
      <c r="S834" s="47">
        <v>0</v>
      </c>
      <c r="T834" s="47">
        <v>0</v>
      </c>
      <c r="U834" s="47">
        <v>0</v>
      </c>
      <c r="V834" s="47">
        <v>0</v>
      </c>
      <c r="W834" s="103">
        <v>346573</v>
      </c>
      <c r="X834" s="41"/>
      <c r="Y834" s="41"/>
      <c r="Z834" s="41"/>
      <c r="AA834" s="41"/>
    </row>
    <row r="835" spans="1:27" ht="20.25" customHeight="1" x14ac:dyDescent="0.25">
      <c r="A835" s="113" t="s">
        <v>2643</v>
      </c>
      <c r="B835" s="114" t="s">
        <v>2623</v>
      </c>
      <c r="C835" s="4" t="s">
        <v>927</v>
      </c>
      <c r="D835" s="144">
        <v>6</v>
      </c>
      <c r="E835" s="130" t="s">
        <v>3561</v>
      </c>
      <c r="F835" s="47">
        <v>1070</v>
      </c>
      <c r="G835" s="47">
        <v>254978</v>
      </c>
      <c r="H835" s="47">
        <v>110</v>
      </c>
      <c r="I835" s="47">
        <v>1441</v>
      </c>
      <c r="J835" s="47">
        <v>0</v>
      </c>
      <c r="K835" s="47">
        <v>8095</v>
      </c>
      <c r="L835" s="47">
        <v>1306</v>
      </c>
      <c r="M835" s="47">
        <v>156885</v>
      </c>
      <c r="N835" s="153">
        <v>2358</v>
      </c>
      <c r="O835" s="147">
        <v>0</v>
      </c>
      <c r="P835" s="147">
        <v>0</v>
      </c>
      <c r="Q835" s="47">
        <v>0</v>
      </c>
      <c r="R835" s="47">
        <v>0</v>
      </c>
      <c r="S835" s="47">
        <v>0</v>
      </c>
      <c r="T835" s="47">
        <v>0</v>
      </c>
      <c r="U835" s="47">
        <v>0</v>
      </c>
      <c r="V835" s="47">
        <v>0</v>
      </c>
      <c r="W835" s="103">
        <v>426243</v>
      </c>
      <c r="X835" s="41"/>
      <c r="Y835" s="41"/>
      <c r="Z835" s="41"/>
      <c r="AA835" s="41"/>
    </row>
    <row r="836" spans="1:27" ht="20.25" customHeight="1" x14ac:dyDescent="0.25">
      <c r="A836" s="113" t="s">
        <v>2644</v>
      </c>
      <c r="B836" s="114" t="s">
        <v>2623</v>
      </c>
      <c r="C836" s="4" t="s">
        <v>596</v>
      </c>
      <c r="D836" s="144">
        <v>6</v>
      </c>
      <c r="E836" s="130" t="s">
        <v>3561</v>
      </c>
      <c r="F836" s="47">
        <v>6233</v>
      </c>
      <c r="G836" s="47">
        <v>336412</v>
      </c>
      <c r="H836" s="47">
        <v>274</v>
      </c>
      <c r="I836" s="47">
        <v>3900</v>
      </c>
      <c r="J836" s="47">
        <v>20</v>
      </c>
      <c r="K836" s="47">
        <v>3823</v>
      </c>
      <c r="L836" s="47">
        <v>1219</v>
      </c>
      <c r="M836" s="47">
        <v>130576</v>
      </c>
      <c r="N836" s="153">
        <v>8211</v>
      </c>
      <c r="O836" s="147">
        <v>0</v>
      </c>
      <c r="P836" s="147">
        <v>0</v>
      </c>
      <c r="Q836" s="47">
        <v>0</v>
      </c>
      <c r="R836" s="47">
        <v>0</v>
      </c>
      <c r="S836" s="47">
        <v>0</v>
      </c>
      <c r="T836" s="47">
        <v>0</v>
      </c>
      <c r="U836" s="47">
        <v>0</v>
      </c>
      <c r="V836" s="47">
        <v>0</v>
      </c>
      <c r="W836" s="103">
        <v>490668</v>
      </c>
      <c r="X836" s="41"/>
      <c r="Y836" s="41"/>
      <c r="Z836" s="41"/>
      <c r="AA836" s="41"/>
    </row>
    <row r="837" spans="1:27" ht="20.25" customHeight="1" x14ac:dyDescent="0.25">
      <c r="A837" s="113" t="s">
        <v>2645</v>
      </c>
      <c r="B837" s="114" t="s">
        <v>2623</v>
      </c>
      <c r="C837" s="4" t="s">
        <v>928</v>
      </c>
      <c r="D837" s="144">
        <v>6</v>
      </c>
      <c r="E837" s="130" t="s">
        <v>3561</v>
      </c>
      <c r="F837" s="47">
        <v>39</v>
      </c>
      <c r="G837" s="47">
        <v>0</v>
      </c>
      <c r="H837" s="47">
        <v>170</v>
      </c>
      <c r="I837" s="47">
        <v>1366</v>
      </c>
      <c r="J837" s="47">
        <v>1</v>
      </c>
      <c r="K837" s="47">
        <v>0</v>
      </c>
      <c r="L837" s="47">
        <v>430</v>
      </c>
      <c r="M837" s="47">
        <v>82425</v>
      </c>
      <c r="N837" s="153">
        <v>13515</v>
      </c>
      <c r="O837" s="147">
        <v>0</v>
      </c>
      <c r="P837" s="147">
        <v>0</v>
      </c>
      <c r="Q837" s="47">
        <v>87259</v>
      </c>
      <c r="R837" s="47">
        <v>0</v>
      </c>
      <c r="S837" s="47">
        <v>0</v>
      </c>
      <c r="T837" s="47">
        <v>0</v>
      </c>
      <c r="U837" s="47">
        <v>0</v>
      </c>
      <c r="V837" s="47">
        <v>0</v>
      </c>
      <c r="W837" s="103">
        <v>185205</v>
      </c>
      <c r="X837" s="41"/>
      <c r="Y837" s="41"/>
      <c r="Z837" s="41"/>
      <c r="AA837" s="41"/>
    </row>
    <row r="838" spans="1:27" ht="20.25" customHeight="1" x14ac:dyDescent="0.25">
      <c r="A838" s="113" t="s">
        <v>2646</v>
      </c>
      <c r="B838" s="114" t="s">
        <v>2623</v>
      </c>
      <c r="C838" s="4" t="s">
        <v>929</v>
      </c>
      <c r="D838" s="144">
        <v>6</v>
      </c>
      <c r="E838" s="130" t="s">
        <v>3561</v>
      </c>
      <c r="F838" s="47">
        <v>1388</v>
      </c>
      <c r="G838" s="47">
        <v>0</v>
      </c>
      <c r="H838" s="47">
        <v>0</v>
      </c>
      <c r="I838" s="47">
        <v>2111</v>
      </c>
      <c r="J838" s="47">
        <v>2</v>
      </c>
      <c r="K838" s="47">
        <v>0</v>
      </c>
      <c r="L838" s="47">
        <v>255</v>
      </c>
      <c r="M838" s="47">
        <v>50119</v>
      </c>
      <c r="N838" s="153">
        <v>3542</v>
      </c>
      <c r="O838" s="147">
        <v>18</v>
      </c>
      <c r="P838" s="147">
        <v>0</v>
      </c>
      <c r="Q838" s="47">
        <v>86708</v>
      </c>
      <c r="R838" s="47">
        <v>0</v>
      </c>
      <c r="S838" s="47">
        <v>0</v>
      </c>
      <c r="T838" s="47">
        <v>0</v>
      </c>
      <c r="U838" s="47">
        <v>0</v>
      </c>
      <c r="V838" s="47">
        <v>0</v>
      </c>
      <c r="W838" s="103">
        <v>144143</v>
      </c>
      <c r="X838" s="41"/>
      <c r="Y838" s="41"/>
      <c r="Z838" s="41"/>
      <c r="AA838" s="41"/>
    </row>
    <row r="839" spans="1:27" ht="20.25" customHeight="1" x14ac:dyDescent="0.25">
      <c r="A839" s="113" t="s">
        <v>2647</v>
      </c>
      <c r="B839" s="114" t="s">
        <v>2623</v>
      </c>
      <c r="C839" s="4" t="s">
        <v>930</v>
      </c>
      <c r="D839" s="144">
        <v>6</v>
      </c>
      <c r="E839" s="130" t="s">
        <v>3561</v>
      </c>
      <c r="F839" s="47">
        <v>26241</v>
      </c>
      <c r="G839" s="47">
        <v>59535</v>
      </c>
      <c r="H839" s="47">
        <v>42</v>
      </c>
      <c r="I839" s="47">
        <v>8346</v>
      </c>
      <c r="J839" s="47">
        <v>5</v>
      </c>
      <c r="K839" s="47">
        <v>2694</v>
      </c>
      <c r="L839" s="47">
        <v>3448</v>
      </c>
      <c r="M839" s="47">
        <v>311747</v>
      </c>
      <c r="N839" s="153">
        <v>11728</v>
      </c>
      <c r="O839" s="147">
        <v>0</v>
      </c>
      <c r="P839" s="147">
        <v>0</v>
      </c>
      <c r="Q839" s="47">
        <v>41</v>
      </c>
      <c r="R839" s="47">
        <v>0</v>
      </c>
      <c r="S839" s="47">
        <v>0</v>
      </c>
      <c r="T839" s="47">
        <v>0</v>
      </c>
      <c r="U839" s="47">
        <v>232180</v>
      </c>
      <c r="V839" s="47">
        <v>0</v>
      </c>
      <c r="W839" s="103">
        <v>656007</v>
      </c>
      <c r="X839" s="41"/>
      <c r="Y839" s="41"/>
      <c r="Z839" s="41"/>
      <c r="AA839" s="41"/>
    </row>
    <row r="840" spans="1:27" ht="20.25" customHeight="1" x14ac:dyDescent="0.25">
      <c r="A840" s="113" t="s">
        <v>2648</v>
      </c>
      <c r="B840" s="114" t="s">
        <v>2623</v>
      </c>
      <c r="C840" s="4" t="s">
        <v>931</v>
      </c>
      <c r="D840" s="144">
        <v>6</v>
      </c>
      <c r="E840" s="130" t="s">
        <v>3562</v>
      </c>
      <c r="F840" s="47">
        <v>0</v>
      </c>
      <c r="G840" s="47">
        <v>0</v>
      </c>
      <c r="H840" s="47">
        <v>0</v>
      </c>
      <c r="I840" s="47">
        <v>14292</v>
      </c>
      <c r="J840" s="47">
        <v>0</v>
      </c>
      <c r="K840" s="47">
        <v>35565</v>
      </c>
      <c r="L840" s="47">
        <v>9501</v>
      </c>
      <c r="M840" s="47">
        <v>148566</v>
      </c>
      <c r="N840" s="153">
        <v>23</v>
      </c>
      <c r="O840" s="147">
        <v>98</v>
      </c>
      <c r="P840" s="147">
        <v>0</v>
      </c>
      <c r="Q840" s="47">
        <v>0</v>
      </c>
      <c r="R840" s="47">
        <v>0</v>
      </c>
      <c r="S840" s="47">
        <v>0</v>
      </c>
      <c r="T840" s="47">
        <v>0</v>
      </c>
      <c r="U840" s="47">
        <v>0</v>
      </c>
      <c r="V840" s="47">
        <v>0</v>
      </c>
      <c r="W840" s="103">
        <v>208045</v>
      </c>
      <c r="X840" s="41"/>
      <c r="Y840" s="41"/>
      <c r="Z840" s="41"/>
      <c r="AA840" s="41"/>
    </row>
    <row r="841" spans="1:27" ht="20.25" customHeight="1" x14ac:dyDescent="0.25">
      <c r="A841" s="113" t="s">
        <v>2649</v>
      </c>
      <c r="B841" s="114" t="s">
        <v>2623</v>
      </c>
      <c r="C841" s="4" t="s">
        <v>932</v>
      </c>
      <c r="D841" s="144">
        <v>6</v>
      </c>
      <c r="E841" s="130" t="s">
        <v>3561</v>
      </c>
      <c r="F841" s="47">
        <v>4461</v>
      </c>
      <c r="G841" s="47">
        <v>0</v>
      </c>
      <c r="H841" s="47">
        <v>0</v>
      </c>
      <c r="I841" s="47">
        <v>6472</v>
      </c>
      <c r="J841" s="47">
        <v>205</v>
      </c>
      <c r="K841" s="47">
        <v>35038</v>
      </c>
      <c r="L841" s="47">
        <v>5152</v>
      </c>
      <c r="M841" s="47">
        <v>270947</v>
      </c>
      <c r="N841" s="153">
        <v>22580</v>
      </c>
      <c r="O841" s="147">
        <v>0</v>
      </c>
      <c r="P841" s="147">
        <v>0</v>
      </c>
      <c r="Q841" s="47">
        <v>0</v>
      </c>
      <c r="R841" s="47">
        <v>0</v>
      </c>
      <c r="S841" s="47">
        <v>0</v>
      </c>
      <c r="T841" s="47">
        <v>0</v>
      </c>
      <c r="U841" s="47">
        <v>0</v>
      </c>
      <c r="V841" s="47">
        <v>0</v>
      </c>
      <c r="W841" s="103">
        <v>344855</v>
      </c>
      <c r="X841" s="41"/>
      <c r="Y841" s="41"/>
      <c r="Z841" s="41"/>
      <c r="AA841" s="41"/>
    </row>
    <row r="842" spans="1:27" ht="20.25" customHeight="1" x14ac:dyDescent="0.25">
      <c r="A842" s="113" t="s">
        <v>2650</v>
      </c>
      <c r="B842" s="114" t="s">
        <v>2623</v>
      </c>
      <c r="C842" s="4" t="s">
        <v>933</v>
      </c>
      <c r="D842" s="144">
        <v>6</v>
      </c>
      <c r="E842" s="130" t="s">
        <v>3561</v>
      </c>
      <c r="F842" s="47">
        <v>569</v>
      </c>
      <c r="G842" s="47">
        <v>20981</v>
      </c>
      <c r="H842" s="47">
        <v>0</v>
      </c>
      <c r="I842" s="47">
        <v>2352</v>
      </c>
      <c r="J842" s="47">
        <v>28</v>
      </c>
      <c r="K842" s="47">
        <v>318</v>
      </c>
      <c r="L842" s="47">
        <v>2722</v>
      </c>
      <c r="M842" s="47">
        <v>175238</v>
      </c>
      <c r="N842" s="153">
        <v>23963</v>
      </c>
      <c r="O842" s="147">
        <v>58</v>
      </c>
      <c r="P842" s="147">
        <v>0</v>
      </c>
      <c r="Q842" s="47">
        <v>0</v>
      </c>
      <c r="R842" s="47">
        <v>0</v>
      </c>
      <c r="S842" s="47">
        <v>0</v>
      </c>
      <c r="T842" s="47">
        <v>0</v>
      </c>
      <c r="U842" s="47">
        <v>0</v>
      </c>
      <c r="V842" s="47">
        <v>0</v>
      </c>
      <c r="W842" s="103">
        <v>226229</v>
      </c>
      <c r="X842" s="41"/>
      <c r="Y842" s="41"/>
      <c r="Z842" s="41"/>
      <c r="AA842" s="41"/>
    </row>
    <row r="843" spans="1:27" ht="20.25" customHeight="1" x14ac:dyDescent="0.25">
      <c r="A843" s="113" t="s">
        <v>2651</v>
      </c>
      <c r="B843" s="114" t="s">
        <v>2623</v>
      </c>
      <c r="C843" s="4" t="s">
        <v>934</v>
      </c>
      <c r="D843" s="144">
        <v>6</v>
      </c>
      <c r="E843" s="130" t="s">
        <v>3561</v>
      </c>
      <c r="F843" s="47">
        <v>2380</v>
      </c>
      <c r="G843" s="47">
        <v>9964</v>
      </c>
      <c r="H843" s="47">
        <v>2338</v>
      </c>
      <c r="I843" s="47">
        <v>6569</v>
      </c>
      <c r="J843" s="47">
        <v>1</v>
      </c>
      <c r="K843" s="47">
        <v>2728</v>
      </c>
      <c r="L843" s="47">
        <v>1344</v>
      </c>
      <c r="M843" s="47">
        <v>119886</v>
      </c>
      <c r="N843" s="153">
        <v>9471</v>
      </c>
      <c r="O843" s="147">
        <v>0</v>
      </c>
      <c r="P843" s="147">
        <v>0</v>
      </c>
      <c r="Q843" s="47">
        <v>0</v>
      </c>
      <c r="R843" s="47">
        <v>0</v>
      </c>
      <c r="S843" s="47">
        <v>0</v>
      </c>
      <c r="T843" s="47">
        <v>0</v>
      </c>
      <c r="U843" s="47">
        <v>0</v>
      </c>
      <c r="V843" s="47">
        <v>0</v>
      </c>
      <c r="W843" s="103">
        <v>154681</v>
      </c>
      <c r="X843" s="41"/>
      <c r="Y843" s="41"/>
      <c r="Z843" s="41"/>
      <c r="AA843" s="41"/>
    </row>
    <row r="844" spans="1:27" ht="20.25" customHeight="1" x14ac:dyDescent="0.25">
      <c r="A844" s="113" t="s">
        <v>2652</v>
      </c>
      <c r="B844" s="114" t="s">
        <v>2623</v>
      </c>
      <c r="C844" s="4" t="s">
        <v>935</v>
      </c>
      <c r="D844" s="144">
        <v>6</v>
      </c>
      <c r="E844" s="130" t="s">
        <v>3561</v>
      </c>
      <c r="F844" s="47">
        <v>8197</v>
      </c>
      <c r="G844" s="47">
        <v>0</v>
      </c>
      <c r="H844" s="47">
        <v>0</v>
      </c>
      <c r="I844" s="47">
        <v>14430</v>
      </c>
      <c r="J844" s="47">
        <v>21</v>
      </c>
      <c r="K844" s="47">
        <v>3493</v>
      </c>
      <c r="L844" s="47">
        <v>1834</v>
      </c>
      <c r="M844" s="47">
        <v>217538</v>
      </c>
      <c r="N844" s="153">
        <v>3731</v>
      </c>
      <c r="O844" s="147">
        <v>0</v>
      </c>
      <c r="P844" s="147">
        <v>0</v>
      </c>
      <c r="Q844" s="47">
        <v>229332</v>
      </c>
      <c r="R844" s="47">
        <v>0</v>
      </c>
      <c r="S844" s="47">
        <v>0</v>
      </c>
      <c r="T844" s="47">
        <v>0</v>
      </c>
      <c r="U844" s="47">
        <v>77222</v>
      </c>
      <c r="V844" s="47">
        <v>0</v>
      </c>
      <c r="W844" s="103">
        <v>555798</v>
      </c>
      <c r="X844" s="41"/>
      <c r="Y844" s="41"/>
      <c r="Z844" s="41"/>
      <c r="AA844" s="41"/>
    </row>
    <row r="845" spans="1:27" ht="20.25" customHeight="1" x14ac:dyDescent="0.25">
      <c r="A845" s="113" t="s">
        <v>2653</v>
      </c>
      <c r="B845" s="114" t="s">
        <v>2623</v>
      </c>
      <c r="C845" s="4" t="s">
        <v>936</v>
      </c>
      <c r="D845" s="144">
        <v>6</v>
      </c>
      <c r="E845" s="130" t="s">
        <v>3561</v>
      </c>
      <c r="F845" s="47">
        <v>504</v>
      </c>
      <c r="G845" s="47">
        <v>0</v>
      </c>
      <c r="H845" s="47">
        <v>978</v>
      </c>
      <c r="I845" s="47">
        <v>50309</v>
      </c>
      <c r="J845" s="47">
        <v>58</v>
      </c>
      <c r="K845" s="47">
        <v>24539</v>
      </c>
      <c r="L845" s="47">
        <v>13123</v>
      </c>
      <c r="M845" s="47">
        <v>354935</v>
      </c>
      <c r="N845" s="153">
        <v>43203</v>
      </c>
      <c r="O845" s="147">
        <v>49</v>
      </c>
      <c r="P845" s="147">
        <v>0</v>
      </c>
      <c r="Q845" s="47">
        <v>0</v>
      </c>
      <c r="R845" s="47">
        <v>62104</v>
      </c>
      <c r="S845" s="47">
        <v>0</v>
      </c>
      <c r="T845" s="47">
        <v>674</v>
      </c>
      <c r="U845" s="47">
        <v>0</v>
      </c>
      <c r="V845" s="47">
        <v>0</v>
      </c>
      <c r="W845" s="103">
        <v>550476</v>
      </c>
      <c r="X845" s="41"/>
      <c r="Y845" s="41"/>
      <c r="Z845" s="41"/>
      <c r="AA845" s="41"/>
    </row>
    <row r="846" spans="1:27" ht="20.25" customHeight="1" x14ac:dyDescent="0.25">
      <c r="A846" s="113" t="s">
        <v>2654</v>
      </c>
      <c r="B846" s="114" t="s">
        <v>2623</v>
      </c>
      <c r="C846" s="4" t="s">
        <v>937</v>
      </c>
      <c r="D846" s="144">
        <v>6</v>
      </c>
      <c r="E846" s="130" t="s">
        <v>3561</v>
      </c>
      <c r="F846" s="47">
        <v>2423</v>
      </c>
      <c r="G846" s="47">
        <v>0</v>
      </c>
      <c r="H846" s="47">
        <v>978</v>
      </c>
      <c r="I846" s="47">
        <v>9666</v>
      </c>
      <c r="J846" s="47">
        <v>6</v>
      </c>
      <c r="K846" s="47">
        <v>4811</v>
      </c>
      <c r="L846" s="47">
        <v>6561</v>
      </c>
      <c r="M846" s="47">
        <v>310673</v>
      </c>
      <c r="N846" s="153">
        <v>20946</v>
      </c>
      <c r="O846" s="147">
        <v>1414</v>
      </c>
      <c r="P846" s="147">
        <v>0</v>
      </c>
      <c r="Q846" s="47">
        <v>0</v>
      </c>
      <c r="R846" s="47">
        <v>0</v>
      </c>
      <c r="S846" s="47">
        <v>0</v>
      </c>
      <c r="T846" s="47">
        <v>0</v>
      </c>
      <c r="U846" s="47">
        <v>0</v>
      </c>
      <c r="V846" s="47">
        <v>0</v>
      </c>
      <c r="W846" s="103">
        <v>357478</v>
      </c>
      <c r="X846" s="41"/>
      <c r="Y846" s="41"/>
      <c r="Z846" s="41"/>
      <c r="AA846" s="41"/>
    </row>
    <row r="847" spans="1:27" ht="20.25" customHeight="1" x14ac:dyDescent="0.25">
      <c r="A847" s="113" t="s">
        <v>2655</v>
      </c>
      <c r="B847" s="114" t="s">
        <v>2623</v>
      </c>
      <c r="C847" s="4" t="s">
        <v>938</v>
      </c>
      <c r="D847" s="144">
        <v>6</v>
      </c>
      <c r="E847" s="130" t="s">
        <v>3561</v>
      </c>
      <c r="F847" s="47">
        <v>3192</v>
      </c>
      <c r="G847" s="47">
        <v>0</v>
      </c>
      <c r="H847" s="47">
        <v>7218</v>
      </c>
      <c r="I847" s="47">
        <v>7934</v>
      </c>
      <c r="J847" s="47">
        <v>20</v>
      </c>
      <c r="K847" s="47">
        <v>8242</v>
      </c>
      <c r="L847" s="47">
        <v>2590</v>
      </c>
      <c r="M847" s="47">
        <v>166716</v>
      </c>
      <c r="N847" s="153">
        <v>11436</v>
      </c>
      <c r="O847" s="147">
        <v>45</v>
      </c>
      <c r="P847" s="147">
        <v>0</v>
      </c>
      <c r="Q847" s="47">
        <v>0</v>
      </c>
      <c r="R847" s="47">
        <v>0</v>
      </c>
      <c r="S847" s="47">
        <v>0</v>
      </c>
      <c r="T847" s="47">
        <v>0</v>
      </c>
      <c r="U847" s="47">
        <v>0</v>
      </c>
      <c r="V847" s="47">
        <v>0</v>
      </c>
      <c r="W847" s="103">
        <v>207393</v>
      </c>
      <c r="X847" s="41"/>
      <c r="Y847" s="41"/>
      <c r="Z847" s="41"/>
      <c r="AA847" s="41"/>
    </row>
    <row r="848" spans="1:27" ht="20.25" customHeight="1" x14ac:dyDescent="0.25">
      <c r="A848" s="113" t="s">
        <v>2656</v>
      </c>
      <c r="B848" s="114" t="s">
        <v>2623</v>
      </c>
      <c r="C848" s="4" t="s">
        <v>939</v>
      </c>
      <c r="D848" s="144">
        <v>6</v>
      </c>
      <c r="E848" s="130" t="s">
        <v>3561</v>
      </c>
      <c r="F848" s="47">
        <v>2238</v>
      </c>
      <c r="G848" s="47">
        <v>6154</v>
      </c>
      <c r="H848" s="47">
        <v>228</v>
      </c>
      <c r="I848" s="47">
        <v>17471</v>
      </c>
      <c r="J848" s="47">
        <v>72</v>
      </c>
      <c r="K848" s="47">
        <v>13291</v>
      </c>
      <c r="L848" s="47">
        <v>10310</v>
      </c>
      <c r="M848" s="47">
        <v>363795</v>
      </c>
      <c r="N848" s="153">
        <v>63520</v>
      </c>
      <c r="O848" s="147">
        <v>52</v>
      </c>
      <c r="P848" s="147">
        <v>0</v>
      </c>
      <c r="Q848" s="47">
        <v>0</v>
      </c>
      <c r="R848" s="47">
        <v>0</v>
      </c>
      <c r="S848" s="47">
        <v>0</v>
      </c>
      <c r="T848" s="47">
        <v>0</v>
      </c>
      <c r="U848" s="47">
        <v>0</v>
      </c>
      <c r="V848" s="47">
        <v>0</v>
      </c>
      <c r="W848" s="103">
        <v>477131</v>
      </c>
      <c r="X848" s="41"/>
      <c r="Y848" s="41"/>
      <c r="Z848" s="41"/>
      <c r="AA848" s="41"/>
    </row>
    <row r="849" spans="1:27" ht="20.25" customHeight="1" x14ac:dyDescent="0.25">
      <c r="A849" s="113" t="s">
        <v>2657</v>
      </c>
      <c r="B849" s="114" t="s">
        <v>2623</v>
      </c>
      <c r="C849" s="4" t="s">
        <v>940</v>
      </c>
      <c r="D849" s="144">
        <v>6</v>
      </c>
      <c r="E849" s="130" t="s">
        <v>3561</v>
      </c>
      <c r="F849" s="47">
        <v>0</v>
      </c>
      <c r="G849" s="47">
        <v>0</v>
      </c>
      <c r="H849" s="47">
        <v>0</v>
      </c>
      <c r="I849" s="47">
        <v>22706</v>
      </c>
      <c r="J849" s="47">
        <v>3203</v>
      </c>
      <c r="K849" s="47">
        <v>9796</v>
      </c>
      <c r="L849" s="47">
        <v>13435</v>
      </c>
      <c r="M849" s="47">
        <v>430896</v>
      </c>
      <c r="N849" s="153">
        <v>14201</v>
      </c>
      <c r="O849" s="147">
        <v>61</v>
      </c>
      <c r="P849" s="147">
        <v>0</v>
      </c>
      <c r="Q849" s="47">
        <v>0</v>
      </c>
      <c r="R849" s="47">
        <v>0</v>
      </c>
      <c r="S849" s="47">
        <v>0</v>
      </c>
      <c r="T849" s="47">
        <v>0</v>
      </c>
      <c r="U849" s="47">
        <v>0</v>
      </c>
      <c r="V849" s="47">
        <v>0</v>
      </c>
      <c r="W849" s="103">
        <v>494298</v>
      </c>
      <c r="X849" s="41"/>
      <c r="Y849" s="41"/>
      <c r="Z849" s="41"/>
      <c r="AA849" s="41"/>
    </row>
    <row r="850" spans="1:27" ht="20.25" customHeight="1" x14ac:dyDescent="0.25">
      <c r="A850" s="113" t="s">
        <v>2658</v>
      </c>
      <c r="B850" s="114" t="s">
        <v>2623</v>
      </c>
      <c r="C850" s="4" t="s">
        <v>941</v>
      </c>
      <c r="D850" s="144">
        <v>6</v>
      </c>
      <c r="E850" s="130" t="s">
        <v>3561</v>
      </c>
      <c r="F850" s="47">
        <v>0</v>
      </c>
      <c r="G850" s="47">
        <v>0</v>
      </c>
      <c r="H850" s="47">
        <v>5306</v>
      </c>
      <c r="I850" s="47">
        <v>18555</v>
      </c>
      <c r="J850" s="47">
        <v>9</v>
      </c>
      <c r="K850" s="47">
        <v>11754</v>
      </c>
      <c r="L850" s="47">
        <v>3899</v>
      </c>
      <c r="M850" s="47">
        <v>208034</v>
      </c>
      <c r="N850" s="153">
        <v>46115</v>
      </c>
      <c r="O850" s="147">
        <v>89</v>
      </c>
      <c r="P850" s="147">
        <v>0</v>
      </c>
      <c r="Q850" s="47">
        <v>0</v>
      </c>
      <c r="R850" s="47">
        <v>0</v>
      </c>
      <c r="S850" s="47">
        <v>0</v>
      </c>
      <c r="T850" s="47">
        <v>0</v>
      </c>
      <c r="U850" s="47">
        <v>0</v>
      </c>
      <c r="V850" s="47">
        <v>0</v>
      </c>
      <c r="W850" s="103">
        <v>293761</v>
      </c>
      <c r="X850" s="41"/>
      <c r="Y850" s="41"/>
      <c r="Z850" s="41"/>
      <c r="AA850" s="41"/>
    </row>
    <row r="851" spans="1:27" ht="20.25" customHeight="1" x14ac:dyDescent="0.25">
      <c r="A851" s="113" t="s">
        <v>2659</v>
      </c>
      <c r="B851" s="114" t="s">
        <v>2623</v>
      </c>
      <c r="C851" s="4" t="s">
        <v>942</v>
      </c>
      <c r="D851" s="144">
        <v>6</v>
      </c>
      <c r="E851" s="130" t="s">
        <v>3561</v>
      </c>
      <c r="F851" s="47">
        <v>3</v>
      </c>
      <c r="G851" s="47">
        <v>0</v>
      </c>
      <c r="H851" s="47">
        <v>0</v>
      </c>
      <c r="I851" s="47">
        <v>9551</v>
      </c>
      <c r="J851" s="47">
        <v>3</v>
      </c>
      <c r="K851" s="47">
        <v>7630</v>
      </c>
      <c r="L851" s="47">
        <v>7391</v>
      </c>
      <c r="M851" s="47">
        <v>273893</v>
      </c>
      <c r="N851" s="153">
        <v>13696</v>
      </c>
      <c r="O851" s="147">
        <v>154</v>
      </c>
      <c r="P851" s="147">
        <v>0</v>
      </c>
      <c r="Q851" s="47">
        <v>0</v>
      </c>
      <c r="R851" s="47">
        <v>0</v>
      </c>
      <c r="S851" s="47">
        <v>0</v>
      </c>
      <c r="T851" s="47">
        <v>0</v>
      </c>
      <c r="U851" s="47">
        <v>0</v>
      </c>
      <c r="V851" s="47">
        <v>0</v>
      </c>
      <c r="W851" s="103">
        <v>312321</v>
      </c>
      <c r="X851" s="41"/>
      <c r="Y851" s="41"/>
      <c r="Z851" s="41"/>
      <c r="AA851" s="41"/>
    </row>
    <row r="852" spans="1:27" ht="20.25" customHeight="1" x14ac:dyDescent="0.25">
      <c r="A852" s="113" t="s">
        <v>2660</v>
      </c>
      <c r="B852" s="114" t="s">
        <v>2623</v>
      </c>
      <c r="C852" s="4" t="s">
        <v>943</v>
      </c>
      <c r="D852" s="144">
        <v>6</v>
      </c>
      <c r="E852" s="130" t="s">
        <v>3561</v>
      </c>
      <c r="F852" s="47">
        <v>2302</v>
      </c>
      <c r="G852" s="47">
        <v>24566</v>
      </c>
      <c r="H852" s="47">
        <v>0</v>
      </c>
      <c r="I852" s="47">
        <v>8962</v>
      </c>
      <c r="J852" s="47">
        <v>2</v>
      </c>
      <c r="K852" s="47">
        <v>4481</v>
      </c>
      <c r="L852" s="47">
        <v>1497</v>
      </c>
      <c r="M852" s="47">
        <v>135052</v>
      </c>
      <c r="N852" s="153">
        <v>7383</v>
      </c>
      <c r="O852" s="147">
        <v>84</v>
      </c>
      <c r="P852" s="147">
        <v>0</v>
      </c>
      <c r="Q852" s="47">
        <v>206696</v>
      </c>
      <c r="R852" s="47">
        <v>0</v>
      </c>
      <c r="S852" s="47">
        <v>0</v>
      </c>
      <c r="T852" s="47">
        <v>230</v>
      </c>
      <c r="U852" s="47">
        <v>0</v>
      </c>
      <c r="V852" s="47">
        <v>0</v>
      </c>
      <c r="W852" s="103">
        <v>391255</v>
      </c>
      <c r="X852" s="41"/>
      <c r="Y852" s="41"/>
      <c r="Z852" s="41"/>
      <c r="AA852" s="41"/>
    </row>
    <row r="853" spans="1:27" ht="20.25" customHeight="1" x14ac:dyDescent="0.25">
      <c r="A853" s="113" t="s">
        <v>2661</v>
      </c>
      <c r="B853" s="114" t="s">
        <v>2623</v>
      </c>
      <c r="C853" s="4" t="s">
        <v>944</v>
      </c>
      <c r="D853" s="144">
        <v>6</v>
      </c>
      <c r="E853" s="130" t="s">
        <v>3561</v>
      </c>
      <c r="F853" s="47">
        <v>158</v>
      </c>
      <c r="G853" s="47">
        <v>0</v>
      </c>
      <c r="H853" s="47">
        <v>0</v>
      </c>
      <c r="I853" s="47">
        <v>7837</v>
      </c>
      <c r="J853" s="47">
        <v>21</v>
      </c>
      <c r="K853" s="47">
        <v>3024</v>
      </c>
      <c r="L853" s="47">
        <v>5160</v>
      </c>
      <c r="M853" s="47">
        <v>190843</v>
      </c>
      <c r="N853" s="153">
        <v>5282</v>
      </c>
      <c r="O853" s="147">
        <v>0</v>
      </c>
      <c r="P853" s="147">
        <v>0</v>
      </c>
      <c r="Q853" s="47">
        <v>0</v>
      </c>
      <c r="R853" s="47">
        <v>0</v>
      </c>
      <c r="S853" s="47">
        <v>0</v>
      </c>
      <c r="T853" s="47">
        <v>661</v>
      </c>
      <c r="U853" s="47">
        <v>0</v>
      </c>
      <c r="V853" s="47">
        <v>0</v>
      </c>
      <c r="W853" s="103">
        <v>212986</v>
      </c>
      <c r="X853" s="41"/>
      <c r="Y853" s="41"/>
      <c r="Z853" s="41"/>
      <c r="AA853" s="41"/>
    </row>
    <row r="854" spans="1:27" ht="20.25" customHeight="1" x14ac:dyDescent="0.25">
      <c r="A854" s="113" t="s">
        <v>2662</v>
      </c>
      <c r="B854" s="114" t="s">
        <v>2623</v>
      </c>
      <c r="C854" s="4" t="s">
        <v>945</v>
      </c>
      <c r="D854" s="144">
        <v>6</v>
      </c>
      <c r="E854" s="130" t="s">
        <v>3561</v>
      </c>
      <c r="F854" s="47">
        <v>2307</v>
      </c>
      <c r="G854" s="47">
        <v>41922</v>
      </c>
      <c r="H854" s="47">
        <v>1639</v>
      </c>
      <c r="I854" s="47">
        <v>10745</v>
      </c>
      <c r="J854" s="47">
        <v>26</v>
      </c>
      <c r="K854" s="47">
        <v>15053</v>
      </c>
      <c r="L854" s="47">
        <v>4579</v>
      </c>
      <c r="M854" s="47">
        <v>238987</v>
      </c>
      <c r="N854" s="153">
        <v>14375</v>
      </c>
      <c r="O854" s="147">
        <v>101</v>
      </c>
      <c r="P854" s="147">
        <v>0</v>
      </c>
      <c r="Q854" s="47">
        <v>0</v>
      </c>
      <c r="R854" s="47">
        <v>0</v>
      </c>
      <c r="S854" s="47">
        <v>0</v>
      </c>
      <c r="T854" s="47">
        <v>413</v>
      </c>
      <c r="U854" s="47">
        <v>0</v>
      </c>
      <c r="V854" s="47">
        <v>0</v>
      </c>
      <c r="W854" s="103">
        <v>330147</v>
      </c>
      <c r="X854" s="41"/>
      <c r="Y854" s="41"/>
      <c r="Z854" s="41"/>
      <c r="AA854" s="41"/>
    </row>
    <row r="855" spans="1:27" ht="20.25" customHeight="1" x14ac:dyDescent="0.25">
      <c r="A855" s="113" t="s">
        <v>2663</v>
      </c>
      <c r="B855" s="114" t="s">
        <v>2623</v>
      </c>
      <c r="C855" s="4" t="s">
        <v>946</v>
      </c>
      <c r="D855" s="144">
        <v>6</v>
      </c>
      <c r="E855" s="130" t="s">
        <v>3561</v>
      </c>
      <c r="F855" s="47">
        <v>168</v>
      </c>
      <c r="G855" s="47">
        <v>0</v>
      </c>
      <c r="H855" s="47">
        <v>0</v>
      </c>
      <c r="I855" s="47">
        <v>8687</v>
      </c>
      <c r="J855" s="47">
        <v>20</v>
      </c>
      <c r="K855" s="47">
        <v>13956</v>
      </c>
      <c r="L855" s="47">
        <v>4768</v>
      </c>
      <c r="M855" s="47">
        <v>229306</v>
      </c>
      <c r="N855" s="153">
        <v>19455</v>
      </c>
      <c r="O855" s="147">
        <v>338</v>
      </c>
      <c r="P855" s="147">
        <v>0</v>
      </c>
      <c r="Q855" s="47">
        <v>0</v>
      </c>
      <c r="R855" s="47">
        <v>0</v>
      </c>
      <c r="S855" s="47">
        <v>0</v>
      </c>
      <c r="T855" s="47">
        <v>0</v>
      </c>
      <c r="U855" s="47">
        <v>0</v>
      </c>
      <c r="V855" s="47">
        <v>0</v>
      </c>
      <c r="W855" s="103">
        <v>276698</v>
      </c>
      <c r="X855" s="41"/>
      <c r="Y855" s="41"/>
      <c r="Z855" s="41"/>
      <c r="AA855" s="41"/>
    </row>
    <row r="856" spans="1:27" ht="20.25" customHeight="1" x14ac:dyDescent="0.25">
      <c r="A856" s="113" t="s">
        <v>2664</v>
      </c>
      <c r="B856" s="114" t="s">
        <v>2623</v>
      </c>
      <c r="C856" s="4" t="s">
        <v>947</v>
      </c>
      <c r="D856" s="144">
        <v>6</v>
      </c>
      <c r="E856" s="130" t="s">
        <v>3561</v>
      </c>
      <c r="F856" s="47">
        <v>9102</v>
      </c>
      <c r="G856" s="47">
        <v>11510</v>
      </c>
      <c r="H856" s="47">
        <v>823</v>
      </c>
      <c r="I856" s="47">
        <v>7852</v>
      </c>
      <c r="J856" s="47">
        <v>3</v>
      </c>
      <c r="K856" s="47">
        <v>0</v>
      </c>
      <c r="L856" s="47">
        <v>1410</v>
      </c>
      <c r="M856" s="47">
        <v>148358</v>
      </c>
      <c r="N856" s="153">
        <v>951</v>
      </c>
      <c r="O856" s="147">
        <v>85</v>
      </c>
      <c r="P856" s="147">
        <v>0</v>
      </c>
      <c r="Q856" s="47">
        <v>95755</v>
      </c>
      <c r="R856" s="47">
        <v>0</v>
      </c>
      <c r="S856" s="47">
        <v>0</v>
      </c>
      <c r="T856" s="47">
        <v>0</v>
      </c>
      <c r="U856" s="47">
        <v>0</v>
      </c>
      <c r="V856" s="47">
        <v>0</v>
      </c>
      <c r="W856" s="103">
        <v>275849</v>
      </c>
      <c r="X856" s="41"/>
      <c r="Y856" s="41"/>
      <c r="Z856" s="41"/>
      <c r="AA856" s="41"/>
    </row>
    <row r="857" spans="1:27" ht="20.25" customHeight="1" x14ac:dyDescent="0.25">
      <c r="A857" s="113" t="s">
        <v>2665</v>
      </c>
      <c r="B857" s="114" t="s">
        <v>2623</v>
      </c>
      <c r="C857" s="4" t="s">
        <v>948</v>
      </c>
      <c r="D857" s="144">
        <v>6</v>
      </c>
      <c r="E857" s="130" t="s">
        <v>3561</v>
      </c>
      <c r="F857" s="47">
        <v>13752</v>
      </c>
      <c r="G857" s="47">
        <v>30676</v>
      </c>
      <c r="H857" s="47">
        <v>16874</v>
      </c>
      <c r="I857" s="47">
        <v>5131</v>
      </c>
      <c r="J857" s="47">
        <v>21</v>
      </c>
      <c r="K857" s="47">
        <v>262</v>
      </c>
      <c r="L857" s="47">
        <v>2294</v>
      </c>
      <c r="M857" s="47">
        <v>230598</v>
      </c>
      <c r="N857" s="153">
        <v>36082</v>
      </c>
      <c r="O857" s="147">
        <v>206</v>
      </c>
      <c r="P857" s="147">
        <v>0</v>
      </c>
      <c r="Q857" s="47">
        <v>48012</v>
      </c>
      <c r="R857" s="47">
        <v>0</v>
      </c>
      <c r="S857" s="47">
        <v>0</v>
      </c>
      <c r="T857" s="47">
        <v>0</v>
      </c>
      <c r="U857" s="47">
        <v>114500</v>
      </c>
      <c r="V857" s="47">
        <v>0</v>
      </c>
      <c r="W857" s="103">
        <v>498408</v>
      </c>
      <c r="X857" s="41"/>
      <c r="Y857" s="41"/>
      <c r="Z857" s="41"/>
      <c r="AA857" s="41"/>
    </row>
    <row r="858" spans="1:27" ht="20.25" customHeight="1" x14ac:dyDescent="0.25">
      <c r="A858" s="113" t="s">
        <v>2666</v>
      </c>
      <c r="B858" s="114" t="s">
        <v>2623</v>
      </c>
      <c r="C858" s="4" t="s">
        <v>949</v>
      </c>
      <c r="D858" s="144">
        <v>6</v>
      </c>
      <c r="E858" s="130" t="s">
        <v>3561</v>
      </c>
      <c r="F858" s="47">
        <v>0</v>
      </c>
      <c r="G858" s="47">
        <v>0</v>
      </c>
      <c r="H858" s="47">
        <v>0</v>
      </c>
      <c r="I858" s="47">
        <v>11654</v>
      </c>
      <c r="J858" s="47">
        <v>0</v>
      </c>
      <c r="K858" s="47">
        <v>0</v>
      </c>
      <c r="L858" s="47">
        <v>158</v>
      </c>
      <c r="M858" s="47">
        <v>44210</v>
      </c>
      <c r="N858" s="153">
        <v>4357</v>
      </c>
      <c r="O858" s="147">
        <v>0</v>
      </c>
      <c r="P858" s="147">
        <v>0</v>
      </c>
      <c r="Q858" s="47">
        <v>36203</v>
      </c>
      <c r="R858" s="47">
        <v>0</v>
      </c>
      <c r="S858" s="47">
        <v>0</v>
      </c>
      <c r="T858" s="47">
        <v>0</v>
      </c>
      <c r="U858" s="47">
        <v>0</v>
      </c>
      <c r="V858" s="47">
        <v>0</v>
      </c>
      <c r="W858" s="103">
        <v>96582</v>
      </c>
      <c r="X858" s="41"/>
      <c r="Y858" s="41"/>
      <c r="Z858" s="41"/>
      <c r="AA858" s="41"/>
    </row>
    <row r="859" spans="1:27" ht="20.25" customHeight="1" x14ac:dyDescent="0.25">
      <c r="A859" s="113" t="s">
        <v>2667</v>
      </c>
      <c r="B859" s="114" t="s">
        <v>2623</v>
      </c>
      <c r="C859" s="4" t="s">
        <v>950</v>
      </c>
      <c r="D859" s="144">
        <v>6</v>
      </c>
      <c r="E859" s="130" t="s">
        <v>3561</v>
      </c>
      <c r="F859" s="47">
        <v>1029</v>
      </c>
      <c r="G859" s="47">
        <v>66938</v>
      </c>
      <c r="H859" s="47">
        <v>0</v>
      </c>
      <c r="I859" s="47">
        <v>2631</v>
      </c>
      <c r="J859" s="47">
        <v>2</v>
      </c>
      <c r="K859" s="47">
        <v>1</v>
      </c>
      <c r="L859" s="47">
        <v>348</v>
      </c>
      <c r="M859" s="47">
        <v>59040</v>
      </c>
      <c r="N859" s="153">
        <v>255</v>
      </c>
      <c r="O859" s="147">
        <v>17</v>
      </c>
      <c r="P859" s="147">
        <v>0</v>
      </c>
      <c r="Q859" s="47">
        <v>95295</v>
      </c>
      <c r="R859" s="47">
        <v>0</v>
      </c>
      <c r="S859" s="47">
        <v>0</v>
      </c>
      <c r="T859" s="47">
        <v>0</v>
      </c>
      <c r="U859" s="47">
        <v>0</v>
      </c>
      <c r="V859" s="47">
        <v>0</v>
      </c>
      <c r="W859" s="103">
        <v>225556</v>
      </c>
      <c r="X859" s="41"/>
      <c r="Y859" s="41"/>
      <c r="Z859" s="41"/>
      <c r="AA859" s="41"/>
    </row>
    <row r="860" spans="1:27" ht="20.25" customHeight="1" x14ac:dyDescent="0.25">
      <c r="A860" s="113" t="s">
        <v>2668</v>
      </c>
      <c r="B860" s="114" t="s">
        <v>2623</v>
      </c>
      <c r="C860" s="4" t="s">
        <v>951</v>
      </c>
      <c r="D860" s="144">
        <v>6</v>
      </c>
      <c r="E860" s="130" t="s">
        <v>3561</v>
      </c>
      <c r="F860" s="47">
        <v>12929</v>
      </c>
      <c r="G860" s="47">
        <v>9597</v>
      </c>
      <c r="H860" s="47">
        <v>0</v>
      </c>
      <c r="I860" s="47">
        <v>11495</v>
      </c>
      <c r="J860" s="47">
        <v>0</v>
      </c>
      <c r="K860" s="47">
        <v>0</v>
      </c>
      <c r="L860" s="47">
        <v>1052</v>
      </c>
      <c r="M860" s="47">
        <v>105195</v>
      </c>
      <c r="N860" s="153">
        <v>14547</v>
      </c>
      <c r="O860" s="147">
        <v>0</v>
      </c>
      <c r="P860" s="147">
        <v>0</v>
      </c>
      <c r="Q860" s="47">
        <v>0</v>
      </c>
      <c r="R860" s="47">
        <v>0</v>
      </c>
      <c r="S860" s="47">
        <v>0</v>
      </c>
      <c r="T860" s="47">
        <v>0</v>
      </c>
      <c r="U860" s="47">
        <v>0</v>
      </c>
      <c r="V860" s="47">
        <v>0</v>
      </c>
      <c r="W860" s="103">
        <v>154815</v>
      </c>
      <c r="X860" s="41"/>
      <c r="Y860" s="41"/>
      <c r="Z860" s="41"/>
      <c r="AA860" s="41"/>
    </row>
    <row r="861" spans="1:27" ht="20.25" customHeight="1" x14ac:dyDescent="0.25">
      <c r="A861" s="113" t="s">
        <v>2669</v>
      </c>
      <c r="B861" s="114" t="s">
        <v>2623</v>
      </c>
      <c r="C861" s="4" t="s">
        <v>952</v>
      </c>
      <c r="D861" s="144">
        <v>6</v>
      </c>
      <c r="E861" s="130" t="s">
        <v>3561</v>
      </c>
      <c r="F861" s="47">
        <v>2741</v>
      </c>
      <c r="G861" s="47">
        <v>0</v>
      </c>
      <c r="H861" s="47">
        <v>0</v>
      </c>
      <c r="I861" s="47">
        <v>2382</v>
      </c>
      <c r="J861" s="47">
        <v>3</v>
      </c>
      <c r="K861" s="47">
        <v>0</v>
      </c>
      <c r="L861" s="47">
        <v>161</v>
      </c>
      <c r="M861" s="47">
        <v>39417</v>
      </c>
      <c r="N861" s="153">
        <v>954</v>
      </c>
      <c r="O861" s="147">
        <v>9</v>
      </c>
      <c r="P861" s="147">
        <v>0</v>
      </c>
      <c r="Q861" s="47">
        <v>42317</v>
      </c>
      <c r="R861" s="47">
        <v>0</v>
      </c>
      <c r="S861" s="47">
        <v>0</v>
      </c>
      <c r="T861" s="47">
        <v>0</v>
      </c>
      <c r="U861" s="47">
        <v>0</v>
      </c>
      <c r="V861" s="47">
        <v>0</v>
      </c>
      <c r="W861" s="103">
        <v>87984</v>
      </c>
      <c r="X861" s="41"/>
      <c r="Y861" s="41"/>
      <c r="Z861" s="41"/>
      <c r="AA861" s="41"/>
    </row>
    <row r="862" spans="1:27" ht="20.25" customHeight="1" x14ac:dyDescent="0.25">
      <c r="A862" s="113" t="s">
        <v>2670</v>
      </c>
      <c r="B862" s="114" t="s">
        <v>2623</v>
      </c>
      <c r="C862" s="4" t="s">
        <v>953</v>
      </c>
      <c r="D862" s="144">
        <v>6</v>
      </c>
      <c r="E862" s="130" t="s">
        <v>3561</v>
      </c>
      <c r="F862" s="47">
        <v>3297</v>
      </c>
      <c r="G862" s="47">
        <v>102804</v>
      </c>
      <c r="H862" s="47">
        <v>0</v>
      </c>
      <c r="I862" s="47">
        <v>2047</v>
      </c>
      <c r="J862" s="47">
        <v>1</v>
      </c>
      <c r="K862" s="47">
        <v>31</v>
      </c>
      <c r="L862" s="47">
        <v>691</v>
      </c>
      <c r="M862" s="47">
        <v>76752</v>
      </c>
      <c r="N862" s="153">
        <v>17425</v>
      </c>
      <c r="O862" s="147">
        <v>0</v>
      </c>
      <c r="P862" s="147">
        <v>0</v>
      </c>
      <c r="Q862" s="47">
        <v>64013</v>
      </c>
      <c r="R862" s="47">
        <v>0</v>
      </c>
      <c r="S862" s="47">
        <v>0</v>
      </c>
      <c r="T862" s="47">
        <v>0</v>
      </c>
      <c r="U862" s="47">
        <v>0</v>
      </c>
      <c r="V862" s="47">
        <v>0</v>
      </c>
      <c r="W862" s="103">
        <v>267061</v>
      </c>
      <c r="X862" s="41"/>
      <c r="Y862" s="41"/>
      <c r="Z862" s="41"/>
      <c r="AA862" s="41"/>
    </row>
    <row r="863" spans="1:27" ht="20.25" customHeight="1" x14ac:dyDescent="0.25">
      <c r="A863" s="113" t="s">
        <v>2671</v>
      </c>
      <c r="B863" s="114" t="s">
        <v>2623</v>
      </c>
      <c r="C863" s="4" t="s">
        <v>954</v>
      </c>
      <c r="D863" s="144">
        <v>6</v>
      </c>
      <c r="E863" s="130" t="s">
        <v>3561</v>
      </c>
      <c r="F863" s="47">
        <v>3801</v>
      </c>
      <c r="G863" s="47">
        <v>4</v>
      </c>
      <c r="H863" s="47">
        <v>237</v>
      </c>
      <c r="I863" s="47">
        <v>2473</v>
      </c>
      <c r="J863" s="47">
        <v>3</v>
      </c>
      <c r="K863" s="47">
        <v>0</v>
      </c>
      <c r="L863" s="47">
        <v>445</v>
      </c>
      <c r="M863" s="47">
        <v>71825</v>
      </c>
      <c r="N863" s="153">
        <v>368</v>
      </c>
      <c r="O863" s="147">
        <v>36</v>
      </c>
      <c r="P863" s="147">
        <v>0</v>
      </c>
      <c r="Q863" s="47">
        <v>141446</v>
      </c>
      <c r="R863" s="47">
        <v>0</v>
      </c>
      <c r="S863" s="47">
        <v>0</v>
      </c>
      <c r="T863" s="47">
        <v>0</v>
      </c>
      <c r="U863" s="47">
        <v>0</v>
      </c>
      <c r="V863" s="47">
        <v>0</v>
      </c>
      <c r="W863" s="103">
        <v>220638</v>
      </c>
      <c r="X863" s="41"/>
      <c r="Y863" s="41"/>
      <c r="Z863" s="41"/>
      <c r="AA863" s="41"/>
    </row>
    <row r="864" spans="1:27" ht="20.25" customHeight="1" x14ac:dyDescent="0.25">
      <c r="A864" s="113" t="s">
        <v>2672</v>
      </c>
      <c r="B864" s="114" t="s">
        <v>2623</v>
      </c>
      <c r="C864" s="4" t="s">
        <v>955</v>
      </c>
      <c r="D864" s="144">
        <v>6</v>
      </c>
      <c r="E864" s="130" t="s">
        <v>3561</v>
      </c>
      <c r="F864" s="47">
        <v>3389</v>
      </c>
      <c r="G864" s="47">
        <v>26075</v>
      </c>
      <c r="H864" s="47">
        <v>0</v>
      </c>
      <c r="I864" s="47">
        <v>7125</v>
      </c>
      <c r="J864" s="47">
        <v>12</v>
      </c>
      <c r="K864" s="47">
        <v>115</v>
      </c>
      <c r="L864" s="47">
        <v>1948</v>
      </c>
      <c r="M864" s="47">
        <v>148340</v>
      </c>
      <c r="N864" s="153">
        <v>28293</v>
      </c>
      <c r="O864" s="147">
        <v>196</v>
      </c>
      <c r="P864" s="147">
        <v>0</v>
      </c>
      <c r="Q864" s="47">
        <v>0</v>
      </c>
      <c r="R864" s="47">
        <v>0</v>
      </c>
      <c r="S864" s="47">
        <v>0</v>
      </c>
      <c r="T864" s="47">
        <v>0</v>
      </c>
      <c r="U864" s="47">
        <v>0</v>
      </c>
      <c r="V864" s="47">
        <v>0</v>
      </c>
      <c r="W864" s="103">
        <v>215493</v>
      </c>
      <c r="X864" s="41"/>
      <c r="Y864" s="41"/>
      <c r="Z864" s="41"/>
      <c r="AA864" s="41"/>
    </row>
    <row r="865" spans="1:27" ht="20.25" customHeight="1" x14ac:dyDescent="0.25">
      <c r="A865" s="113" t="s">
        <v>2673</v>
      </c>
      <c r="B865" s="114" t="s">
        <v>2623</v>
      </c>
      <c r="C865" s="4" t="s">
        <v>956</v>
      </c>
      <c r="D865" s="144">
        <v>6</v>
      </c>
      <c r="E865" s="130" t="s">
        <v>3561</v>
      </c>
      <c r="F865" s="47">
        <v>20188</v>
      </c>
      <c r="G865" s="47">
        <v>35741</v>
      </c>
      <c r="H865" s="47">
        <v>72</v>
      </c>
      <c r="I865" s="47">
        <v>31749</v>
      </c>
      <c r="J865" s="47">
        <v>20</v>
      </c>
      <c r="K865" s="47">
        <v>8054</v>
      </c>
      <c r="L865" s="47">
        <v>2072</v>
      </c>
      <c r="M865" s="47">
        <v>155210</v>
      </c>
      <c r="N865" s="153">
        <v>7698</v>
      </c>
      <c r="O865" s="147">
        <v>513</v>
      </c>
      <c r="P865" s="147">
        <v>0</v>
      </c>
      <c r="Q865" s="47">
        <v>0</v>
      </c>
      <c r="R865" s="47">
        <v>0</v>
      </c>
      <c r="S865" s="47">
        <v>0</v>
      </c>
      <c r="T865" s="47">
        <v>0</v>
      </c>
      <c r="U865" s="47">
        <v>0</v>
      </c>
      <c r="V865" s="47">
        <v>0</v>
      </c>
      <c r="W865" s="103">
        <v>261317</v>
      </c>
      <c r="X865" s="41"/>
      <c r="Y865" s="41"/>
      <c r="Z865" s="41"/>
      <c r="AA865" s="41"/>
    </row>
    <row r="866" spans="1:27" ht="20.25" customHeight="1" x14ac:dyDescent="0.25">
      <c r="A866" s="113" t="s">
        <v>2674</v>
      </c>
      <c r="B866" s="114" t="s">
        <v>2623</v>
      </c>
      <c r="C866" s="4" t="s">
        <v>957</v>
      </c>
      <c r="D866" s="144">
        <v>6</v>
      </c>
      <c r="E866" s="130" t="s">
        <v>3561</v>
      </c>
      <c r="F866" s="47">
        <v>2674</v>
      </c>
      <c r="G866" s="47">
        <v>0</v>
      </c>
      <c r="H866" s="47">
        <v>30</v>
      </c>
      <c r="I866" s="47">
        <v>1631</v>
      </c>
      <c r="J866" s="47">
        <v>0</v>
      </c>
      <c r="K866" s="47">
        <v>0</v>
      </c>
      <c r="L866" s="47">
        <v>322</v>
      </c>
      <c r="M866" s="47">
        <v>85418</v>
      </c>
      <c r="N866" s="153">
        <v>2353</v>
      </c>
      <c r="O866" s="147">
        <v>0</v>
      </c>
      <c r="P866" s="147">
        <v>0</v>
      </c>
      <c r="Q866" s="47">
        <v>123290</v>
      </c>
      <c r="R866" s="47">
        <v>0</v>
      </c>
      <c r="S866" s="47">
        <v>0</v>
      </c>
      <c r="T866" s="47">
        <v>0</v>
      </c>
      <c r="U866" s="47">
        <v>0</v>
      </c>
      <c r="V866" s="47">
        <v>0</v>
      </c>
      <c r="W866" s="103">
        <v>215718</v>
      </c>
      <c r="X866" s="41"/>
      <c r="Y866" s="41"/>
      <c r="Z866" s="41"/>
      <c r="AA866" s="41"/>
    </row>
    <row r="867" spans="1:27" ht="20.25" customHeight="1" x14ac:dyDescent="0.25">
      <c r="A867" s="113" t="s">
        <v>2675</v>
      </c>
      <c r="B867" s="114" t="s">
        <v>2623</v>
      </c>
      <c r="C867" s="4" t="s">
        <v>958</v>
      </c>
      <c r="D867" s="144">
        <v>6</v>
      </c>
      <c r="E867" s="130" t="s">
        <v>3561</v>
      </c>
      <c r="F867" s="47">
        <v>3651</v>
      </c>
      <c r="G867" s="47">
        <v>0</v>
      </c>
      <c r="H867" s="47">
        <v>133</v>
      </c>
      <c r="I867" s="47">
        <v>1697</v>
      </c>
      <c r="J867" s="47">
        <v>13</v>
      </c>
      <c r="K867" s="47">
        <v>4263</v>
      </c>
      <c r="L867" s="47">
        <v>2318</v>
      </c>
      <c r="M867" s="47">
        <v>153692</v>
      </c>
      <c r="N867" s="153">
        <v>9260</v>
      </c>
      <c r="O867" s="147">
        <v>0</v>
      </c>
      <c r="P867" s="147">
        <v>0</v>
      </c>
      <c r="Q867" s="47">
        <v>225093</v>
      </c>
      <c r="R867" s="47">
        <v>0</v>
      </c>
      <c r="S867" s="47">
        <v>0</v>
      </c>
      <c r="T867" s="47">
        <v>0</v>
      </c>
      <c r="U867" s="47">
        <v>0</v>
      </c>
      <c r="V867" s="47">
        <v>0</v>
      </c>
      <c r="W867" s="103">
        <v>400120</v>
      </c>
      <c r="X867" s="41"/>
      <c r="Y867" s="41"/>
      <c r="Z867" s="41"/>
      <c r="AA867" s="41"/>
    </row>
    <row r="868" spans="1:27" ht="20.25" customHeight="1" x14ac:dyDescent="0.25">
      <c r="A868" s="113" t="s">
        <v>2676</v>
      </c>
      <c r="B868" s="114" t="s">
        <v>2623</v>
      </c>
      <c r="C868" s="4" t="s">
        <v>959</v>
      </c>
      <c r="D868" s="144">
        <v>6</v>
      </c>
      <c r="E868" s="130" t="s">
        <v>3561</v>
      </c>
      <c r="F868" s="47">
        <v>9377</v>
      </c>
      <c r="G868" s="47">
        <v>14517</v>
      </c>
      <c r="H868" s="47">
        <v>570</v>
      </c>
      <c r="I868" s="47">
        <v>6421</v>
      </c>
      <c r="J868" s="47">
        <v>0</v>
      </c>
      <c r="K868" s="47">
        <v>79</v>
      </c>
      <c r="L868" s="47">
        <v>1659</v>
      </c>
      <c r="M868" s="47">
        <v>149460</v>
      </c>
      <c r="N868" s="153">
        <v>24403</v>
      </c>
      <c r="O868" s="147">
        <v>98</v>
      </c>
      <c r="P868" s="147">
        <v>0</v>
      </c>
      <c r="Q868" s="47">
        <v>124401</v>
      </c>
      <c r="R868" s="47">
        <v>0</v>
      </c>
      <c r="S868" s="47">
        <v>0</v>
      </c>
      <c r="T868" s="47">
        <v>0</v>
      </c>
      <c r="U868" s="47">
        <v>0</v>
      </c>
      <c r="V868" s="47">
        <v>0</v>
      </c>
      <c r="W868" s="103">
        <v>330985</v>
      </c>
      <c r="X868" s="41"/>
      <c r="Y868" s="41"/>
      <c r="Z868" s="41"/>
      <c r="AA868" s="41"/>
    </row>
    <row r="869" spans="1:27" ht="20.25" customHeight="1" x14ac:dyDescent="0.25">
      <c r="A869" s="113" t="s">
        <v>2677</v>
      </c>
      <c r="B869" s="114" t="s">
        <v>2623</v>
      </c>
      <c r="C869" s="4" t="s">
        <v>960</v>
      </c>
      <c r="D869" s="144">
        <v>6</v>
      </c>
      <c r="E869" s="130" t="s">
        <v>3561</v>
      </c>
      <c r="F869" s="47">
        <v>1141</v>
      </c>
      <c r="G869" s="47">
        <v>13497</v>
      </c>
      <c r="H869" s="47">
        <v>0</v>
      </c>
      <c r="I869" s="47">
        <v>1002</v>
      </c>
      <c r="J869" s="47">
        <v>2</v>
      </c>
      <c r="K869" s="47">
        <v>1821</v>
      </c>
      <c r="L869" s="47">
        <v>1213</v>
      </c>
      <c r="M869" s="47">
        <v>126663</v>
      </c>
      <c r="N869" s="153">
        <v>13584</v>
      </c>
      <c r="O869" s="147">
        <v>74</v>
      </c>
      <c r="P869" s="147">
        <v>0</v>
      </c>
      <c r="Q869" s="47">
        <v>146417</v>
      </c>
      <c r="R869" s="47">
        <v>0</v>
      </c>
      <c r="S869" s="47">
        <v>0</v>
      </c>
      <c r="T869" s="47">
        <v>0</v>
      </c>
      <c r="U869" s="47">
        <v>0</v>
      </c>
      <c r="V869" s="47">
        <v>0</v>
      </c>
      <c r="W869" s="103">
        <v>305414</v>
      </c>
      <c r="X869" s="41"/>
      <c r="Y869" s="41"/>
      <c r="Z869" s="41"/>
      <c r="AA869" s="41"/>
    </row>
    <row r="870" spans="1:27" ht="20.25" customHeight="1" x14ac:dyDescent="0.25">
      <c r="A870" s="113" t="s">
        <v>2678</v>
      </c>
      <c r="B870" s="114" t="s">
        <v>2623</v>
      </c>
      <c r="C870" s="4" t="s">
        <v>961</v>
      </c>
      <c r="D870" s="144">
        <v>6</v>
      </c>
      <c r="E870" s="130" t="s">
        <v>3561</v>
      </c>
      <c r="F870" s="47">
        <v>6335</v>
      </c>
      <c r="G870" s="47">
        <v>0</v>
      </c>
      <c r="H870" s="47">
        <v>0</v>
      </c>
      <c r="I870" s="47">
        <v>239</v>
      </c>
      <c r="J870" s="47">
        <v>4</v>
      </c>
      <c r="K870" s="47">
        <v>0</v>
      </c>
      <c r="L870" s="47">
        <v>374</v>
      </c>
      <c r="M870" s="47">
        <v>84694</v>
      </c>
      <c r="N870" s="153">
        <v>3908</v>
      </c>
      <c r="O870" s="147">
        <v>25</v>
      </c>
      <c r="P870" s="147">
        <v>0</v>
      </c>
      <c r="Q870" s="47">
        <v>94072</v>
      </c>
      <c r="R870" s="47">
        <v>0</v>
      </c>
      <c r="S870" s="47">
        <v>0</v>
      </c>
      <c r="T870" s="47">
        <v>0</v>
      </c>
      <c r="U870" s="47">
        <v>0</v>
      </c>
      <c r="V870" s="47">
        <v>0</v>
      </c>
      <c r="W870" s="103">
        <v>189651</v>
      </c>
      <c r="X870" s="41"/>
      <c r="Y870" s="41"/>
      <c r="Z870" s="41"/>
      <c r="AA870" s="41"/>
    </row>
    <row r="871" spans="1:27" ht="20.25" customHeight="1" x14ac:dyDescent="0.25">
      <c r="A871" s="113" t="s">
        <v>2679</v>
      </c>
      <c r="B871" s="114" t="s">
        <v>2623</v>
      </c>
      <c r="C871" s="4" t="s">
        <v>962</v>
      </c>
      <c r="D871" s="144">
        <v>6</v>
      </c>
      <c r="E871" s="130" t="s">
        <v>3561</v>
      </c>
      <c r="F871" s="47">
        <v>2141</v>
      </c>
      <c r="G871" s="47">
        <v>57321</v>
      </c>
      <c r="H871" s="47">
        <v>98</v>
      </c>
      <c r="I871" s="47">
        <v>665</v>
      </c>
      <c r="J871" s="47">
        <v>1</v>
      </c>
      <c r="K871" s="47">
        <v>3197</v>
      </c>
      <c r="L871" s="47">
        <v>1717</v>
      </c>
      <c r="M871" s="47">
        <v>144900</v>
      </c>
      <c r="N871" s="153">
        <v>25199</v>
      </c>
      <c r="O871" s="147">
        <v>327</v>
      </c>
      <c r="P871" s="147">
        <v>0</v>
      </c>
      <c r="Q871" s="47">
        <v>187505</v>
      </c>
      <c r="R871" s="47">
        <v>0</v>
      </c>
      <c r="S871" s="47">
        <v>0</v>
      </c>
      <c r="T871" s="47">
        <v>0</v>
      </c>
      <c r="U871" s="47">
        <v>0</v>
      </c>
      <c r="V871" s="47">
        <v>0</v>
      </c>
      <c r="W871" s="103">
        <v>423071</v>
      </c>
      <c r="X871" s="41"/>
      <c r="Y871" s="41"/>
      <c r="Z871" s="41"/>
      <c r="AA871" s="41"/>
    </row>
    <row r="872" spans="1:27" ht="20.25" customHeight="1" x14ac:dyDescent="0.25">
      <c r="A872" s="113" t="s">
        <v>2680</v>
      </c>
      <c r="B872" s="114" t="s">
        <v>2623</v>
      </c>
      <c r="C872" s="4" t="s">
        <v>963</v>
      </c>
      <c r="D872" s="144">
        <v>6</v>
      </c>
      <c r="E872" s="130" t="s">
        <v>3561</v>
      </c>
      <c r="F872" s="47">
        <v>15630</v>
      </c>
      <c r="G872" s="47">
        <v>0</v>
      </c>
      <c r="H872" s="47">
        <v>16</v>
      </c>
      <c r="I872" s="47">
        <v>3136</v>
      </c>
      <c r="J872" s="47">
        <v>43</v>
      </c>
      <c r="K872" s="47">
        <v>2187</v>
      </c>
      <c r="L872" s="47">
        <v>5724</v>
      </c>
      <c r="M872" s="47">
        <v>429475</v>
      </c>
      <c r="N872" s="153">
        <v>43618</v>
      </c>
      <c r="O872" s="147">
        <v>140</v>
      </c>
      <c r="P872" s="147">
        <v>0</v>
      </c>
      <c r="Q872" s="47">
        <v>409811</v>
      </c>
      <c r="R872" s="47">
        <v>0</v>
      </c>
      <c r="S872" s="47">
        <v>0</v>
      </c>
      <c r="T872" s="47">
        <v>0</v>
      </c>
      <c r="U872" s="47">
        <v>406542</v>
      </c>
      <c r="V872" s="47">
        <v>0</v>
      </c>
      <c r="W872" s="103">
        <v>1316322</v>
      </c>
      <c r="X872" s="41"/>
      <c r="Y872" s="41"/>
      <c r="Z872" s="41"/>
      <c r="AA872" s="41"/>
    </row>
    <row r="873" spans="1:27" ht="20.25" customHeight="1" x14ac:dyDescent="0.25">
      <c r="A873" s="113" t="s">
        <v>2681</v>
      </c>
      <c r="B873" s="114" t="s">
        <v>2623</v>
      </c>
      <c r="C873" s="4" t="s">
        <v>964</v>
      </c>
      <c r="D873" s="144">
        <v>6</v>
      </c>
      <c r="E873" s="130" t="s">
        <v>3561</v>
      </c>
      <c r="F873" s="47">
        <v>1590</v>
      </c>
      <c r="G873" s="47">
        <v>4202</v>
      </c>
      <c r="H873" s="47">
        <v>98</v>
      </c>
      <c r="I873" s="47">
        <v>6772</v>
      </c>
      <c r="J873" s="47">
        <v>2</v>
      </c>
      <c r="K873" s="47">
        <v>2303</v>
      </c>
      <c r="L873" s="47">
        <v>981</v>
      </c>
      <c r="M873" s="47">
        <v>92805</v>
      </c>
      <c r="N873" s="153">
        <v>1477</v>
      </c>
      <c r="O873" s="147">
        <v>13</v>
      </c>
      <c r="P873" s="147">
        <v>0</v>
      </c>
      <c r="Q873" s="47">
        <v>131138</v>
      </c>
      <c r="R873" s="47">
        <v>0</v>
      </c>
      <c r="S873" s="47">
        <v>0</v>
      </c>
      <c r="T873" s="47">
        <v>0</v>
      </c>
      <c r="U873" s="47">
        <v>0</v>
      </c>
      <c r="V873" s="47">
        <v>0</v>
      </c>
      <c r="W873" s="103">
        <v>241381</v>
      </c>
      <c r="X873" s="41"/>
      <c r="Y873" s="41"/>
      <c r="Z873" s="41"/>
      <c r="AA873" s="41"/>
    </row>
    <row r="874" spans="1:27" ht="20.25" customHeight="1" x14ac:dyDescent="0.25">
      <c r="A874" s="113" t="s">
        <v>2682</v>
      </c>
      <c r="B874" s="114" t="s">
        <v>2623</v>
      </c>
      <c r="C874" s="4" t="s">
        <v>965</v>
      </c>
      <c r="D874" s="144">
        <v>6</v>
      </c>
      <c r="E874" s="130" t="s">
        <v>3561</v>
      </c>
      <c r="F874" s="47">
        <v>2028</v>
      </c>
      <c r="G874" s="47">
        <v>0</v>
      </c>
      <c r="H874" s="47">
        <v>0</v>
      </c>
      <c r="I874" s="47">
        <v>2240</v>
      </c>
      <c r="J874" s="47">
        <v>1</v>
      </c>
      <c r="K874" s="47">
        <v>5</v>
      </c>
      <c r="L874" s="47">
        <v>593</v>
      </c>
      <c r="M874" s="47">
        <v>71326</v>
      </c>
      <c r="N874" s="153">
        <v>11878</v>
      </c>
      <c r="O874" s="147">
        <v>55</v>
      </c>
      <c r="P874" s="147">
        <v>0</v>
      </c>
      <c r="Q874" s="47">
        <v>131417</v>
      </c>
      <c r="R874" s="47">
        <v>0</v>
      </c>
      <c r="S874" s="47">
        <v>0</v>
      </c>
      <c r="T874" s="47">
        <v>0</v>
      </c>
      <c r="U874" s="47">
        <v>0</v>
      </c>
      <c r="V874" s="47">
        <v>0</v>
      </c>
      <c r="W874" s="103">
        <v>219543</v>
      </c>
      <c r="X874" s="41"/>
      <c r="Y874" s="41"/>
      <c r="Z874" s="41"/>
      <c r="AA874" s="41"/>
    </row>
    <row r="875" spans="1:27" ht="20.25" customHeight="1" x14ac:dyDescent="0.25">
      <c r="A875" s="113" t="s">
        <v>2683</v>
      </c>
      <c r="B875" s="114" t="s">
        <v>2623</v>
      </c>
      <c r="C875" s="4" t="s">
        <v>966</v>
      </c>
      <c r="D875" s="144">
        <v>6</v>
      </c>
      <c r="E875" s="130" t="s">
        <v>3561</v>
      </c>
      <c r="F875" s="47">
        <v>0</v>
      </c>
      <c r="G875" s="47">
        <v>3874</v>
      </c>
      <c r="H875" s="47">
        <v>42</v>
      </c>
      <c r="I875" s="47">
        <v>5620</v>
      </c>
      <c r="J875" s="47">
        <v>2</v>
      </c>
      <c r="K875" s="47">
        <v>7528</v>
      </c>
      <c r="L875" s="47">
        <v>2940</v>
      </c>
      <c r="M875" s="47">
        <v>167271</v>
      </c>
      <c r="N875" s="153">
        <v>20725</v>
      </c>
      <c r="O875" s="147">
        <v>112</v>
      </c>
      <c r="P875" s="147">
        <v>0</v>
      </c>
      <c r="Q875" s="47">
        <v>0</v>
      </c>
      <c r="R875" s="47">
        <v>0</v>
      </c>
      <c r="S875" s="47">
        <v>0</v>
      </c>
      <c r="T875" s="47">
        <v>0</v>
      </c>
      <c r="U875" s="47">
        <v>0</v>
      </c>
      <c r="V875" s="47">
        <v>0</v>
      </c>
      <c r="W875" s="103">
        <v>208114</v>
      </c>
      <c r="X875" s="41"/>
      <c r="Y875" s="41"/>
      <c r="Z875" s="41"/>
      <c r="AA875" s="41"/>
    </row>
    <row r="876" spans="1:27" ht="20.25" customHeight="1" x14ac:dyDescent="0.25">
      <c r="A876" s="113" t="s">
        <v>2684</v>
      </c>
      <c r="B876" s="114" t="s">
        <v>2623</v>
      </c>
      <c r="C876" s="4" t="s">
        <v>967</v>
      </c>
      <c r="D876" s="144">
        <v>6</v>
      </c>
      <c r="E876" s="130" t="s">
        <v>3561</v>
      </c>
      <c r="F876" s="47">
        <v>847</v>
      </c>
      <c r="G876" s="47">
        <v>92951</v>
      </c>
      <c r="H876" s="47">
        <v>464</v>
      </c>
      <c r="I876" s="47">
        <v>3785</v>
      </c>
      <c r="J876" s="47">
        <v>8</v>
      </c>
      <c r="K876" s="47">
        <v>6171</v>
      </c>
      <c r="L876" s="47">
        <v>1715</v>
      </c>
      <c r="M876" s="47">
        <v>129917</v>
      </c>
      <c r="N876" s="153">
        <v>11664</v>
      </c>
      <c r="O876" s="147">
        <v>0</v>
      </c>
      <c r="P876" s="147">
        <v>0</v>
      </c>
      <c r="Q876" s="47">
        <v>0</v>
      </c>
      <c r="R876" s="47">
        <v>0</v>
      </c>
      <c r="S876" s="47">
        <v>0</v>
      </c>
      <c r="T876" s="47">
        <v>0</v>
      </c>
      <c r="U876" s="47">
        <v>0</v>
      </c>
      <c r="V876" s="47">
        <v>0</v>
      </c>
      <c r="W876" s="103">
        <v>247522</v>
      </c>
      <c r="X876" s="41"/>
      <c r="Y876" s="41"/>
      <c r="Z876" s="41"/>
      <c r="AA876" s="41"/>
    </row>
    <row r="877" spans="1:27" ht="20.25" customHeight="1" x14ac:dyDescent="0.25">
      <c r="A877" s="113" t="s">
        <v>2685</v>
      </c>
      <c r="B877" s="114" t="s">
        <v>2623</v>
      </c>
      <c r="C877" s="4" t="s">
        <v>968</v>
      </c>
      <c r="D877" s="144">
        <v>6</v>
      </c>
      <c r="E877" s="130" t="s">
        <v>3561</v>
      </c>
      <c r="F877" s="47">
        <v>8227</v>
      </c>
      <c r="G877" s="47">
        <v>0</v>
      </c>
      <c r="H877" s="47">
        <v>1874</v>
      </c>
      <c r="I877" s="47">
        <v>1942</v>
      </c>
      <c r="J877" s="47">
        <v>9</v>
      </c>
      <c r="K877" s="47">
        <v>6393</v>
      </c>
      <c r="L877" s="47">
        <v>1611</v>
      </c>
      <c r="M877" s="47">
        <v>184265</v>
      </c>
      <c r="N877" s="153">
        <v>4849</v>
      </c>
      <c r="O877" s="147">
        <v>361</v>
      </c>
      <c r="P877" s="147">
        <v>0</v>
      </c>
      <c r="Q877" s="47">
        <v>91453</v>
      </c>
      <c r="R877" s="47">
        <v>0</v>
      </c>
      <c r="S877" s="47">
        <v>0</v>
      </c>
      <c r="T877" s="47">
        <v>0</v>
      </c>
      <c r="U877" s="47">
        <v>132952</v>
      </c>
      <c r="V877" s="47">
        <v>0</v>
      </c>
      <c r="W877" s="103">
        <v>433936</v>
      </c>
      <c r="X877" s="41"/>
      <c r="Y877" s="41"/>
      <c r="Z877" s="41"/>
      <c r="AA877" s="41"/>
    </row>
    <row r="878" spans="1:27" ht="20.25" customHeight="1" x14ac:dyDescent="0.25">
      <c r="A878" s="113" t="s">
        <v>2686</v>
      </c>
      <c r="B878" s="114" t="s">
        <v>2623</v>
      </c>
      <c r="C878" s="4" t="s">
        <v>269</v>
      </c>
      <c r="D878" s="144">
        <v>6</v>
      </c>
      <c r="E878" s="130" t="s">
        <v>3561</v>
      </c>
      <c r="F878" s="47">
        <v>4218</v>
      </c>
      <c r="G878" s="47">
        <v>30062</v>
      </c>
      <c r="H878" s="47">
        <v>0</v>
      </c>
      <c r="I878" s="47">
        <v>12977</v>
      </c>
      <c r="J878" s="47">
        <v>17</v>
      </c>
      <c r="K878" s="47">
        <v>10903</v>
      </c>
      <c r="L878" s="47">
        <v>3627</v>
      </c>
      <c r="M878" s="47">
        <v>193743</v>
      </c>
      <c r="N878" s="153">
        <v>63478</v>
      </c>
      <c r="O878" s="147">
        <v>0</v>
      </c>
      <c r="P878" s="147">
        <v>0</v>
      </c>
      <c r="Q878" s="47">
        <v>0</v>
      </c>
      <c r="R878" s="47">
        <v>0</v>
      </c>
      <c r="S878" s="47">
        <v>0</v>
      </c>
      <c r="T878" s="47">
        <v>0</v>
      </c>
      <c r="U878" s="47">
        <v>0</v>
      </c>
      <c r="V878" s="47">
        <v>0</v>
      </c>
      <c r="W878" s="103">
        <v>319025</v>
      </c>
      <c r="X878" s="41"/>
      <c r="Y878" s="41"/>
      <c r="Z878" s="41"/>
      <c r="AA878" s="41"/>
    </row>
    <row r="879" spans="1:27" ht="20.25" customHeight="1" x14ac:dyDescent="0.25">
      <c r="A879" s="113" t="s">
        <v>2687</v>
      </c>
      <c r="B879" s="114" t="s">
        <v>2623</v>
      </c>
      <c r="C879" s="4" t="s">
        <v>969</v>
      </c>
      <c r="D879" s="144">
        <v>6</v>
      </c>
      <c r="E879" s="130" t="s">
        <v>3561</v>
      </c>
      <c r="F879" s="47">
        <v>359</v>
      </c>
      <c r="G879" s="47">
        <v>0</v>
      </c>
      <c r="H879" s="47">
        <v>0</v>
      </c>
      <c r="I879" s="47">
        <v>5585</v>
      </c>
      <c r="J879" s="47">
        <v>16</v>
      </c>
      <c r="K879" s="47">
        <v>9689</v>
      </c>
      <c r="L879" s="47">
        <v>3030</v>
      </c>
      <c r="M879" s="47">
        <v>184518</v>
      </c>
      <c r="N879" s="153">
        <v>17472</v>
      </c>
      <c r="O879" s="147">
        <v>8</v>
      </c>
      <c r="P879" s="147">
        <v>0</v>
      </c>
      <c r="Q879" s="47">
        <v>0</v>
      </c>
      <c r="R879" s="47">
        <v>0</v>
      </c>
      <c r="S879" s="47">
        <v>0</v>
      </c>
      <c r="T879" s="47">
        <v>0</v>
      </c>
      <c r="U879" s="47">
        <v>0</v>
      </c>
      <c r="V879" s="47">
        <v>0</v>
      </c>
      <c r="W879" s="103">
        <v>220677</v>
      </c>
      <c r="X879" s="41"/>
      <c r="Y879" s="41"/>
      <c r="Z879" s="41"/>
      <c r="AA879" s="41"/>
    </row>
    <row r="880" spans="1:27" ht="20.25" customHeight="1" x14ac:dyDescent="0.25">
      <c r="A880" s="113" t="s">
        <v>2688</v>
      </c>
      <c r="B880" s="114" t="s">
        <v>2623</v>
      </c>
      <c r="C880" s="4" t="s">
        <v>970</v>
      </c>
      <c r="D880" s="144">
        <v>6</v>
      </c>
      <c r="E880" s="130" t="s">
        <v>3561</v>
      </c>
      <c r="F880" s="47">
        <v>78309</v>
      </c>
      <c r="G880" s="47">
        <v>25026</v>
      </c>
      <c r="H880" s="47">
        <v>0</v>
      </c>
      <c r="I880" s="47">
        <v>10082</v>
      </c>
      <c r="J880" s="47">
        <v>54</v>
      </c>
      <c r="K880" s="47">
        <v>18158</v>
      </c>
      <c r="L880" s="47">
        <v>2719</v>
      </c>
      <c r="M880" s="47">
        <v>225202</v>
      </c>
      <c r="N880" s="153">
        <v>7162</v>
      </c>
      <c r="O880" s="147">
        <v>0</v>
      </c>
      <c r="P880" s="147">
        <v>0</v>
      </c>
      <c r="Q880" s="47">
        <v>0</v>
      </c>
      <c r="R880" s="47">
        <v>0</v>
      </c>
      <c r="S880" s="47">
        <v>0</v>
      </c>
      <c r="T880" s="47">
        <v>0</v>
      </c>
      <c r="U880" s="47">
        <v>0</v>
      </c>
      <c r="V880" s="47">
        <v>0</v>
      </c>
      <c r="W880" s="103">
        <v>366712</v>
      </c>
      <c r="X880" s="41"/>
      <c r="Y880" s="41"/>
      <c r="Z880" s="41"/>
      <c r="AA880" s="41"/>
    </row>
    <row r="881" spans="1:27" ht="20.25" customHeight="1" x14ac:dyDescent="0.25">
      <c r="A881" s="113" t="s">
        <v>2689</v>
      </c>
      <c r="B881" s="114" t="s">
        <v>2623</v>
      </c>
      <c r="C881" s="4" t="s">
        <v>971</v>
      </c>
      <c r="D881" s="144">
        <v>6</v>
      </c>
      <c r="E881" s="130" t="s">
        <v>3561</v>
      </c>
      <c r="F881" s="47">
        <v>19175</v>
      </c>
      <c r="G881" s="47">
        <v>0</v>
      </c>
      <c r="H881" s="47">
        <v>336</v>
      </c>
      <c r="I881" s="47">
        <v>11850</v>
      </c>
      <c r="J881" s="47">
        <v>16</v>
      </c>
      <c r="K881" s="47">
        <v>5549</v>
      </c>
      <c r="L881" s="47">
        <v>1114</v>
      </c>
      <c r="M881" s="47">
        <v>144444</v>
      </c>
      <c r="N881" s="153">
        <v>9422</v>
      </c>
      <c r="O881" s="147">
        <v>0</v>
      </c>
      <c r="P881" s="147">
        <v>0</v>
      </c>
      <c r="Q881" s="47">
        <v>243659</v>
      </c>
      <c r="R881" s="47">
        <v>0</v>
      </c>
      <c r="S881" s="47">
        <v>0</v>
      </c>
      <c r="T881" s="47">
        <v>0</v>
      </c>
      <c r="U881" s="47">
        <v>0</v>
      </c>
      <c r="V881" s="47">
        <v>0</v>
      </c>
      <c r="W881" s="103">
        <v>435565</v>
      </c>
      <c r="X881" s="41"/>
      <c r="Y881" s="41"/>
      <c r="Z881" s="41"/>
      <c r="AA881" s="41"/>
    </row>
    <row r="882" spans="1:27" ht="20.25" customHeight="1" x14ac:dyDescent="0.25">
      <c r="A882" s="113" t="s">
        <v>2690</v>
      </c>
      <c r="B882" s="114" t="s">
        <v>2623</v>
      </c>
      <c r="C882" s="4" t="s">
        <v>972</v>
      </c>
      <c r="D882" s="144">
        <v>6</v>
      </c>
      <c r="E882" s="130" t="s">
        <v>3561</v>
      </c>
      <c r="F882" s="47">
        <v>5008</v>
      </c>
      <c r="G882" s="47">
        <v>0</v>
      </c>
      <c r="H882" s="47">
        <v>2099</v>
      </c>
      <c r="I882" s="47">
        <v>7821</v>
      </c>
      <c r="J882" s="47">
        <v>61</v>
      </c>
      <c r="K882" s="47">
        <v>10474</v>
      </c>
      <c r="L882" s="47">
        <v>10660</v>
      </c>
      <c r="M882" s="47">
        <v>309850</v>
      </c>
      <c r="N882" s="153">
        <v>32342</v>
      </c>
      <c r="O882" s="147">
        <v>102</v>
      </c>
      <c r="P882" s="147">
        <v>0</v>
      </c>
      <c r="Q882" s="47">
        <v>0</v>
      </c>
      <c r="R882" s="47">
        <v>0</v>
      </c>
      <c r="S882" s="47">
        <v>0</v>
      </c>
      <c r="T882" s="47">
        <v>0</v>
      </c>
      <c r="U882" s="47">
        <v>0</v>
      </c>
      <c r="V882" s="47">
        <v>0</v>
      </c>
      <c r="W882" s="103">
        <v>378417</v>
      </c>
      <c r="X882" s="41"/>
      <c r="Y882" s="41"/>
      <c r="Z882" s="41"/>
      <c r="AA882" s="41"/>
    </row>
    <row r="883" spans="1:27" ht="20.25" customHeight="1" x14ac:dyDescent="0.25">
      <c r="A883" s="113" t="s">
        <v>2691</v>
      </c>
      <c r="B883" s="114" t="s">
        <v>2623</v>
      </c>
      <c r="C883" s="4" t="s">
        <v>973</v>
      </c>
      <c r="D883" s="144">
        <v>6</v>
      </c>
      <c r="E883" s="130" t="s">
        <v>3561</v>
      </c>
      <c r="F883" s="47">
        <v>184</v>
      </c>
      <c r="G883" s="47">
        <v>0</v>
      </c>
      <c r="H883" s="47">
        <v>678</v>
      </c>
      <c r="I883" s="47">
        <v>742</v>
      </c>
      <c r="J883" s="47">
        <v>21</v>
      </c>
      <c r="K883" s="47">
        <v>1475</v>
      </c>
      <c r="L883" s="47">
        <v>4018</v>
      </c>
      <c r="M883" s="47">
        <v>196686</v>
      </c>
      <c r="N883" s="153">
        <v>4558</v>
      </c>
      <c r="O883" s="147">
        <v>93</v>
      </c>
      <c r="P883" s="147">
        <v>0</v>
      </c>
      <c r="Q883" s="47">
        <v>0</v>
      </c>
      <c r="R883" s="47">
        <v>0</v>
      </c>
      <c r="S883" s="47">
        <v>0</v>
      </c>
      <c r="T883" s="47">
        <v>0</v>
      </c>
      <c r="U883" s="47">
        <v>0</v>
      </c>
      <c r="V883" s="47">
        <v>0</v>
      </c>
      <c r="W883" s="103">
        <v>208455</v>
      </c>
      <c r="X883" s="41"/>
      <c r="Y883" s="41"/>
      <c r="Z883" s="41"/>
      <c r="AA883" s="41"/>
    </row>
    <row r="884" spans="1:27" ht="20.25" customHeight="1" x14ac:dyDescent="0.25">
      <c r="A884" s="113" t="s">
        <v>2692</v>
      </c>
      <c r="B884" s="114" t="s">
        <v>2623</v>
      </c>
      <c r="C884" s="4" t="s">
        <v>602</v>
      </c>
      <c r="D884" s="144">
        <v>6</v>
      </c>
      <c r="E884" s="130" t="s">
        <v>3561</v>
      </c>
      <c r="F884" s="47">
        <v>1499</v>
      </c>
      <c r="G884" s="47">
        <v>74465</v>
      </c>
      <c r="H884" s="47">
        <v>658</v>
      </c>
      <c r="I884" s="47">
        <v>11912</v>
      </c>
      <c r="J884" s="47">
        <v>12</v>
      </c>
      <c r="K884" s="47">
        <v>9797</v>
      </c>
      <c r="L884" s="47">
        <v>2427</v>
      </c>
      <c r="M884" s="47">
        <v>167862</v>
      </c>
      <c r="N884" s="153">
        <v>16998</v>
      </c>
      <c r="O884" s="147">
        <v>722</v>
      </c>
      <c r="P884" s="147">
        <v>0</v>
      </c>
      <c r="Q884" s="47">
        <v>0</v>
      </c>
      <c r="R884" s="47">
        <v>0</v>
      </c>
      <c r="S884" s="47">
        <v>0</v>
      </c>
      <c r="T884" s="47">
        <v>0</v>
      </c>
      <c r="U884" s="47">
        <v>0</v>
      </c>
      <c r="V884" s="47">
        <v>0</v>
      </c>
      <c r="W884" s="103">
        <v>286352</v>
      </c>
      <c r="X884" s="41"/>
      <c r="Y884" s="41"/>
      <c r="Z884" s="41"/>
      <c r="AA884" s="41"/>
    </row>
    <row r="885" spans="1:27" ht="20.25" customHeight="1" x14ac:dyDescent="0.25">
      <c r="A885" s="113" t="s">
        <v>2693</v>
      </c>
      <c r="B885" s="114" t="s">
        <v>2623</v>
      </c>
      <c r="C885" s="4" t="s">
        <v>974</v>
      </c>
      <c r="D885" s="144">
        <v>6</v>
      </c>
      <c r="E885" s="130" t="s">
        <v>3561</v>
      </c>
      <c r="F885" s="47">
        <v>3156</v>
      </c>
      <c r="G885" s="47">
        <v>0</v>
      </c>
      <c r="H885" s="47">
        <v>0</v>
      </c>
      <c r="I885" s="47">
        <v>3954</v>
      </c>
      <c r="J885" s="47">
        <v>23</v>
      </c>
      <c r="K885" s="47">
        <v>3924</v>
      </c>
      <c r="L885" s="47">
        <v>3984</v>
      </c>
      <c r="M885" s="47">
        <v>290006</v>
      </c>
      <c r="N885" s="153">
        <v>30414</v>
      </c>
      <c r="O885" s="147">
        <v>31</v>
      </c>
      <c r="P885" s="147">
        <v>0</v>
      </c>
      <c r="Q885" s="47">
        <v>200698</v>
      </c>
      <c r="R885" s="47">
        <v>0</v>
      </c>
      <c r="S885" s="47">
        <v>0</v>
      </c>
      <c r="T885" s="47">
        <v>0</v>
      </c>
      <c r="U885" s="47">
        <v>0</v>
      </c>
      <c r="V885" s="47">
        <v>0</v>
      </c>
      <c r="W885" s="103">
        <v>536190</v>
      </c>
      <c r="X885" s="41"/>
      <c r="Y885" s="41"/>
      <c r="Z885" s="41"/>
      <c r="AA885" s="41"/>
    </row>
    <row r="886" spans="1:27" ht="20.25" customHeight="1" x14ac:dyDescent="0.25">
      <c r="A886" s="113" t="s">
        <v>2694</v>
      </c>
      <c r="B886" s="114" t="s">
        <v>2623</v>
      </c>
      <c r="C886" s="4" t="s">
        <v>975</v>
      </c>
      <c r="D886" s="144">
        <v>6</v>
      </c>
      <c r="E886" s="130" t="s">
        <v>3561</v>
      </c>
      <c r="F886" s="47">
        <v>581</v>
      </c>
      <c r="G886" s="47">
        <v>14167</v>
      </c>
      <c r="H886" s="47">
        <v>0</v>
      </c>
      <c r="I886" s="47">
        <v>2921</v>
      </c>
      <c r="J886" s="47">
        <v>10</v>
      </c>
      <c r="K886" s="47">
        <v>621</v>
      </c>
      <c r="L886" s="47">
        <v>1316</v>
      </c>
      <c r="M886" s="47">
        <v>135503</v>
      </c>
      <c r="N886" s="153">
        <v>1694</v>
      </c>
      <c r="O886" s="147">
        <v>0</v>
      </c>
      <c r="P886" s="147">
        <v>0</v>
      </c>
      <c r="Q886" s="47">
        <v>147499</v>
      </c>
      <c r="R886" s="47">
        <v>0</v>
      </c>
      <c r="S886" s="47">
        <v>0</v>
      </c>
      <c r="T886" s="47">
        <v>0</v>
      </c>
      <c r="U886" s="47">
        <v>0</v>
      </c>
      <c r="V886" s="47">
        <v>0</v>
      </c>
      <c r="W886" s="103">
        <v>304312</v>
      </c>
      <c r="X886" s="41"/>
      <c r="Y886" s="41"/>
      <c r="Z886" s="41"/>
      <c r="AA886" s="41"/>
    </row>
    <row r="887" spans="1:27" ht="20.25" customHeight="1" x14ac:dyDescent="0.25">
      <c r="A887" s="113" t="s">
        <v>2695</v>
      </c>
      <c r="B887" s="114" t="s">
        <v>2623</v>
      </c>
      <c r="C887" s="4" t="s">
        <v>976</v>
      </c>
      <c r="D887" s="144">
        <v>6</v>
      </c>
      <c r="E887" s="130" t="s">
        <v>3561</v>
      </c>
      <c r="F887" s="47">
        <v>5122</v>
      </c>
      <c r="G887" s="47">
        <v>43959</v>
      </c>
      <c r="H887" s="47">
        <v>0</v>
      </c>
      <c r="I887" s="47">
        <v>6771</v>
      </c>
      <c r="J887" s="47">
        <v>1</v>
      </c>
      <c r="K887" s="47">
        <v>0</v>
      </c>
      <c r="L887" s="47">
        <v>837</v>
      </c>
      <c r="M887" s="47">
        <v>119794</v>
      </c>
      <c r="N887" s="153">
        <v>5137</v>
      </c>
      <c r="O887" s="147">
        <v>0</v>
      </c>
      <c r="P887" s="147">
        <v>0</v>
      </c>
      <c r="Q887" s="47">
        <v>354479</v>
      </c>
      <c r="R887" s="47">
        <v>0</v>
      </c>
      <c r="S887" s="47">
        <v>0</v>
      </c>
      <c r="T887" s="47">
        <v>0</v>
      </c>
      <c r="U887" s="47">
        <v>0</v>
      </c>
      <c r="V887" s="47">
        <v>0</v>
      </c>
      <c r="W887" s="103">
        <v>536100</v>
      </c>
      <c r="X887" s="41"/>
      <c r="Y887" s="41"/>
      <c r="Z887" s="41"/>
      <c r="AA887" s="41"/>
    </row>
    <row r="888" spans="1:27" ht="20.25" customHeight="1" x14ac:dyDescent="0.25">
      <c r="A888" s="113" t="s">
        <v>2696</v>
      </c>
      <c r="B888" s="114" t="s">
        <v>2623</v>
      </c>
      <c r="C888" s="4" t="s">
        <v>977</v>
      </c>
      <c r="D888" s="144">
        <v>6</v>
      </c>
      <c r="E888" s="130" t="s">
        <v>3561</v>
      </c>
      <c r="F888" s="47">
        <v>4924</v>
      </c>
      <c r="G888" s="47">
        <v>0</v>
      </c>
      <c r="H888" s="47">
        <v>0</v>
      </c>
      <c r="I888" s="47">
        <v>6833</v>
      </c>
      <c r="J888" s="47">
        <v>21</v>
      </c>
      <c r="K888" s="47">
        <v>2342</v>
      </c>
      <c r="L888" s="47">
        <v>3321</v>
      </c>
      <c r="M888" s="47">
        <v>223019</v>
      </c>
      <c r="N888" s="153">
        <v>28368</v>
      </c>
      <c r="O888" s="147">
        <v>21</v>
      </c>
      <c r="P888" s="147">
        <v>0</v>
      </c>
      <c r="Q888" s="47">
        <v>205891</v>
      </c>
      <c r="R888" s="47">
        <v>0</v>
      </c>
      <c r="S888" s="47">
        <v>0</v>
      </c>
      <c r="T888" s="47">
        <v>0</v>
      </c>
      <c r="U888" s="47">
        <v>0</v>
      </c>
      <c r="V888" s="47">
        <v>0</v>
      </c>
      <c r="W888" s="103">
        <v>474740</v>
      </c>
      <c r="X888" s="41"/>
      <c r="Y888" s="41"/>
      <c r="Z888" s="41"/>
      <c r="AA888" s="41"/>
    </row>
    <row r="889" spans="1:27" ht="20.25" customHeight="1" x14ac:dyDescent="0.25">
      <c r="A889" s="113" t="s">
        <v>2697</v>
      </c>
      <c r="B889" s="114" t="s">
        <v>2623</v>
      </c>
      <c r="C889" s="4" t="s">
        <v>978</v>
      </c>
      <c r="D889" s="144">
        <v>6</v>
      </c>
      <c r="E889" s="130" t="s">
        <v>3561</v>
      </c>
      <c r="F889" s="47">
        <v>16337</v>
      </c>
      <c r="G889" s="47">
        <v>0</v>
      </c>
      <c r="H889" s="47">
        <v>1062</v>
      </c>
      <c r="I889" s="47">
        <v>6642</v>
      </c>
      <c r="J889" s="47">
        <v>6</v>
      </c>
      <c r="K889" s="47">
        <v>1306</v>
      </c>
      <c r="L889" s="47">
        <v>724</v>
      </c>
      <c r="M889" s="47">
        <v>101776</v>
      </c>
      <c r="N889" s="153">
        <v>14500</v>
      </c>
      <c r="O889" s="147">
        <v>0</v>
      </c>
      <c r="P889" s="147">
        <v>0</v>
      </c>
      <c r="Q889" s="47">
        <v>127606</v>
      </c>
      <c r="R889" s="47">
        <v>0</v>
      </c>
      <c r="S889" s="47">
        <v>0</v>
      </c>
      <c r="T889" s="47">
        <v>0</v>
      </c>
      <c r="U889" s="47">
        <v>0</v>
      </c>
      <c r="V889" s="47">
        <v>0</v>
      </c>
      <c r="W889" s="103">
        <v>269959</v>
      </c>
      <c r="X889" s="41"/>
      <c r="Y889" s="41"/>
      <c r="Z889" s="41"/>
      <c r="AA889" s="41"/>
    </row>
    <row r="890" spans="1:27" ht="20.25" customHeight="1" x14ac:dyDescent="0.25">
      <c r="A890" s="113" t="s">
        <v>2698</v>
      </c>
      <c r="B890" s="114" t="s">
        <v>2623</v>
      </c>
      <c r="C890" s="4" t="s">
        <v>979</v>
      </c>
      <c r="D890" s="144">
        <v>6</v>
      </c>
      <c r="E890" s="130" t="s">
        <v>3561</v>
      </c>
      <c r="F890" s="47">
        <v>3057</v>
      </c>
      <c r="G890" s="47">
        <v>0</v>
      </c>
      <c r="H890" s="47">
        <v>0</v>
      </c>
      <c r="I890" s="47">
        <v>4017</v>
      </c>
      <c r="J890" s="47">
        <v>106</v>
      </c>
      <c r="K890" s="47">
        <v>6269</v>
      </c>
      <c r="L890" s="47">
        <v>4201</v>
      </c>
      <c r="M890" s="47">
        <v>285984</v>
      </c>
      <c r="N890" s="153">
        <v>13817</v>
      </c>
      <c r="O890" s="147">
        <v>139</v>
      </c>
      <c r="P890" s="147">
        <v>0</v>
      </c>
      <c r="Q890" s="47">
        <v>137</v>
      </c>
      <c r="R890" s="47">
        <v>0</v>
      </c>
      <c r="S890" s="47">
        <v>0</v>
      </c>
      <c r="T890" s="47">
        <v>0</v>
      </c>
      <c r="U890" s="47">
        <v>325851</v>
      </c>
      <c r="V890" s="47">
        <v>0</v>
      </c>
      <c r="W890" s="103">
        <v>643578</v>
      </c>
      <c r="X890" s="41"/>
      <c r="Y890" s="41"/>
      <c r="Z890" s="41"/>
      <c r="AA890" s="41"/>
    </row>
    <row r="891" spans="1:27" ht="20.25" customHeight="1" x14ac:dyDescent="0.25">
      <c r="A891" s="113" t="s">
        <v>2699</v>
      </c>
      <c r="B891" s="114" t="s">
        <v>2623</v>
      </c>
      <c r="C891" s="4" t="s">
        <v>980</v>
      </c>
      <c r="D891" s="144">
        <v>6</v>
      </c>
      <c r="E891" s="130" t="s">
        <v>3561</v>
      </c>
      <c r="F891" s="47">
        <v>7833</v>
      </c>
      <c r="G891" s="47">
        <v>6</v>
      </c>
      <c r="H891" s="47">
        <v>215</v>
      </c>
      <c r="I891" s="47">
        <v>1242</v>
      </c>
      <c r="J891" s="47">
        <v>7</v>
      </c>
      <c r="K891" s="47">
        <v>1</v>
      </c>
      <c r="L891" s="47">
        <v>577</v>
      </c>
      <c r="M891" s="47">
        <v>109712</v>
      </c>
      <c r="N891" s="153">
        <v>27729</v>
      </c>
      <c r="O891" s="147">
        <v>0</v>
      </c>
      <c r="P891" s="147">
        <v>0</v>
      </c>
      <c r="Q891" s="47">
        <v>126063</v>
      </c>
      <c r="R891" s="47">
        <v>0</v>
      </c>
      <c r="S891" s="47">
        <v>0</v>
      </c>
      <c r="T891" s="47">
        <v>0</v>
      </c>
      <c r="U891" s="47">
        <v>0</v>
      </c>
      <c r="V891" s="47">
        <v>0</v>
      </c>
      <c r="W891" s="103">
        <v>273385</v>
      </c>
      <c r="X891" s="41"/>
      <c r="Y891" s="41"/>
      <c r="Z891" s="41"/>
      <c r="AA891" s="41"/>
    </row>
    <row r="892" spans="1:27" ht="20.25" customHeight="1" x14ac:dyDescent="0.25">
      <c r="A892" s="113" t="s">
        <v>2700</v>
      </c>
      <c r="B892" s="114" t="s">
        <v>2701</v>
      </c>
      <c r="C892" s="4" t="s">
        <v>981</v>
      </c>
      <c r="D892" s="144">
        <v>3</v>
      </c>
      <c r="E892" s="130" t="s">
        <v>3561</v>
      </c>
      <c r="F892" s="47">
        <v>3066</v>
      </c>
      <c r="G892" s="47">
        <v>0</v>
      </c>
      <c r="H892" s="47">
        <v>3171</v>
      </c>
      <c r="I892" s="47">
        <v>102346</v>
      </c>
      <c r="J892" s="47">
        <v>1379</v>
      </c>
      <c r="K892" s="47">
        <v>289250</v>
      </c>
      <c r="L892" s="47">
        <v>252387</v>
      </c>
      <c r="M892" s="47">
        <v>5754313</v>
      </c>
      <c r="N892" s="153">
        <v>128660</v>
      </c>
      <c r="O892" s="147">
        <v>2901</v>
      </c>
      <c r="P892" s="147">
        <v>0</v>
      </c>
      <c r="Q892" s="47">
        <v>0</v>
      </c>
      <c r="R892" s="47">
        <v>1362060</v>
      </c>
      <c r="S892" s="47">
        <v>0</v>
      </c>
      <c r="T892" s="47">
        <v>0</v>
      </c>
      <c r="U892" s="47">
        <v>525818</v>
      </c>
      <c r="V892" s="47">
        <v>0</v>
      </c>
      <c r="W892" s="103">
        <v>8425351</v>
      </c>
      <c r="X892" s="41"/>
      <c r="Y892" s="41"/>
      <c r="Z892" s="41"/>
      <c r="AA892" s="41"/>
    </row>
    <row r="893" spans="1:27" ht="20.25" customHeight="1" x14ac:dyDescent="0.25">
      <c r="A893" s="113" t="s">
        <v>2702</v>
      </c>
      <c r="B893" s="114" t="s">
        <v>2701</v>
      </c>
      <c r="C893" s="4" t="s">
        <v>982</v>
      </c>
      <c r="D893" s="144">
        <v>5</v>
      </c>
      <c r="E893" s="130" t="s">
        <v>3561</v>
      </c>
      <c r="F893" s="47">
        <v>7981</v>
      </c>
      <c r="G893" s="47">
        <v>0</v>
      </c>
      <c r="H893" s="47">
        <v>0</v>
      </c>
      <c r="I893" s="47">
        <v>73174</v>
      </c>
      <c r="J893" s="47">
        <v>527</v>
      </c>
      <c r="K893" s="47">
        <v>66054</v>
      </c>
      <c r="L893" s="47">
        <v>95519</v>
      </c>
      <c r="M893" s="47">
        <v>2208590</v>
      </c>
      <c r="N893" s="153">
        <v>97289</v>
      </c>
      <c r="O893" s="147">
        <v>1635</v>
      </c>
      <c r="P893" s="147">
        <v>0</v>
      </c>
      <c r="Q893" s="47">
        <v>0</v>
      </c>
      <c r="R893" s="47">
        <v>808085</v>
      </c>
      <c r="S893" s="47">
        <v>0</v>
      </c>
      <c r="T893" s="47">
        <v>0</v>
      </c>
      <c r="U893" s="47">
        <v>802016</v>
      </c>
      <c r="V893" s="47">
        <v>0</v>
      </c>
      <c r="W893" s="103">
        <v>4160870</v>
      </c>
      <c r="X893" s="41"/>
      <c r="Y893" s="41"/>
      <c r="Z893" s="41"/>
      <c r="AA893" s="41"/>
    </row>
    <row r="894" spans="1:27" ht="20.25" customHeight="1" x14ac:dyDescent="0.25">
      <c r="A894" s="113" t="s">
        <v>2703</v>
      </c>
      <c r="B894" s="114" t="s">
        <v>2701</v>
      </c>
      <c r="C894" s="4" t="s">
        <v>983</v>
      </c>
      <c r="D894" s="144">
        <v>5</v>
      </c>
      <c r="E894" s="130" t="s">
        <v>3561</v>
      </c>
      <c r="F894" s="47">
        <v>120842</v>
      </c>
      <c r="G894" s="47">
        <v>11644</v>
      </c>
      <c r="H894" s="47">
        <v>172</v>
      </c>
      <c r="I894" s="47">
        <v>20031</v>
      </c>
      <c r="J894" s="47">
        <v>328</v>
      </c>
      <c r="K894" s="47">
        <v>17456</v>
      </c>
      <c r="L894" s="47">
        <v>45822</v>
      </c>
      <c r="M894" s="47">
        <v>2024436</v>
      </c>
      <c r="N894" s="153">
        <v>143</v>
      </c>
      <c r="O894" s="147">
        <v>777</v>
      </c>
      <c r="P894" s="147">
        <v>0</v>
      </c>
      <c r="Q894" s="47">
        <v>82045</v>
      </c>
      <c r="R894" s="47">
        <v>0</v>
      </c>
      <c r="S894" s="47">
        <v>0</v>
      </c>
      <c r="T894" s="47">
        <v>0</v>
      </c>
      <c r="U894" s="47">
        <v>68605</v>
      </c>
      <c r="V894" s="47">
        <v>0</v>
      </c>
      <c r="W894" s="103">
        <v>2392301</v>
      </c>
      <c r="X894" s="41"/>
      <c r="Y894" s="41"/>
      <c r="Z894" s="41"/>
      <c r="AA894" s="41"/>
    </row>
    <row r="895" spans="1:27" ht="20.25" customHeight="1" x14ac:dyDescent="0.25">
      <c r="A895" s="113" t="s">
        <v>2704</v>
      </c>
      <c r="B895" s="114" t="s">
        <v>2701</v>
      </c>
      <c r="C895" s="4" t="s">
        <v>984</v>
      </c>
      <c r="D895" s="144">
        <v>5</v>
      </c>
      <c r="E895" s="130" t="s">
        <v>3561</v>
      </c>
      <c r="F895" s="47">
        <v>40888</v>
      </c>
      <c r="G895" s="47">
        <v>0</v>
      </c>
      <c r="H895" s="47">
        <v>0</v>
      </c>
      <c r="I895" s="47">
        <v>51432</v>
      </c>
      <c r="J895" s="47">
        <v>284</v>
      </c>
      <c r="K895" s="47">
        <v>50326</v>
      </c>
      <c r="L895" s="47">
        <v>56661</v>
      </c>
      <c r="M895" s="47">
        <v>1619226</v>
      </c>
      <c r="N895" s="153">
        <v>84320</v>
      </c>
      <c r="O895" s="147">
        <v>1034</v>
      </c>
      <c r="P895" s="147">
        <v>0</v>
      </c>
      <c r="Q895" s="47">
        <v>0</v>
      </c>
      <c r="R895" s="47">
        <v>0</v>
      </c>
      <c r="S895" s="47">
        <v>0</v>
      </c>
      <c r="T895" s="47">
        <v>0</v>
      </c>
      <c r="U895" s="47">
        <v>1002754</v>
      </c>
      <c r="V895" s="47">
        <v>0</v>
      </c>
      <c r="W895" s="103">
        <v>2906925</v>
      </c>
      <c r="X895" s="41"/>
      <c r="Y895" s="41"/>
      <c r="Z895" s="41"/>
      <c r="AA895" s="41"/>
    </row>
    <row r="896" spans="1:27" ht="20.25" customHeight="1" x14ac:dyDescent="0.25">
      <c r="A896" s="113" t="s">
        <v>2705</v>
      </c>
      <c r="B896" s="114" t="s">
        <v>2701</v>
      </c>
      <c r="C896" s="4" t="s">
        <v>985</v>
      </c>
      <c r="D896" s="144">
        <v>5</v>
      </c>
      <c r="E896" s="130" t="s">
        <v>3561</v>
      </c>
      <c r="F896" s="47">
        <v>31798</v>
      </c>
      <c r="G896" s="47">
        <v>2638</v>
      </c>
      <c r="H896" s="47">
        <v>326</v>
      </c>
      <c r="I896" s="47">
        <v>19025</v>
      </c>
      <c r="J896" s="47">
        <v>270</v>
      </c>
      <c r="K896" s="47">
        <v>28571</v>
      </c>
      <c r="L896" s="47">
        <v>39993</v>
      </c>
      <c r="M896" s="47">
        <v>1539570</v>
      </c>
      <c r="N896" s="153">
        <v>25997</v>
      </c>
      <c r="O896" s="147">
        <v>48</v>
      </c>
      <c r="P896" s="147">
        <v>0</v>
      </c>
      <c r="Q896" s="47">
        <v>298384</v>
      </c>
      <c r="R896" s="47">
        <v>0</v>
      </c>
      <c r="S896" s="47">
        <v>0</v>
      </c>
      <c r="T896" s="47">
        <v>0</v>
      </c>
      <c r="U896" s="47">
        <v>1427507</v>
      </c>
      <c r="V896" s="47">
        <v>0</v>
      </c>
      <c r="W896" s="103">
        <v>3414127</v>
      </c>
      <c r="X896" s="41"/>
      <c r="Y896" s="41"/>
      <c r="Z896" s="41"/>
      <c r="AA896" s="41"/>
    </row>
    <row r="897" spans="1:27" ht="20.25" customHeight="1" x14ac:dyDescent="0.25">
      <c r="A897" s="113" t="s">
        <v>2706</v>
      </c>
      <c r="B897" s="114" t="s">
        <v>2701</v>
      </c>
      <c r="C897" s="4" t="s">
        <v>986</v>
      </c>
      <c r="D897" s="144">
        <v>5</v>
      </c>
      <c r="E897" s="130" t="s">
        <v>3561</v>
      </c>
      <c r="F897" s="47">
        <v>6880</v>
      </c>
      <c r="G897" s="47">
        <v>23686</v>
      </c>
      <c r="H897" s="47">
        <v>243</v>
      </c>
      <c r="I897" s="47">
        <v>16059</v>
      </c>
      <c r="J897" s="47">
        <v>241</v>
      </c>
      <c r="K897" s="47">
        <v>22415</v>
      </c>
      <c r="L897" s="47">
        <v>36729</v>
      </c>
      <c r="M897" s="47">
        <v>1545849</v>
      </c>
      <c r="N897" s="153">
        <v>858</v>
      </c>
      <c r="O897" s="147">
        <v>105</v>
      </c>
      <c r="P897" s="147">
        <v>0</v>
      </c>
      <c r="Q897" s="47">
        <v>22959</v>
      </c>
      <c r="R897" s="47">
        <v>0</v>
      </c>
      <c r="S897" s="47">
        <v>0</v>
      </c>
      <c r="T897" s="47">
        <v>0</v>
      </c>
      <c r="U897" s="47">
        <v>1365459</v>
      </c>
      <c r="V897" s="47">
        <v>0</v>
      </c>
      <c r="W897" s="103">
        <v>3041483</v>
      </c>
      <c r="X897" s="41"/>
      <c r="Y897" s="41"/>
      <c r="Z897" s="41"/>
      <c r="AA897" s="41"/>
    </row>
    <row r="898" spans="1:27" ht="20.25" customHeight="1" x14ac:dyDescent="0.25">
      <c r="A898" s="113" t="s">
        <v>2707</v>
      </c>
      <c r="B898" s="114" t="s">
        <v>2701</v>
      </c>
      <c r="C898" s="4" t="s">
        <v>987</v>
      </c>
      <c r="D898" s="144">
        <v>5</v>
      </c>
      <c r="E898" s="130" t="s">
        <v>3561</v>
      </c>
      <c r="F898" s="47">
        <v>7154</v>
      </c>
      <c r="G898" s="47">
        <v>0</v>
      </c>
      <c r="H898" s="47">
        <v>0</v>
      </c>
      <c r="I898" s="47">
        <v>13634</v>
      </c>
      <c r="J898" s="47">
        <v>74</v>
      </c>
      <c r="K898" s="47">
        <v>7948</v>
      </c>
      <c r="L898" s="47">
        <v>10655</v>
      </c>
      <c r="M898" s="47">
        <v>375617</v>
      </c>
      <c r="N898" s="153">
        <v>1785</v>
      </c>
      <c r="O898" s="147">
        <v>311</v>
      </c>
      <c r="P898" s="147">
        <v>0</v>
      </c>
      <c r="Q898" s="47">
        <v>0</v>
      </c>
      <c r="R898" s="47">
        <v>0</v>
      </c>
      <c r="S898" s="47">
        <v>0</v>
      </c>
      <c r="T898" s="47">
        <v>0</v>
      </c>
      <c r="U898" s="47">
        <v>0</v>
      </c>
      <c r="V898" s="47">
        <v>0</v>
      </c>
      <c r="W898" s="103">
        <v>417178</v>
      </c>
      <c r="X898" s="41"/>
      <c r="Y898" s="41"/>
      <c r="Z898" s="41"/>
      <c r="AA898" s="41"/>
    </row>
    <row r="899" spans="1:27" ht="20.25" customHeight="1" x14ac:dyDescent="0.25">
      <c r="A899" s="113" t="s">
        <v>2708</v>
      </c>
      <c r="B899" s="114" t="s">
        <v>2701</v>
      </c>
      <c r="C899" s="4" t="s">
        <v>988</v>
      </c>
      <c r="D899" s="144">
        <v>5</v>
      </c>
      <c r="E899" s="130" t="s">
        <v>3561</v>
      </c>
      <c r="F899" s="47">
        <v>28109</v>
      </c>
      <c r="G899" s="47">
        <v>76874</v>
      </c>
      <c r="H899" s="47">
        <v>8338</v>
      </c>
      <c r="I899" s="47">
        <v>24286</v>
      </c>
      <c r="J899" s="47">
        <v>102</v>
      </c>
      <c r="K899" s="47">
        <v>34356</v>
      </c>
      <c r="L899" s="47">
        <v>15849</v>
      </c>
      <c r="M899" s="47">
        <v>611042</v>
      </c>
      <c r="N899" s="153">
        <v>45780</v>
      </c>
      <c r="O899" s="147">
        <v>558</v>
      </c>
      <c r="P899" s="147">
        <v>0</v>
      </c>
      <c r="Q899" s="47">
        <v>0</v>
      </c>
      <c r="R899" s="47">
        <v>0</v>
      </c>
      <c r="S899" s="47">
        <v>0</v>
      </c>
      <c r="T899" s="47">
        <v>0</v>
      </c>
      <c r="U899" s="47">
        <v>0</v>
      </c>
      <c r="V899" s="47">
        <v>0</v>
      </c>
      <c r="W899" s="103">
        <v>845294</v>
      </c>
      <c r="X899" s="41"/>
      <c r="Y899" s="41"/>
      <c r="Z899" s="41"/>
      <c r="AA899" s="41"/>
    </row>
    <row r="900" spans="1:27" ht="20.25" customHeight="1" x14ac:dyDescent="0.25">
      <c r="A900" s="113" t="s">
        <v>2709</v>
      </c>
      <c r="B900" s="114" t="s">
        <v>2701</v>
      </c>
      <c r="C900" s="4" t="s">
        <v>989</v>
      </c>
      <c r="D900" s="144">
        <v>5</v>
      </c>
      <c r="E900" s="130" t="s">
        <v>3561</v>
      </c>
      <c r="F900" s="47">
        <v>0</v>
      </c>
      <c r="G900" s="47">
        <v>0</v>
      </c>
      <c r="H900" s="47">
        <v>0</v>
      </c>
      <c r="I900" s="47">
        <v>22873</v>
      </c>
      <c r="J900" s="47">
        <v>183</v>
      </c>
      <c r="K900" s="47">
        <v>35218</v>
      </c>
      <c r="L900" s="47">
        <v>32568</v>
      </c>
      <c r="M900" s="47">
        <v>918136</v>
      </c>
      <c r="N900" s="153">
        <v>30804</v>
      </c>
      <c r="O900" s="147">
        <v>329</v>
      </c>
      <c r="P900" s="147">
        <v>0</v>
      </c>
      <c r="Q900" s="47">
        <v>0</v>
      </c>
      <c r="R900" s="47">
        <v>299935</v>
      </c>
      <c r="S900" s="47">
        <v>0</v>
      </c>
      <c r="T900" s="47">
        <v>0</v>
      </c>
      <c r="U900" s="47">
        <v>0</v>
      </c>
      <c r="V900" s="47">
        <v>0</v>
      </c>
      <c r="W900" s="103">
        <v>1340046</v>
      </c>
      <c r="X900" s="41"/>
      <c r="Y900" s="41"/>
      <c r="Z900" s="41"/>
      <c r="AA900" s="41"/>
    </row>
    <row r="901" spans="1:27" ht="20.25" customHeight="1" x14ac:dyDescent="0.25">
      <c r="A901" s="113" t="s">
        <v>2710</v>
      </c>
      <c r="B901" s="114" t="s">
        <v>2701</v>
      </c>
      <c r="C901" s="4" t="s">
        <v>990</v>
      </c>
      <c r="D901" s="144">
        <v>5</v>
      </c>
      <c r="E901" s="130" t="s">
        <v>3561</v>
      </c>
      <c r="F901" s="47">
        <v>27267</v>
      </c>
      <c r="G901" s="47">
        <v>86</v>
      </c>
      <c r="H901" s="47">
        <v>240</v>
      </c>
      <c r="I901" s="47">
        <v>24454</v>
      </c>
      <c r="J901" s="47">
        <v>177</v>
      </c>
      <c r="K901" s="47">
        <v>14225</v>
      </c>
      <c r="L901" s="47">
        <v>22551</v>
      </c>
      <c r="M901" s="47">
        <v>1099423</v>
      </c>
      <c r="N901" s="153">
        <v>9410</v>
      </c>
      <c r="O901" s="147">
        <v>755</v>
      </c>
      <c r="P901" s="147">
        <v>0</v>
      </c>
      <c r="Q901" s="47">
        <v>140191</v>
      </c>
      <c r="R901" s="47">
        <v>0</v>
      </c>
      <c r="S901" s="47">
        <v>0</v>
      </c>
      <c r="T901" s="47">
        <v>0</v>
      </c>
      <c r="U901" s="47">
        <v>1239176</v>
      </c>
      <c r="V901" s="47">
        <v>0</v>
      </c>
      <c r="W901" s="103">
        <v>2577955</v>
      </c>
      <c r="X901" s="41"/>
      <c r="Y901" s="41"/>
      <c r="Z901" s="41"/>
      <c r="AA901" s="41"/>
    </row>
    <row r="902" spans="1:27" ht="20.25" customHeight="1" x14ac:dyDescent="0.25">
      <c r="A902" s="113" t="s">
        <v>2711</v>
      </c>
      <c r="B902" s="114" t="s">
        <v>2701</v>
      </c>
      <c r="C902" s="4" t="s">
        <v>991</v>
      </c>
      <c r="D902" s="144">
        <v>5</v>
      </c>
      <c r="E902" s="130" t="s">
        <v>3561</v>
      </c>
      <c r="F902" s="47">
        <v>2021</v>
      </c>
      <c r="G902" s="47">
        <v>0</v>
      </c>
      <c r="H902" s="47">
        <v>1478</v>
      </c>
      <c r="I902" s="47">
        <v>25465</v>
      </c>
      <c r="J902" s="47">
        <v>195</v>
      </c>
      <c r="K902" s="47">
        <v>33823</v>
      </c>
      <c r="L902" s="47">
        <v>27953</v>
      </c>
      <c r="M902" s="47">
        <v>788813</v>
      </c>
      <c r="N902" s="153">
        <v>21099</v>
      </c>
      <c r="O902" s="147">
        <v>393</v>
      </c>
      <c r="P902" s="147">
        <v>0</v>
      </c>
      <c r="Q902" s="47">
        <v>0</v>
      </c>
      <c r="R902" s="47">
        <v>0</v>
      </c>
      <c r="S902" s="47">
        <v>0</v>
      </c>
      <c r="T902" s="47">
        <v>0</v>
      </c>
      <c r="U902" s="47">
        <v>0</v>
      </c>
      <c r="V902" s="47">
        <v>0</v>
      </c>
      <c r="W902" s="103">
        <v>901240</v>
      </c>
      <c r="X902" s="41"/>
      <c r="Y902" s="41"/>
      <c r="Z902" s="41"/>
      <c r="AA902" s="41"/>
    </row>
    <row r="903" spans="1:27" ht="20.25" customHeight="1" x14ac:dyDescent="0.25">
      <c r="A903" s="113" t="s">
        <v>2712</v>
      </c>
      <c r="B903" s="114" t="s">
        <v>2701</v>
      </c>
      <c r="C903" s="4" t="s">
        <v>992</v>
      </c>
      <c r="D903" s="144">
        <v>5</v>
      </c>
      <c r="E903" s="130" t="s">
        <v>3561</v>
      </c>
      <c r="F903" s="47">
        <v>15959</v>
      </c>
      <c r="G903" s="47">
        <v>0</v>
      </c>
      <c r="H903" s="47">
        <v>0</v>
      </c>
      <c r="I903" s="47">
        <v>19779</v>
      </c>
      <c r="J903" s="47">
        <v>157</v>
      </c>
      <c r="K903" s="47">
        <v>49226</v>
      </c>
      <c r="L903" s="47">
        <v>23737</v>
      </c>
      <c r="M903" s="47">
        <v>819112</v>
      </c>
      <c r="N903" s="153">
        <v>86121</v>
      </c>
      <c r="O903" s="147">
        <v>366</v>
      </c>
      <c r="P903" s="147">
        <v>0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103">
        <v>1014457</v>
      </c>
      <c r="X903" s="41"/>
      <c r="Y903" s="41"/>
      <c r="Z903" s="41"/>
      <c r="AA903" s="41"/>
    </row>
    <row r="904" spans="1:27" ht="20.25" customHeight="1" x14ac:dyDescent="0.25">
      <c r="A904" s="113" t="s">
        <v>2713</v>
      </c>
      <c r="B904" s="114" t="s">
        <v>2701</v>
      </c>
      <c r="C904" s="4" t="s">
        <v>993</v>
      </c>
      <c r="D904" s="144">
        <v>5</v>
      </c>
      <c r="E904" s="130" t="s">
        <v>3561</v>
      </c>
      <c r="F904" s="47">
        <v>0</v>
      </c>
      <c r="G904" s="47">
        <v>0</v>
      </c>
      <c r="H904" s="47">
        <v>4220</v>
      </c>
      <c r="I904" s="47">
        <v>85645</v>
      </c>
      <c r="J904" s="47">
        <v>375</v>
      </c>
      <c r="K904" s="47">
        <v>34808</v>
      </c>
      <c r="L904" s="47">
        <v>78745</v>
      </c>
      <c r="M904" s="47">
        <v>1982238</v>
      </c>
      <c r="N904" s="153">
        <v>89862</v>
      </c>
      <c r="O904" s="147">
        <v>817</v>
      </c>
      <c r="P904" s="147">
        <v>0</v>
      </c>
      <c r="Q904" s="47">
        <v>0</v>
      </c>
      <c r="R904" s="47">
        <v>487958</v>
      </c>
      <c r="S904" s="47">
        <v>0</v>
      </c>
      <c r="T904" s="47">
        <v>0</v>
      </c>
      <c r="U904" s="47">
        <v>643251</v>
      </c>
      <c r="V904" s="47">
        <v>0</v>
      </c>
      <c r="W904" s="103">
        <v>3407919</v>
      </c>
      <c r="X904" s="41"/>
      <c r="Y904" s="41"/>
      <c r="Z904" s="41"/>
      <c r="AA904" s="41"/>
    </row>
    <row r="905" spans="1:27" ht="20.25" customHeight="1" x14ac:dyDescent="0.25">
      <c r="A905" s="113" t="s">
        <v>2714</v>
      </c>
      <c r="B905" s="114" t="s">
        <v>2701</v>
      </c>
      <c r="C905" s="4" t="s">
        <v>994</v>
      </c>
      <c r="D905" s="144">
        <v>5</v>
      </c>
      <c r="E905" s="130" t="s">
        <v>3561</v>
      </c>
      <c r="F905" s="47">
        <v>2041</v>
      </c>
      <c r="G905" s="47">
        <v>518</v>
      </c>
      <c r="H905" s="47">
        <v>3555</v>
      </c>
      <c r="I905" s="47">
        <v>16109</v>
      </c>
      <c r="J905" s="47">
        <v>17468</v>
      </c>
      <c r="K905" s="47">
        <v>23857</v>
      </c>
      <c r="L905" s="47">
        <v>52475</v>
      </c>
      <c r="M905" s="47">
        <v>1319143</v>
      </c>
      <c r="N905" s="153">
        <v>22598</v>
      </c>
      <c r="O905" s="147">
        <v>1456</v>
      </c>
      <c r="P905" s="147">
        <v>0</v>
      </c>
      <c r="Q905" s="47">
        <v>0</v>
      </c>
      <c r="R905" s="47">
        <v>0</v>
      </c>
      <c r="S905" s="47">
        <v>0</v>
      </c>
      <c r="T905" s="47">
        <v>0</v>
      </c>
      <c r="U905" s="47">
        <v>621933</v>
      </c>
      <c r="V905" s="47">
        <v>0</v>
      </c>
      <c r="W905" s="103">
        <v>2081153</v>
      </c>
      <c r="X905" s="41"/>
      <c r="Y905" s="41"/>
      <c r="Z905" s="41"/>
      <c r="AA905" s="41"/>
    </row>
    <row r="906" spans="1:27" ht="20.25" customHeight="1" x14ac:dyDescent="0.25">
      <c r="A906" s="113" t="s">
        <v>2715</v>
      </c>
      <c r="B906" s="114" t="s">
        <v>2701</v>
      </c>
      <c r="C906" s="4" t="s">
        <v>995</v>
      </c>
      <c r="D906" s="144">
        <v>5</v>
      </c>
      <c r="E906" s="130" t="s">
        <v>3561</v>
      </c>
      <c r="F906" s="47">
        <v>1860</v>
      </c>
      <c r="G906" s="47">
        <v>7150</v>
      </c>
      <c r="H906" s="47">
        <v>0</v>
      </c>
      <c r="I906" s="47">
        <v>11146</v>
      </c>
      <c r="J906" s="47">
        <v>58</v>
      </c>
      <c r="K906" s="47">
        <v>7880</v>
      </c>
      <c r="L906" s="47">
        <v>11565</v>
      </c>
      <c r="M906" s="47">
        <v>566860</v>
      </c>
      <c r="N906" s="153">
        <v>48302</v>
      </c>
      <c r="O906" s="147">
        <v>1222</v>
      </c>
      <c r="P906" s="147">
        <v>0</v>
      </c>
      <c r="Q906" s="47">
        <v>61096</v>
      </c>
      <c r="R906" s="47">
        <v>0</v>
      </c>
      <c r="S906" s="47">
        <v>0</v>
      </c>
      <c r="T906" s="47">
        <v>0</v>
      </c>
      <c r="U906" s="47">
        <v>370175</v>
      </c>
      <c r="V906" s="47">
        <v>0</v>
      </c>
      <c r="W906" s="103">
        <v>1087314</v>
      </c>
      <c r="X906" s="41"/>
      <c r="Y906" s="41"/>
      <c r="Z906" s="41"/>
      <c r="AA906" s="41"/>
    </row>
    <row r="907" spans="1:27" ht="20.25" customHeight="1" x14ac:dyDescent="0.25">
      <c r="A907" s="113" t="s">
        <v>2716</v>
      </c>
      <c r="B907" s="114" t="s">
        <v>2701</v>
      </c>
      <c r="C907" s="4" t="s">
        <v>996</v>
      </c>
      <c r="D907" s="144">
        <v>5</v>
      </c>
      <c r="E907" s="130" t="s">
        <v>3561</v>
      </c>
      <c r="F907" s="47">
        <v>0</v>
      </c>
      <c r="G907" s="47">
        <v>0</v>
      </c>
      <c r="H907" s="47">
        <v>2017</v>
      </c>
      <c r="I907" s="47">
        <v>15800</v>
      </c>
      <c r="J907" s="47">
        <v>138</v>
      </c>
      <c r="K907" s="47">
        <v>2907</v>
      </c>
      <c r="L907" s="47">
        <v>23539</v>
      </c>
      <c r="M907" s="47">
        <v>775873</v>
      </c>
      <c r="N907" s="153">
        <v>15652</v>
      </c>
      <c r="O907" s="147">
        <v>581</v>
      </c>
      <c r="P907" s="147">
        <v>0</v>
      </c>
      <c r="Q907" s="47">
        <v>0</v>
      </c>
      <c r="R907" s="47">
        <v>0</v>
      </c>
      <c r="S907" s="47">
        <v>0</v>
      </c>
      <c r="T907" s="47">
        <v>0</v>
      </c>
      <c r="U907" s="47">
        <v>181974</v>
      </c>
      <c r="V907" s="47">
        <v>0</v>
      </c>
      <c r="W907" s="103">
        <v>1018481</v>
      </c>
      <c r="X907" s="41"/>
      <c r="Y907" s="41"/>
      <c r="Z907" s="41"/>
      <c r="AA907" s="41"/>
    </row>
    <row r="908" spans="1:27" ht="20.25" customHeight="1" x14ac:dyDescent="0.25">
      <c r="A908" s="113" t="s">
        <v>2717</v>
      </c>
      <c r="B908" s="114" t="s">
        <v>2701</v>
      </c>
      <c r="C908" s="4" t="s">
        <v>997</v>
      </c>
      <c r="D908" s="144">
        <v>5</v>
      </c>
      <c r="E908" s="130" t="s">
        <v>3561</v>
      </c>
      <c r="F908" s="47">
        <v>40698</v>
      </c>
      <c r="G908" s="47">
        <v>12789</v>
      </c>
      <c r="H908" s="47">
        <v>186</v>
      </c>
      <c r="I908" s="47">
        <v>14724</v>
      </c>
      <c r="J908" s="47">
        <v>59</v>
      </c>
      <c r="K908" s="47">
        <v>19470</v>
      </c>
      <c r="L908" s="47">
        <v>12349</v>
      </c>
      <c r="M908" s="47">
        <v>661389</v>
      </c>
      <c r="N908" s="153">
        <v>7009</v>
      </c>
      <c r="O908" s="147">
        <v>389</v>
      </c>
      <c r="P908" s="147">
        <v>0</v>
      </c>
      <c r="Q908" s="47">
        <v>372911</v>
      </c>
      <c r="R908" s="47">
        <v>0</v>
      </c>
      <c r="S908" s="47">
        <v>0</v>
      </c>
      <c r="T908" s="47">
        <v>0</v>
      </c>
      <c r="U908" s="47">
        <v>662715</v>
      </c>
      <c r="V908" s="47">
        <v>0</v>
      </c>
      <c r="W908" s="103">
        <v>1804688</v>
      </c>
      <c r="X908" s="41"/>
      <c r="Y908" s="41"/>
      <c r="Z908" s="41"/>
      <c r="AA908" s="41"/>
    </row>
    <row r="909" spans="1:27" ht="20.25" customHeight="1" x14ac:dyDescent="0.25">
      <c r="A909" s="113" t="s">
        <v>2718</v>
      </c>
      <c r="B909" s="114" t="s">
        <v>2701</v>
      </c>
      <c r="C909" s="4" t="s">
        <v>998</v>
      </c>
      <c r="D909" s="144">
        <v>5</v>
      </c>
      <c r="E909" s="130" t="s">
        <v>3561</v>
      </c>
      <c r="F909" s="47">
        <v>2194</v>
      </c>
      <c r="G909" s="47">
        <v>52815</v>
      </c>
      <c r="H909" s="47">
        <v>543</v>
      </c>
      <c r="I909" s="47">
        <v>15204</v>
      </c>
      <c r="J909" s="47">
        <v>91</v>
      </c>
      <c r="K909" s="47">
        <v>4297</v>
      </c>
      <c r="L909" s="47">
        <v>15161</v>
      </c>
      <c r="M909" s="47">
        <v>796982</v>
      </c>
      <c r="N909" s="153">
        <v>52811</v>
      </c>
      <c r="O909" s="147">
        <v>383</v>
      </c>
      <c r="P909" s="147">
        <v>0</v>
      </c>
      <c r="Q909" s="47">
        <v>1217</v>
      </c>
      <c r="R909" s="47">
        <v>0</v>
      </c>
      <c r="S909" s="47">
        <v>0</v>
      </c>
      <c r="T909" s="47">
        <v>0</v>
      </c>
      <c r="U909" s="47">
        <v>377751</v>
      </c>
      <c r="V909" s="47">
        <v>0</v>
      </c>
      <c r="W909" s="103">
        <v>1319449</v>
      </c>
      <c r="X909" s="41"/>
      <c r="Y909" s="41"/>
      <c r="Z909" s="41"/>
      <c r="AA909" s="41"/>
    </row>
    <row r="910" spans="1:27" ht="20.25" customHeight="1" x14ac:dyDescent="0.25">
      <c r="A910" s="113" t="s">
        <v>2719</v>
      </c>
      <c r="B910" s="114" t="s">
        <v>2701</v>
      </c>
      <c r="C910" s="4" t="s">
        <v>999</v>
      </c>
      <c r="D910" s="144">
        <v>5</v>
      </c>
      <c r="E910" s="130" t="s">
        <v>3561</v>
      </c>
      <c r="F910" s="47">
        <v>120246</v>
      </c>
      <c r="G910" s="47">
        <v>381378</v>
      </c>
      <c r="H910" s="47">
        <v>1661</v>
      </c>
      <c r="I910" s="47">
        <v>40415</v>
      </c>
      <c r="J910" s="47">
        <v>132</v>
      </c>
      <c r="K910" s="47">
        <v>11905</v>
      </c>
      <c r="L910" s="47">
        <v>17311</v>
      </c>
      <c r="M910" s="47">
        <v>1086118</v>
      </c>
      <c r="N910" s="153">
        <v>633</v>
      </c>
      <c r="O910" s="147">
        <v>1151</v>
      </c>
      <c r="P910" s="147">
        <v>0</v>
      </c>
      <c r="Q910" s="47">
        <v>224809</v>
      </c>
      <c r="R910" s="47">
        <v>0</v>
      </c>
      <c r="S910" s="47">
        <v>0</v>
      </c>
      <c r="T910" s="47">
        <v>0</v>
      </c>
      <c r="U910" s="47">
        <v>1150675</v>
      </c>
      <c r="V910" s="47">
        <v>0</v>
      </c>
      <c r="W910" s="103">
        <v>3036434</v>
      </c>
      <c r="X910" s="41"/>
      <c r="Y910" s="41"/>
      <c r="Z910" s="41"/>
      <c r="AA910" s="41"/>
    </row>
    <row r="911" spans="1:27" ht="20.25" customHeight="1" x14ac:dyDescent="0.25">
      <c r="A911" s="113" t="s">
        <v>2720</v>
      </c>
      <c r="B911" s="114" t="s">
        <v>2701</v>
      </c>
      <c r="C911" s="4" t="s">
        <v>1000</v>
      </c>
      <c r="D911" s="144">
        <v>5</v>
      </c>
      <c r="E911" s="130" t="s">
        <v>3561</v>
      </c>
      <c r="F911" s="47">
        <v>45756</v>
      </c>
      <c r="G911" s="47">
        <v>44750</v>
      </c>
      <c r="H911" s="47">
        <v>640</v>
      </c>
      <c r="I911" s="47">
        <v>4758</v>
      </c>
      <c r="J911" s="47">
        <v>106</v>
      </c>
      <c r="K911" s="47">
        <v>3477</v>
      </c>
      <c r="L911" s="47">
        <v>14887</v>
      </c>
      <c r="M911" s="47">
        <v>871272</v>
      </c>
      <c r="N911" s="153">
        <v>1301</v>
      </c>
      <c r="O911" s="147">
        <v>133</v>
      </c>
      <c r="P911" s="147">
        <v>0</v>
      </c>
      <c r="Q911" s="47">
        <v>264914</v>
      </c>
      <c r="R911" s="47">
        <v>0</v>
      </c>
      <c r="S911" s="47">
        <v>0</v>
      </c>
      <c r="T911" s="47">
        <v>0</v>
      </c>
      <c r="U911" s="47">
        <v>837792</v>
      </c>
      <c r="V911" s="47">
        <v>0</v>
      </c>
      <c r="W911" s="103">
        <v>2089786</v>
      </c>
      <c r="X911" s="41"/>
      <c r="Y911" s="41"/>
      <c r="Z911" s="41"/>
      <c r="AA911" s="41"/>
    </row>
    <row r="912" spans="1:27" ht="20.25" customHeight="1" x14ac:dyDescent="0.25">
      <c r="A912" s="113" t="s">
        <v>2721</v>
      </c>
      <c r="B912" s="114" t="s">
        <v>2701</v>
      </c>
      <c r="C912" s="4" t="s">
        <v>1001</v>
      </c>
      <c r="D912" s="144">
        <v>5</v>
      </c>
      <c r="E912" s="130" t="s">
        <v>3561</v>
      </c>
      <c r="F912" s="47">
        <v>901</v>
      </c>
      <c r="G912" s="47">
        <v>0</v>
      </c>
      <c r="H912" s="47">
        <v>146</v>
      </c>
      <c r="I912" s="47">
        <v>844</v>
      </c>
      <c r="J912" s="47">
        <v>78</v>
      </c>
      <c r="K912" s="47">
        <v>11861</v>
      </c>
      <c r="L912" s="47">
        <v>16950</v>
      </c>
      <c r="M912" s="47">
        <v>713421</v>
      </c>
      <c r="N912" s="153">
        <v>592</v>
      </c>
      <c r="O912" s="147">
        <v>147</v>
      </c>
      <c r="P912" s="147">
        <v>0</v>
      </c>
      <c r="Q912" s="47">
        <v>0</v>
      </c>
      <c r="R912" s="47">
        <v>0</v>
      </c>
      <c r="S912" s="47">
        <v>0</v>
      </c>
      <c r="T912" s="47">
        <v>0</v>
      </c>
      <c r="U912" s="47">
        <v>572771</v>
      </c>
      <c r="V912" s="47">
        <v>0</v>
      </c>
      <c r="W912" s="103">
        <v>1317711</v>
      </c>
      <c r="X912" s="41"/>
      <c r="Y912" s="41"/>
      <c r="Z912" s="41"/>
      <c r="AA912" s="41"/>
    </row>
    <row r="913" spans="1:27" ht="20.25" customHeight="1" x14ac:dyDescent="0.25">
      <c r="A913" s="113" t="s">
        <v>2722</v>
      </c>
      <c r="B913" s="114" t="s">
        <v>2701</v>
      </c>
      <c r="C913" s="4" t="s">
        <v>1002</v>
      </c>
      <c r="D913" s="144">
        <v>6</v>
      </c>
      <c r="E913" s="130" t="s">
        <v>3561</v>
      </c>
      <c r="F913" s="47">
        <v>0</v>
      </c>
      <c r="G913" s="47">
        <v>0</v>
      </c>
      <c r="H913" s="47">
        <v>517</v>
      </c>
      <c r="I913" s="47">
        <v>7120</v>
      </c>
      <c r="J913" s="47">
        <v>67</v>
      </c>
      <c r="K913" s="47">
        <v>7618</v>
      </c>
      <c r="L913" s="47">
        <v>12662</v>
      </c>
      <c r="M913" s="47">
        <v>312776</v>
      </c>
      <c r="N913" s="153">
        <v>13899</v>
      </c>
      <c r="O913" s="147">
        <v>0</v>
      </c>
      <c r="P913" s="147">
        <v>0</v>
      </c>
      <c r="Q913" s="47">
        <v>0</v>
      </c>
      <c r="R913" s="47">
        <v>50296</v>
      </c>
      <c r="S913" s="47">
        <v>0</v>
      </c>
      <c r="T913" s="47">
        <v>0</v>
      </c>
      <c r="U913" s="47">
        <v>0</v>
      </c>
      <c r="V913" s="47">
        <v>0</v>
      </c>
      <c r="W913" s="103">
        <v>404955</v>
      </c>
      <c r="X913" s="41"/>
      <c r="Y913" s="41"/>
      <c r="Z913" s="41"/>
      <c r="AA913" s="41"/>
    </row>
    <row r="914" spans="1:27" ht="20.25" customHeight="1" x14ac:dyDescent="0.25">
      <c r="A914" s="113" t="s">
        <v>2723</v>
      </c>
      <c r="B914" s="114" t="s">
        <v>2701</v>
      </c>
      <c r="C914" s="4" t="s">
        <v>1003</v>
      </c>
      <c r="D914" s="144">
        <v>6</v>
      </c>
      <c r="E914" s="130" t="s">
        <v>3561</v>
      </c>
      <c r="F914" s="47">
        <v>476</v>
      </c>
      <c r="G914" s="47">
        <v>0</v>
      </c>
      <c r="H914" s="47">
        <v>925</v>
      </c>
      <c r="I914" s="47">
        <v>14608</v>
      </c>
      <c r="J914" s="47">
        <v>62</v>
      </c>
      <c r="K914" s="47">
        <v>9178</v>
      </c>
      <c r="L914" s="47">
        <v>10923</v>
      </c>
      <c r="M914" s="47">
        <v>355643</v>
      </c>
      <c r="N914" s="153">
        <v>61056</v>
      </c>
      <c r="O914" s="147">
        <v>17</v>
      </c>
      <c r="P914" s="147">
        <v>0</v>
      </c>
      <c r="Q914" s="47">
        <v>0</v>
      </c>
      <c r="R914" s="47">
        <v>76001</v>
      </c>
      <c r="S914" s="47">
        <v>0</v>
      </c>
      <c r="T914" s="47">
        <v>0</v>
      </c>
      <c r="U914" s="47">
        <v>0</v>
      </c>
      <c r="V914" s="47">
        <v>0</v>
      </c>
      <c r="W914" s="103">
        <v>528889</v>
      </c>
      <c r="X914" s="41"/>
      <c r="Y914" s="41"/>
      <c r="Z914" s="41"/>
      <c r="AA914" s="41"/>
    </row>
    <row r="915" spans="1:27" ht="20.25" customHeight="1" x14ac:dyDescent="0.25">
      <c r="A915" s="113" t="s">
        <v>2724</v>
      </c>
      <c r="B915" s="114" t="s">
        <v>2701</v>
      </c>
      <c r="C915" s="4" t="s">
        <v>1004</v>
      </c>
      <c r="D915" s="144">
        <v>6</v>
      </c>
      <c r="E915" s="130" t="s">
        <v>3561</v>
      </c>
      <c r="F915" s="47">
        <v>0</v>
      </c>
      <c r="G915" s="47">
        <v>0</v>
      </c>
      <c r="H915" s="47">
        <v>0</v>
      </c>
      <c r="I915" s="47">
        <v>15851</v>
      </c>
      <c r="J915" s="47">
        <v>70</v>
      </c>
      <c r="K915" s="47">
        <v>20540</v>
      </c>
      <c r="L915" s="47">
        <v>12102</v>
      </c>
      <c r="M915" s="47">
        <v>466202</v>
      </c>
      <c r="N915" s="153">
        <v>30550</v>
      </c>
      <c r="O915" s="147">
        <v>222</v>
      </c>
      <c r="P915" s="147">
        <v>0</v>
      </c>
      <c r="Q915" s="47">
        <v>0</v>
      </c>
      <c r="R915" s="47">
        <v>0</v>
      </c>
      <c r="S915" s="47">
        <v>0</v>
      </c>
      <c r="T915" s="47">
        <v>0</v>
      </c>
      <c r="U915" s="47">
        <v>0</v>
      </c>
      <c r="V915" s="47">
        <v>0</v>
      </c>
      <c r="W915" s="103">
        <v>545537</v>
      </c>
      <c r="X915" s="41"/>
      <c r="Y915" s="41"/>
      <c r="Z915" s="41"/>
      <c r="AA915" s="41"/>
    </row>
    <row r="916" spans="1:27" ht="20.25" customHeight="1" x14ac:dyDescent="0.25">
      <c r="A916" s="113" t="s">
        <v>2725</v>
      </c>
      <c r="B916" s="114" t="s">
        <v>2701</v>
      </c>
      <c r="C916" s="4" t="s">
        <v>1005</v>
      </c>
      <c r="D916" s="144">
        <v>6</v>
      </c>
      <c r="E916" s="130" t="s">
        <v>3561</v>
      </c>
      <c r="F916" s="47">
        <v>0</v>
      </c>
      <c r="G916" s="47">
        <v>0</v>
      </c>
      <c r="H916" s="47">
        <v>0</v>
      </c>
      <c r="I916" s="47">
        <v>10250</v>
      </c>
      <c r="J916" s="47">
        <v>73</v>
      </c>
      <c r="K916" s="47">
        <v>4283</v>
      </c>
      <c r="L916" s="47">
        <v>12156</v>
      </c>
      <c r="M916" s="47">
        <v>432627</v>
      </c>
      <c r="N916" s="153">
        <v>13016</v>
      </c>
      <c r="O916" s="147">
        <v>56</v>
      </c>
      <c r="P916" s="147">
        <v>0</v>
      </c>
      <c r="Q916" s="47">
        <v>0</v>
      </c>
      <c r="R916" s="47">
        <v>74545</v>
      </c>
      <c r="S916" s="47">
        <v>0</v>
      </c>
      <c r="T916" s="47">
        <v>0</v>
      </c>
      <c r="U916" s="47">
        <v>0</v>
      </c>
      <c r="V916" s="47">
        <v>0</v>
      </c>
      <c r="W916" s="103">
        <v>547006</v>
      </c>
      <c r="X916" s="41"/>
      <c r="Y916" s="41"/>
      <c r="Z916" s="41"/>
      <c r="AA916" s="41"/>
    </row>
    <row r="917" spans="1:27" ht="20.25" customHeight="1" x14ac:dyDescent="0.25">
      <c r="A917" s="113" t="s">
        <v>2726</v>
      </c>
      <c r="B917" s="114" t="s">
        <v>2701</v>
      </c>
      <c r="C917" s="4" t="s">
        <v>1006</v>
      </c>
      <c r="D917" s="144">
        <v>6</v>
      </c>
      <c r="E917" s="130" t="s">
        <v>3561</v>
      </c>
      <c r="F917" s="47">
        <v>7768</v>
      </c>
      <c r="G917" s="47">
        <v>0</v>
      </c>
      <c r="H917" s="47">
        <v>0</v>
      </c>
      <c r="I917" s="47">
        <v>2083</v>
      </c>
      <c r="J917" s="47">
        <v>23</v>
      </c>
      <c r="K917" s="47">
        <v>8508</v>
      </c>
      <c r="L917" s="47">
        <v>4214</v>
      </c>
      <c r="M917" s="47">
        <v>207637</v>
      </c>
      <c r="N917" s="153">
        <v>4763</v>
      </c>
      <c r="O917" s="147">
        <v>0</v>
      </c>
      <c r="P917" s="147">
        <v>0</v>
      </c>
      <c r="Q917" s="47">
        <v>783</v>
      </c>
      <c r="R917" s="47">
        <v>0</v>
      </c>
      <c r="S917" s="47">
        <v>0</v>
      </c>
      <c r="T917" s="47">
        <v>0</v>
      </c>
      <c r="U917" s="47">
        <v>0</v>
      </c>
      <c r="V917" s="47">
        <v>0</v>
      </c>
      <c r="W917" s="103">
        <v>235779</v>
      </c>
      <c r="X917" s="41"/>
      <c r="Y917" s="41"/>
      <c r="Z917" s="41"/>
      <c r="AA917" s="41"/>
    </row>
    <row r="918" spans="1:27" ht="20.25" customHeight="1" x14ac:dyDescent="0.25">
      <c r="A918" s="113" t="s">
        <v>2727</v>
      </c>
      <c r="B918" s="114" t="s">
        <v>2701</v>
      </c>
      <c r="C918" s="4" t="s">
        <v>1007</v>
      </c>
      <c r="D918" s="144">
        <v>6</v>
      </c>
      <c r="E918" s="130" t="s">
        <v>3561</v>
      </c>
      <c r="F918" s="47">
        <v>0</v>
      </c>
      <c r="G918" s="47">
        <v>0</v>
      </c>
      <c r="H918" s="47">
        <v>0</v>
      </c>
      <c r="I918" s="47">
        <v>12901</v>
      </c>
      <c r="J918" s="47">
        <v>48</v>
      </c>
      <c r="K918" s="47">
        <v>18753</v>
      </c>
      <c r="L918" s="47">
        <v>9269</v>
      </c>
      <c r="M918" s="47">
        <v>347876</v>
      </c>
      <c r="N918" s="153">
        <v>23224</v>
      </c>
      <c r="O918" s="147">
        <v>0</v>
      </c>
      <c r="P918" s="147">
        <v>0</v>
      </c>
      <c r="Q918" s="47">
        <v>0</v>
      </c>
      <c r="R918" s="47">
        <v>0</v>
      </c>
      <c r="S918" s="47">
        <v>0</v>
      </c>
      <c r="T918" s="47">
        <v>0</v>
      </c>
      <c r="U918" s="47">
        <v>0</v>
      </c>
      <c r="V918" s="47">
        <v>0</v>
      </c>
      <c r="W918" s="103">
        <v>412071</v>
      </c>
      <c r="X918" s="41"/>
      <c r="Y918" s="41"/>
      <c r="Z918" s="41"/>
      <c r="AA918" s="41"/>
    </row>
    <row r="919" spans="1:27" ht="20.25" customHeight="1" x14ac:dyDescent="0.25">
      <c r="A919" s="113" t="s">
        <v>2728</v>
      </c>
      <c r="B919" s="114" t="s">
        <v>2701</v>
      </c>
      <c r="C919" s="4" t="s">
        <v>1008</v>
      </c>
      <c r="D919" s="144">
        <v>6</v>
      </c>
      <c r="E919" s="130" t="s">
        <v>3561</v>
      </c>
      <c r="F919" s="47">
        <v>0</v>
      </c>
      <c r="G919" s="47">
        <v>0</v>
      </c>
      <c r="H919" s="47">
        <v>0</v>
      </c>
      <c r="I919" s="47">
        <v>9990</v>
      </c>
      <c r="J919" s="47">
        <v>39</v>
      </c>
      <c r="K919" s="47">
        <v>704</v>
      </c>
      <c r="L919" s="47">
        <v>4306</v>
      </c>
      <c r="M919" s="47">
        <v>205188</v>
      </c>
      <c r="N919" s="153">
        <v>6208</v>
      </c>
      <c r="O919" s="147">
        <v>126</v>
      </c>
      <c r="P919" s="147">
        <v>0</v>
      </c>
      <c r="Q919" s="47">
        <v>0</v>
      </c>
      <c r="R919" s="47">
        <v>0</v>
      </c>
      <c r="S919" s="47">
        <v>0</v>
      </c>
      <c r="T919" s="47">
        <v>0</v>
      </c>
      <c r="U919" s="47">
        <v>0</v>
      </c>
      <c r="V919" s="47">
        <v>0</v>
      </c>
      <c r="W919" s="103">
        <v>226561</v>
      </c>
      <c r="X919" s="41"/>
      <c r="Y919" s="41"/>
      <c r="Z919" s="41"/>
      <c r="AA919" s="41"/>
    </row>
    <row r="920" spans="1:27" ht="20.25" customHeight="1" x14ac:dyDescent="0.25">
      <c r="A920" s="113" t="s">
        <v>2729</v>
      </c>
      <c r="B920" s="114" t="s">
        <v>2701</v>
      </c>
      <c r="C920" s="4" t="s">
        <v>1009</v>
      </c>
      <c r="D920" s="144">
        <v>6</v>
      </c>
      <c r="E920" s="130" t="s">
        <v>3561</v>
      </c>
      <c r="F920" s="47">
        <v>0</v>
      </c>
      <c r="G920" s="47">
        <v>0</v>
      </c>
      <c r="H920" s="47">
        <v>0</v>
      </c>
      <c r="I920" s="47">
        <v>11617</v>
      </c>
      <c r="J920" s="47">
        <v>35</v>
      </c>
      <c r="K920" s="47">
        <v>21605</v>
      </c>
      <c r="L920" s="47">
        <v>7874</v>
      </c>
      <c r="M920" s="47">
        <v>301580</v>
      </c>
      <c r="N920" s="153">
        <v>3988</v>
      </c>
      <c r="O920" s="147">
        <v>0</v>
      </c>
      <c r="P920" s="147">
        <v>0</v>
      </c>
      <c r="Q920" s="47">
        <v>0</v>
      </c>
      <c r="R920" s="47">
        <v>76995</v>
      </c>
      <c r="S920" s="47">
        <v>0</v>
      </c>
      <c r="T920" s="47">
        <v>0</v>
      </c>
      <c r="U920" s="47">
        <v>0</v>
      </c>
      <c r="V920" s="47">
        <v>0</v>
      </c>
      <c r="W920" s="103">
        <v>423694</v>
      </c>
      <c r="X920" s="41"/>
      <c r="Y920" s="41"/>
      <c r="Z920" s="41"/>
      <c r="AA920" s="41"/>
    </row>
    <row r="921" spans="1:27" ht="20.25" customHeight="1" x14ac:dyDescent="0.25">
      <c r="A921" s="113" t="s">
        <v>2730</v>
      </c>
      <c r="B921" s="114" t="s">
        <v>2701</v>
      </c>
      <c r="C921" s="4" t="s">
        <v>1010</v>
      </c>
      <c r="D921" s="144">
        <v>6</v>
      </c>
      <c r="E921" s="130" t="s">
        <v>3561</v>
      </c>
      <c r="F921" s="47">
        <v>8984</v>
      </c>
      <c r="G921" s="47">
        <v>0</v>
      </c>
      <c r="H921" s="47">
        <v>567</v>
      </c>
      <c r="I921" s="47">
        <v>4394</v>
      </c>
      <c r="J921" s="47">
        <v>63</v>
      </c>
      <c r="K921" s="47">
        <v>9392</v>
      </c>
      <c r="L921" s="47">
        <v>11315</v>
      </c>
      <c r="M921" s="47">
        <v>658320</v>
      </c>
      <c r="N921" s="153">
        <v>7974</v>
      </c>
      <c r="O921" s="147">
        <v>0</v>
      </c>
      <c r="P921" s="147">
        <v>0</v>
      </c>
      <c r="Q921" s="47">
        <v>323459</v>
      </c>
      <c r="R921" s="47">
        <v>0</v>
      </c>
      <c r="S921" s="47">
        <v>0</v>
      </c>
      <c r="T921" s="47">
        <v>0</v>
      </c>
      <c r="U921" s="47">
        <v>401093</v>
      </c>
      <c r="V921" s="47">
        <v>0</v>
      </c>
      <c r="W921" s="103">
        <v>1425561</v>
      </c>
      <c r="X921" s="41"/>
      <c r="Y921" s="41"/>
      <c r="Z921" s="41"/>
      <c r="AA921" s="41"/>
    </row>
    <row r="922" spans="1:27" ht="20.25" customHeight="1" x14ac:dyDescent="0.25">
      <c r="A922" s="113" t="s">
        <v>2731</v>
      </c>
      <c r="B922" s="114" t="s">
        <v>2701</v>
      </c>
      <c r="C922" s="4" t="s">
        <v>1011</v>
      </c>
      <c r="D922" s="144">
        <v>6</v>
      </c>
      <c r="E922" s="130" t="s">
        <v>3561</v>
      </c>
      <c r="F922" s="47">
        <v>395</v>
      </c>
      <c r="G922" s="47">
        <v>0</v>
      </c>
      <c r="H922" s="47">
        <v>0</v>
      </c>
      <c r="I922" s="47">
        <v>20037</v>
      </c>
      <c r="J922" s="47">
        <v>41</v>
      </c>
      <c r="K922" s="47">
        <v>16514</v>
      </c>
      <c r="L922" s="47">
        <v>9108</v>
      </c>
      <c r="M922" s="47">
        <v>349084</v>
      </c>
      <c r="N922" s="153">
        <v>11350</v>
      </c>
      <c r="O922" s="147">
        <v>0</v>
      </c>
      <c r="P922" s="147">
        <v>0</v>
      </c>
      <c r="Q922" s="47">
        <v>0</v>
      </c>
      <c r="R922" s="47">
        <v>0</v>
      </c>
      <c r="S922" s="47">
        <v>0</v>
      </c>
      <c r="T922" s="47">
        <v>0</v>
      </c>
      <c r="U922" s="47">
        <v>0</v>
      </c>
      <c r="V922" s="47">
        <v>0</v>
      </c>
      <c r="W922" s="103">
        <v>406529</v>
      </c>
      <c r="X922" s="41"/>
      <c r="Y922" s="41"/>
      <c r="Z922" s="41"/>
      <c r="AA922" s="41"/>
    </row>
    <row r="923" spans="1:27" ht="20.25" customHeight="1" x14ac:dyDescent="0.25">
      <c r="A923" s="113" t="s">
        <v>2732</v>
      </c>
      <c r="B923" s="114" t="s">
        <v>2701</v>
      </c>
      <c r="C923" s="4" t="s">
        <v>269</v>
      </c>
      <c r="D923" s="144">
        <v>6</v>
      </c>
      <c r="E923" s="130" t="s">
        <v>3561</v>
      </c>
      <c r="F923" s="47">
        <v>0</v>
      </c>
      <c r="G923" s="47">
        <v>0</v>
      </c>
      <c r="H923" s="47">
        <v>0</v>
      </c>
      <c r="I923" s="47">
        <v>31279</v>
      </c>
      <c r="J923" s="47">
        <v>44</v>
      </c>
      <c r="K923" s="47">
        <v>15972</v>
      </c>
      <c r="L923" s="47">
        <v>9378</v>
      </c>
      <c r="M923" s="47">
        <v>367384</v>
      </c>
      <c r="N923" s="153">
        <v>9540</v>
      </c>
      <c r="O923" s="147">
        <v>0</v>
      </c>
      <c r="P923" s="147">
        <v>0</v>
      </c>
      <c r="Q923" s="47">
        <v>0</v>
      </c>
      <c r="R923" s="47">
        <v>0</v>
      </c>
      <c r="S923" s="47">
        <v>0</v>
      </c>
      <c r="T923" s="47">
        <v>0</v>
      </c>
      <c r="U923" s="47">
        <v>0</v>
      </c>
      <c r="V923" s="47">
        <v>0</v>
      </c>
      <c r="W923" s="103">
        <v>433597</v>
      </c>
      <c r="X923" s="41"/>
      <c r="Y923" s="41"/>
      <c r="Z923" s="41"/>
      <c r="AA923" s="41"/>
    </row>
    <row r="924" spans="1:27" ht="20.25" customHeight="1" x14ac:dyDescent="0.25">
      <c r="A924" s="113" t="s">
        <v>2733</v>
      </c>
      <c r="B924" s="114" t="s">
        <v>2701</v>
      </c>
      <c r="C924" s="4" t="s">
        <v>1012</v>
      </c>
      <c r="D924" s="144">
        <v>6</v>
      </c>
      <c r="E924" s="130" t="s">
        <v>3561</v>
      </c>
      <c r="F924" s="47">
        <v>0</v>
      </c>
      <c r="G924" s="47">
        <v>0</v>
      </c>
      <c r="H924" s="47">
        <v>0</v>
      </c>
      <c r="I924" s="47">
        <v>24289</v>
      </c>
      <c r="J924" s="47">
        <v>29</v>
      </c>
      <c r="K924" s="47">
        <v>14618</v>
      </c>
      <c r="L924" s="47">
        <v>8221</v>
      </c>
      <c r="M924" s="47">
        <v>295817</v>
      </c>
      <c r="N924" s="153">
        <v>5300</v>
      </c>
      <c r="O924" s="147">
        <v>0</v>
      </c>
      <c r="P924" s="147">
        <v>0</v>
      </c>
      <c r="Q924" s="47">
        <v>0</v>
      </c>
      <c r="R924" s="47">
        <v>56197</v>
      </c>
      <c r="S924" s="47">
        <v>0</v>
      </c>
      <c r="T924" s="47">
        <v>0</v>
      </c>
      <c r="U924" s="47">
        <v>0</v>
      </c>
      <c r="V924" s="47">
        <v>0</v>
      </c>
      <c r="W924" s="103">
        <v>404471</v>
      </c>
      <c r="X924" s="41"/>
      <c r="Y924" s="41"/>
      <c r="Z924" s="41"/>
      <c r="AA924" s="41"/>
    </row>
    <row r="925" spans="1:27" ht="20.25" customHeight="1" x14ac:dyDescent="0.25">
      <c r="A925" s="113" t="s">
        <v>2734</v>
      </c>
      <c r="B925" s="114" t="s">
        <v>2701</v>
      </c>
      <c r="C925" s="4" t="s">
        <v>1013</v>
      </c>
      <c r="D925" s="144">
        <v>6</v>
      </c>
      <c r="E925" s="130" t="s">
        <v>3561</v>
      </c>
      <c r="F925" s="47">
        <v>0</v>
      </c>
      <c r="G925" s="47">
        <v>0</v>
      </c>
      <c r="H925" s="47">
        <v>192</v>
      </c>
      <c r="I925" s="47">
        <v>214</v>
      </c>
      <c r="J925" s="47">
        <v>66</v>
      </c>
      <c r="K925" s="47">
        <v>397</v>
      </c>
      <c r="L925" s="47">
        <v>4880</v>
      </c>
      <c r="M925" s="47">
        <v>184357</v>
      </c>
      <c r="N925" s="153">
        <v>8524</v>
      </c>
      <c r="O925" s="147">
        <v>0</v>
      </c>
      <c r="P925" s="147">
        <v>0</v>
      </c>
      <c r="Q925" s="47">
        <v>0</v>
      </c>
      <c r="R925" s="47">
        <v>0</v>
      </c>
      <c r="S925" s="47">
        <v>0</v>
      </c>
      <c r="T925" s="47">
        <v>0</v>
      </c>
      <c r="U925" s="47">
        <v>0</v>
      </c>
      <c r="V925" s="47">
        <v>0</v>
      </c>
      <c r="W925" s="103">
        <v>198630</v>
      </c>
      <c r="X925" s="41"/>
      <c r="Y925" s="41"/>
      <c r="Z925" s="41"/>
      <c r="AA925" s="41"/>
    </row>
    <row r="926" spans="1:27" ht="20.25" customHeight="1" x14ac:dyDescent="0.25">
      <c r="A926" s="113" t="s">
        <v>2735</v>
      </c>
      <c r="B926" s="114" t="s">
        <v>2701</v>
      </c>
      <c r="C926" s="4" t="s">
        <v>1014</v>
      </c>
      <c r="D926" s="144">
        <v>6</v>
      </c>
      <c r="E926" s="130" t="s">
        <v>3561</v>
      </c>
      <c r="F926" s="47">
        <v>352</v>
      </c>
      <c r="G926" s="47">
        <v>0</v>
      </c>
      <c r="H926" s="47">
        <v>0</v>
      </c>
      <c r="I926" s="47">
        <v>287</v>
      </c>
      <c r="J926" s="47">
        <v>16</v>
      </c>
      <c r="K926" s="47">
        <v>1402</v>
      </c>
      <c r="L926" s="47">
        <v>2341</v>
      </c>
      <c r="M926" s="47">
        <v>133052</v>
      </c>
      <c r="N926" s="153">
        <v>14438</v>
      </c>
      <c r="O926" s="147">
        <v>0</v>
      </c>
      <c r="P926" s="147">
        <v>0</v>
      </c>
      <c r="Q926" s="47">
        <v>0</v>
      </c>
      <c r="R926" s="47">
        <v>0</v>
      </c>
      <c r="S926" s="47">
        <v>0</v>
      </c>
      <c r="T926" s="47">
        <v>0</v>
      </c>
      <c r="U926" s="47">
        <v>0</v>
      </c>
      <c r="V926" s="47">
        <v>0</v>
      </c>
      <c r="W926" s="103">
        <v>151888</v>
      </c>
      <c r="X926" s="41"/>
      <c r="Y926" s="41"/>
      <c r="Z926" s="41"/>
      <c r="AA926" s="41"/>
    </row>
    <row r="927" spans="1:27" ht="20.25" customHeight="1" x14ac:dyDescent="0.25">
      <c r="A927" s="113" t="s">
        <v>2736</v>
      </c>
      <c r="B927" s="114" t="s">
        <v>2701</v>
      </c>
      <c r="C927" s="4" t="s">
        <v>1015</v>
      </c>
      <c r="D927" s="144">
        <v>6</v>
      </c>
      <c r="E927" s="130" t="s">
        <v>3561</v>
      </c>
      <c r="F927" s="47">
        <v>0</v>
      </c>
      <c r="G927" s="47">
        <v>0</v>
      </c>
      <c r="H927" s="47">
        <v>222</v>
      </c>
      <c r="I927" s="47">
        <v>7698</v>
      </c>
      <c r="J927" s="47">
        <v>23</v>
      </c>
      <c r="K927" s="47">
        <v>3841</v>
      </c>
      <c r="L927" s="47">
        <v>4834</v>
      </c>
      <c r="M927" s="47">
        <v>205796</v>
      </c>
      <c r="N927" s="153">
        <v>17550</v>
      </c>
      <c r="O927" s="147">
        <v>0</v>
      </c>
      <c r="P927" s="147">
        <v>0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103">
        <v>239964</v>
      </c>
      <c r="X927" s="41"/>
      <c r="Y927" s="41"/>
      <c r="Z927" s="41"/>
      <c r="AA927" s="41"/>
    </row>
    <row r="928" spans="1:27" ht="20.25" customHeight="1" x14ac:dyDescent="0.25">
      <c r="A928" s="113" t="s">
        <v>2737</v>
      </c>
      <c r="B928" s="114" t="s">
        <v>2701</v>
      </c>
      <c r="C928" s="4" t="s">
        <v>1016</v>
      </c>
      <c r="D928" s="144">
        <v>6</v>
      </c>
      <c r="E928" s="130" t="s">
        <v>3561</v>
      </c>
      <c r="F928" s="47">
        <v>0</v>
      </c>
      <c r="G928" s="47">
        <v>0</v>
      </c>
      <c r="H928" s="47">
        <v>0</v>
      </c>
      <c r="I928" s="47">
        <v>507</v>
      </c>
      <c r="J928" s="47">
        <v>9</v>
      </c>
      <c r="K928" s="47">
        <v>1733</v>
      </c>
      <c r="L928" s="47">
        <v>1452</v>
      </c>
      <c r="M928" s="47">
        <v>132778</v>
      </c>
      <c r="N928" s="153">
        <v>3771</v>
      </c>
      <c r="O928" s="147">
        <v>0</v>
      </c>
      <c r="P928" s="147">
        <v>0</v>
      </c>
      <c r="Q928" s="47">
        <v>88878</v>
      </c>
      <c r="R928" s="47">
        <v>0</v>
      </c>
      <c r="S928" s="47">
        <v>0</v>
      </c>
      <c r="T928" s="47">
        <v>0</v>
      </c>
      <c r="U928" s="47">
        <v>0</v>
      </c>
      <c r="V928" s="47">
        <v>0</v>
      </c>
      <c r="W928" s="103">
        <v>229128</v>
      </c>
      <c r="X928" s="41"/>
      <c r="Y928" s="41"/>
      <c r="Z928" s="41"/>
      <c r="AA928" s="41"/>
    </row>
    <row r="929" spans="1:27" ht="20.25" customHeight="1" x14ac:dyDescent="0.25">
      <c r="A929" s="113" t="s">
        <v>2738</v>
      </c>
      <c r="B929" s="114" t="s">
        <v>2701</v>
      </c>
      <c r="C929" s="4" t="s">
        <v>1017</v>
      </c>
      <c r="D929" s="144">
        <v>6</v>
      </c>
      <c r="E929" s="130" t="s">
        <v>3561</v>
      </c>
      <c r="F929" s="47">
        <v>10037</v>
      </c>
      <c r="G929" s="47">
        <v>8580</v>
      </c>
      <c r="H929" s="47">
        <v>5329</v>
      </c>
      <c r="I929" s="47">
        <v>4545</v>
      </c>
      <c r="J929" s="47">
        <v>28</v>
      </c>
      <c r="K929" s="47">
        <v>920</v>
      </c>
      <c r="L929" s="47">
        <v>5232</v>
      </c>
      <c r="M929" s="47">
        <v>238073</v>
      </c>
      <c r="N929" s="153">
        <v>4961</v>
      </c>
      <c r="O929" s="147">
        <v>0</v>
      </c>
      <c r="P929" s="147">
        <v>0</v>
      </c>
      <c r="Q929" s="47">
        <v>101573</v>
      </c>
      <c r="R929" s="47">
        <v>0</v>
      </c>
      <c r="S929" s="47">
        <v>0</v>
      </c>
      <c r="T929" s="47">
        <v>0</v>
      </c>
      <c r="U929" s="47">
        <v>0</v>
      </c>
      <c r="V929" s="47">
        <v>0</v>
      </c>
      <c r="W929" s="103">
        <v>379278</v>
      </c>
      <c r="X929" s="41"/>
      <c r="Y929" s="41"/>
      <c r="Z929" s="41"/>
      <c r="AA929" s="41"/>
    </row>
    <row r="930" spans="1:27" ht="20.25" customHeight="1" x14ac:dyDescent="0.25">
      <c r="A930" s="113" t="s">
        <v>2739</v>
      </c>
      <c r="B930" s="114" t="s">
        <v>2701</v>
      </c>
      <c r="C930" s="4" t="s">
        <v>1018</v>
      </c>
      <c r="D930" s="144">
        <v>6</v>
      </c>
      <c r="E930" s="130" t="s">
        <v>3561</v>
      </c>
      <c r="F930" s="47">
        <v>20164</v>
      </c>
      <c r="G930" s="47">
        <v>27883</v>
      </c>
      <c r="H930" s="47">
        <v>27</v>
      </c>
      <c r="I930" s="47">
        <v>11432</v>
      </c>
      <c r="J930" s="47">
        <v>21</v>
      </c>
      <c r="K930" s="47">
        <v>100</v>
      </c>
      <c r="L930" s="47">
        <v>3084</v>
      </c>
      <c r="M930" s="47">
        <v>215470</v>
      </c>
      <c r="N930" s="153">
        <v>2950</v>
      </c>
      <c r="O930" s="147">
        <v>266</v>
      </c>
      <c r="P930" s="147">
        <v>0</v>
      </c>
      <c r="Q930" s="47">
        <v>279619</v>
      </c>
      <c r="R930" s="47">
        <v>0</v>
      </c>
      <c r="S930" s="47">
        <v>0</v>
      </c>
      <c r="T930" s="47">
        <v>0</v>
      </c>
      <c r="U930" s="47">
        <v>0</v>
      </c>
      <c r="V930" s="47">
        <v>0</v>
      </c>
      <c r="W930" s="103">
        <v>561016</v>
      </c>
      <c r="X930" s="41"/>
      <c r="Y930" s="41"/>
      <c r="Z930" s="41"/>
      <c r="AA930" s="41"/>
    </row>
    <row r="931" spans="1:27" ht="20.25" customHeight="1" x14ac:dyDescent="0.25">
      <c r="A931" s="113" t="s">
        <v>2740</v>
      </c>
      <c r="B931" s="114" t="s">
        <v>2701</v>
      </c>
      <c r="C931" s="4" t="s">
        <v>1019</v>
      </c>
      <c r="D931" s="144">
        <v>6</v>
      </c>
      <c r="E931" s="130" t="s">
        <v>3561</v>
      </c>
      <c r="F931" s="47">
        <v>2908</v>
      </c>
      <c r="G931" s="47">
        <v>0</v>
      </c>
      <c r="H931" s="47">
        <v>835</v>
      </c>
      <c r="I931" s="47">
        <v>1498</v>
      </c>
      <c r="J931" s="47">
        <v>7</v>
      </c>
      <c r="K931" s="47">
        <v>2102</v>
      </c>
      <c r="L931" s="47">
        <v>653</v>
      </c>
      <c r="M931" s="47">
        <v>89086</v>
      </c>
      <c r="N931" s="153">
        <v>8713</v>
      </c>
      <c r="O931" s="147">
        <v>20</v>
      </c>
      <c r="P931" s="147">
        <v>0</v>
      </c>
      <c r="Q931" s="47">
        <v>111922</v>
      </c>
      <c r="R931" s="47">
        <v>0</v>
      </c>
      <c r="S931" s="47">
        <v>0</v>
      </c>
      <c r="T931" s="47">
        <v>0</v>
      </c>
      <c r="U931" s="47">
        <v>0</v>
      </c>
      <c r="V931" s="47">
        <v>0</v>
      </c>
      <c r="W931" s="103">
        <v>217744</v>
      </c>
      <c r="X931" s="41"/>
      <c r="Y931" s="41"/>
      <c r="Z931" s="41"/>
      <c r="AA931" s="41"/>
    </row>
    <row r="932" spans="1:27" ht="20.25" customHeight="1" x14ac:dyDescent="0.25">
      <c r="A932" s="113" t="s">
        <v>2741</v>
      </c>
      <c r="B932" s="114" t="s">
        <v>2701</v>
      </c>
      <c r="C932" s="4" t="s">
        <v>1020</v>
      </c>
      <c r="D932" s="144">
        <v>6</v>
      </c>
      <c r="E932" s="130" t="s">
        <v>3561</v>
      </c>
      <c r="F932" s="47">
        <v>7597</v>
      </c>
      <c r="G932" s="47">
        <v>9828</v>
      </c>
      <c r="H932" s="47">
        <v>717</v>
      </c>
      <c r="I932" s="47">
        <v>3022</v>
      </c>
      <c r="J932" s="47">
        <v>54</v>
      </c>
      <c r="K932" s="47">
        <v>5800</v>
      </c>
      <c r="L932" s="47">
        <v>7406</v>
      </c>
      <c r="M932" s="47">
        <v>323248</v>
      </c>
      <c r="N932" s="153">
        <v>27359</v>
      </c>
      <c r="O932" s="147">
        <v>718</v>
      </c>
      <c r="P932" s="147">
        <v>0</v>
      </c>
      <c r="Q932" s="47">
        <v>0</v>
      </c>
      <c r="R932" s="47">
        <v>0</v>
      </c>
      <c r="S932" s="47">
        <v>0</v>
      </c>
      <c r="T932" s="47">
        <v>0</v>
      </c>
      <c r="U932" s="47">
        <v>0</v>
      </c>
      <c r="V932" s="47">
        <v>0</v>
      </c>
      <c r="W932" s="103">
        <v>385749</v>
      </c>
      <c r="X932" s="41"/>
      <c r="Y932" s="41"/>
      <c r="Z932" s="41"/>
      <c r="AA932" s="41"/>
    </row>
    <row r="933" spans="1:27" ht="20.25" customHeight="1" x14ac:dyDescent="0.25">
      <c r="A933" s="113" t="s">
        <v>2742</v>
      </c>
      <c r="B933" s="114" t="s">
        <v>2701</v>
      </c>
      <c r="C933" s="4" t="s">
        <v>1021</v>
      </c>
      <c r="D933" s="144">
        <v>6</v>
      </c>
      <c r="E933" s="130" t="s">
        <v>3561</v>
      </c>
      <c r="F933" s="47">
        <v>0</v>
      </c>
      <c r="G933" s="47">
        <v>10559</v>
      </c>
      <c r="H933" s="47">
        <v>0</v>
      </c>
      <c r="I933" s="47">
        <v>8751</v>
      </c>
      <c r="J933" s="47">
        <v>434</v>
      </c>
      <c r="K933" s="47">
        <v>0</v>
      </c>
      <c r="L933" s="47">
        <v>1241</v>
      </c>
      <c r="M933" s="47">
        <v>120762</v>
      </c>
      <c r="N933" s="153">
        <v>9365</v>
      </c>
      <c r="O933" s="147">
        <v>51</v>
      </c>
      <c r="P933" s="147">
        <v>0</v>
      </c>
      <c r="Q933" s="47">
        <v>179885</v>
      </c>
      <c r="R933" s="47">
        <v>0</v>
      </c>
      <c r="S933" s="47">
        <v>0</v>
      </c>
      <c r="T933" s="47">
        <v>0</v>
      </c>
      <c r="U933" s="47">
        <v>0</v>
      </c>
      <c r="V933" s="47">
        <v>0</v>
      </c>
      <c r="W933" s="103">
        <v>331048</v>
      </c>
      <c r="X933" s="41"/>
      <c r="Y933" s="41"/>
      <c r="Z933" s="41"/>
      <c r="AA933" s="41"/>
    </row>
    <row r="934" spans="1:27" ht="20.25" customHeight="1" x14ac:dyDescent="0.25">
      <c r="A934" s="113" t="s">
        <v>2743</v>
      </c>
      <c r="B934" s="114" t="s">
        <v>2744</v>
      </c>
      <c r="C934" s="4" t="s">
        <v>1022</v>
      </c>
      <c r="D934" s="144">
        <v>2</v>
      </c>
      <c r="E934" s="130" t="s">
        <v>3561</v>
      </c>
      <c r="F934" s="47">
        <v>396415</v>
      </c>
      <c r="G934" s="47">
        <v>0</v>
      </c>
      <c r="H934" s="47">
        <v>20486</v>
      </c>
      <c r="I934" s="47">
        <v>363267</v>
      </c>
      <c r="J934" s="47">
        <v>107904</v>
      </c>
      <c r="K934" s="47">
        <v>961105</v>
      </c>
      <c r="L934" s="47">
        <v>394522</v>
      </c>
      <c r="M934" s="47">
        <v>10588510</v>
      </c>
      <c r="N934" s="153">
        <v>1268067</v>
      </c>
      <c r="O934" s="147">
        <v>6595</v>
      </c>
      <c r="P934" s="147">
        <v>0</v>
      </c>
      <c r="Q934" s="47">
        <v>0</v>
      </c>
      <c r="R934" s="47">
        <v>4175325</v>
      </c>
      <c r="S934" s="47">
        <v>0</v>
      </c>
      <c r="T934" s="47">
        <v>26891</v>
      </c>
      <c r="U934" s="47">
        <v>2136164</v>
      </c>
      <c r="V934" s="47">
        <v>0</v>
      </c>
      <c r="W934" s="103">
        <v>20445251</v>
      </c>
      <c r="X934" s="41"/>
      <c r="Y934" s="41"/>
      <c r="Z934" s="41"/>
      <c r="AA934" s="41"/>
    </row>
    <row r="935" spans="1:27" ht="20.25" customHeight="1" x14ac:dyDescent="0.25">
      <c r="A935" s="113" t="s">
        <v>2745</v>
      </c>
      <c r="B935" s="114" t="s">
        <v>2744</v>
      </c>
      <c r="C935" s="4" t="s">
        <v>1023</v>
      </c>
      <c r="D935" s="144">
        <v>2</v>
      </c>
      <c r="E935" s="130" t="s">
        <v>3561</v>
      </c>
      <c r="F935" s="47">
        <v>145386</v>
      </c>
      <c r="G935" s="47">
        <v>19482</v>
      </c>
      <c r="H935" s="47">
        <v>21868</v>
      </c>
      <c r="I935" s="47">
        <v>296114</v>
      </c>
      <c r="J935" s="47">
        <v>7640</v>
      </c>
      <c r="K935" s="47">
        <v>657819</v>
      </c>
      <c r="L935" s="47">
        <v>512764</v>
      </c>
      <c r="M935" s="47">
        <v>10561526</v>
      </c>
      <c r="N935" s="153">
        <v>186248</v>
      </c>
      <c r="O935" s="147">
        <v>5089</v>
      </c>
      <c r="P935" s="147">
        <v>0</v>
      </c>
      <c r="Q935" s="47">
        <v>535051</v>
      </c>
      <c r="R935" s="47">
        <v>125778</v>
      </c>
      <c r="S935" s="47">
        <v>0</v>
      </c>
      <c r="T935" s="47">
        <v>22787</v>
      </c>
      <c r="U935" s="47">
        <v>3747055</v>
      </c>
      <c r="V935" s="47">
        <v>0</v>
      </c>
      <c r="W935" s="103">
        <v>16844607</v>
      </c>
      <c r="X935" s="41"/>
      <c r="Y935" s="41"/>
      <c r="Z935" s="41"/>
      <c r="AA935" s="41"/>
    </row>
    <row r="936" spans="1:27" ht="20.25" customHeight="1" x14ac:dyDescent="0.25">
      <c r="A936" s="113" t="s">
        <v>2746</v>
      </c>
      <c r="B936" s="114" t="s">
        <v>2744</v>
      </c>
      <c r="C936" s="4" t="s">
        <v>1024</v>
      </c>
      <c r="D936" s="144">
        <v>4</v>
      </c>
      <c r="E936" s="130" t="s">
        <v>3561</v>
      </c>
      <c r="F936" s="47">
        <v>818</v>
      </c>
      <c r="G936" s="47">
        <v>0</v>
      </c>
      <c r="H936" s="47">
        <v>9286</v>
      </c>
      <c r="I936" s="47">
        <v>50559</v>
      </c>
      <c r="J936" s="47">
        <v>71920</v>
      </c>
      <c r="K936" s="47">
        <v>237482</v>
      </c>
      <c r="L936" s="47">
        <v>136132</v>
      </c>
      <c r="M936" s="47">
        <v>2217036</v>
      </c>
      <c r="N936" s="153">
        <v>174066</v>
      </c>
      <c r="O936" s="147">
        <v>1438</v>
      </c>
      <c r="P936" s="147">
        <v>0</v>
      </c>
      <c r="Q936" s="47">
        <v>36507</v>
      </c>
      <c r="R936" s="47">
        <v>0</v>
      </c>
      <c r="S936" s="47">
        <v>0</v>
      </c>
      <c r="T936" s="47">
        <v>19412</v>
      </c>
      <c r="U936" s="47">
        <v>53619</v>
      </c>
      <c r="V936" s="47">
        <v>0</v>
      </c>
      <c r="W936" s="103">
        <v>3008275</v>
      </c>
      <c r="X936" s="41"/>
      <c r="Y936" s="41"/>
      <c r="Z936" s="41"/>
      <c r="AA936" s="41"/>
    </row>
    <row r="937" spans="1:27" ht="20.25" customHeight="1" x14ac:dyDescent="0.25">
      <c r="A937" s="113" t="s">
        <v>2747</v>
      </c>
      <c r="B937" s="114" t="s">
        <v>2744</v>
      </c>
      <c r="C937" s="4" t="s">
        <v>1025</v>
      </c>
      <c r="D937" s="144">
        <v>5</v>
      </c>
      <c r="E937" s="130" t="s">
        <v>3561</v>
      </c>
      <c r="F937" s="47">
        <v>7516</v>
      </c>
      <c r="G937" s="47">
        <v>18329</v>
      </c>
      <c r="H937" s="47">
        <v>0</v>
      </c>
      <c r="I937" s="47">
        <v>6154</v>
      </c>
      <c r="J937" s="47">
        <v>5562</v>
      </c>
      <c r="K937" s="47">
        <v>58127</v>
      </c>
      <c r="L937" s="47">
        <v>21467</v>
      </c>
      <c r="M937" s="47">
        <v>618557</v>
      </c>
      <c r="N937" s="153">
        <v>41660</v>
      </c>
      <c r="O937" s="147">
        <v>195</v>
      </c>
      <c r="P937" s="147">
        <v>0</v>
      </c>
      <c r="Q937" s="47">
        <v>0</v>
      </c>
      <c r="R937" s="47">
        <v>0</v>
      </c>
      <c r="S937" s="47">
        <v>0</v>
      </c>
      <c r="T937" s="47">
        <v>0</v>
      </c>
      <c r="U937" s="47">
        <v>0</v>
      </c>
      <c r="V937" s="47">
        <v>0</v>
      </c>
      <c r="W937" s="103">
        <v>777567</v>
      </c>
      <c r="X937" s="41"/>
      <c r="Y937" s="41"/>
      <c r="Z937" s="41"/>
      <c r="AA937" s="41"/>
    </row>
    <row r="938" spans="1:27" ht="20.25" customHeight="1" x14ac:dyDescent="0.25">
      <c r="A938" s="113" t="s">
        <v>2748</v>
      </c>
      <c r="B938" s="114" t="s">
        <v>2744</v>
      </c>
      <c r="C938" s="4" t="s">
        <v>1026</v>
      </c>
      <c r="D938" s="144">
        <v>5</v>
      </c>
      <c r="E938" s="130" t="s">
        <v>3561</v>
      </c>
      <c r="F938" s="47">
        <v>2295</v>
      </c>
      <c r="G938" s="47">
        <v>0</v>
      </c>
      <c r="H938" s="47">
        <v>3638</v>
      </c>
      <c r="I938" s="47">
        <v>66830</v>
      </c>
      <c r="J938" s="47">
        <v>18266</v>
      </c>
      <c r="K938" s="47">
        <v>63840</v>
      </c>
      <c r="L938" s="47">
        <v>65306</v>
      </c>
      <c r="M938" s="47">
        <v>1363445</v>
      </c>
      <c r="N938" s="153">
        <v>26540</v>
      </c>
      <c r="O938" s="147">
        <v>788</v>
      </c>
      <c r="P938" s="147">
        <v>0</v>
      </c>
      <c r="Q938" s="47">
        <v>0</v>
      </c>
      <c r="R938" s="47">
        <v>0</v>
      </c>
      <c r="S938" s="47">
        <v>0</v>
      </c>
      <c r="T938" s="47">
        <v>4024</v>
      </c>
      <c r="U938" s="47">
        <v>0</v>
      </c>
      <c r="V938" s="47">
        <v>0</v>
      </c>
      <c r="W938" s="103">
        <v>1614972</v>
      </c>
      <c r="X938" s="41"/>
      <c r="Y938" s="41"/>
      <c r="Z938" s="41"/>
      <c r="AA938" s="41"/>
    </row>
    <row r="939" spans="1:27" ht="20.25" customHeight="1" x14ac:dyDescent="0.25">
      <c r="A939" s="113" t="s">
        <v>2749</v>
      </c>
      <c r="B939" s="114" t="s">
        <v>2744</v>
      </c>
      <c r="C939" s="4" t="s">
        <v>1027</v>
      </c>
      <c r="D939" s="144">
        <v>5</v>
      </c>
      <c r="E939" s="130" t="s">
        <v>3561</v>
      </c>
      <c r="F939" s="47">
        <v>20510</v>
      </c>
      <c r="G939" s="47">
        <v>30799</v>
      </c>
      <c r="H939" s="47">
        <v>0</v>
      </c>
      <c r="I939" s="47">
        <v>51533</v>
      </c>
      <c r="J939" s="47">
        <v>49379</v>
      </c>
      <c r="K939" s="47">
        <v>44927</v>
      </c>
      <c r="L939" s="47">
        <v>74110</v>
      </c>
      <c r="M939" s="47">
        <v>1611768</v>
      </c>
      <c r="N939" s="153">
        <v>50706</v>
      </c>
      <c r="O939" s="147">
        <v>165</v>
      </c>
      <c r="P939" s="147">
        <v>0</v>
      </c>
      <c r="Q939" s="47">
        <v>0</v>
      </c>
      <c r="R939" s="47">
        <v>164368</v>
      </c>
      <c r="S939" s="47">
        <v>0</v>
      </c>
      <c r="T939" s="47">
        <v>2435</v>
      </c>
      <c r="U939" s="47">
        <v>0</v>
      </c>
      <c r="V939" s="47">
        <v>0</v>
      </c>
      <c r="W939" s="103">
        <v>2100700</v>
      </c>
      <c r="X939" s="41"/>
      <c r="Y939" s="41"/>
      <c r="Z939" s="41"/>
      <c r="AA939" s="41"/>
    </row>
    <row r="940" spans="1:27" ht="20.25" customHeight="1" x14ac:dyDescent="0.25">
      <c r="A940" s="113" t="s">
        <v>2750</v>
      </c>
      <c r="B940" s="114" t="s">
        <v>2744</v>
      </c>
      <c r="C940" s="4" t="s">
        <v>1028</v>
      </c>
      <c r="D940" s="144">
        <v>5</v>
      </c>
      <c r="E940" s="130" t="s">
        <v>3561</v>
      </c>
      <c r="F940" s="47">
        <v>3847</v>
      </c>
      <c r="G940" s="47">
        <v>0</v>
      </c>
      <c r="H940" s="47">
        <v>0</v>
      </c>
      <c r="I940" s="47">
        <v>48428</v>
      </c>
      <c r="J940" s="47">
        <v>6558</v>
      </c>
      <c r="K940" s="47">
        <v>30307</v>
      </c>
      <c r="L940" s="47">
        <v>29133</v>
      </c>
      <c r="M940" s="47">
        <v>1118716</v>
      </c>
      <c r="N940" s="153">
        <v>50106</v>
      </c>
      <c r="O940" s="147">
        <v>151</v>
      </c>
      <c r="P940" s="147">
        <v>0</v>
      </c>
      <c r="Q940" s="47">
        <v>0</v>
      </c>
      <c r="R940" s="47">
        <v>0</v>
      </c>
      <c r="S940" s="47">
        <v>0</v>
      </c>
      <c r="T940" s="47">
        <v>0</v>
      </c>
      <c r="U940" s="47">
        <v>0</v>
      </c>
      <c r="V940" s="47">
        <v>0</v>
      </c>
      <c r="W940" s="103">
        <v>1287246</v>
      </c>
      <c r="X940" s="41"/>
      <c r="Y940" s="41"/>
      <c r="Z940" s="41"/>
      <c r="AA940" s="41"/>
    </row>
    <row r="941" spans="1:27" ht="20.25" customHeight="1" x14ac:dyDescent="0.25">
      <c r="A941" s="113" t="s">
        <v>2751</v>
      </c>
      <c r="B941" s="114" t="s">
        <v>2744</v>
      </c>
      <c r="C941" s="4" t="s">
        <v>1029</v>
      </c>
      <c r="D941" s="144">
        <v>5</v>
      </c>
      <c r="E941" s="130" t="s">
        <v>3561</v>
      </c>
      <c r="F941" s="47">
        <v>3841</v>
      </c>
      <c r="G941" s="47">
        <v>15969</v>
      </c>
      <c r="H941" s="47">
        <v>0</v>
      </c>
      <c r="I941" s="47">
        <v>6409</v>
      </c>
      <c r="J941" s="47">
        <v>217</v>
      </c>
      <c r="K941" s="47">
        <v>54800</v>
      </c>
      <c r="L941" s="47">
        <v>50827</v>
      </c>
      <c r="M941" s="47">
        <v>1551353</v>
      </c>
      <c r="N941" s="153">
        <v>37357</v>
      </c>
      <c r="O941" s="147">
        <v>2381</v>
      </c>
      <c r="P941" s="147">
        <v>0</v>
      </c>
      <c r="Q941" s="47">
        <v>309456</v>
      </c>
      <c r="R941" s="47">
        <v>0</v>
      </c>
      <c r="S941" s="47">
        <v>0</v>
      </c>
      <c r="T941" s="47">
        <v>22901</v>
      </c>
      <c r="U941" s="47">
        <v>604449</v>
      </c>
      <c r="V941" s="47">
        <v>0</v>
      </c>
      <c r="W941" s="103">
        <v>2659960</v>
      </c>
      <c r="X941" s="41"/>
      <c r="Y941" s="41"/>
      <c r="Z941" s="41"/>
      <c r="AA941" s="41"/>
    </row>
    <row r="942" spans="1:27" ht="20.25" customHeight="1" x14ac:dyDescent="0.25">
      <c r="A942" s="113" t="s">
        <v>2752</v>
      </c>
      <c r="B942" s="114" t="s">
        <v>2744</v>
      </c>
      <c r="C942" s="4" t="s">
        <v>1030</v>
      </c>
      <c r="D942" s="144">
        <v>4</v>
      </c>
      <c r="E942" s="130" t="s">
        <v>3561</v>
      </c>
      <c r="F942" s="47">
        <v>4291</v>
      </c>
      <c r="G942" s="47">
        <v>0</v>
      </c>
      <c r="H942" s="47">
        <v>0</v>
      </c>
      <c r="I942" s="47">
        <v>116038</v>
      </c>
      <c r="J942" s="47">
        <v>45651</v>
      </c>
      <c r="K942" s="47">
        <v>215315</v>
      </c>
      <c r="L942" s="47">
        <v>156178</v>
      </c>
      <c r="M942" s="47">
        <v>1824530</v>
      </c>
      <c r="N942" s="153">
        <v>146430</v>
      </c>
      <c r="O942" s="147">
        <v>7050</v>
      </c>
      <c r="P942" s="147">
        <v>0</v>
      </c>
      <c r="Q942" s="47">
        <v>0</v>
      </c>
      <c r="R942" s="47">
        <v>1053897</v>
      </c>
      <c r="S942" s="47">
        <v>0</v>
      </c>
      <c r="T942" s="47">
        <v>4032</v>
      </c>
      <c r="U942" s="47">
        <v>0</v>
      </c>
      <c r="V942" s="47">
        <v>0</v>
      </c>
      <c r="W942" s="103">
        <v>3573412</v>
      </c>
      <c r="X942" s="41"/>
      <c r="Y942" s="41"/>
      <c r="Z942" s="41"/>
      <c r="AA942" s="41"/>
    </row>
    <row r="943" spans="1:27" ht="20.25" customHeight="1" x14ac:dyDescent="0.25">
      <c r="A943" s="113" t="s">
        <v>2753</v>
      </c>
      <c r="B943" s="114" t="s">
        <v>2744</v>
      </c>
      <c r="C943" s="4" t="s">
        <v>1031</v>
      </c>
      <c r="D943" s="144">
        <v>5</v>
      </c>
      <c r="E943" s="130" t="s">
        <v>3561</v>
      </c>
      <c r="F943" s="47">
        <v>0</v>
      </c>
      <c r="G943" s="47">
        <v>0</v>
      </c>
      <c r="H943" s="47">
        <v>1458</v>
      </c>
      <c r="I943" s="47">
        <v>60794</v>
      </c>
      <c r="J943" s="47">
        <v>80711</v>
      </c>
      <c r="K943" s="47">
        <v>78820</v>
      </c>
      <c r="L943" s="47">
        <v>100632</v>
      </c>
      <c r="M943" s="47">
        <v>2759888</v>
      </c>
      <c r="N943" s="153">
        <v>59481</v>
      </c>
      <c r="O943" s="147">
        <v>1726</v>
      </c>
      <c r="P943" s="147">
        <v>0</v>
      </c>
      <c r="Q943" s="47">
        <v>0</v>
      </c>
      <c r="R943" s="47">
        <v>0</v>
      </c>
      <c r="S943" s="47">
        <v>0</v>
      </c>
      <c r="T943" s="47">
        <v>1972</v>
      </c>
      <c r="U943" s="47">
        <v>777410</v>
      </c>
      <c r="V943" s="47">
        <v>0</v>
      </c>
      <c r="W943" s="103">
        <v>3922892</v>
      </c>
      <c r="X943" s="41"/>
      <c r="Y943" s="41"/>
      <c r="Z943" s="41"/>
      <c r="AA943" s="41"/>
    </row>
    <row r="944" spans="1:27" ht="20.25" customHeight="1" x14ac:dyDescent="0.25">
      <c r="A944" s="113" t="s">
        <v>2754</v>
      </c>
      <c r="B944" s="114" t="s">
        <v>2744</v>
      </c>
      <c r="C944" s="4" t="s">
        <v>1032</v>
      </c>
      <c r="D944" s="144">
        <v>5</v>
      </c>
      <c r="E944" s="130" t="s">
        <v>3561</v>
      </c>
      <c r="F944" s="47">
        <v>334</v>
      </c>
      <c r="G944" s="47">
        <v>0</v>
      </c>
      <c r="H944" s="47">
        <v>0</v>
      </c>
      <c r="I944" s="47">
        <v>168395</v>
      </c>
      <c r="J944" s="47">
        <v>514</v>
      </c>
      <c r="K944" s="47">
        <v>159426</v>
      </c>
      <c r="L944" s="47">
        <v>79869</v>
      </c>
      <c r="M944" s="47">
        <v>1935886</v>
      </c>
      <c r="N944" s="153">
        <v>98375</v>
      </c>
      <c r="O944" s="147">
        <v>4636</v>
      </c>
      <c r="P944" s="147">
        <v>0</v>
      </c>
      <c r="Q944" s="47">
        <v>0</v>
      </c>
      <c r="R944" s="47">
        <v>0</v>
      </c>
      <c r="S944" s="47">
        <v>0</v>
      </c>
      <c r="T944" s="47">
        <v>0</v>
      </c>
      <c r="U944" s="47">
        <v>0</v>
      </c>
      <c r="V944" s="47">
        <v>0</v>
      </c>
      <c r="W944" s="103">
        <v>2447435</v>
      </c>
      <c r="X944" s="41"/>
      <c r="Y944" s="41"/>
      <c r="Z944" s="41"/>
      <c r="AA944" s="41"/>
    </row>
    <row r="945" spans="1:27" ht="20.25" customHeight="1" x14ac:dyDescent="0.25">
      <c r="A945" s="113" t="s">
        <v>2755</v>
      </c>
      <c r="B945" s="114" t="s">
        <v>2744</v>
      </c>
      <c r="C945" s="4" t="s">
        <v>1033</v>
      </c>
      <c r="D945" s="144">
        <v>5</v>
      </c>
      <c r="E945" s="130" t="s">
        <v>3561</v>
      </c>
      <c r="F945" s="47">
        <v>15585</v>
      </c>
      <c r="G945" s="47">
        <v>64942</v>
      </c>
      <c r="H945" s="47">
        <v>0</v>
      </c>
      <c r="I945" s="47">
        <v>57283</v>
      </c>
      <c r="J945" s="47">
        <v>85697</v>
      </c>
      <c r="K945" s="47">
        <v>77704</v>
      </c>
      <c r="L945" s="47">
        <v>73596</v>
      </c>
      <c r="M945" s="47">
        <v>1785402</v>
      </c>
      <c r="N945" s="153">
        <v>80831</v>
      </c>
      <c r="O945" s="147">
        <v>3223</v>
      </c>
      <c r="P945" s="147">
        <v>0</v>
      </c>
      <c r="Q945" s="47">
        <v>0</v>
      </c>
      <c r="R945" s="47">
        <v>0</v>
      </c>
      <c r="S945" s="47">
        <v>0</v>
      </c>
      <c r="T945" s="47">
        <v>2168</v>
      </c>
      <c r="U945" s="47">
        <v>1066517</v>
      </c>
      <c r="V945" s="47">
        <v>0</v>
      </c>
      <c r="W945" s="103">
        <v>3312948</v>
      </c>
      <c r="X945" s="41"/>
      <c r="Y945" s="41"/>
      <c r="Z945" s="41"/>
      <c r="AA945" s="41"/>
    </row>
    <row r="946" spans="1:27" ht="20.25" customHeight="1" x14ac:dyDescent="0.25">
      <c r="A946" s="113" t="s">
        <v>2756</v>
      </c>
      <c r="B946" s="114" t="s">
        <v>2744</v>
      </c>
      <c r="C946" s="4" t="s">
        <v>1034</v>
      </c>
      <c r="D946" s="144">
        <v>5</v>
      </c>
      <c r="E946" s="130" t="s">
        <v>3561</v>
      </c>
      <c r="F946" s="47">
        <v>8119</v>
      </c>
      <c r="G946" s="47">
        <v>850</v>
      </c>
      <c r="H946" s="47">
        <v>0</v>
      </c>
      <c r="I946" s="47">
        <v>39880</v>
      </c>
      <c r="J946" s="47">
        <v>28702</v>
      </c>
      <c r="K946" s="47">
        <v>83463</v>
      </c>
      <c r="L946" s="47">
        <v>73435</v>
      </c>
      <c r="M946" s="47">
        <v>1840021</v>
      </c>
      <c r="N946" s="153">
        <v>69441</v>
      </c>
      <c r="O946" s="147">
        <v>2580</v>
      </c>
      <c r="P946" s="147">
        <v>0</v>
      </c>
      <c r="Q946" s="47">
        <v>0</v>
      </c>
      <c r="R946" s="47">
        <v>0</v>
      </c>
      <c r="S946" s="47">
        <v>0</v>
      </c>
      <c r="T946" s="47">
        <v>882</v>
      </c>
      <c r="U946" s="47">
        <v>0</v>
      </c>
      <c r="V946" s="47">
        <v>0</v>
      </c>
      <c r="W946" s="103">
        <v>2147373</v>
      </c>
      <c r="X946" s="41"/>
      <c r="Y946" s="41"/>
      <c r="Z946" s="41"/>
      <c r="AA946" s="41"/>
    </row>
    <row r="947" spans="1:27" ht="20.25" customHeight="1" x14ac:dyDescent="0.25">
      <c r="A947" s="113" t="s">
        <v>2757</v>
      </c>
      <c r="B947" s="114" t="s">
        <v>2744</v>
      </c>
      <c r="C947" s="4" t="s">
        <v>1035</v>
      </c>
      <c r="D947" s="144">
        <v>5</v>
      </c>
      <c r="E947" s="130" t="s">
        <v>3562</v>
      </c>
      <c r="F947" s="47">
        <v>25</v>
      </c>
      <c r="G947" s="47">
        <v>0</v>
      </c>
      <c r="H947" s="47">
        <v>0</v>
      </c>
      <c r="I947" s="47">
        <v>17997</v>
      </c>
      <c r="J947" s="47">
        <v>3070</v>
      </c>
      <c r="K947" s="47">
        <v>65135</v>
      </c>
      <c r="L947" s="47">
        <v>57364</v>
      </c>
      <c r="M947" s="47">
        <v>658826</v>
      </c>
      <c r="N947" s="153">
        <v>139093</v>
      </c>
      <c r="O947" s="147">
        <v>0</v>
      </c>
      <c r="P947" s="147">
        <v>0</v>
      </c>
      <c r="Q947" s="47">
        <v>0</v>
      </c>
      <c r="R947" s="47">
        <v>0</v>
      </c>
      <c r="S947" s="47">
        <v>0</v>
      </c>
      <c r="T947" s="47">
        <v>0</v>
      </c>
      <c r="U947" s="47">
        <v>0</v>
      </c>
      <c r="V947" s="47">
        <v>0</v>
      </c>
      <c r="W947" s="103">
        <v>941510</v>
      </c>
      <c r="X947" s="41"/>
      <c r="Y947" s="41"/>
      <c r="Z947" s="41"/>
      <c r="AA947" s="41"/>
    </row>
    <row r="948" spans="1:27" ht="20.25" customHeight="1" x14ac:dyDescent="0.25">
      <c r="A948" s="113" t="s">
        <v>2758</v>
      </c>
      <c r="B948" s="114" t="s">
        <v>2744</v>
      </c>
      <c r="C948" s="4" t="s">
        <v>1036</v>
      </c>
      <c r="D948" s="144">
        <v>5</v>
      </c>
      <c r="E948" s="130" t="s">
        <v>3561</v>
      </c>
      <c r="F948" s="47">
        <v>143</v>
      </c>
      <c r="G948" s="47">
        <v>0</v>
      </c>
      <c r="H948" s="47">
        <v>0</v>
      </c>
      <c r="I948" s="47">
        <v>64333</v>
      </c>
      <c r="J948" s="47">
        <v>36016</v>
      </c>
      <c r="K948" s="47">
        <v>50882</v>
      </c>
      <c r="L948" s="47">
        <v>49629</v>
      </c>
      <c r="M948" s="47">
        <v>1271364</v>
      </c>
      <c r="N948" s="153">
        <v>105811</v>
      </c>
      <c r="O948" s="147">
        <v>1635</v>
      </c>
      <c r="P948" s="147">
        <v>0</v>
      </c>
      <c r="Q948" s="47">
        <v>0</v>
      </c>
      <c r="R948" s="47">
        <v>0</v>
      </c>
      <c r="S948" s="47">
        <v>0</v>
      </c>
      <c r="T948" s="47">
        <v>204</v>
      </c>
      <c r="U948" s="47">
        <v>537334</v>
      </c>
      <c r="V948" s="47">
        <v>0</v>
      </c>
      <c r="W948" s="103">
        <v>2117351</v>
      </c>
      <c r="X948" s="41"/>
      <c r="Y948" s="41"/>
      <c r="Z948" s="41"/>
      <c r="AA948" s="41"/>
    </row>
    <row r="949" spans="1:27" ht="20.25" customHeight="1" x14ac:dyDescent="0.25">
      <c r="A949" s="113" t="s">
        <v>2759</v>
      </c>
      <c r="B949" s="114" t="s">
        <v>2744</v>
      </c>
      <c r="C949" s="4" t="s">
        <v>1037</v>
      </c>
      <c r="D949" s="144">
        <v>5</v>
      </c>
      <c r="E949" s="130" t="s">
        <v>3561</v>
      </c>
      <c r="F949" s="47">
        <v>7790</v>
      </c>
      <c r="G949" s="47">
        <v>0</v>
      </c>
      <c r="H949" s="47">
        <v>0</v>
      </c>
      <c r="I949" s="47">
        <v>12293</v>
      </c>
      <c r="J949" s="47">
        <v>126</v>
      </c>
      <c r="K949" s="47">
        <v>21266</v>
      </c>
      <c r="L949" s="47">
        <v>9657</v>
      </c>
      <c r="M949" s="47">
        <v>389276</v>
      </c>
      <c r="N949" s="153">
        <v>38939</v>
      </c>
      <c r="O949" s="147">
        <v>43</v>
      </c>
      <c r="P949" s="147">
        <v>0</v>
      </c>
      <c r="Q949" s="47">
        <v>58468</v>
      </c>
      <c r="R949" s="47">
        <v>0</v>
      </c>
      <c r="S949" s="47">
        <v>0</v>
      </c>
      <c r="T949" s="47">
        <v>0</v>
      </c>
      <c r="U949" s="47">
        <v>0</v>
      </c>
      <c r="V949" s="47">
        <v>0</v>
      </c>
      <c r="W949" s="103">
        <v>537858</v>
      </c>
      <c r="X949" s="41"/>
      <c r="Y949" s="41"/>
      <c r="Z949" s="41"/>
      <c r="AA949" s="41"/>
    </row>
    <row r="950" spans="1:27" ht="20.25" customHeight="1" x14ac:dyDescent="0.25">
      <c r="A950" s="113" t="s">
        <v>2760</v>
      </c>
      <c r="B950" s="114" t="s">
        <v>2744</v>
      </c>
      <c r="C950" s="4" t="s">
        <v>1038</v>
      </c>
      <c r="D950" s="144">
        <v>5</v>
      </c>
      <c r="E950" s="130" t="s">
        <v>3561</v>
      </c>
      <c r="F950" s="47">
        <v>4499</v>
      </c>
      <c r="G950" s="47">
        <v>0</v>
      </c>
      <c r="H950" s="47">
        <v>2806</v>
      </c>
      <c r="I950" s="47">
        <v>74521</v>
      </c>
      <c r="J950" s="47">
        <v>237260</v>
      </c>
      <c r="K950" s="47">
        <v>56453</v>
      </c>
      <c r="L950" s="47">
        <v>57508</v>
      </c>
      <c r="M950" s="47">
        <v>394320</v>
      </c>
      <c r="N950" s="153">
        <v>26602</v>
      </c>
      <c r="O950" s="147">
        <v>0</v>
      </c>
      <c r="P950" s="147">
        <v>0</v>
      </c>
      <c r="Q950" s="47">
        <v>0</v>
      </c>
      <c r="R950" s="47">
        <v>0</v>
      </c>
      <c r="S950" s="47">
        <v>0</v>
      </c>
      <c r="T950" s="47">
        <v>3146</v>
      </c>
      <c r="U950" s="47">
        <v>0</v>
      </c>
      <c r="V950" s="47">
        <v>0</v>
      </c>
      <c r="W950" s="103">
        <v>857115</v>
      </c>
      <c r="X950" s="41"/>
      <c r="Y950" s="41"/>
      <c r="Z950" s="41"/>
      <c r="AA950" s="41"/>
    </row>
    <row r="951" spans="1:27" ht="20.25" customHeight="1" x14ac:dyDescent="0.25">
      <c r="A951" s="113" t="s">
        <v>2761</v>
      </c>
      <c r="B951" s="114" t="s">
        <v>2744</v>
      </c>
      <c r="C951" s="4" t="s">
        <v>1039</v>
      </c>
      <c r="D951" s="144">
        <v>5</v>
      </c>
      <c r="E951" s="130" t="s">
        <v>3561</v>
      </c>
      <c r="F951" s="47">
        <v>0</v>
      </c>
      <c r="G951" s="47">
        <v>0</v>
      </c>
      <c r="H951" s="47">
        <v>0</v>
      </c>
      <c r="I951" s="47">
        <v>31738</v>
      </c>
      <c r="J951" s="47">
        <v>102509</v>
      </c>
      <c r="K951" s="47">
        <v>42622</v>
      </c>
      <c r="L951" s="47">
        <v>44188</v>
      </c>
      <c r="M951" s="47">
        <v>656751</v>
      </c>
      <c r="N951" s="153">
        <v>23866</v>
      </c>
      <c r="O951" s="147">
        <v>120</v>
      </c>
      <c r="P951" s="147">
        <v>0</v>
      </c>
      <c r="Q951" s="47">
        <v>0</v>
      </c>
      <c r="R951" s="47">
        <v>0</v>
      </c>
      <c r="S951" s="47">
        <v>0</v>
      </c>
      <c r="T951" s="47">
        <v>520</v>
      </c>
      <c r="U951" s="47">
        <v>0</v>
      </c>
      <c r="V951" s="47">
        <v>0</v>
      </c>
      <c r="W951" s="103">
        <v>902314</v>
      </c>
      <c r="X951" s="41"/>
      <c r="Y951" s="41"/>
      <c r="Z951" s="41"/>
      <c r="AA951" s="41"/>
    </row>
    <row r="952" spans="1:27" ht="20.25" customHeight="1" x14ac:dyDescent="0.25">
      <c r="A952" s="113" t="s">
        <v>2762</v>
      </c>
      <c r="B952" s="114" t="s">
        <v>2744</v>
      </c>
      <c r="C952" s="4" t="s">
        <v>1040</v>
      </c>
      <c r="D952" s="144">
        <v>5</v>
      </c>
      <c r="E952" s="130" t="s">
        <v>3561</v>
      </c>
      <c r="F952" s="47">
        <v>11319</v>
      </c>
      <c r="G952" s="47">
        <v>31588</v>
      </c>
      <c r="H952" s="47">
        <v>188</v>
      </c>
      <c r="I952" s="47">
        <v>5227</v>
      </c>
      <c r="J952" s="47">
        <v>118</v>
      </c>
      <c r="K952" s="47">
        <v>13821</v>
      </c>
      <c r="L952" s="47">
        <v>13402</v>
      </c>
      <c r="M952" s="47">
        <v>765460</v>
      </c>
      <c r="N952" s="153">
        <v>24699</v>
      </c>
      <c r="O952" s="147">
        <v>0</v>
      </c>
      <c r="P952" s="147">
        <v>0</v>
      </c>
      <c r="Q952" s="47">
        <v>28603</v>
      </c>
      <c r="R952" s="47">
        <v>0</v>
      </c>
      <c r="S952" s="47">
        <v>0</v>
      </c>
      <c r="T952" s="47">
        <v>0</v>
      </c>
      <c r="U952" s="47">
        <v>424570</v>
      </c>
      <c r="V952" s="47">
        <v>0</v>
      </c>
      <c r="W952" s="103">
        <v>1318995</v>
      </c>
      <c r="X952" s="41"/>
      <c r="Y952" s="41"/>
      <c r="Z952" s="41"/>
      <c r="AA952" s="41"/>
    </row>
    <row r="953" spans="1:27" ht="20.25" customHeight="1" x14ac:dyDescent="0.25">
      <c r="A953" s="113" t="s">
        <v>2763</v>
      </c>
      <c r="B953" s="114" t="s">
        <v>2744</v>
      </c>
      <c r="C953" s="4" t="s">
        <v>1041</v>
      </c>
      <c r="D953" s="144">
        <v>5</v>
      </c>
      <c r="E953" s="130" t="s">
        <v>3561</v>
      </c>
      <c r="F953" s="47">
        <v>221</v>
      </c>
      <c r="G953" s="47">
        <v>0</v>
      </c>
      <c r="H953" s="47">
        <v>0</v>
      </c>
      <c r="I953" s="47">
        <v>623</v>
      </c>
      <c r="J953" s="47">
        <v>101</v>
      </c>
      <c r="K953" s="47">
        <v>12496</v>
      </c>
      <c r="L953" s="47">
        <v>21226</v>
      </c>
      <c r="M953" s="47">
        <v>393786</v>
      </c>
      <c r="N953" s="153">
        <v>3073</v>
      </c>
      <c r="O953" s="147">
        <v>527</v>
      </c>
      <c r="P953" s="147">
        <v>0</v>
      </c>
      <c r="Q953" s="47">
        <v>0</v>
      </c>
      <c r="R953" s="47">
        <v>0</v>
      </c>
      <c r="S953" s="47">
        <v>0</v>
      </c>
      <c r="T953" s="47">
        <v>0</v>
      </c>
      <c r="U953" s="47">
        <v>0</v>
      </c>
      <c r="V953" s="47">
        <v>7689</v>
      </c>
      <c r="W953" s="103">
        <v>439742</v>
      </c>
      <c r="X953" s="41"/>
      <c r="Y953" s="41"/>
      <c r="Z953" s="41"/>
      <c r="AA953" s="41"/>
    </row>
    <row r="954" spans="1:27" ht="20.25" customHeight="1" x14ac:dyDescent="0.25">
      <c r="A954" s="113" t="s">
        <v>2764</v>
      </c>
      <c r="B954" s="114" t="s">
        <v>2744</v>
      </c>
      <c r="C954" s="4" t="s">
        <v>1042</v>
      </c>
      <c r="D954" s="144">
        <v>5</v>
      </c>
      <c r="E954" s="130" t="s">
        <v>3561</v>
      </c>
      <c r="F954" s="47">
        <v>15318</v>
      </c>
      <c r="G954" s="47">
        <v>0</v>
      </c>
      <c r="H954" s="47">
        <v>0</v>
      </c>
      <c r="I954" s="47">
        <v>21330</v>
      </c>
      <c r="J954" s="47">
        <v>129</v>
      </c>
      <c r="K954" s="47">
        <v>25230</v>
      </c>
      <c r="L954" s="47">
        <v>22141</v>
      </c>
      <c r="M954" s="47">
        <v>780627</v>
      </c>
      <c r="N954" s="153">
        <v>34715</v>
      </c>
      <c r="O954" s="147">
        <v>296</v>
      </c>
      <c r="P954" s="147">
        <v>0</v>
      </c>
      <c r="Q954" s="47">
        <v>0</v>
      </c>
      <c r="R954" s="47">
        <v>0</v>
      </c>
      <c r="S954" s="47">
        <v>0</v>
      </c>
      <c r="T954" s="47">
        <v>864</v>
      </c>
      <c r="U954" s="47">
        <v>475201</v>
      </c>
      <c r="V954" s="47">
        <v>8663</v>
      </c>
      <c r="W954" s="103">
        <v>1384514</v>
      </c>
      <c r="X954" s="41"/>
      <c r="Y954" s="41"/>
      <c r="Z954" s="41"/>
      <c r="AA954" s="41"/>
    </row>
    <row r="955" spans="1:27" ht="20.25" customHeight="1" x14ac:dyDescent="0.25">
      <c r="A955" s="113" t="s">
        <v>2765</v>
      </c>
      <c r="B955" s="114" t="s">
        <v>2744</v>
      </c>
      <c r="C955" s="4" t="s">
        <v>1043</v>
      </c>
      <c r="D955" s="144">
        <v>5</v>
      </c>
      <c r="E955" s="130" t="s">
        <v>3561</v>
      </c>
      <c r="F955" s="47">
        <v>4987</v>
      </c>
      <c r="G955" s="47">
        <v>17815</v>
      </c>
      <c r="H955" s="47">
        <v>390</v>
      </c>
      <c r="I955" s="47">
        <v>19142</v>
      </c>
      <c r="J955" s="47">
        <v>154</v>
      </c>
      <c r="K955" s="47">
        <v>27458</v>
      </c>
      <c r="L955" s="47">
        <v>23117</v>
      </c>
      <c r="M955" s="47">
        <v>879112</v>
      </c>
      <c r="N955" s="153">
        <v>29340</v>
      </c>
      <c r="O955" s="147">
        <v>305</v>
      </c>
      <c r="P955" s="147">
        <v>0</v>
      </c>
      <c r="Q955" s="47">
        <v>0</v>
      </c>
      <c r="R955" s="47">
        <v>0</v>
      </c>
      <c r="S955" s="47">
        <v>0</v>
      </c>
      <c r="T955" s="47">
        <v>0</v>
      </c>
      <c r="U955" s="47">
        <v>310171</v>
      </c>
      <c r="V955" s="47">
        <v>0</v>
      </c>
      <c r="W955" s="103">
        <v>1311991</v>
      </c>
      <c r="X955" s="41"/>
      <c r="Y955" s="41"/>
      <c r="Z955" s="41"/>
      <c r="AA955" s="41"/>
    </row>
    <row r="956" spans="1:27" ht="20.25" customHeight="1" x14ac:dyDescent="0.25">
      <c r="A956" s="113" t="s">
        <v>2766</v>
      </c>
      <c r="B956" s="114" t="s">
        <v>2744</v>
      </c>
      <c r="C956" s="4" t="s">
        <v>1044</v>
      </c>
      <c r="D956" s="144">
        <v>5</v>
      </c>
      <c r="E956" s="130" t="s">
        <v>3561</v>
      </c>
      <c r="F956" s="47">
        <v>9605</v>
      </c>
      <c r="G956" s="47">
        <v>0</v>
      </c>
      <c r="H956" s="47">
        <v>0</v>
      </c>
      <c r="I956" s="47">
        <v>28433</v>
      </c>
      <c r="J956" s="47">
        <v>31215</v>
      </c>
      <c r="K956" s="47">
        <v>17628</v>
      </c>
      <c r="L956" s="47">
        <v>28013</v>
      </c>
      <c r="M956" s="47">
        <v>875440</v>
      </c>
      <c r="N956" s="153">
        <v>59304</v>
      </c>
      <c r="O956" s="147">
        <v>590</v>
      </c>
      <c r="P956" s="147">
        <v>0</v>
      </c>
      <c r="Q956" s="47">
        <v>0</v>
      </c>
      <c r="R956" s="47">
        <v>0</v>
      </c>
      <c r="S956" s="47">
        <v>0</v>
      </c>
      <c r="T956" s="47">
        <v>0</v>
      </c>
      <c r="U956" s="47">
        <v>896341</v>
      </c>
      <c r="V956" s="47">
        <v>841</v>
      </c>
      <c r="W956" s="103">
        <v>1947410</v>
      </c>
      <c r="X956" s="41"/>
      <c r="Y956" s="41"/>
      <c r="Z956" s="41"/>
      <c r="AA956" s="41"/>
    </row>
    <row r="957" spans="1:27" ht="20.25" customHeight="1" x14ac:dyDescent="0.25">
      <c r="A957" s="113" t="s">
        <v>2767</v>
      </c>
      <c r="B957" s="114" t="s">
        <v>2744</v>
      </c>
      <c r="C957" s="4" t="s">
        <v>1045</v>
      </c>
      <c r="D957" s="144">
        <v>6</v>
      </c>
      <c r="E957" s="130" t="s">
        <v>3561</v>
      </c>
      <c r="F957" s="47">
        <v>1335</v>
      </c>
      <c r="G957" s="47">
        <v>0</v>
      </c>
      <c r="H957" s="47">
        <v>1562</v>
      </c>
      <c r="I957" s="47">
        <v>15709</v>
      </c>
      <c r="J957" s="47">
        <v>43</v>
      </c>
      <c r="K957" s="47">
        <v>13225</v>
      </c>
      <c r="L957" s="47">
        <v>5189</v>
      </c>
      <c r="M957" s="47">
        <v>275978</v>
      </c>
      <c r="N957" s="153">
        <v>26035</v>
      </c>
      <c r="O957" s="147">
        <v>0</v>
      </c>
      <c r="P957" s="147">
        <v>0</v>
      </c>
      <c r="Q957" s="47">
        <v>0</v>
      </c>
      <c r="R957" s="47">
        <v>0</v>
      </c>
      <c r="S957" s="47">
        <v>0</v>
      </c>
      <c r="T957" s="47">
        <v>0</v>
      </c>
      <c r="U957" s="47">
        <v>0</v>
      </c>
      <c r="V957" s="47">
        <v>0</v>
      </c>
      <c r="W957" s="103">
        <v>339076</v>
      </c>
      <c r="X957" s="41"/>
      <c r="Y957" s="41"/>
      <c r="Z957" s="41"/>
      <c r="AA957" s="41"/>
    </row>
    <row r="958" spans="1:27" ht="20.25" customHeight="1" x14ac:dyDescent="0.25">
      <c r="A958" s="113" t="s">
        <v>2768</v>
      </c>
      <c r="B958" s="114" t="s">
        <v>2744</v>
      </c>
      <c r="C958" s="4" t="s">
        <v>1046</v>
      </c>
      <c r="D958" s="144">
        <v>6</v>
      </c>
      <c r="E958" s="130" t="s">
        <v>3561</v>
      </c>
      <c r="F958" s="47">
        <v>2366</v>
      </c>
      <c r="G958" s="47">
        <v>0</v>
      </c>
      <c r="H958" s="47">
        <v>0</v>
      </c>
      <c r="I958" s="47">
        <v>1062</v>
      </c>
      <c r="J958" s="47">
        <v>23</v>
      </c>
      <c r="K958" s="47">
        <v>2452</v>
      </c>
      <c r="L958" s="47">
        <v>2343</v>
      </c>
      <c r="M958" s="47">
        <v>174196</v>
      </c>
      <c r="N958" s="153">
        <v>19931</v>
      </c>
      <c r="O958" s="147">
        <v>37</v>
      </c>
      <c r="P958" s="147">
        <v>0</v>
      </c>
      <c r="Q958" s="47">
        <v>169</v>
      </c>
      <c r="R958" s="47">
        <v>0</v>
      </c>
      <c r="S958" s="47">
        <v>0</v>
      </c>
      <c r="T958" s="47">
        <v>0</v>
      </c>
      <c r="U958" s="47">
        <v>0</v>
      </c>
      <c r="V958" s="47">
        <v>0</v>
      </c>
      <c r="W958" s="103">
        <v>202579</v>
      </c>
      <c r="X958" s="41"/>
      <c r="Y958" s="41"/>
      <c r="Z958" s="41"/>
      <c r="AA958" s="41"/>
    </row>
    <row r="959" spans="1:27" ht="20.25" customHeight="1" x14ac:dyDescent="0.25">
      <c r="A959" s="113" t="s">
        <v>2769</v>
      </c>
      <c r="B959" s="114" t="s">
        <v>2744</v>
      </c>
      <c r="C959" s="4" t="s">
        <v>1047</v>
      </c>
      <c r="D959" s="144">
        <v>6</v>
      </c>
      <c r="E959" s="130" t="s">
        <v>3561</v>
      </c>
      <c r="F959" s="47">
        <v>3006</v>
      </c>
      <c r="G959" s="47">
        <v>0</v>
      </c>
      <c r="H959" s="47">
        <v>0</v>
      </c>
      <c r="I959" s="47">
        <v>273</v>
      </c>
      <c r="J959" s="47">
        <v>20</v>
      </c>
      <c r="K959" s="47">
        <v>854</v>
      </c>
      <c r="L959" s="47">
        <v>2689</v>
      </c>
      <c r="M959" s="47">
        <v>191618</v>
      </c>
      <c r="N959" s="153">
        <v>17334</v>
      </c>
      <c r="O959" s="147">
        <v>130</v>
      </c>
      <c r="P959" s="147">
        <v>0</v>
      </c>
      <c r="Q959" s="47">
        <v>193262</v>
      </c>
      <c r="R959" s="47">
        <v>0</v>
      </c>
      <c r="S959" s="47">
        <v>0</v>
      </c>
      <c r="T959" s="47">
        <v>0</v>
      </c>
      <c r="U959" s="47">
        <v>0</v>
      </c>
      <c r="V959" s="47">
        <v>0</v>
      </c>
      <c r="W959" s="103">
        <v>409186</v>
      </c>
      <c r="X959" s="41"/>
      <c r="Y959" s="41"/>
      <c r="Z959" s="41"/>
      <c r="AA959" s="41"/>
    </row>
    <row r="960" spans="1:27" ht="20.25" customHeight="1" x14ac:dyDescent="0.25">
      <c r="A960" s="113" t="s">
        <v>2770</v>
      </c>
      <c r="B960" s="114" t="s">
        <v>2744</v>
      </c>
      <c r="C960" s="4" t="s">
        <v>1048</v>
      </c>
      <c r="D960" s="144">
        <v>6</v>
      </c>
      <c r="E960" s="130" t="s">
        <v>3561</v>
      </c>
      <c r="F960" s="47">
        <v>9894</v>
      </c>
      <c r="G960" s="47">
        <v>0</v>
      </c>
      <c r="H960" s="47">
        <v>0</v>
      </c>
      <c r="I960" s="47">
        <v>919</v>
      </c>
      <c r="J960" s="47">
        <v>17</v>
      </c>
      <c r="K960" s="47">
        <v>12037</v>
      </c>
      <c r="L960" s="47">
        <v>2322</v>
      </c>
      <c r="M960" s="47">
        <v>165302</v>
      </c>
      <c r="N960" s="153">
        <v>21136</v>
      </c>
      <c r="O960" s="147">
        <v>124</v>
      </c>
      <c r="P960" s="147">
        <v>0</v>
      </c>
      <c r="Q960" s="47">
        <v>36623</v>
      </c>
      <c r="R960" s="47">
        <v>0</v>
      </c>
      <c r="S960" s="47">
        <v>0</v>
      </c>
      <c r="T960" s="47">
        <v>0</v>
      </c>
      <c r="U960" s="47">
        <v>0</v>
      </c>
      <c r="V960" s="47">
        <v>0</v>
      </c>
      <c r="W960" s="103">
        <v>248374</v>
      </c>
      <c r="X960" s="41"/>
      <c r="Y960" s="41"/>
      <c r="Z960" s="41"/>
      <c r="AA960" s="41"/>
    </row>
    <row r="961" spans="1:27" ht="20.25" customHeight="1" x14ac:dyDescent="0.25">
      <c r="A961" s="113" t="s">
        <v>2771</v>
      </c>
      <c r="B961" s="114" t="s">
        <v>2744</v>
      </c>
      <c r="C961" s="4" t="s">
        <v>1049</v>
      </c>
      <c r="D961" s="144">
        <v>6</v>
      </c>
      <c r="E961" s="130" t="s">
        <v>3561</v>
      </c>
      <c r="F961" s="47">
        <v>10609</v>
      </c>
      <c r="G961" s="47">
        <v>0</v>
      </c>
      <c r="H961" s="47">
        <v>0</v>
      </c>
      <c r="I961" s="47">
        <v>173</v>
      </c>
      <c r="J961" s="47">
        <v>21</v>
      </c>
      <c r="K961" s="47">
        <v>2110</v>
      </c>
      <c r="L961" s="47">
        <v>3177</v>
      </c>
      <c r="M961" s="47">
        <v>242997</v>
      </c>
      <c r="N961" s="153">
        <v>27874</v>
      </c>
      <c r="O961" s="147">
        <v>53</v>
      </c>
      <c r="P961" s="147">
        <v>0</v>
      </c>
      <c r="Q961" s="47">
        <v>56709</v>
      </c>
      <c r="R961" s="47">
        <v>0</v>
      </c>
      <c r="S961" s="47">
        <v>0</v>
      </c>
      <c r="T961" s="47">
        <v>0</v>
      </c>
      <c r="U961" s="47">
        <v>103676</v>
      </c>
      <c r="V961" s="47">
        <v>0</v>
      </c>
      <c r="W961" s="103">
        <v>447399</v>
      </c>
      <c r="X961" s="41"/>
      <c r="Y961" s="41"/>
      <c r="Z961" s="41"/>
      <c r="AA961" s="41"/>
    </row>
    <row r="962" spans="1:27" ht="20.25" customHeight="1" x14ac:dyDescent="0.25">
      <c r="A962" s="113" t="s">
        <v>2772</v>
      </c>
      <c r="B962" s="114" t="s">
        <v>2744</v>
      </c>
      <c r="C962" s="4" t="s">
        <v>1050</v>
      </c>
      <c r="D962" s="144">
        <v>6</v>
      </c>
      <c r="E962" s="130" t="s">
        <v>3561</v>
      </c>
      <c r="F962" s="47">
        <v>3356</v>
      </c>
      <c r="G962" s="47">
        <v>0</v>
      </c>
      <c r="H962" s="47">
        <v>231</v>
      </c>
      <c r="I962" s="47">
        <v>6291</v>
      </c>
      <c r="J962" s="47">
        <v>112</v>
      </c>
      <c r="K962" s="47">
        <v>33946</v>
      </c>
      <c r="L962" s="47">
        <v>16232</v>
      </c>
      <c r="M962" s="47">
        <v>536270</v>
      </c>
      <c r="N962" s="153">
        <v>44963</v>
      </c>
      <c r="O962" s="147">
        <v>7</v>
      </c>
      <c r="P962" s="147">
        <v>0</v>
      </c>
      <c r="Q962" s="47">
        <v>0</v>
      </c>
      <c r="R962" s="47">
        <v>0</v>
      </c>
      <c r="S962" s="47">
        <v>0</v>
      </c>
      <c r="T962" s="47">
        <v>0</v>
      </c>
      <c r="U962" s="47">
        <v>0</v>
      </c>
      <c r="V962" s="47">
        <v>0</v>
      </c>
      <c r="W962" s="103">
        <v>641408</v>
      </c>
      <c r="X962" s="41"/>
      <c r="Y962" s="41"/>
      <c r="Z962" s="41"/>
      <c r="AA962" s="41"/>
    </row>
    <row r="963" spans="1:27" ht="20.25" customHeight="1" x14ac:dyDescent="0.25">
      <c r="A963" s="113" t="s">
        <v>2773</v>
      </c>
      <c r="B963" s="114" t="s">
        <v>2744</v>
      </c>
      <c r="C963" s="4" t="s">
        <v>262</v>
      </c>
      <c r="D963" s="144">
        <v>6</v>
      </c>
      <c r="E963" s="130" t="s">
        <v>3561</v>
      </c>
      <c r="F963" s="47">
        <v>0</v>
      </c>
      <c r="G963" s="47">
        <v>0</v>
      </c>
      <c r="H963" s="47">
        <v>433</v>
      </c>
      <c r="I963" s="47">
        <v>1413</v>
      </c>
      <c r="J963" s="47">
        <v>323</v>
      </c>
      <c r="K963" s="47">
        <v>27129</v>
      </c>
      <c r="L963" s="47">
        <v>18297</v>
      </c>
      <c r="M963" s="47">
        <v>344449</v>
      </c>
      <c r="N963" s="153">
        <v>17558</v>
      </c>
      <c r="O963" s="147">
        <v>237</v>
      </c>
      <c r="P963" s="1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103">
        <v>409839</v>
      </c>
      <c r="X963" s="41"/>
      <c r="Y963" s="41"/>
      <c r="Z963" s="41"/>
      <c r="AA963" s="41"/>
    </row>
    <row r="964" spans="1:27" ht="20.25" customHeight="1" x14ac:dyDescent="0.25">
      <c r="A964" s="113" t="s">
        <v>2774</v>
      </c>
      <c r="B964" s="114" t="s">
        <v>2744</v>
      </c>
      <c r="C964" s="4" t="s">
        <v>1051</v>
      </c>
      <c r="D964" s="144">
        <v>6</v>
      </c>
      <c r="E964" s="130" t="s">
        <v>3562</v>
      </c>
      <c r="F964" s="47">
        <v>0</v>
      </c>
      <c r="G964" s="47">
        <v>0</v>
      </c>
      <c r="H964" s="47">
        <v>402</v>
      </c>
      <c r="I964" s="47">
        <v>0</v>
      </c>
      <c r="J964" s="47">
        <v>0</v>
      </c>
      <c r="K964" s="47">
        <v>2528</v>
      </c>
      <c r="L964" s="47">
        <v>26666</v>
      </c>
      <c r="M964" s="47">
        <v>244427</v>
      </c>
      <c r="N964" s="153">
        <v>8863</v>
      </c>
      <c r="O964" s="147">
        <v>0</v>
      </c>
      <c r="P964" s="147">
        <v>0</v>
      </c>
      <c r="Q964" s="47">
        <v>0</v>
      </c>
      <c r="R964" s="47">
        <v>0</v>
      </c>
      <c r="S964" s="47">
        <v>0</v>
      </c>
      <c r="T964" s="47">
        <v>0</v>
      </c>
      <c r="U964" s="47">
        <v>0</v>
      </c>
      <c r="V964" s="47">
        <v>0</v>
      </c>
      <c r="W964" s="103">
        <v>282886</v>
      </c>
      <c r="X964" s="41"/>
      <c r="Y964" s="41"/>
      <c r="Z964" s="41"/>
      <c r="AA964" s="41"/>
    </row>
    <row r="965" spans="1:27" ht="20.25" customHeight="1" x14ac:dyDescent="0.25">
      <c r="A965" s="113" t="s">
        <v>2775</v>
      </c>
      <c r="B965" s="114" t="s">
        <v>2744</v>
      </c>
      <c r="C965" s="4" t="s">
        <v>1052</v>
      </c>
      <c r="D965" s="144">
        <v>6</v>
      </c>
      <c r="E965" s="130" t="s">
        <v>3561</v>
      </c>
      <c r="F965" s="47">
        <v>2467</v>
      </c>
      <c r="G965" s="47">
        <v>0</v>
      </c>
      <c r="H965" s="47">
        <v>0</v>
      </c>
      <c r="I965" s="47">
        <v>24883</v>
      </c>
      <c r="J965" s="47">
        <v>11389</v>
      </c>
      <c r="K965" s="47">
        <v>28179</v>
      </c>
      <c r="L965" s="47">
        <v>12431</v>
      </c>
      <c r="M965" s="47">
        <v>350541</v>
      </c>
      <c r="N965" s="153">
        <v>21107</v>
      </c>
      <c r="O965" s="147">
        <v>350</v>
      </c>
      <c r="P965" s="147">
        <v>0</v>
      </c>
      <c r="Q965" s="47">
        <v>0</v>
      </c>
      <c r="R965" s="47">
        <v>0</v>
      </c>
      <c r="S965" s="47">
        <v>0</v>
      </c>
      <c r="T965" s="47">
        <v>0</v>
      </c>
      <c r="U965" s="47">
        <v>0</v>
      </c>
      <c r="V965" s="47">
        <v>0</v>
      </c>
      <c r="W965" s="103">
        <v>451347</v>
      </c>
      <c r="X965" s="41"/>
      <c r="Y965" s="41"/>
      <c r="Z965" s="41"/>
      <c r="AA965" s="41"/>
    </row>
    <row r="966" spans="1:27" ht="20.25" customHeight="1" x14ac:dyDescent="0.25">
      <c r="A966" s="113" t="s">
        <v>2776</v>
      </c>
      <c r="B966" s="114" t="s">
        <v>2744</v>
      </c>
      <c r="C966" s="4" t="s">
        <v>1053</v>
      </c>
      <c r="D966" s="144">
        <v>6</v>
      </c>
      <c r="E966" s="130" t="s">
        <v>3561</v>
      </c>
      <c r="F966" s="47">
        <v>606</v>
      </c>
      <c r="G966" s="47">
        <v>0</v>
      </c>
      <c r="H966" s="47">
        <v>0</v>
      </c>
      <c r="I966" s="47">
        <v>79465</v>
      </c>
      <c r="J966" s="47">
        <v>146</v>
      </c>
      <c r="K966" s="47">
        <v>15327</v>
      </c>
      <c r="L966" s="47">
        <v>17774</v>
      </c>
      <c r="M966" s="47">
        <v>391900</v>
      </c>
      <c r="N966" s="153">
        <v>124526</v>
      </c>
      <c r="O966" s="147">
        <v>615</v>
      </c>
      <c r="P966" s="147">
        <v>0</v>
      </c>
      <c r="Q966" s="47">
        <v>0</v>
      </c>
      <c r="R966" s="47">
        <v>0</v>
      </c>
      <c r="S966" s="47">
        <v>0</v>
      </c>
      <c r="T966" s="47">
        <v>0</v>
      </c>
      <c r="U966" s="47">
        <v>0</v>
      </c>
      <c r="V966" s="47">
        <v>0</v>
      </c>
      <c r="W966" s="103">
        <v>630359</v>
      </c>
      <c r="X966" s="41"/>
      <c r="Y966" s="41"/>
      <c r="Z966" s="41"/>
      <c r="AA966" s="41"/>
    </row>
    <row r="967" spans="1:27" ht="20.25" customHeight="1" x14ac:dyDescent="0.25">
      <c r="A967" s="113" t="s">
        <v>2777</v>
      </c>
      <c r="B967" s="114" t="s">
        <v>2744</v>
      </c>
      <c r="C967" s="4" t="s">
        <v>1054</v>
      </c>
      <c r="D967" s="144">
        <v>6</v>
      </c>
      <c r="E967" s="130" t="s">
        <v>3561</v>
      </c>
      <c r="F967" s="47">
        <v>4855</v>
      </c>
      <c r="G967" s="47">
        <v>0</v>
      </c>
      <c r="H967" s="47">
        <v>390</v>
      </c>
      <c r="I967" s="47">
        <v>116</v>
      </c>
      <c r="J967" s="47">
        <v>10</v>
      </c>
      <c r="K967" s="47">
        <v>5730</v>
      </c>
      <c r="L967" s="47">
        <v>3586</v>
      </c>
      <c r="M967" s="47">
        <v>282680</v>
      </c>
      <c r="N967" s="153">
        <v>11832</v>
      </c>
      <c r="O967" s="147">
        <v>70</v>
      </c>
      <c r="P967" s="147">
        <v>0</v>
      </c>
      <c r="Q967" s="47">
        <v>80868</v>
      </c>
      <c r="R967" s="47">
        <v>0</v>
      </c>
      <c r="S967" s="47">
        <v>0</v>
      </c>
      <c r="T967" s="47">
        <v>0</v>
      </c>
      <c r="U967" s="47">
        <v>113423</v>
      </c>
      <c r="V967" s="47">
        <v>0</v>
      </c>
      <c r="W967" s="103">
        <v>503560</v>
      </c>
      <c r="X967" s="41"/>
      <c r="Y967" s="41"/>
      <c r="Z967" s="41"/>
      <c r="AA967" s="41"/>
    </row>
    <row r="968" spans="1:27" ht="20.25" customHeight="1" x14ac:dyDescent="0.25">
      <c r="A968" s="113" t="s">
        <v>2778</v>
      </c>
      <c r="B968" s="114" t="s">
        <v>2744</v>
      </c>
      <c r="C968" s="4" t="s">
        <v>150</v>
      </c>
      <c r="D968" s="144">
        <v>6</v>
      </c>
      <c r="E968" s="130" t="s">
        <v>3561</v>
      </c>
      <c r="F968" s="47">
        <v>4475</v>
      </c>
      <c r="G968" s="47">
        <v>40414</v>
      </c>
      <c r="H968" s="47">
        <v>0</v>
      </c>
      <c r="I968" s="47">
        <v>24484</v>
      </c>
      <c r="J968" s="47">
        <v>2194</v>
      </c>
      <c r="K968" s="47">
        <v>16334</v>
      </c>
      <c r="L968" s="47">
        <v>9125</v>
      </c>
      <c r="M968" s="47">
        <v>347380</v>
      </c>
      <c r="N968" s="153">
        <v>45088</v>
      </c>
      <c r="O968" s="147">
        <v>108</v>
      </c>
      <c r="P968" s="147">
        <v>0</v>
      </c>
      <c r="Q968" s="47">
        <v>0</v>
      </c>
      <c r="R968" s="47">
        <v>0</v>
      </c>
      <c r="S968" s="47">
        <v>0</v>
      </c>
      <c r="T968" s="47">
        <v>2584</v>
      </c>
      <c r="U968" s="47">
        <v>0</v>
      </c>
      <c r="V968" s="47">
        <v>0</v>
      </c>
      <c r="W968" s="103">
        <v>492186</v>
      </c>
      <c r="X968" s="41"/>
      <c r="Y968" s="41"/>
      <c r="Z968" s="41"/>
      <c r="AA968" s="41"/>
    </row>
    <row r="969" spans="1:27" ht="20.25" customHeight="1" x14ac:dyDescent="0.25">
      <c r="A969" s="113" t="s">
        <v>2779</v>
      </c>
      <c r="B969" s="114" t="s">
        <v>2780</v>
      </c>
      <c r="C969" s="4" t="s">
        <v>1055</v>
      </c>
      <c r="D969" s="144">
        <v>2</v>
      </c>
      <c r="E969" s="130" t="s">
        <v>3561</v>
      </c>
      <c r="F969" s="47">
        <v>7661</v>
      </c>
      <c r="G969" s="47">
        <v>0</v>
      </c>
      <c r="H969" s="47">
        <v>498550</v>
      </c>
      <c r="I969" s="47">
        <v>1238849</v>
      </c>
      <c r="J969" s="47">
        <v>1362304</v>
      </c>
      <c r="K969" s="47">
        <v>3762182</v>
      </c>
      <c r="L969" s="47">
        <v>6789291</v>
      </c>
      <c r="M969" s="47">
        <v>26142435</v>
      </c>
      <c r="N969" s="153">
        <v>781433</v>
      </c>
      <c r="O969" s="147">
        <v>24817</v>
      </c>
      <c r="P969" s="147">
        <v>1390</v>
      </c>
      <c r="Q969" s="47">
        <v>0</v>
      </c>
      <c r="R969" s="47">
        <v>15978743</v>
      </c>
      <c r="S969" s="47">
        <v>0</v>
      </c>
      <c r="T969" s="47">
        <v>45681</v>
      </c>
      <c r="U969" s="47">
        <v>0</v>
      </c>
      <c r="V969" s="47">
        <v>0</v>
      </c>
      <c r="W969" s="103">
        <v>56633336</v>
      </c>
      <c r="X969" s="41"/>
      <c r="Y969" s="41"/>
      <c r="Z969" s="41"/>
      <c r="AA969" s="41"/>
    </row>
    <row r="970" spans="1:27" ht="20.25" customHeight="1" x14ac:dyDescent="0.25">
      <c r="A970" s="113" t="s">
        <v>2781</v>
      </c>
      <c r="B970" s="114" t="s">
        <v>2780</v>
      </c>
      <c r="C970" s="4" t="s">
        <v>1056</v>
      </c>
      <c r="D970" s="144">
        <v>3</v>
      </c>
      <c r="E970" s="130" t="s">
        <v>3561</v>
      </c>
      <c r="F970" s="47">
        <v>8484</v>
      </c>
      <c r="G970" s="47">
        <v>0</v>
      </c>
      <c r="H970" s="47">
        <v>1253</v>
      </c>
      <c r="I970" s="47">
        <v>350775</v>
      </c>
      <c r="J970" s="47">
        <v>118255</v>
      </c>
      <c r="K970" s="47">
        <v>245335</v>
      </c>
      <c r="L970" s="47">
        <v>222451</v>
      </c>
      <c r="M970" s="47">
        <v>3439267</v>
      </c>
      <c r="N970" s="153">
        <v>42143</v>
      </c>
      <c r="O970" s="147">
        <v>3826</v>
      </c>
      <c r="P970" s="147">
        <v>0</v>
      </c>
      <c r="Q970" s="47">
        <v>0</v>
      </c>
      <c r="R970" s="47">
        <v>1485032</v>
      </c>
      <c r="S970" s="47">
        <v>0</v>
      </c>
      <c r="T970" s="47">
        <v>5141</v>
      </c>
      <c r="U970" s="47">
        <v>0</v>
      </c>
      <c r="V970" s="47">
        <v>0</v>
      </c>
      <c r="W970" s="103">
        <v>5921962</v>
      </c>
      <c r="X970" s="41"/>
      <c r="Y970" s="41"/>
      <c r="Z970" s="41"/>
      <c r="AA970" s="41"/>
    </row>
    <row r="971" spans="1:27" ht="20.25" customHeight="1" x14ac:dyDescent="0.25">
      <c r="A971" s="113" t="s">
        <v>2782</v>
      </c>
      <c r="B971" s="114" t="s">
        <v>2780</v>
      </c>
      <c r="C971" s="4" t="s">
        <v>1057</v>
      </c>
      <c r="D971" s="144">
        <v>3</v>
      </c>
      <c r="E971" s="130" t="s">
        <v>3562</v>
      </c>
      <c r="F971" s="47">
        <v>0</v>
      </c>
      <c r="G971" s="47">
        <v>0</v>
      </c>
      <c r="H971" s="47">
        <v>15346</v>
      </c>
      <c r="I971" s="47">
        <v>156867</v>
      </c>
      <c r="J971" s="47">
        <v>911</v>
      </c>
      <c r="K971" s="47">
        <v>245170</v>
      </c>
      <c r="L971" s="47">
        <v>240335</v>
      </c>
      <c r="M971" s="47">
        <v>2477247</v>
      </c>
      <c r="N971" s="153">
        <v>121934</v>
      </c>
      <c r="O971" s="147">
        <v>112</v>
      </c>
      <c r="P971" s="147">
        <v>0</v>
      </c>
      <c r="Q971" s="47">
        <v>0</v>
      </c>
      <c r="R971" s="47">
        <v>2367239</v>
      </c>
      <c r="S971" s="47">
        <v>0</v>
      </c>
      <c r="T971" s="47">
        <v>0</v>
      </c>
      <c r="U971" s="47">
        <v>0</v>
      </c>
      <c r="V971" s="47">
        <v>0</v>
      </c>
      <c r="W971" s="103">
        <v>5625161</v>
      </c>
      <c r="X971" s="41"/>
      <c r="Y971" s="41"/>
      <c r="Z971" s="41"/>
      <c r="AA971" s="41"/>
    </row>
    <row r="972" spans="1:27" ht="20.25" customHeight="1" x14ac:dyDescent="0.25">
      <c r="A972" s="113" t="s">
        <v>2783</v>
      </c>
      <c r="B972" s="114" t="s">
        <v>2780</v>
      </c>
      <c r="C972" s="4" t="s">
        <v>1058</v>
      </c>
      <c r="D972" s="144">
        <v>3</v>
      </c>
      <c r="E972" s="130" t="s">
        <v>3561</v>
      </c>
      <c r="F972" s="47">
        <v>0</v>
      </c>
      <c r="G972" s="47">
        <v>0</v>
      </c>
      <c r="H972" s="47">
        <v>7166</v>
      </c>
      <c r="I972" s="47">
        <v>71389</v>
      </c>
      <c r="J972" s="47">
        <v>27645</v>
      </c>
      <c r="K972" s="47">
        <v>81304</v>
      </c>
      <c r="L972" s="47">
        <v>173950</v>
      </c>
      <c r="M972" s="47">
        <v>4947548</v>
      </c>
      <c r="N972" s="153">
        <v>51480</v>
      </c>
      <c r="O972" s="147">
        <v>6836</v>
      </c>
      <c r="P972" s="147">
        <v>0</v>
      </c>
      <c r="Q972" s="47">
        <v>0</v>
      </c>
      <c r="R972" s="47">
        <v>661717</v>
      </c>
      <c r="S972" s="47">
        <v>0</v>
      </c>
      <c r="T972" s="47">
        <v>0</v>
      </c>
      <c r="U972" s="47">
        <v>1763047</v>
      </c>
      <c r="V972" s="47">
        <v>0</v>
      </c>
      <c r="W972" s="103">
        <v>7792082</v>
      </c>
      <c r="X972" s="41"/>
      <c r="Y972" s="41"/>
      <c r="Z972" s="41"/>
      <c r="AA972" s="41"/>
    </row>
    <row r="973" spans="1:27" ht="20.25" customHeight="1" x14ac:dyDescent="0.25">
      <c r="A973" s="113" t="s">
        <v>2784</v>
      </c>
      <c r="B973" s="114" t="s">
        <v>2780</v>
      </c>
      <c r="C973" s="4" t="s">
        <v>1059</v>
      </c>
      <c r="D973" s="144">
        <v>5</v>
      </c>
      <c r="E973" s="130" t="s">
        <v>3561</v>
      </c>
      <c r="F973" s="47">
        <v>2099</v>
      </c>
      <c r="G973" s="47">
        <v>0</v>
      </c>
      <c r="H973" s="47">
        <v>0</v>
      </c>
      <c r="I973" s="47">
        <v>37468</v>
      </c>
      <c r="J973" s="47">
        <v>468</v>
      </c>
      <c r="K973" s="47">
        <v>34611</v>
      </c>
      <c r="L973" s="47">
        <v>69301</v>
      </c>
      <c r="M973" s="47">
        <v>1701854</v>
      </c>
      <c r="N973" s="153">
        <v>18679</v>
      </c>
      <c r="O973" s="147">
        <v>567</v>
      </c>
      <c r="P973" s="147">
        <v>0</v>
      </c>
      <c r="Q973" s="47">
        <v>0</v>
      </c>
      <c r="R973" s="47">
        <v>208422</v>
      </c>
      <c r="S973" s="47">
        <v>0</v>
      </c>
      <c r="T973" s="47">
        <v>0</v>
      </c>
      <c r="U973" s="47">
        <v>0</v>
      </c>
      <c r="V973" s="47">
        <v>0</v>
      </c>
      <c r="W973" s="103">
        <v>2073469</v>
      </c>
      <c r="X973" s="41"/>
      <c r="Y973" s="41"/>
      <c r="Z973" s="41"/>
      <c r="AA973" s="41"/>
    </row>
    <row r="974" spans="1:27" ht="20.25" customHeight="1" x14ac:dyDescent="0.25">
      <c r="A974" s="113" t="s">
        <v>2785</v>
      </c>
      <c r="B974" s="114" t="s">
        <v>2780</v>
      </c>
      <c r="C974" s="4" t="s">
        <v>1060</v>
      </c>
      <c r="D974" s="144">
        <v>5</v>
      </c>
      <c r="E974" s="130" t="s">
        <v>3561</v>
      </c>
      <c r="F974" s="47">
        <v>0</v>
      </c>
      <c r="G974" s="47">
        <v>0</v>
      </c>
      <c r="H974" s="47">
        <v>2222</v>
      </c>
      <c r="I974" s="47">
        <v>45440</v>
      </c>
      <c r="J974" s="47">
        <v>220</v>
      </c>
      <c r="K974" s="47">
        <v>66322</v>
      </c>
      <c r="L974" s="47">
        <v>73803</v>
      </c>
      <c r="M974" s="47">
        <v>1276801</v>
      </c>
      <c r="N974" s="153">
        <v>48960</v>
      </c>
      <c r="O974" s="147">
        <v>0</v>
      </c>
      <c r="P974" s="147">
        <v>0</v>
      </c>
      <c r="Q974" s="47">
        <v>0</v>
      </c>
      <c r="R974" s="47">
        <v>847327</v>
      </c>
      <c r="S974" s="47">
        <v>0</v>
      </c>
      <c r="T974" s="47">
        <v>334</v>
      </c>
      <c r="U974" s="47">
        <v>0</v>
      </c>
      <c r="V974" s="47">
        <v>0</v>
      </c>
      <c r="W974" s="103">
        <v>2361429</v>
      </c>
      <c r="X974" s="41"/>
      <c r="Y974" s="41"/>
      <c r="Z974" s="41"/>
      <c r="AA974" s="41"/>
    </row>
    <row r="975" spans="1:27" ht="20.25" customHeight="1" x14ac:dyDescent="0.25">
      <c r="A975" s="113" t="s">
        <v>2786</v>
      </c>
      <c r="B975" s="114" t="s">
        <v>2780</v>
      </c>
      <c r="C975" s="4" t="s">
        <v>1061</v>
      </c>
      <c r="D975" s="144">
        <v>4</v>
      </c>
      <c r="E975" s="130" t="s">
        <v>3561</v>
      </c>
      <c r="F975" s="47">
        <v>4355</v>
      </c>
      <c r="G975" s="47">
        <v>0</v>
      </c>
      <c r="H975" s="47">
        <v>0</v>
      </c>
      <c r="I975" s="47">
        <v>88503</v>
      </c>
      <c r="J975" s="47">
        <v>104881</v>
      </c>
      <c r="K975" s="47">
        <v>206972</v>
      </c>
      <c r="L975" s="47">
        <v>177052</v>
      </c>
      <c r="M975" s="47">
        <v>2713882</v>
      </c>
      <c r="N975" s="153">
        <v>108120</v>
      </c>
      <c r="O975" s="147">
        <v>0</v>
      </c>
      <c r="P975" s="147">
        <v>0</v>
      </c>
      <c r="Q975" s="47">
        <v>0</v>
      </c>
      <c r="R975" s="47">
        <v>999848</v>
      </c>
      <c r="S975" s="47">
        <v>0</v>
      </c>
      <c r="T975" s="47">
        <v>0</v>
      </c>
      <c r="U975" s="47">
        <v>0</v>
      </c>
      <c r="V975" s="47">
        <v>0</v>
      </c>
      <c r="W975" s="103">
        <v>4403613</v>
      </c>
      <c r="X975" s="41"/>
      <c r="Y975" s="41"/>
      <c r="Z975" s="41"/>
      <c r="AA975" s="41"/>
    </row>
    <row r="976" spans="1:27" ht="20.25" customHeight="1" x14ac:dyDescent="0.25">
      <c r="A976" s="113" t="s">
        <v>2787</v>
      </c>
      <c r="B976" s="114" t="s">
        <v>2780</v>
      </c>
      <c r="C976" s="4" t="s">
        <v>1062</v>
      </c>
      <c r="D976" s="144">
        <v>5</v>
      </c>
      <c r="E976" s="130" t="s">
        <v>3561</v>
      </c>
      <c r="F976" s="47">
        <v>554</v>
      </c>
      <c r="G976" s="47">
        <v>0</v>
      </c>
      <c r="H976" s="47">
        <v>6056</v>
      </c>
      <c r="I976" s="47">
        <v>41241</v>
      </c>
      <c r="J976" s="47">
        <v>463</v>
      </c>
      <c r="K976" s="47">
        <v>69666</v>
      </c>
      <c r="L976" s="47">
        <v>94171</v>
      </c>
      <c r="M976" s="47">
        <v>2807827</v>
      </c>
      <c r="N976" s="153">
        <v>72622</v>
      </c>
      <c r="O976" s="147">
        <v>800</v>
      </c>
      <c r="P976" s="147">
        <v>0</v>
      </c>
      <c r="Q976" s="47">
        <v>0</v>
      </c>
      <c r="R976" s="47">
        <v>371038</v>
      </c>
      <c r="S976" s="47">
        <v>0</v>
      </c>
      <c r="T976" s="47">
        <v>0</v>
      </c>
      <c r="U976" s="47">
        <v>941612</v>
      </c>
      <c r="V976" s="47">
        <v>0</v>
      </c>
      <c r="W976" s="103">
        <v>4406050</v>
      </c>
      <c r="X976" s="41"/>
      <c r="Y976" s="41"/>
      <c r="Z976" s="41"/>
      <c r="AA976" s="41"/>
    </row>
    <row r="977" spans="1:27" ht="20.25" customHeight="1" x14ac:dyDescent="0.25">
      <c r="A977" s="113" t="s">
        <v>2788</v>
      </c>
      <c r="B977" s="114" t="s">
        <v>2780</v>
      </c>
      <c r="C977" s="4" t="s">
        <v>1063</v>
      </c>
      <c r="D977" s="144">
        <v>5</v>
      </c>
      <c r="E977" s="130" t="s">
        <v>3561</v>
      </c>
      <c r="F977" s="47">
        <v>3045</v>
      </c>
      <c r="G977" s="47">
        <v>0</v>
      </c>
      <c r="H977" s="47">
        <v>0</v>
      </c>
      <c r="I977" s="47">
        <v>28141</v>
      </c>
      <c r="J977" s="47">
        <v>15129</v>
      </c>
      <c r="K977" s="47">
        <v>29276</v>
      </c>
      <c r="L977" s="47">
        <v>33302</v>
      </c>
      <c r="M977" s="47">
        <v>937540</v>
      </c>
      <c r="N977" s="153">
        <v>48498</v>
      </c>
      <c r="O977" s="147">
        <v>768</v>
      </c>
      <c r="P977" s="147">
        <v>0</v>
      </c>
      <c r="Q977" s="47">
        <v>0</v>
      </c>
      <c r="R977" s="47">
        <v>39191</v>
      </c>
      <c r="S977" s="47">
        <v>0</v>
      </c>
      <c r="T977" s="47">
        <v>0</v>
      </c>
      <c r="U977" s="47">
        <v>0</v>
      </c>
      <c r="V977" s="47">
        <v>0</v>
      </c>
      <c r="W977" s="103">
        <v>1134890</v>
      </c>
      <c r="X977" s="41"/>
      <c r="Y977" s="41"/>
      <c r="Z977" s="41"/>
      <c r="AA977" s="41"/>
    </row>
    <row r="978" spans="1:27" ht="20.25" customHeight="1" x14ac:dyDescent="0.25">
      <c r="A978" s="113" t="s">
        <v>2789</v>
      </c>
      <c r="B978" s="114" t="s">
        <v>2780</v>
      </c>
      <c r="C978" s="4" t="s">
        <v>1064</v>
      </c>
      <c r="D978" s="144">
        <v>5</v>
      </c>
      <c r="E978" s="130" t="s">
        <v>3562</v>
      </c>
      <c r="F978" s="47">
        <v>15901</v>
      </c>
      <c r="G978" s="47">
        <v>0</v>
      </c>
      <c r="H978" s="47">
        <v>2175</v>
      </c>
      <c r="I978" s="47">
        <v>19961</v>
      </c>
      <c r="J978" s="47">
        <v>19973</v>
      </c>
      <c r="K978" s="47">
        <v>42601</v>
      </c>
      <c r="L978" s="47">
        <v>69163</v>
      </c>
      <c r="M978" s="47">
        <v>431653</v>
      </c>
      <c r="N978" s="153">
        <v>99995</v>
      </c>
      <c r="O978" s="147">
        <v>75</v>
      </c>
      <c r="P978" s="147">
        <v>0</v>
      </c>
      <c r="Q978" s="47">
        <v>0</v>
      </c>
      <c r="R978" s="47">
        <v>647042</v>
      </c>
      <c r="S978" s="47">
        <v>0</v>
      </c>
      <c r="T978" s="47">
        <v>0</v>
      </c>
      <c r="U978" s="47">
        <v>0</v>
      </c>
      <c r="V978" s="47">
        <v>0</v>
      </c>
      <c r="W978" s="103">
        <v>1348539</v>
      </c>
      <c r="X978" s="41"/>
      <c r="Y978" s="41"/>
      <c r="Z978" s="41"/>
      <c r="AA978" s="41"/>
    </row>
    <row r="979" spans="1:27" ht="20.25" customHeight="1" x14ac:dyDescent="0.25">
      <c r="A979" s="113" t="s">
        <v>2790</v>
      </c>
      <c r="B979" s="114" t="s">
        <v>2780</v>
      </c>
      <c r="C979" s="4" t="s">
        <v>1065</v>
      </c>
      <c r="D979" s="144">
        <v>5</v>
      </c>
      <c r="E979" s="130" t="s">
        <v>3562</v>
      </c>
      <c r="F979" s="47">
        <v>0</v>
      </c>
      <c r="G979" s="47">
        <v>0</v>
      </c>
      <c r="H979" s="47">
        <v>1243</v>
      </c>
      <c r="I979" s="47">
        <v>52893</v>
      </c>
      <c r="J979" s="47">
        <v>0</v>
      </c>
      <c r="K979" s="47">
        <v>19727</v>
      </c>
      <c r="L979" s="47">
        <v>142248</v>
      </c>
      <c r="M979" s="47">
        <v>815690</v>
      </c>
      <c r="N979" s="153">
        <v>15748</v>
      </c>
      <c r="O979" s="147">
        <v>131</v>
      </c>
      <c r="P979" s="147">
        <v>0</v>
      </c>
      <c r="Q979" s="47">
        <v>0</v>
      </c>
      <c r="R979" s="47">
        <v>392634</v>
      </c>
      <c r="S979" s="47">
        <v>0</v>
      </c>
      <c r="T979" s="47">
        <v>0</v>
      </c>
      <c r="U979" s="47">
        <v>0</v>
      </c>
      <c r="V979" s="47">
        <v>0</v>
      </c>
      <c r="W979" s="103">
        <v>1440314</v>
      </c>
      <c r="X979" s="41"/>
      <c r="Y979" s="41"/>
      <c r="Z979" s="41"/>
      <c r="AA979" s="41"/>
    </row>
    <row r="980" spans="1:27" ht="20.25" customHeight="1" x14ac:dyDescent="0.25">
      <c r="A980" s="113" t="s">
        <v>2791</v>
      </c>
      <c r="B980" s="114" t="s">
        <v>2780</v>
      </c>
      <c r="C980" s="4" t="s">
        <v>1066</v>
      </c>
      <c r="D980" s="144">
        <v>3</v>
      </c>
      <c r="E980" s="130" t="s">
        <v>3562</v>
      </c>
      <c r="F980" s="47">
        <v>25</v>
      </c>
      <c r="G980" s="47">
        <v>0</v>
      </c>
      <c r="H980" s="47">
        <v>20886</v>
      </c>
      <c r="I980" s="47">
        <v>315173</v>
      </c>
      <c r="J980" s="47">
        <v>240313</v>
      </c>
      <c r="K980" s="47">
        <v>298364</v>
      </c>
      <c r="L980" s="47">
        <v>556405</v>
      </c>
      <c r="M980" s="47">
        <v>3124561</v>
      </c>
      <c r="N980" s="153">
        <v>113226</v>
      </c>
      <c r="O980" s="147">
        <v>938</v>
      </c>
      <c r="P980" s="147">
        <v>0</v>
      </c>
      <c r="Q980" s="47">
        <v>236585</v>
      </c>
      <c r="R980" s="47">
        <v>1199376</v>
      </c>
      <c r="S980" s="47">
        <v>0</v>
      </c>
      <c r="T980" s="47">
        <v>0</v>
      </c>
      <c r="U980" s="47">
        <v>0</v>
      </c>
      <c r="V980" s="47">
        <v>0</v>
      </c>
      <c r="W980" s="103">
        <v>6105852</v>
      </c>
      <c r="X980" s="41"/>
      <c r="Y980" s="41"/>
      <c r="Z980" s="41"/>
      <c r="AA980" s="41"/>
    </row>
    <row r="981" spans="1:27" ht="20.25" customHeight="1" x14ac:dyDescent="0.25">
      <c r="A981" s="113" t="s">
        <v>2792</v>
      </c>
      <c r="B981" s="114" t="s">
        <v>2780</v>
      </c>
      <c r="C981" s="4" t="s">
        <v>1067</v>
      </c>
      <c r="D981" s="144">
        <v>5</v>
      </c>
      <c r="E981" s="130" t="s">
        <v>3562</v>
      </c>
      <c r="F981" s="47">
        <v>0</v>
      </c>
      <c r="G981" s="47">
        <v>0</v>
      </c>
      <c r="H981" s="47">
        <v>4833</v>
      </c>
      <c r="I981" s="47">
        <v>51816</v>
      </c>
      <c r="J981" s="47">
        <v>0</v>
      </c>
      <c r="K981" s="47">
        <v>163997</v>
      </c>
      <c r="L981" s="47">
        <v>132394</v>
      </c>
      <c r="M981" s="47">
        <v>934829</v>
      </c>
      <c r="N981" s="153">
        <v>19535</v>
      </c>
      <c r="O981" s="147">
        <v>212</v>
      </c>
      <c r="P981" s="147">
        <v>0</v>
      </c>
      <c r="Q981" s="47">
        <v>0</v>
      </c>
      <c r="R981" s="47">
        <v>575953</v>
      </c>
      <c r="S981" s="47">
        <v>0</v>
      </c>
      <c r="T981" s="47">
        <v>0</v>
      </c>
      <c r="U981" s="47">
        <v>0</v>
      </c>
      <c r="V981" s="47">
        <v>0</v>
      </c>
      <c r="W981" s="103">
        <v>1883569</v>
      </c>
      <c r="X981" s="41"/>
      <c r="Y981" s="41"/>
      <c r="Z981" s="41"/>
      <c r="AA981" s="41"/>
    </row>
    <row r="982" spans="1:27" ht="20.25" customHeight="1" x14ac:dyDescent="0.25">
      <c r="A982" s="113" t="s">
        <v>2793</v>
      </c>
      <c r="B982" s="114" t="s">
        <v>2780</v>
      </c>
      <c r="C982" s="4" t="s">
        <v>1068</v>
      </c>
      <c r="D982" s="144">
        <v>5</v>
      </c>
      <c r="E982" s="130" t="s">
        <v>3561</v>
      </c>
      <c r="F982" s="47">
        <v>0</v>
      </c>
      <c r="G982" s="47">
        <v>1320</v>
      </c>
      <c r="H982" s="47">
        <v>6903</v>
      </c>
      <c r="I982" s="47">
        <v>60724</v>
      </c>
      <c r="J982" s="47">
        <v>71421</v>
      </c>
      <c r="K982" s="47">
        <v>84755</v>
      </c>
      <c r="L982" s="47">
        <v>106063</v>
      </c>
      <c r="M982" s="47">
        <v>1711230</v>
      </c>
      <c r="N982" s="153">
        <v>59760</v>
      </c>
      <c r="O982" s="147">
        <v>484</v>
      </c>
      <c r="P982" s="147">
        <v>0</v>
      </c>
      <c r="Q982" s="47">
        <v>0</v>
      </c>
      <c r="R982" s="47">
        <v>492324</v>
      </c>
      <c r="S982" s="47">
        <v>0</v>
      </c>
      <c r="T982" s="47">
        <v>0</v>
      </c>
      <c r="U982" s="47">
        <v>0</v>
      </c>
      <c r="V982" s="47">
        <v>0</v>
      </c>
      <c r="W982" s="103">
        <v>2594984</v>
      </c>
      <c r="X982" s="41"/>
      <c r="Y982" s="41"/>
      <c r="Z982" s="41"/>
      <c r="AA982" s="41"/>
    </row>
    <row r="983" spans="1:27" ht="20.25" customHeight="1" x14ac:dyDescent="0.25">
      <c r="A983" s="113" t="s">
        <v>2794</v>
      </c>
      <c r="B983" s="114" t="s">
        <v>2780</v>
      </c>
      <c r="C983" s="4" t="s">
        <v>1069</v>
      </c>
      <c r="D983" s="144">
        <v>5</v>
      </c>
      <c r="E983" s="130" t="s">
        <v>3561</v>
      </c>
      <c r="F983" s="47">
        <v>0</v>
      </c>
      <c r="G983" s="47">
        <v>0</v>
      </c>
      <c r="H983" s="47">
        <v>89</v>
      </c>
      <c r="I983" s="47">
        <v>50691</v>
      </c>
      <c r="J983" s="47">
        <v>9448</v>
      </c>
      <c r="K983" s="47">
        <v>117703</v>
      </c>
      <c r="L983" s="47">
        <v>41032</v>
      </c>
      <c r="M983" s="47">
        <v>1148952</v>
      </c>
      <c r="N983" s="153">
        <v>13869</v>
      </c>
      <c r="O983" s="147">
        <v>148</v>
      </c>
      <c r="P983" s="147">
        <v>0</v>
      </c>
      <c r="Q983" s="47">
        <v>0</v>
      </c>
      <c r="R983" s="47">
        <v>225404</v>
      </c>
      <c r="S983" s="47">
        <v>0</v>
      </c>
      <c r="T983" s="47">
        <v>0</v>
      </c>
      <c r="U983" s="47">
        <v>0</v>
      </c>
      <c r="V983" s="47">
        <v>0</v>
      </c>
      <c r="W983" s="103">
        <v>1607336</v>
      </c>
      <c r="X983" s="41"/>
      <c r="Y983" s="41"/>
      <c r="Z983" s="41"/>
      <c r="AA983" s="41"/>
    </row>
    <row r="984" spans="1:27" ht="20.25" customHeight="1" x14ac:dyDescent="0.25">
      <c r="A984" s="113" t="s">
        <v>2795</v>
      </c>
      <c r="B984" s="114" t="s">
        <v>2780</v>
      </c>
      <c r="C984" s="4" t="s">
        <v>1070</v>
      </c>
      <c r="D984" s="144">
        <v>5</v>
      </c>
      <c r="E984" s="130" t="s">
        <v>3561</v>
      </c>
      <c r="F984" s="47">
        <v>2870</v>
      </c>
      <c r="G984" s="47">
        <v>0</v>
      </c>
      <c r="H984" s="47">
        <v>2993</v>
      </c>
      <c r="I984" s="47">
        <v>34384</v>
      </c>
      <c r="J984" s="47">
        <v>33206</v>
      </c>
      <c r="K984" s="47">
        <v>59818</v>
      </c>
      <c r="L984" s="47">
        <v>40074</v>
      </c>
      <c r="M984" s="47">
        <v>966004</v>
      </c>
      <c r="N984" s="153">
        <v>13185</v>
      </c>
      <c r="O984" s="147">
        <v>889</v>
      </c>
      <c r="P984" s="147">
        <v>0</v>
      </c>
      <c r="Q984" s="47">
        <v>0</v>
      </c>
      <c r="R984" s="47">
        <v>265358</v>
      </c>
      <c r="S984" s="47">
        <v>0</v>
      </c>
      <c r="T984" s="47">
        <v>0</v>
      </c>
      <c r="U984" s="47">
        <v>0</v>
      </c>
      <c r="V984" s="47">
        <v>0</v>
      </c>
      <c r="W984" s="103">
        <v>1418781</v>
      </c>
      <c r="X984" s="41"/>
      <c r="Y984" s="41"/>
      <c r="Z984" s="41"/>
      <c r="AA984" s="41"/>
    </row>
    <row r="985" spans="1:27" ht="20.25" customHeight="1" x14ac:dyDescent="0.25">
      <c r="A985" s="113" t="s">
        <v>2796</v>
      </c>
      <c r="B985" s="114" t="s">
        <v>2780</v>
      </c>
      <c r="C985" s="4" t="s">
        <v>1071</v>
      </c>
      <c r="D985" s="144">
        <v>5</v>
      </c>
      <c r="E985" s="130" t="s">
        <v>3561</v>
      </c>
      <c r="F985" s="47">
        <v>2145</v>
      </c>
      <c r="G985" s="47">
        <v>0</v>
      </c>
      <c r="H985" s="47">
        <v>0</v>
      </c>
      <c r="I985" s="47">
        <v>43587</v>
      </c>
      <c r="J985" s="47">
        <v>13821</v>
      </c>
      <c r="K985" s="47">
        <v>51450</v>
      </c>
      <c r="L985" s="47">
        <v>26393</v>
      </c>
      <c r="M985" s="47">
        <v>622822</v>
      </c>
      <c r="N985" s="153">
        <v>29312</v>
      </c>
      <c r="O985" s="147">
        <v>157</v>
      </c>
      <c r="P985" s="147">
        <v>0</v>
      </c>
      <c r="Q985" s="47">
        <v>0</v>
      </c>
      <c r="R985" s="47">
        <v>305389</v>
      </c>
      <c r="S985" s="47">
        <v>0</v>
      </c>
      <c r="T985" s="47">
        <v>0</v>
      </c>
      <c r="U985" s="47">
        <v>0</v>
      </c>
      <c r="V985" s="47">
        <v>0</v>
      </c>
      <c r="W985" s="103">
        <v>1095076</v>
      </c>
      <c r="X985" s="41"/>
      <c r="Y985" s="41"/>
      <c r="Z985" s="41"/>
      <c r="AA985" s="41"/>
    </row>
    <row r="986" spans="1:27" ht="20.25" customHeight="1" x14ac:dyDescent="0.25">
      <c r="A986" s="113" t="s">
        <v>2797</v>
      </c>
      <c r="B986" s="114" t="s">
        <v>2780</v>
      </c>
      <c r="C986" s="4" t="s">
        <v>1072</v>
      </c>
      <c r="D986" s="144">
        <v>5</v>
      </c>
      <c r="E986" s="130" t="s">
        <v>3561</v>
      </c>
      <c r="F986" s="47">
        <v>0</v>
      </c>
      <c r="G986" s="47">
        <v>0</v>
      </c>
      <c r="H986" s="47">
        <v>3030</v>
      </c>
      <c r="I986" s="47">
        <v>71300</v>
      </c>
      <c r="J986" s="47">
        <v>13147</v>
      </c>
      <c r="K986" s="47">
        <v>49350</v>
      </c>
      <c r="L986" s="47">
        <v>46672</v>
      </c>
      <c r="M986" s="47">
        <v>1338764</v>
      </c>
      <c r="N986" s="153">
        <v>30032</v>
      </c>
      <c r="O986" s="147">
        <v>398</v>
      </c>
      <c r="P986" s="147">
        <v>0</v>
      </c>
      <c r="Q986" s="47">
        <v>0</v>
      </c>
      <c r="R986" s="47">
        <v>107427</v>
      </c>
      <c r="S986" s="47">
        <v>0</v>
      </c>
      <c r="T986" s="47">
        <v>0</v>
      </c>
      <c r="U986" s="47">
        <v>0</v>
      </c>
      <c r="V986" s="47">
        <v>0</v>
      </c>
      <c r="W986" s="103">
        <v>1660120</v>
      </c>
      <c r="X986" s="41"/>
      <c r="Y986" s="41"/>
      <c r="Z986" s="41"/>
      <c r="AA986" s="41"/>
    </row>
    <row r="987" spans="1:27" ht="20.25" customHeight="1" x14ac:dyDescent="0.25">
      <c r="A987" s="113" t="s">
        <v>2798</v>
      </c>
      <c r="B987" s="114" t="s">
        <v>2780</v>
      </c>
      <c r="C987" s="4" t="s">
        <v>1073</v>
      </c>
      <c r="D987" s="144">
        <v>5</v>
      </c>
      <c r="E987" s="130" t="s">
        <v>3562</v>
      </c>
      <c r="F987" s="47">
        <v>0</v>
      </c>
      <c r="G987" s="47">
        <v>0</v>
      </c>
      <c r="H987" s="47">
        <v>2040</v>
      </c>
      <c r="I987" s="47">
        <v>66822</v>
      </c>
      <c r="J987" s="47">
        <v>0</v>
      </c>
      <c r="K987" s="47">
        <v>117088</v>
      </c>
      <c r="L987" s="47">
        <v>107848</v>
      </c>
      <c r="M987" s="47">
        <v>850592</v>
      </c>
      <c r="N987" s="153">
        <v>42747</v>
      </c>
      <c r="O987" s="147">
        <v>2480</v>
      </c>
      <c r="P987" s="147">
        <v>0</v>
      </c>
      <c r="Q987" s="47">
        <v>0</v>
      </c>
      <c r="R987" s="47">
        <v>359233</v>
      </c>
      <c r="S987" s="47">
        <v>0</v>
      </c>
      <c r="T987" s="47">
        <v>0</v>
      </c>
      <c r="U987" s="47">
        <v>0</v>
      </c>
      <c r="V987" s="47">
        <v>0</v>
      </c>
      <c r="W987" s="103">
        <v>1548850</v>
      </c>
      <c r="X987" s="41"/>
      <c r="Y987" s="41"/>
      <c r="Z987" s="41"/>
      <c r="AA987" s="41"/>
    </row>
    <row r="988" spans="1:27" ht="20.25" customHeight="1" x14ac:dyDescent="0.25">
      <c r="A988" s="113" t="s">
        <v>2799</v>
      </c>
      <c r="B988" s="114" t="s">
        <v>2780</v>
      </c>
      <c r="C988" s="4" t="s">
        <v>1074</v>
      </c>
      <c r="D988" s="144">
        <v>5</v>
      </c>
      <c r="E988" s="130" t="s">
        <v>3561</v>
      </c>
      <c r="F988" s="47">
        <v>1946</v>
      </c>
      <c r="G988" s="47">
        <v>0</v>
      </c>
      <c r="H988" s="47">
        <v>3905</v>
      </c>
      <c r="I988" s="47">
        <v>57613</v>
      </c>
      <c r="J988" s="47">
        <v>333</v>
      </c>
      <c r="K988" s="47">
        <v>29939</v>
      </c>
      <c r="L988" s="47">
        <v>77113</v>
      </c>
      <c r="M988" s="47">
        <v>1828027</v>
      </c>
      <c r="N988" s="153">
        <v>43664</v>
      </c>
      <c r="O988" s="147">
        <v>198</v>
      </c>
      <c r="P988" s="147">
        <v>0</v>
      </c>
      <c r="Q988" s="47">
        <v>0</v>
      </c>
      <c r="R988" s="47">
        <v>392940</v>
      </c>
      <c r="S988" s="47">
        <v>0</v>
      </c>
      <c r="T988" s="47">
        <v>0</v>
      </c>
      <c r="U988" s="47">
        <v>1016770</v>
      </c>
      <c r="V988" s="47">
        <v>0</v>
      </c>
      <c r="W988" s="103">
        <v>3452448</v>
      </c>
      <c r="X988" s="41"/>
      <c r="Y988" s="41"/>
      <c r="Z988" s="41"/>
      <c r="AA988" s="41"/>
    </row>
    <row r="989" spans="1:27" ht="20.25" customHeight="1" x14ac:dyDescent="0.25">
      <c r="A989" s="113" t="s">
        <v>2800</v>
      </c>
      <c r="B989" s="114" t="s">
        <v>2780</v>
      </c>
      <c r="C989" s="4" t="s">
        <v>1075</v>
      </c>
      <c r="D989" s="144">
        <v>5</v>
      </c>
      <c r="E989" s="130" t="s">
        <v>3561</v>
      </c>
      <c r="F989" s="47">
        <v>15822</v>
      </c>
      <c r="G989" s="47">
        <v>20725</v>
      </c>
      <c r="H989" s="47">
        <v>414</v>
      </c>
      <c r="I989" s="47">
        <v>14003</v>
      </c>
      <c r="J989" s="47">
        <v>365</v>
      </c>
      <c r="K989" s="47">
        <v>64628</v>
      </c>
      <c r="L989" s="47">
        <v>23758</v>
      </c>
      <c r="M989" s="47">
        <v>954628</v>
      </c>
      <c r="N989" s="153">
        <v>19793</v>
      </c>
      <c r="O989" s="147">
        <v>69</v>
      </c>
      <c r="P989" s="147">
        <v>0</v>
      </c>
      <c r="Q989" s="47">
        <v>385831</v>
      </c>
      <c r="R989" s="47">
        <v>0</v>
      </c>
      <c r="S989" s="47">
        <v>0</v>
      </c>
      <c r="T989" s="47">
        <v>0</v>
      </c>
      <c r="U989" s="47">
        <v>603705</v>
      </c>
      <c r="V989" s="47">
        <v>0</v>
      </c>
      <c r="W989" s="103">
        <v>2103741</v>
      </c>
      <c r="X989" s="41"/>
      <c r="Y989" s="41"/>
      <c r="Z989" s="41"/>
      <c r="AA989" s="41"/>
    </row>
    <row r="990" spans="1:27" ht="20.25" customHeight="1" x14ac:dyDescent="0.25">
      <c r="A990" s="113" t="s">
        <v>2801</v>
      </c>
      <c r="B990" s="114" t="s">
        <v>2780</v>
      </c>
      <c r="C990" s="4" t="s">
        <v>1076</v>
      </c>
      <c r="D990" s="144">
        <v>5</v>
      </c>
      <c r="E990" s="130" t="s">
        <v>3562</v>
      </c>
      <c r="F990" s="47">
        <v>0</v>
      </c>
      <c r="G990" s="47">
        <v>0</v>
      </c>
      <c r="H990" s="47">
        <v>0</v>
      </c>
      <c r="I990" s="47">
        <v>70310</v>
      </c>
      <c r="J990" s="47">
        <v>0</v>
      </c>
      <c r="K990" s="47">
        <v>246449</v>
      </c>
      <c r="L990" s="47">
        <v>71866</v>
      </c>
      <c r="M990" s="47">
        <v>639273</v>
      </c>
      <c r="N990" s="153">
        <v>7661</v>
      </c>
      <c r="O990" s="147">
        <v>0</v>
      </c>
      <c r="P990" s="147">
        <v>0</v>
      </c>
      <c r="Q990" s="47">
        <v>0</v>
      </c>
      <c r="R990" s="47">
        <v>533134</v>
      </c>
      <c r="S990" s="47">
        <v>0</v>
      </c>
      <c r="T990" s="47">
        <v>0</v>
      </c>
      <c r="U990" s="47">
        <v>0</v>
      </c>
      <c r="V990" s="47">
        <v>0</v>
      </c>
      <c r="W990" s="103">
        <v>1568693</v>
      </c>
      <c r="X990" s="41"/>
      <c r="Y990" s="41"/>
      <c r="Z990" s="41"/>
      <c r="AA990" s="41"/>
    </row>
    <row r="991" spans="1:27" ht="20.25" customHeight="1" x14ac:dyDescent="0.25">
      <c r="A991" s="113" t="s">
        <v>2802</v>
      </c>
      <c r="B991" s="114" t="s">
        <v>2780</v>
      </c>
      <c r="C991" s="4" t="s">
        <v>1077</v>
      </c>
      <c r="D991" s="144">
        <v>5</v>
      </c>
      <c r="E991" s="130" t="s">
        <v>3562</v>
      </c>
      <c r="F991" s="47">
        <v>0</v>
      </c>
      <c r="G991" s="47">
        <v>0</v>
      </c>
      <c r="H991" s="47">
        <v>782</v>
      </c>
      <c r="I991" s="47">
        <v>62354</v>
      </c>
      <c r="J991" s="47">
        <v>0</v>
      </c>
      <c r="K991" s="47">
        <v>40335</v>
      </c>
      <c r="L991" s="47">
        <v>58714</v>
      </c>
      <c r="M991" s="47">
        <v>492604</v>
      </c>
      <c r="N991" s="153">
        <v>8003</v>
      </c>
      <c r="O991" s="147">
        <v>412</v>
      </c>
      <c r="P991" s="147">
        <v>0</v>
      </c>
      <c r="Q991" s="47">
        <v>0</v>
      </c>
      <c r="R991" s="47">
        <v>343101</v>
      </c>
      <c r="S991" s="47">
        <v>0</v>
      </c>
      <c r="T991" s="47">
        <v>0</v>
      </c>
      <c r="U991" s="47">
        <v>0</v>
      </c>
      <c r="V991" s="47">
        <v>0</v>
      </c>
      <c r="W991" s="103">
        <v>1006305</v>
      </c>
      <c r="X991" s="41"/>
      <c r="Y991" s="41"/>
      <c r="Z991" s="41"/>
      <c r="AA991" s="41"/>
    </row>
    <row r="992" spans="1:27" ht="20.25" customHeight="1" x14ac:dyDescent="0.25">
      <c r="A992" s="113" t="s">
        <v>2803</v>
      </c>
      <c r="B992" s="114" t="s">
        <v>2780</v>
      </c>
      <c r="C992" s="4" t="s">
        <v>1078</v>
      </c>
      <c r="D992" s="144">
        <v>5</v>
      </c>
      <c r="E992" s="130" t="s">
        <v>3561</v>
      </c>
      <c r="F992" s="47">
        <v>1627</v>
      </c>
      <c r="G992" s="47">
        <v>0</v>
      </c>
      <c r="H992" s="47">
        <v>80</v>
      </c>
      <c r="I992" s="47">
        <v>29737</v>
      </c>
      <c r="J992" s="47">
        <v>8243</v>
      </c>
      <c r="K992" s="47">
        <v>18186</v>
      </c>
      <c r="L992" s="47">
        <v>45336</v>
      </c>
      <c r="M992" s="47">
        <v>874206</v>
      </c>
      <c r="N992" s="153">
        <v>27797</v>
      </c>
      <c r="O992" s="147">
        <v>208</v>
      </c>
      <c r="P992" s="147">
        <v>0</v>
      </c>
      <c r="Q992" s="47">
        <v>0</v>
      </c>
      <c r="R992" s="47">
        <v>122794</v>
      </c>
      <c r="S992" s="47">
        <v>0</v>
      </c>
      <c r="T992" s="47">
        <v>0</v>
      </c>
      <c r="U992" s="47">
        <v>0</v>
      </c>
      <c r="V992" s="47">
        <v>0</v>
      </c>
      <c r="W992" s="103">
        <v>1128214</v>
      </c>
      <c r="X992" s="41"/>
      <c r="Y992" s="41"/>
      <c r="Z992" s="41"/>
      <c r="AA992" s="41"/>
    </row>
    <row r="993" spans="1:27" ht="20.25" customHeight="1" x14ac:dyDescent="0.25">
      <c r="A993" s="113" t="s">
        <v>2804</v>
      </c>
      <c r="B993" s="114" t="s">
        <v>2780</v>
      </c>
      <c r="C993" s="4" t="s">
        <v>1079</v>
      </c>
      <c r="D993" s="144">
        <v>5</v>
      </c>
      <c r="E993" s="130" t="s">
        <v>3561</v>
      </c>
      <c r="F993" s="47">
        <v>0</v>
      </c>
      <c r="G993" s="47">
        <v>0</v>
      </c>
      <c r="H993" s="47">
        <v>1459</v>
      </c>
      <c r="I993" s="47">
        <v>34995</v>
      </c>
      <c r="J993" s="47">
        <v>159</v>
      </c>
      <c r="K993" s="47">
        <v>119850</v>
      </c>
      <c r="L993" s="47">
        <v>41126</v>
      </c>
      <c r="M993" s="47">
        <v>637524</v>
      </c>
      <c r="N993" s="153">
        <v>21221</v>
      </c>
      <c r="O993" s="147">
        <v>1150</v>
      </c>
      <c r="P993" s="147">
        <v>0</v>
      </c>
      <c r="Q993" s="47">
        <v>0</v>
      </c>
      <c r="R993" s="47">
        <v>207690</v>
      </c>
      <c r="S993" s="47">
        <v>0</v>
      </c>
      <c r="T993" s="47">
        <v>0</v>
      </c>
      <c r="U993" s="47">
        <v>0</v>
      </c>
      <c r="V993" s="47">
        <v>0</v>
      </c>
      <c r="W993" s="103">
        <v>1065174</v>
      </c>
      <c r="X993" s="41"/>
      <c r="Y993" s="41"/>
      <c r="Z993" s="41"/>
      <c r="AA993" s="41"/>
    </row>
    <row r="994" spans="1:27" ht="20.25" customHeight="1" x14ac:dyDescent="0.25">
      <c r="A994" s="113" t="s">
        <v>2805</v>
      </c>
      <c r="B994" s="114" t="s">
        <v>2780</v>
      </c>
      <c r="C994" s="4" t="s">
        <v>1080</v>
      </c>
      <c r="D994" s="144">
        <v>5</v>
      </c>
      <c r="E994" s="130" t="s">
        <v>3561</v>
      </c>
      <c r="F994" s="47">
        <v>0</v>
      </c>
      <c r="G994" s="47">
        <v>0</v>
      </c>
      <c r="H994" s="47">
        <v>0</v>
      </c>
      <c r="I994" s="47">
        <v>53772</v>
      </c>
      <c r="J994" s="47">
        <v>219</v>
      </c>
      <c r="K994" s="47">
        <v>29993</v>
      </c>
      <c r="L994" s="47">
        <v>48726</v>
      </c>
      <c r="M994" s="47">
        <v>967835</v>
      </c>
      <c r="N994" s="153">
        <v>5132</v>
      </c>
      <c r="O994" s="147">
        <v>680</v>
      </c>
      <c r="P994" s="147">
        <v>0</v>
      </c>
      <c r="Q994" s="47">
        <v>0</v>
      </c>
      <c r="R994" s="47">
        <v>173683</v>
      </c>
      <c r="S994" s="47">
        <v>0</v>
      </c>
      <c r="T994" s="47">
        <v>0</v>
      </c>
      <c r="U994" s="47">
        <v>0</v>
      </c>
      <c r="V994" s="47">
        <v>0</v>
      </c>
      <c r="W994" s="103">
        <v>1280040</v>
      </c>
      <c r="X994" s="41"/>
      <c r="Y994" s="41"/>
      <c r="Z994" s="41"/>
      <c r="AA994" s="41"/>
    </row>
    <row r="995" spans="1:27" ht="20.25" customHeight="1" x14ac:dyDescent="0.25">
      <c r="A995" s="113" t="s">
        <v>2806</v>
      </c>
      <c r="B995" s="114" t="s">
        <v>2780</v>
      </c>
      <c r="C995" s="4" t="s">
        <v>1081</v>
      </c>
      <c r="D995" s="144">
        <v>5</v>
      </c>
      <c r="E995" s="130" t="s">
        <v>3561</v>
      </c>
      <c r="F995" s="47">
        <v>11100</v>
      </c>
      <c r="G995" s="47">
        <v>0</v>
      </c>
      <c r="H995" s="47">
        <v>1049</v>
      </c>
      <c r="I995" s="47">
        <v>8997</v>
      </c>
      <c r="J995" s="47">
        <v>26491</v>
      </c>
      <c r="K995" s="47">
        <v>9418</v>
      </c>
      <c r="L995" s="47">
        <v>25253</v>
      </c>
      <c r="M995" s="47">
        <v>383681</v>
      </c>
      <c r="N995" s="153">
        <v>7916</v>
      </c>
      <c r="O995" s="147">
        <v>322</v>
      </c>
      <c r="P995" s="147">
        <v>0</v>
      </c>
      <c r="Q995" s="47">
        <v>0</v>
      </c>
      <c r="R995" s="47">
        <v>225871</v>
      </c>
      <c r="S995" s="47">
        <v>0</v>
      </c>
      <c r="T995" s="47">
        <v>0</v>
      </c>
      <c r="U995" s="47">
        <v>0</v>
      </c>
      <c r="V995" s="47">
        <v>0</v>
      </c>
      <c r="W995" s="103">
        <v>700098</v>
      </c>
      <c r="X995" s="41"/>
      <c r="Y995" s="41"/>
      <c r="Z995" s="41"/>
      <c r="AA995" s="41"/>
    </row>
    <row r="996" spans="1:27" ht="20.25" customHeight="1" x14ac:dyDescent="0.25">
      <c r="A996" s="113" t="s">
        <v>2807</v>
      </c>
      <c r="B996" s="114" t="s">
        <v>2780</v>
      </c>
      <c r="C996" s="4" t="s">
        <v>1082</v>
      </c>
      <c r="D996" s="144">
        <v>5</v>
      </c>
      <c r="E996" s="130" t="s">
        <v>3561</v>
      </c>
      <c r="F996" s="47">
        <v>0</v>
      </c>
      <c r="G996" s="47">
        <v>0</v>
      </c>
      <c r="H996" s="47">
        <v>907</v>
      </c>
      <c r="I996" s="47">
        <v>17875</v>
      </c>
      <c r="J996" s="47">
        <v>89</v>
      </c>
      <c r="K996" s="47">
        <v>30258</v>
      </c>
      <c r="L996" s="47">
        <v>24211</v>
      </c>
      <c r="M996" s="47">
        <v>672003</v>
      </c>
      <c r="N996" s="153">
        <v>9074</v>
      </c>
      <c r="O996" s="147">
        <v>0</v>
      </c>
      <c r="P996" s="147">
        <v>0</v>
      </c>
      <c r="Q996" s="47">
        <v>0</v>
      </c>
      <c r="R996" s="47">
        <v>89866</v>
      </c>
      <c r="S996" s="47">
        <v>0</v>
      </c>
      <c r="T996" s="47">
        <v>0</v>
      </c>
      <c r="U996" s="47">
        <v>0</v>
      </c>
      <c r="V996" s="47">
        <v>0</v>
      </c>
      <c r="W996" s="103">
        <v>844283</v>
      </c>
      <c r="X996" s="41"/>
      <c r="Y996" s="41"/>
      <c r="Z996" s="41"/>
      <c r="AA996" s="41"/>
    </row>
    <row r="997" spans="1:27" ht="20.25" customHeight="1" x14ac:dyDescent="0.25">
      <c r="A997" s="113" t="s">
        <v>2808</v>
      </c>
      <c r="B997" s="114" t="s">
        <v>2780</v>
      </c>
      <c r="C997" s="4" t="s">
        <v>1083</v>
      </c>
      <c r="D997" s="144">
        <v>5</v>
      </c>
      <c r="E997" s="130" t="s">
        <v>3561</v>
      </c>
      <c r="F997" s="47">
        <v>0</v>
      </c>
      <c r="G997" s="47">
        <v>0</v>
      </c>
      <c r="H997" s="47">
        <v>656</v>
      </c>
      <c r="I997" s="47">
        <v>22802</v>
      </c>
      <c r="J997" s="47">
        <v>105</v>
      </c>
      <c r="K997" s="47">
        <v>25706</v>
      </c>
      <c r="L997" s="47">
        <v>39796</v>
      </c>
      <c r="M997" s="47">
        <v>908041</v>
      </c>
      <c r="N997" s="153">
        <v>7902</v>
      </c>
      <c r="O997" s="147">
        <v>91</v>
      </c>
      <c r="P997" s="147">
        <v>0</v>
      </c>
      <c r="Q997" s="47">
        <v>0</v>
      </c>
      <c r="R997" s="47">
        <v>185088</v>
      </c>
      <c r="S997" s="47">
        <v>0</v>
      </c>
      <c r="T997" s="47">
        <v>0</v>
      </c>
      <c r="U997" s="47">
        <v>0</v>
      </c>
      <c r="V997" s="47">
        <v>0</v>
      </c>
      <c r="W997" s="103">
        <v>1190187</v>
      </c>
      <c r="X997" s="41"/>
      <c r="Y997" s="41"/>
      <c r="Z997" s="41"/>
      <c r="AA997" s="41"/>
    </row>
    <row r="998" spans="1:27" ht="20.25" customHeight="1" x14ac:dyDescent="0.25">
      <c r="A998" s="113" t="s">
        <v>2809</v>
      </c>
      <c r="B998" s="114" t="s">
        <v>2780</v>
      </c>
      <c r="C998" s="4" t="s">
        <v>1084</v>
      </c>
      <c r="D998" s="144">
        <v>5</v>
      </c>
      <c r="E998" s="130" t="s">
        <v>3561</v>
      </c>
      <c r="F998" s="47">
        <v>0</v>
      </c>
      <c r="G998" s="47">
        <v>0</v>
      </c>
      <c r="H998" s="47">
        <v>0</v>
      </c>
      <c r="I998" s="47">
        <v>22347</v>
      </c>
      <c r="J998" s="47">
        <v>0</v>
      </c>
      <c r="K998" s="47">
        <v>17514</v>
      </c>
      <c r="L998" s="47">
        <v>60736</v>
      </c>
      <c r="M998" s="47">
        <v>560476</v>
      </c>
      <c r="N998" s="153">
        <v>10222</v>
      </c>
      <c r="O998" s="147">
        <v>119</v>
      </c>
      <c r="P998" s="147">
        <v>0</v>
      </c>
      <c r="Q998" s="47">
        <v>0</v>
      </c>
      <c r="R998" s="47">
        <v>91831</v>
      </c>
      <c r="S998" s="47">
        <v>0</v>
      </c>
      <c r="T998" s="47">
        <v>0</v>
      </c>
      <c r="U998" s="47">
        <v>0</v>
      </c>
      <c r="V998" s="47">
        <v>0</v>
      </c>
      <c r="W998" s="103">
        <v>763245</v>
      </c>
      <c r="X998" s="41"/>
      <c r="Y998" s="41"/>
      <c r="Z998" s="41"/>
      <c r="AA998" s="41"/>
    </row>
    <row r="999" spans="1:27" ht="20.25" customHeight="1" x14ac:dyDescent="0.25">
      <c r="A999" s="113" t="s">
        <v>2810</v>
      </c>
      <c r="B999" s="114" t="s">
        <v>2780</v>
      </c>
      <c r="C999" s="4" t="s">
        <v>1085</v>
      </c>
      <c r="D999" s="144">
        <v>5</v>
      </c>
      <c r="E999" s="130" t="s">
        <v>3561</v>
      </c>
      <c r="F999" s="47">
        <v>0</v>
      </c>
      <c r="G999" s="47">
        <v>0</v>
      </c>
      <c r="H999" s="47">
        <v>0</v>
      </c>
      <c r="I999" s="47">
        <v>12678</v>
      </c>
      <c r="J999" s="47">
        <v>158727</v>
      </c>
      <c r="K999" s="47">
        <v>23657</v>
      </c>
      <c r="L999" s="47">
        <v>81008</v>
      </c>
      <c r="M999" s="47">
        <v>859232</v>
      </c>
      <c r="N999" s="153">
        <v>7635</v>
      </c>
      <c r="O999" s="147">
        <v>102</v>
      </c>
      <c r="P999" s="147">
        <v>0</v>
      </c>
      <c r="Q999" s="47">
        <v>0</v>
      </c>
      <c r="R999" s="47">
        <v>132052</v>
      </c>
      <c r="S999" s="47">
        <v>0</v>
      </c>
      <c r="T999" s="47">
        <v>0</v>
      </c>
      <c r="U999" s="47">
        <v>588041</v>
      </c>
      <c r="V999" s="47">
        <v>0</v>
      </c>
      <c r="W999" s="103">
        <v>1863132</v>
      </c>
      <c r="X999" s="41"/>
      <c r="Y999" s="41"/>
      <c r="Z999" s="41"/>
      <c r="AA999" s="41"/>
    </row>
    <row r="1000" spans="1:27" ht="20.25" customHeight="1" x14ac:dyDescent="0.25">
      <c r="A1000" s="113" t="s">
        <v>2811</v>
      </c>
      <c r="B1000" s="114" t="s">
        <v>2780</v>
      </c>
      <c r="C1000" s="4" t="s">
        <v>1086</v>
      </c>
      <c r="D1000" s="144">
        <v>5</v>
      </c>
      <c r="E1000" s="130" t="s">
        <v>3561</v>
      </c>
      <c r="F1000" s="47">
        <v>1121</v>
      </c>
      <c r="G1000" s="47">
        <v>0</v>
      </c>
      <c r="H1000" s="47">
        <v>0</v>
      </c>
      <c r="I1000" s="47">
        <v>8603</v>
      </c>
      <c r="J1000" s="47">
        <v>91</v>
      </c>
      <c r="K1000" s="47">
        <v>2623</v>
      </c>
      <c r="L1000" s="47">
        <v>27524</v>
      </c>
      <c r="M1000" s="47">
        <v>1108854</v>
      </c>
      <c r="N1000" s="153">
        <v>40008</v>
      </c>
      <c r="O1000" s="147">
        <v>240</v>
      </c>
      <c r="P1000" s="147">
        <v>0</v>
      </c>
      <c r="Q1000" s="47">
        <v>0</v>
      </c>
      <c r="R1000" s="47">
        <v>13099</v>
      </c>
      <c r="S1000" s="47">
        <v>0</v>
      </c>
      <c r="T1000" s="47">
        <v>0</v>
      </c>
      <c r="U1000" s="47">
        <v>606827</v>
      </c>
      <c r="V1000" s="47">
        <v>0</v>
      </c>
      <c r="W1000" s="103">
        <v>1808990</v>
      </c>
      <c r="X1000" s="41"/>
      <c r="Y1000" s="41"/>
      <c r="Z1000" s="41"/>
      <c r="AA1000" s="41"/>
    </row>
    <row r="1001" spans="1:27" ht="20.25" customHeight="1" x14ac:dyDescent="0.25">
      <c r="A1001" s="113" t="s">
        <v>2812</v>
      </c>
      <c r="B1001" s="114" t="s">
        <v>2780</v>
      </c>
      <c r="C1001" s="4" t="s">
        <v>1087</v>
      </c>
      <c r="D1001" s="144">
        <v>5</v>
      </c>
      <c r="E1001" s="130" t="s">
        <v>3561</v>
      </c>
      <c r="F1001" s="47">
        <v>0</v>
      </c>
      <c r="G1001" s="47">
        <v>0</v>
      </c>
      <c r="H1001" s="47">
        <v>0</v>
      </c>
      <c r="I1001" s="47">
        <v>13588</v>
      </c>
      <c r="J1001" s="47">
        <v>126</v>
      </c>
      <c r="K1001" s="47">
        <v>14222</v>
      </c>
      <c r="L1001" s="47">
        <v>39148</v>
      </c>
      <c r="M1001" s="47">
        <v>1243366</v>
      </c>
      <c r="N1001" s="153">
        <v>31240</v>
      </c>
      <c r="O1001" s="147">
        <v>0</v>
      </c>
      <c r="P1001" s="147">
        <v>0</v>
      </c>
      <c r="Q1001" s="47">
        <v>0</v>
      </c>
      <c r="R1001" s="47">
        <v>0</v>
      </c>
      <c r="S1001" s="47">
        <v>0</v>
      </c>
      <c r="T1001" s="47">
        <v>0</v>
      </c>
      <c r="U1001" s="47">
        <v>523884</v>
      </c>
      <c r="V1001" s="47">
        <v>0</v>
      </c>
      <c r="W1001" s="103">
        <v>1865574</v>
      </c>
      <c r="X1001" s="41"/>
      <c r="Y1001" s="41"/>
      <c r="Z1001" s="41"/>
      <c r="AA1001" s="41"/>
    </row>
    <row r="1002" spans="1:27" ht="20.25" customHeight="1" x14ac:dyDescent="0.25">
      <c r="A1002" s="113" t="s">
        <v>2813</v>
      </c>
      <c r="B1002" s="114" t="s">
        <v>2780</v>
      </c>
      <c r="C1002" s="4" t="s">
        <v>1088</v>
      </c>
      <c r="D1002" s="144">
        <v>5</v>
      </c>
      <c r="E1002" s="130" t="s">
        <v>3561</v>
      </c>
      <c r="F1002" s="47">
        <v>0</v>
      </c>
      <c r="G1002" s="47">
        <v>0</v>
      </c>
      <c r="H1002" s="47">
        <v>0</v>
      </c>
      <c r="I1002" s="47">
        <v>15877</v>
      </c>
      <c r="J1002" s="47">
        <v>30067</v>
      </c>
      <c r="K1002" s="47">
        <v>22793</v>
      </c>
      <c r="L1002" s="47">
        <v>49995</v>
      </c>
      <c r="M1002" s="47">
        <v>1019194</v>
      </c>
      <c r="N1002" s="153">
        <v>12063</v>
      </c>
      <c r="O1002" s="147">
        <v>400</v>
      </c>
      <c r="P1002" s="147">
        <v>0</v>
      </c>
      <c r="Q1002" s="47">
        <v>0</v>
      </c>
      <c r="R1002" s="47">
        <v>0</v>
      </c>
      <c r="S1002" s="47">
        <v>0</v>
      </c>
      <c r="T1002" s="47">
        <v>0</v>
      </c>
      <c r="U1002" s="47">
        <v>980625</v>
      </c>
      <c r="V1002" s="47">
        <v>0</v>
      </c>
      <c r="W1002" s="103">
        <v>2131014</v>
      </c>
      <c r="X1002" s="41"/>
      <c r="Y1002" s="41"/>
      <c r="Z1002" s="41"/>
      <c r="AA1002" s="41"/>
    </row>
    <row r="1003" spans="1:27" ht="20.25" customHeight="1" x14ac:dyDescent="0.25">
      <c r="A1003" s="113" t="s">
        <v>2814</v>
      </c>
      <c r="B1003" s="114" t="s">
        <v>2780</v>
      </c>
      <c r="C1003" s="4" t="s">
        <v>1089</v>
      </c>
      <c r="D1003" s="144">
        <v>5</v>
      </c>
      <c r="E1003" s="130" t="s">
        <v>3561</v>
      </c>
      <c r="F1003" s="47">
        <v>2127</v>
      </c>
      <c r="G1003" s="47">
        <v>0</v>
      </c>
      <c r="H1003" s="47">
        <v>0</v>
      </c>
      <c r="I1003" s="47">
        <v>34592</v>
      </c>
      <c r="J1003" s="47">
        <v>15165</v>
      </c>
      <c r="K1003" s="47">
        <v>16920</v>
      </c>
      <c r="L1003" s="47">
        <v>21771</v>
      </c>
      <c r="M1003" s="47">
        <v>510660</v>
      </c>
      <c r="N1003" s="153">
        <v>68389</v>
      </c>
      <c r="O1003" s="147">
        <v>84</v>
      </c>
      <c r="P1003" s="147">
        <v>0</v>
      </c>
      <c r="Q1003" s="47">
        <v>0</v>
      </c>
      <c r="R1003" s="47">
        <v>19580</v>
      </c>
      <c r="S1003" s="47">
        <v>0</v>
      </c>
      <c r="T1003" s="47">
        <v>0</v>
      </c>
      <c r="U1003" s="47">
        <v>0</v>
      </c>
      <c r="V1003" s="47">
        <v>0</v>
      </c>
      <c r="W1003" s="103">
        <v>689288</v>
      </c>
      <c r="X1003" s="41"/>
      <c r="Y1003" s="41"/>
      <c r="Z1003" s="41"/>
      <c r="AA1003" s="41"/>
    </row>
    <row r="1004" spans="1:27" ht="20.25" customHeight="1" x14ac:dyDescent="0.25">
      <c r="A1004" s="113" t="s">
        <v>2815</v>
      </c>
      <c r="B1004" s="114" t="s">
        <v>2780</v>
      </c>
      <c r="C1004" s="4" t="s">
        <v>1090</v>
      </c>
      <c r="D1004" s="144">
        <v>5</v>
      </c>
      <c r="E1004" s="130" t="s">
        <v>3562</v>
      </c>
      <c r="F1004" s="47">
        <v>0</v>
      </c>
      <c r="G1004" s="47">
        <v>0</v>
      </c>
      <c r="H1004" s="47">
        <v>597</v>
      </c>
      <c r="I1004" s="47">
        <v>6535</v>
      </c>
      <c r="J1004" s="47">
        <v>0</v>
      </c>
      <c r="K1004" s="47">
        <v>63151</v>
      </c>
      <c r="L1004" s="47">
        <v>79602</v>
      </c>
      <c r="M1004" s="47">
        <v>340823</v>
      </c>
      <c r="N1004" s="153">
        <v>14307</v>
      </c>
      <c r="O1004" s="147">
        <v>363</v>
      </c>
      <c r="P1004" s="147">
        <v>0</v>
      </c>
      <c r="Q1004" s="47">
        <v>0</v>
      </c>
      <c r="R1004" s="47">
        <v>148045</v>
      </c>
      <c r="S1004" s="47">
        <v>0</v>
      </c>
      <c r="T1004" s="47">
        <v>0</v>
      </c>
      <c r="U1004" s="47">
        <v>0</v>
      </c>
      <c r="V1004" s="47">
        <v>0</v>
      </c>
      <c r="W1004" s="103">
        <v>653423</v>
      </c>
      <c r="X1004" s="41"/>
      <c r="Y1004" s="41"/>
      <c r="Z1004" s="41"/>
      <c r="AA1004" s="41"/>
    </row>
    <row r="1005" spans="1:27" ht="20.25" customHeight="1" x14ac:dyDescent="0.25">
      <c r="A1005" s="113" t="s">
        <v>2816</v>
      </c>
      <c r="B1005" s="114" t="s">
        <v>2780</v>
      </c>
      <c r="C1005" s="4" t="s">
        <v>1091</v>
      </c>
      <c r="D1005" s="144">
        <v>5</v>
      </c>
      <c r="E1005" s="130" t="s">
        <v>3561</v>
      </c>
      <c r="F1005" s="47">
        <v>164</v>
      </c>
      <c r="G1005" s="47">
        <v>0</v>
      </c>
      <c r="H1005" s="47">
        <v>0</v>
      </c>
      <c r="I1005" s="47">
        <v>28150</v>
      </c>
      <c r="J1005" s="47">
        <v>138</v>
      </c>
      <c r="K1005" s="47">
        <v>14280</v>
      </c>
      <c r="L1005" s="47">
        <v>38930</v>
      </c>
      <c r="M1005" s="47">
        <v>1348407</v>
      </c>
      <c r="N1005" s="153">
        <v>52018</v>
      </c>
      <c r="O1005" s="147">
        <v>328</v>
      </c>
      <c r="P1005" s="147">
        <v>0</v>
      </c>
      <c r="Q1005" s="47">
        <v>0</v>
      </c>
      <c r="R1005" s="47">
        <v>11449</v>
      </c>
      <c r="S1005" s="47">
        <v>0</v>
      </c>
      <c r="T1005" s="47">
        <v>0</v>
      </c>
      <c r="U1005" s="47">
        <v>0</v>
      </c>
      <c r="V1005" s="47">
        <v>0</v>
      </c>
      <c r="W1005" s="103">
        <v>1493864</v>
      </c>
      <c r="X1005" s="41"/>
      <c r="Y1005" s="41"/>
      <c r="Z1005" s="41"/>
      <c r="AA1005" s="41"/>
    </row>
    <row r="1006" spans="1:27" ht="20.25" customHeight="1" x14ac:dyDescent="0.25">
      <c r="A1006" s="113" t="s">
        <v>2817</v>
      </c>
      <c r="B1006" s="114" t="s">
        <v>2780</v>
      </c>
      <c r="C1006" s="4" t="s">
        <v>1092</v>
      </c>
      <c r="D1006" s="144">
        <v>5</v>
      </c>
      <c r="E1006" s="130" t="s">
        <v>3562</v>
      </c>
      <c r="F1006" s="47">
        <v>0</v>
      </c>
      <c r="G1006" s="47">
        <v>0</v>
      </c>
      <c r="H1006" s="47">
        <v>0</v>
      </c>
      <c r="I1006" s="47">
        <v>24932</v>
      </c>
      <c r="J1006" s="47">
        <v>0</v>
      </c>
      <c r="K1006" s="47">
        <v>38672</v>
      </c>
      <c r="L1006" s="47">
        <v>32977</v>
      </c>
      <c r="M1006" s="47">
        <v>306177</v>
      </c>
      <c r="N1006" s="153">
        <v>9174</v>
      </c>
      <c r="O1006" s="147">
        <v>0</v>
      </c>
      <c r="P1006" s="147">
        <v>0</v>
      </c>
      <c r="Q1006" s="47">
        <v>0</v>
      </c>
      <c r="R1006" s="47">
        <v>171433</v>
      </c>
      <c r="S1006" s="47">
        <v>0</v>
      </c>
      <c r="T1006" s="47">
        <v>0</v>
      </c>
      <c r="U1006" s="47">
        <v>0</v>
      </c>
      <c r="V1006" s="47">
        <v>0</v>
      </c>
      <c r="W1006" s="103">
        <v>583365</v>
      </c>
      <c r="X1006" s="41"/>
      <c r="Y1006" s="41"/>
      <c r="Z1006" s="41"/>
      <c r="AA1006" s="41"/>
    </row>
    <row r="1007" spans="1:27" ht="20.25" customHeight="1" x14ac:dyDescent="0.25">
      <c r="A1007" s="113" t="s">
        <v>2818</v>
      </c>
      <c r="B1007" s="114" t="s">
        <v>2780</v>
      </c>
      <c r="C1007" s="4" t="s">
        <v>1093</v>
      </c>
      <c r="D1007" s="144">
        <v>6</v>
      </c>
      <c r="E1007" s="130" t="s">
        <v>3561</v>
      </c>
      <c r="F1007" s="47">
        <v>0</v>
      </c>
      <c r="G1007" s="47">
        <v>0</v>
      </c>
      <c r="H1007" s="47">
        <v>401</v>
      </c>
      <c r="I1007" s="47">
        <v>13735</v>
      </c>
      <c r="J1007" s="47">
        <v>5685</v>
      </c>
      <c r="K1007" s="47">
        <v>10189</v>
      </c>
      <c r="L1007" s="47">
        <v>26019</v>
      </c>
      <c r="M1007" s="47">
        <v>559216</v>
      </c>
      <c r="N1007" s="153">
        <v>6558</v>
      </c>
      <c r="O1007" s="147">
        <v>0</v>
      </c>
      <c r="P1007" s="147">
        <v>0</v>
      </c>
      <c r="Q1007" s="47">
        <v>0</v>
      </c>
      <c r="R1007" s="47">
        <v>78798</v>
      </c>
      <c r="S1007" s="47">
        <v>0</v>
      </c>
      <c r="T1007" s="47">
        <v>0</v>
      </c>
      <c r="U1007" s="47">
        <v>0</v>
      </c>
      <c r="V1007" s="47">
        <v>0</v>
      </c>
      <c r="W1007" s="103">
        <v>700601</v>
      </c>
      <c r="X1007" s="41"/>
      <c r="Y1007" s="41"/>
      <c r="Z1007" s="41"/>
      <c r="AA1007" s="41"/>
    </row>
    <row r="1008" spans="1:27" ht="20.25" customHeight="1" x14ac:dyDescent="0.25">
      <c r="A1008" s="113" t="s">
        <v>2819</v>
      </c>
      <c r="B1008" s="114" t="s">
        <v>2780</v>
      </c>
      <c r="C1008" s="4" t="s">
        <v>1094</v>
      </c>
      <c r="D1008" s="144">
        <v>6</v>
      </c>
      <c r="E1008" s="130" t="s">
        <v>3562</v>
      </c>
      <c r="F1008" s="47">
        <v>0</v>
      </c>
      <c r="G1008" s="47">
        <v>0</v>
      </c>
      <c r="H1008" s="47">
        <v>0</v>
      </c>
      <c r="I1008" s="47">
        <v>1980</v>
      </c>
      <c r="J1008" s="47">
        <v>0</v>
      </c>
      <c r="K1008" s="47">
        <v>2189</v>
      </c>
      <c r="L1008" s="47">
        <v>9538</v>
      </c>
      <c r="M1008" s="47">
        <v>133034</v>
      </c>
      <c r="N1008" s="153">
        <v>4834</v>
      </c>
      <c r="O1008" s="147">
        <v>0</v>
      </c>
      <c r="P1008" s="147">
        <v>0</v>
      </c>
      <c r="Q1008" s="47">
        <v>0</v>
      </c>
      <c r="R1008" s="47">
        <v>0</v>
      </c>
      <c r="S1008" s="47">
        <v>0</v>
      </c>
      <c r="T1008" s="47">
        <v>0</v>
      </c>
      <c r="U1008" s="47">
        <v>0</v>
      </c>
      <c r="V1008" s="47">
        <v>0</v>
      </c>
      <c r="W1008" s="103">
        <v>151575</v>
      </c>
      <c r="X1008" s="41"/>
      <c r="Y1008" s="41"/>
      <c r="Z1008" s="41"/>
      <c r="AA1008" s="41"/>
    </row>
    <row r="1009" spans="1:27" ht="20.25" customHeight="1" x14ac:dyDescent="0.25">
      <c r="A1009" s="113" t="s">
        <v>2820</v>
      </c>
      <c r="B1009" s="114" t="s">
        <v>2780</v>
      </c>
      <c r="C1009" s="4" t="s">
        <v>1095</v>
      </c>
      <c r="D1009" s="144">
        <v>6</v>
      </c>
      <c r="E1009" s="130" t="s">
        <v>3562</v>
      </c>
      <c r="F1009" s="47">
        <v>0</v>
      </c>
      <c r="G1009" s="47">
        <v>0</v>
      </c>
      <c r="H1009" s="47">
        <v>429</v>
      </c>
      <c r="I1009" s="47">
        <v>667</v>
      </c>
      <c r="J1009" s="47">
        <v>0</v>
      </c>
      <c r="K1009" s="47">
        <v>8893</v>
      </c>
      <c r="L1009" s="47">
        <v>20890</v>
      </c>
      <c r="M1009" s="47">
        <v>166754</v>
      </c>
      <c r="N1009" s="153">
        <v>1377</v>
      </c>
      <c r="O1009" s="147">
        <v>0</v>
      </c>
      <c r="P1009" s="147">
        <v>0</v>
      </c>
      <c r="Q1009" s="47">
        <v>0</v>
      </c>
      <c r="R1009" s="47">
        <v>111589</v>
      </c>
      <c r="S1009" s="47">
        <v>0</v>
      </c>
      <c r="T1009" s="47">
        <v>0</v>
      </c>
      <c r="U1009" s="47">
        <v>0</v>
      </c>
      <c r="V1009" s="47">
        <v>0</v>
      </c>
      <c r="W1009" s="103">
        <v>310599</v>
      </c>
      <c r="X1009" s="41"/>
      <c r="Y1009" s="41"/>
      <c r="Z1009" s="41"/>
      <c r="AA1009" s="41"/>
    </row>
    <row r="1010" spans="1:27" ht="20.25" customHeight="1" x14ac:dyDescent="0.25">
      <c r="A1010" s="113" t="s">
        <v>2821</v>
      </c>
      <c r="B1010" s="114" t="s">
        <v>2780</v>
      </c>
      <c r="C1010" s="4" t="s">
        <v>1096</v>
      </c>
      <c r="D1010" s="144">
        <v>6</v>
      </c>
      <c r="E1010" s="130" t="s">
        <v>3561</v>
      </c>
      <c r="F1010" s="47">
        <v>0</v>
      </c>
      <c r="G1010" s="47">
        <v>0</v>
      </c>
      <c r="H1010" s="47">
        <v>628</v>
      </c>
      <c r="I1010" s="47">
        <v>7969</v>
      </c>
      <c r="J1010" s="47">
        <v>20703</v>
      </c>
      <c r="K1010" s="47">
        <v>9794</v>
      </c>
      <c r="L1010" s="47">
        <v>15110</v>
      </c>
      <c r="M1010" s="47">
        <v>488130</v>
      </c>
      <c r="N1010" s="153">
        <v>7765</v>
      </c>
      <c r="O1010" s="147">
        <v>114</v>
      </c>
      <c r="P1010" s="147">
        <v>0</v>
      </c>
      <c r="Q1010" s="47">
        <v>0</v>
      </c>
      <c r="R1010" s="47">
        <v>41574</v>
      </c>
      <c r="S1010" s="47">
        <v>0</v>
      </c>
      <c r="T1010" s="47">
        <v>0</v>
      </c>
      <c r="U1010" s="47">
        <v>0</v>
      </c>
      <c r="V1010" s="47">
        <v>0</v>
      </c>
      <c r="W1010" s="103">
        <v>591787</v>
      </c>
      <c r="X1010" s="41"/>
      <c r="Y1010" s="41"/>
      <c r="Z1010" s="41"/>
      <c r="AA1010" s="41"/>
    </row>
    <row r="1011" spans="1:27" ht="20.25" customHeight="1" x14ac:dyDescent="0.25">
      <c r="A1011" s="113" t="s">
        <v>2822</v>
      </c>
      <c r="B1011" s="114" t="s">
        <v>2780</v>
      </c>
      <c r="C1011" s="4" t="s">
        <v>1097</v>
      </c>
      <c r="D1011" s="144">
        <v>6</v>
      </c>
      <c r="E1011" s="130" t="s">
        <v>3561</v>
      </c>
      <c r="F1011" s="47">
        <v>0</v>
      </c>
      <c r="G1011" s="47">
        <v>0</v>
      </c>
      <c r="H1011" s="47">
        <v>0</v>
      </c>
      <c r="I1011" s="47">
        <v>16672</v>
      </c>
      <c r="J1011" s="47">
        <v>110</v>
      </c>
      <c r="K1011" s="47">
        <v>3113</v>
      </c>
      <c r="L1011" s="47">
        <v>13193</v>
      </c>
      <c r="M1011" s="47">
        <v>429099</v>
      </c>
      <c r="N1011" s="153">
        <v>2329</v>
      </c>
      <c r="O1011" s="147">
        <v>0</v>
      </c>
      <c r="P1011" s="1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103">
        <v>464516</v>
      </c>
      <c r="X1011" s="41"/>
      <c r="Y1011" s="41"/>
      <c r="Z1011" s="41"/>
      <c r="AA1011" s="41"/>
    </row>
    <row r="1012" spans="1:27" ht="20.25" customHeight="1" x14ac:dyDescent="0.25">
      <c r="A1012" s="113" t="s">
        <v>2823</v>
      </c>
      <c r="B1012" s="114" t="s">
        <v>2780</v>
      </c>
      <c r="C1012" s="4" t="s">
        <v>1098</v>
      </c>
      <c r="D1012" s="144">
        <v>6</v>
      </c>
      <c r="E1012" s="130" t="s">
        <v>3561</v>
      </c>
      <c r="F1012" s="47">
        <v>0</v>
      </c>
      <c r="G1012" s="47">
        <v>0</v>
      </c>
      <c r="H1012" s="47">
        <v>0</v>
      </c>
      <c r="I1012" s="47">
        <v>8482</v>
      </c>
      <c r="J1012" s="47">
        <v>72</v>
      </c>
      <c r="K1012" s="47">
        <v>4528</v>
      </c>
      <c r="L1012" s="47">
        <v>21301</v>
      </c>
      <c r="M1012" s="47">
        <v>503219</v>
      </c>
      <c r="N1012" s="153">
        <v>12180</v>
      </c>
      <c r="O1012" s="147">
        <v>31</v>
      </c>
      <c r="P1012" s="147">
        <v>0</v>
      </c>
      <c r="Q1012" s="47">
        <v>0</v>
      </c>
      <c r="R1012" s="47">
        <v>14644</v>
      </c>
      <c r="S1012" s="47">
        <v>0</v>
      </c>
      <c r="T1012" s="47">
        <v>0</v>
      </c>
      <c r="U1012" s="47">
        <v>0</v>
      </c>
      <c r="V1012" s="47">
        <v>0</v>
      </c>
      <c r="W1012" s="103">
        <v>564457</v>
      </c>
      <c r="X1012" s="41"/>
      <c r="Y1012" s="41"/>
      <c r="Z1012" s="41"/>
      <c r="AA1012" s="41"/>
    </row>
    <row r="1013" spans="1:27" ht="20.25" customHeight="1" x14ac:dyDescent="0.25">
      <c r="A1013" s="113" t="s">
        <v>2824</v>
      </c>
      <c r="B1013" s="114" t="s">
        <v>2780</v>
      </c>
      <c r="C1013" s="4" t="s">
        <v>1099</v>
      </c>
      <c r="D1013" s="144">
        <v>6</v>
      </c>
      <c r="E1013" s="130" t="s">
        <v>3562</v>
      </c>
      <c r="F1013" s="47">
        <v>0</v>
      </c>
      <c r="G1013" s="47">
        <v>0</v>
      </c>
      <c r="H1013" s="47">
        <v>0</v>
      </c>
      <c r="I1013" s="47">
        <v>0</v>
      </c>
      <c r="J1013" s="47">
        <v>0</v>
      </c>
      <c r="K1013" s="47">
        <v>166</v>
      </c>
      <c r="L1013" s="47">
        <v>8871</v>
      </c>
      <c r="M1013" s="47">
        <v>69614</v>
      </c>
      <c r="N1013" s="153">
        <v>0</v>
      </c>
      <c r="O1013" s="147">
        <v>0</v>
      </c>
      <c r="P1013" s="147">
        <v>0</v>
      </c>
      <c r="Q1013" s="47">
        <v>0</v>
      </c>
      <c r="R1013" s="47">
        <v>0</v>
      </c>
      <c r="S1013" s="47">
        <v>0</v>
      </c>
      <c r="T1013" s="47">
        <v>0</v>
      </c>
      <c r="U1013" s="47">
        <v>0</v>
      </c>
      <c r="V1013" s="47">
        <v>0</v>
      </c>
      <c r="W1013" s="103">
        <v>78651</v>
      </c>
      <c r="X1013" s="41"/>
      <c r="Y1013" s="41"/>
      <c r="Z1013" s="41"/>
      <c r="AA1013" s="41"/>
    </row>
    <row r="1014" spans="1:27" ht="20.25" customHeight="1" x14ac:dyDescent="0.25">
      <c r="A1014" s="113" t="s">
        <v>2825</v>
      </c>
      <c r="B1014" s="114" t="s">
        <v>2780</v>
      </c>
      <c r="C1014" s="4" t="s">
        <v>1100</v>
      </c>
      <c r="D1014" s="144">
        <v>6</v>
      </c>
      <c r="E1014" s="130" t="s">
        <v>3561</v>
      </c>
      <c r="F1014" s="47">
        <v>2007</v>
      </c>
      <c r="G1014" s="47">
        <v>0</v>
      </c>
      <c r="H1014" s="47">
        <v>398</v>
      </c>
      <c r="I1014" s="47">
        <v>19592</v>
      </c>
      <c r="J1014" s="47">
        <v>54</v>
      </c>
      <c r="K1014" s="47">
        <v>7832</v>
      </c>
      <c r="L1014" s="47">
        <v>14157</v>
      </c>
      <c r="M1014" s="47">
        <v>409744</v>
      </c>
      <c r="N1014" s="153">
        <v>2642</v>
      </c>
      <c r="O1014" s="147">
        <v>99</v>
      </c>
      <c r="P1014" s="147">
        <v>0</v>
      </c>
      <c r="Q1014" s="47">
        <v>0</v>
      </c>
      <c r="R1014" s="47">
        <v>64918</v>
      </c>
      <c r="S1014" s="47">
        <v>0</v>
      </c>
      <c r="T1014" s="47">
        <v>0</v>
      </c>
      <c r="U1014" s="47">
        <v>0</v>
      </c>
      <c r="V1014" s="47">
        <v>0</v>
      </c>
      <c r="W1014" s="103">
        <v>521443</v>
      </c>
      <c r="X1014" s="41"/>
      <c r="Y1014" s="41"/>
      <c r="Z1014" s="41"/>
      <c r="AA1014" s="41"/>
    </row>
    <row r="1015" spans="1:27" ht="20.25" customHeight="1" x14ac:dyDescent="0.25">
      <c r="A1015" s="113" t="s">
        <v>2826</v>
      </c>
      <c r="B1015" s="114" t="s">
        <v>2780</v>
      </c>
      <c r="C1015" s="4" t="s">
        <v>1101</v>
      </c>
      <c r="D1015" s="144">
        <v>6</v>
      </c>
      <c r="E1015" s="130" t="s">
        <v>3561</v>
      </c>
      <c r="F1015" s="47">
        <v>1580</v>
      </c>
      <c r="G1015" s="47">
        <v>0</v>
      </c>
      <c r="H1015" s="47">
        <v>753</v>
      </c>
      <c r="I1015" s="47">
        <v>18201</v>
      </c>
      <c r="J1015" s="47">
        <v>77</v>
      </c>
      <c r="K1015" s="47">
        <v>49147</v>
      </c>
      <c r="L1015" s="47">
        <v>24934</v>
      </c>
      <c r="M1015" s="47">
        <v>564904</v>
      </c>
      <c r="N1015" s="153">
        <v>12255</v>
      </c>
      <c r="O1015" s="147">
        <v>65</v>
      </c>
      <c r="P1015" s="147">
        <v>0</v>
      </c>
      <c r="Q1015" s="47">
        <v>0</v>
      </c>
      <c r="R1015" s="47">
        <v>172950</v>
      </c>
      <c r="S1015" s="47">
        <v>0</v>
      </c>
      <c r="T1015" s="47">
        <v>0</v>
      </c>
      <c r="U1015" s="47">
        <v>0</v>
      </c>
      <c r="V1015" s="47">
        <v>0</v>
      </c>
      <c r="W1015" s="103">
        <v>844866</v>
      </c>
      <c r="X1015" s="41"/>
      <c r="Y1015" s="41"/>
      <c r="Z1015" s="41"/>
      <c r="AA1015" s="41"/>
    </row>
    <row r="1016" spans="1:27" ht="20.25" customHeight="1" x14ac:dyDescent="0.25">
      <c r="A1016" s="113" t="s">
        <v>2827</v>
      </c>
      <c r="B1016" s="114" t="s">
        <v>2780</v>
      </c>
      <c r="C1016" s="4" t="s">
        <v>1102</v>
      </c>
      <c r="D1016" s="144">
        <v>6</v>
      </c>
      <c r="E1016" s="130" t="s">
        <v>3561</v>
      </c>
      <c r="F1016" s="47">
        <v>3596</v>
      </c>
      <c r="G1016" s="47">
        <v>10412</v>
      </c>
      <c r="H1016" s="47">
        <v>0</v>
      </c>
      <c r="I1016" s="47">
        <v>14279</v>
      </c>
      <c r="J1016" s="47">
        <v>36</v>
      </c>
      <c r="K1016" s="47">
        <v>19652</v>
      </c>
      <c r="L1016" s="47">
        <v>8091</v>
      </c>
      <c r="M1016" s="47">
        <v>337850</v>
      </c>
      <c r="N1016" s="153">
        <v>29222</v>
      </c>
      <c r="O1016" s="147">
        <v>40</v>
      </c>
      <c r="P1016" s="147">
        <v>0</v>
      </c>
      <c r="Q1016" s="47">
        <v>0</v>
      </c>
      <c r="R1016" s="47">
        <v>0</v>
      </c>
      <c r="S1016" s="47">
        <v>0</v>
      </c>
      <c r="T1016" s="47">
        <v>0</v>
      </c>
      <c r="U1016" s="47">
        <v>0</v>
      </c>
      <c r="V1016" s="47">
        <v>0</v>
      </c>
      <c r="W1016" s="103">
        <v>423178</v>
      </c>
      <c r="X1016" s="41"/>
      <c r="Y1016" s="41"/>
      <c r="Z1016" s="41"/>
      <c r="AA1016" s="41"/>
    </row>
    <row r="1017" spans="1:27" ht="20.25" customHeight="1" x14ac:dyDescent="0.25">
      <c r="A1017" s="113" t="s">
        <v>2828</v>
      </c>
      <c r="B1017" s="114" t="s">
        <v>2780</v>
      </c>
      <c r="C1017" s="4" t="s">
        <v>877</v>
      </c>
      <c r="D1017" s="144">
        <v>6</v>
      </c>
      <c r="E1017" s="130" t="s">
        <v>3561</v>
      </c>
      <c r="F1017" s="47">
        <v>1818</v>
      </c>
      <c r="G1017" s="47">
        <v>0</v>
      </c>
      <c r="H1017" s="47">
        <v>0</v>
      </c>
      <c r="I1017" s="47">
        <v>19217</v>
      </c>
      <c r="J1017" s="47">
        <v>49</v>
      </c>
      <c r="K1017" s="47">
        <v>14937</v>
      </c>
      <c r="L1017" s="47">
        <v>11495</v>
      </c>
      <c r="M1017" s="47">
        <v>387899</v>
      </c>
      <c r="N1017" s="153">
        <v>8055</v>
      </c>
      <c r="O1017" s="147">
        <v>98</v>
      </c>
      <c r="P1017" s="147">
        <v>0</v>
      </c>
      <c r="Q1017" s="47">
        <v>0</v>
      </c>
      <c r="R1017" s="47">
        <v>0</v>
      </c>
      <c r="S1017" s="47">
        <v>0</v>
      </c>
      <c r="T1017" s="47">
        <v>0</v>
      </c>
      <c r="U1017" s="47">
        <v>0</v>
      </c>
      <c r="V1017" s="47">
        <v>0</v>
      </c>
      <c r="W1017" s="103">
        <v>443568</v>
      </c>
      <c r="X1017" s="41"/>
      <c r="Y1017" s="41"/>
      <c r="Z1017" s="41"/>
      <c r="AA1017" s="41"/>
    </row>
    <row r="1018" spans="1:27" ht="20.25" customHeight="1" x14ac:dyDescent="0.25">
      <c r="A1018" s="113" t="s">
        <v>2829</v>
      </c>
      <c r="B1018" s="114" t="s">
        <v>2780</v>
      </c>
      <c r="C1018" s="4" t="s">
        <v>1103</v>
      </c>
      <c r="D1018" s="144">
        <v>6</v>
      </c>
      <c r="E1018" s="130" t="s">
        <v>3561</v>
      </c>
      <c r="F1018" s="47">
        <v>0</v>
      </c>
      <c r="G1018" s="47">
        <v>0</v>
      </c>
      <c r="H1018" s="47">
        <v>522</v>
      </c>
      <c r="I1018" s="47">
        <v>20603</v>
      </c>
      <c r="J1018" s="47">
        <v>15833</v>
      </c>
      <c r="K1018" s="47">
        <v>6707</v>
      </c>
      <c r="L1018" s="47">
        <v>24904</v>
      </c>
      <c r="M1018" s="47">
        <v>358915</v>
      </c>
      <c r="N1018" s="153">
        <v>5529</v>
      </c>
      <c r="O1018" s="147">
        <v>64</v>
      </c>
      <c r="P1018" s="147">
        <v>0</v>
      </c>
      <c r="Q1018" s="47">
        <v>0</v>
      </c>
      <c r="R1018" s="47">
        <v>187335</v>
      </c>
      <c r="S1018" s="47">
        <v>0</v>
      </c>
      <c r="T1018" s="47">
        <v>0</v>
      </c>
      <c r="U1018" s="47">
        <v>0</v>
      </c>
      <c r="V1018" s="47">
        <v>0</v>
      </c>
      <c r="W1018" s="103">
        <v>620412</v>
      </c>
      <c r="X1018" s="41"/>
      <c r="Y1018" s="41"/>
      <c r="Z1018" s="41"/>
      <c r="AA1018" s="41"/>
    </row>
    <row r="1019" spans="1:27" ht="20.25" customHeight="1" x14ac:dyDescent="0.25">
      <c r="A1019" s="113" t="s">
        <v>2830</v>
      </c>
      <c r="B1019" s="114" t="s">
        <v>2780</v>
      </c>
      <c r="C1019" s="4" t="s">
        <v>1104</v>
      </c>
      <c r="D1019" s="144">
        <v>6</v>
      </c>
      <c r="E1019" s="130" t="s">
        <v>3562</v>
      </c>
      <c r="F1019" s="47">
        <v>0</v>
      </c>
      <c r="G1019" s="47">
        <v>0</v>
      </c>
      <c r="H1019" s="47">
        <v>1266</v>
      </c>
      <c r="I1019" s="47">
        <v>11184</v>
      </c>
      <c r="J1019" s="47">
        <v>168157</v>
      </c>
      <c r="K1019" s="47">
        <v>33018</v>
      </c>
      <c r="L1019" s="47">
        <v>34977</v>
      </c>
      <c r="M1019" s="47">
        <v>228278</v>
      </c>
      <c r="N1019" s="153">
        <v>6974</v>
      </c>
      <c r="O1019" s="147">
        <v>0</v>
      </c>
      <c r="P1019" s="147">
        <v>0</v>
      </c>
      <c r="Q1019" s="47">
        <v>0</v>
      </c>
      <c r="R1019" s="47">
        <v>112868</v>
      </c>
      <c r="S1019" s="47">
        <v>0</v>
      </c>
      <c r="T1019" s="47">
        <v>0</v>
      </c>
      <c r="U1019" s="47">
        <v>0</v>
      </c>
      <c r="V1019" s="47">
        <v>0</v>
      </c>
      <c r="W1019" s="103">
        <v>596722</v>
      </c>
      <c r="X1019" s="41"/>
      <c r="Y1019" s="41"/>
      <c r="Z1019" s="41"/>
      <c r="AA1019" s="41"/>
    </row>
    <row r="1020" spans="1:27" ht="20.25" customHeight="1" x14ac:dyDescent="0.25">
      <c r="A1020" s="113" t="s">
        <v>2831</v>
      </c>
      <c r="B1020" s="114" t="s">
        <v>2780</v>
      </c>
      <c r="C1020" s="4" t="s">
        <v>1105</v>
      </c>
      <c r="D1020" s="144">
        <v>6</v>
      </c>
      <c r="E1020" s="130" t="s">
        <v>3561</v>
      </c>
      <c r="F1020" s="47">
        <v>855</v>
      </c>
      <c r="G1020" s="47">
        <v>24</v>
      </c>
      <c r="H1020" s="47">
        <v>0</v>
      </c>
      <c r="I1020" s="47">
        <v>3674</v>
      </c>
      <c r="J1020" s="47">
        <v>9</v>
      </c>
      <c r="K1020" s="47">
        <v>5162</v>
      </c>
      <c r="L1020" s="47">
        <v>2243</v>
      </c>
      <c r="M1020" s="47">
        <v>204273</v>
      </c>
      <c r="N1020" s="153">
        <v>1446</v>
      </c>
      <c r="O1020" s="147">
        <v>0</v>
      </c>
      <c r="P1020" s="147">
        <v>0</v>
      </c>
      <c r="Q1020" s="47">
        <v>153031</v>
      </c>
      <c r="R1020" s="47">
        <v>0</v>
      </c>
      <c r="S1020" s="47">
        <v>0</v>
      </c>
      <c r="T1020" s="47">
        <v>0</v>
      </c>
      <c r="U1020" s="47">
        <v>20362</v>
      </c>
      <c r="V1020" s="47">
        <v>0</v>
      </c>
      <c r="W1020" s="103">
        <v>391079</v>
      </c>
      <c r="X1020" s="41"/>
      <c r="Y1020" s="41"/>
      <c r="Z1020" s="41"/>
      <c r="AA1020" s="41"/>
    </row>
    <row r="1021" spans="1:27" ht="20.25" customHeight="1" x14ac:dyDescent="0.25">
      <c r="A1021" s="113" t="s">
        <v>2832</v>
      </c>
      <c r="B1021" s="114" t="s">
        <v>2780</v>
      </c>
      <c r="C1021" s="4" t="s">
        <v>1106</v>
      </c>
      <c r="D1021" s="144">
        <v>6</v>
      </c>
      <c r="E1021" s="130" t="s">
        <v>3561</v>
      </c>
      <c r="F1021" s="47">
        <v>2103</v>
      </c>
      <c r="G1021" s="47">
        <v>3369</v>
      </c>
      <c r="H1021" s="47">
        <v>0</v>
      </c>
      <c r="I1021" s="47">
        <v>2219</v>
      </c>
      <c r="J1021" s="47">
        <v>6</v>
      </c>
      <c r="K1021" s="47">
        <v>0</v>
      </c>
      <c r="L1021" s="47">
        <v>1280</v>
      </c>
      <c r="M1021" s="47">
        <v>122985</v>
      </c>
      <c r="N1021" s="153">
        <v>4040</v>
      </c>
      <c r="O1021" s="147">
        <v>0</v>
      </c>
      <c r="P1021" s="147">
        <v>0</v>
      </c>
      <c r="Q1021" s="47">
        <v>160784</v>
      </c>
      <c r="R1021" s="47">
        <v>0</v>
      </c>
      <c r="S1021" s="47">
        <v>0</v>
      </c>
      <c r="T1021" s="47">
        <v>0</v>
      </c>
      <c r="U1021" s="47">
        <v>0</v>
      </c>
      <c r="V1021" s="47">
        <v>0</v>
      </c>
      <c r="W1021" s="103">
        <v>296786</v>
      </c>
      <c r="X1021" s="41"/>
      <c r="Y1021" s="41"/>
      <c r="Z1021" s="41"/>
      <c r="AA1021" s="41"/>
    </row>
    <row r="1022" spans="1:27" ht="20.25" customHeight="1" x14ac:dyDescent="0.25">
      <c r="A1022" s="113" t="s">
        <v>2833</v>
      </c>
      <c r="B1022" s="114" t="s">
        <v>2780</v>
      </c>
      <c r="C1022" s="4" t="s">
        <v>1107</v>
      </c>
      <c r="D1022" s="144">
        <v>6</v>
      </c>
      <c r="E1022" s="130" t="s">
        <v>3561</v>
      </c>
      <c r="F1022" s="47">
        <v>0</v>
      </c>
      <c r="G1022" s="47">
        <v>28781</v>
      </c>
      <c r="H1022" s="47">
        <v>0</v>
      </c>
      <c r="I1022" s="47">
        <v>46</v>
      </c>
      <c r="J1022" s="47">
        <v>1</v>
      </c>
      <c r="K1022" s="47">
        <v>369</v>
      </c>
      <c r="L1022" s="47">
        <v>495</v>
      </c>
      <c r="M1022" s="47">
        <v>99522</v>
      </c>
      <c r="N1022" s="153">
        <v>57</v>
      </c>
      <c r="O1022" s="147">
        <v>0</v>
      </c>
      <c r="P1022" s="147">
        <v>0</v>
      </c>
      <c r="Q1022" s="47">
        <v>67880</v>
      </c>
      <c r="R1022" s="47">
        <v>0</v>
      </c>
      <c r="S1022" s="47">
        <v>0</v>
      </c>
      <c r="T1022" s="47">
        <v>0</v>
      </c>
      <c r="U1022" s="47">
        <v>0</v>
      </c>
      <c r="V1022" s="47">
        <v>0</v>
      </c>
      <c r="W1022" s="103">
        <v>197151</v>
      </c>
      <c r="X1022" s="41"/>
      <c r="Y1022" s="41"/>
      <c r="Z1022" s="41"/>
      <c r="AA1022" s="41"/>
    </row>
    <row r="1023" spans="1:27" ht="20.25" customHeight="1" x14ac:dyDescent="0.25">
      <c r="A1023" s="113" t="s">
        <v>2834</v>
      </c>
      <c r="B1023" s="114" t="s">
        <v>2835</v>
      </c>
      <c r="C1023" s="4" t="s">
        <v>1108</v>
      </c>
      <c r="D1023" s="144">
        <v>5</v>
      </c>
      <c r="E1023" s="130" t="s">
        <v>3561</v>
      </c>
      <c r="F1023" s="47">
        <v>91657</v>
      </c>
      <c r="G1023" s="47">
        <v>1966</v>
      </c>
      <c r="H1023" s="47">
        <v>21660</v>
      </c>
      <c r="I1023" s="47">
        <v>28526</v>
      </c>
      <c r="J1023" s="47">
        <v>779</v>
      </c>
      <c r="K1023" s="47">
        <v>157778</v>
      </c>
      <c r="L1023" s="47">
        <v>162938</v>
      </c>
      <c r="M1023" s="47">
        <v>4394558</v>
      </c>
      <c r="N1023" s="153">
        <v>24832</v>
      </c>
      <c r="O1023" s="147">
        <v>1693</v>
      </c>
      <c r="P1023" s="147">
        <v>0</v>
      </c>
      <c r="Q1023" s="47">
        <v>357764</v>
      </c>
      <c r="R1023" s="47">
        <v>0</v>
      </c>
      <c r="S1023" s="47">
        <v>0</v>
      </c>
      <c r="T1023" s="47">
        <v>0</v>
      </c>
      <c r="U1023" s="47">
        <v>3506234</v>
      </c>
      <c r="V1023" s="47">
        <v>0</v>
      </c>
      <c r="W1023" s="103">
        <v>8750385</v>
      </c>
      <c r="X1023" s="41"/>
      <c r="Y1023" s="41"/>
      <c r="Z1023" s="41"/>
      <c r="AA1023" s="41"/>
    </row>
    <row r="1024" spans="1:27" ht="20.25" customHeight="1" x14ac:dyDescent="0.25">
      <c r="A1024" s="113" t="s">
        <v>2836</v>
      </c>
      <c r="B1024" s="114" t="s">
        <v>2835</v>
      </c>
      <c r="C1024" s="4" t="s">
        <v>1109</v>
      </c>
      <c r="D1024" s="144">
        <v>4</v>
      </c>
      <c r="E1024" s="130" t="s">
        <v>3562</v>
      </c>
      <c r="F1024" s="47">
        <v>13527</v>
      </c>
      <c r="G1024" s="47">
        <v>0</v>
      </c>
      <c r="H1024" s="47">
        <v>12082</v>
      </c>
      <c r="I1024" s="47">
        <v>112881</v>
      </c>
      <c r="J1024" s="47">
        <v>84644</v>
      </c>
      <c r="K1024" s="47">
        <v>305306</v>
      </c>
      <c r="L1024" s="47">
        <v>187743</v>
      </c>
      <c r="M1024" s="47">
        <v>2439079</v>
      </c>
      <c r="N1024" s="153">
        <v>108869</v>
      </c>
      <c r="O1024" s="147">
        <v>2217</v>
      </c>
      <c r="P1024" s="147">
        <v>0</v>
      </c>
      <c r="Q1024" s="47">
        <v>0</v>
      </c>
      <c r="R1024" s="47">
        <v>2494782</v>
      </c>
      <c r="S1024" s="47">
        <v>0</v>
      </c>
      <c r="T1024" s="47">
        <v>0</v>
      </c>
      <c r="U1024" s="47">
        <v>695694</v>
      </c>
      <c r="V1024" s="47">
        <v>0</v>
      </c>
      <c r="W1024" s="103">
        <v>6456824</v>
      </c>
      <c r="X1024" s="41"/>
      <c r="Y1024" s="41"/>
      <c r="Z1024" s="41"/>
      <c r="AA1024" s="41"/>
    </row>
    <row r="1025" spans="1:27" ht="20.25" customHeight="1" x14ac:dyDescent="0.25">
      <c r="A1025" s="113" t="s">
        <v>2837</v>
      </c>
      <c r="B1025" s="114" t="s">
        <v>2835</v>
      </c>
      <c r="C1025" s="4" t="s">
        <v>1110</v>
      </c>
      <c r="D1025" s="144">
        <v>5</v>
      </c>
      <c r="E1025" s="130" t="s">
        <v>3561</v>
      </c>
      <c r="F1025" s="47">
        <v>10719</v>
      </c>
      <c r="G1025" s="47">
        <v>0</v>
      </c>
      <c r="H1025" s="47">
        <v>132</v>
      </c>
      <c r="I1025" s="47">
        <v>14869</v>
      </c>
      <c r="J1025" s="47">
        <v>328</v>
      </c>
      <c r="K1025" s="47">
        <v>90586</v>
      </c>
      <c r="L1025" s="47">
        <v>62066</v>
      </c>
      <c r="M1025" s="47">
        <v>2032107</v>
      </c>
      <c r="N1025" s="153">
        <v>86089</v>
      </c>
      <c r="O1025" s="147">
        <v>3100</v>
      </c>
      <c r="P1025" s="147">
        <v>0</v>
      </c>
      <c r="Q1025" s="47">
        <v>0</v>
      </c>
      <c r="R1025" s="47">
        <v>0</v>
      </c>
      <c r="S1025" s="47">
        <v>0</v>
      </c>
      <c r="T1025" s="47">
        <v>0</v>
      </c>
      <c r="U1025" s="47">
        <v>1691800</v>
      </c>
      <c r="V1025" s="47">
        <v>0</v>
      </c>
      <c r="W1025" s="103">
        <v>3991796</v>
      </c>
      <c r="X1025" s="41"/>
      <c r="Y1025" s="41"/>
      <c r="Z1025" s="41"/>
      <c r="AA1025" s="41"/>
    </row>
    <row r="1026" spans="1:27" ht="20.25" customHeight="1" x14ac:dyDescent="0.25">
      <c r="A1026" s="113" t="s">
        <v>2838</v>
      </c>
      <c r="B1026" s="114" t="s">
        <v>2835</v>
      </c>
      <c r="C1026" s="4" t="s">
        <v>1111</v>
      </c>
      <c r="D1026" s="144">
        <v>5</v>
      </c>
      <c r="E1026" s="130" t="s">
        <v>3561</v>
      </c>
      <c r="F1026" s="47">
        <v>40363</v>
      </c>
      <c r="G1026" s="47">
        <v>1686</v>
      </c>
      <c r="H1026" s="47">
        <v>8853</v>
      </c>
      <c r="I1026" s="47">
        <v>31774</v>
      </c>
      <c r="J1026" s="47">
        <v>460</v>
      </c>
      <c r="K1026" s="47">
        <v>53279</v>
      </c>
      <c r="L1026" s="47">
        <v>77843</v>
      </c>
      <c r="M1026" s="47">
        <v>2610964</v>
      </c>
      <c r="N1026" s="153">
        <v>71945</v>
      </c>
      <c r="O1026" s="147">
        <v>1010</v>
      </c>
      <c r="P1026" s="147">
        <v>0</v>
      </c>
      <c r="Q1026" s="47">
        <v>139571</v>
      </c>
      <c r="R1026" s="47">
        <v>0</v>
      </c>
      <c r="S1026" s="47">
        <v>0</v>
      </c>
      <c r="T1026" s="47">
        <v>0</v>
      </c>
      <c r="U1026" s="47">
        <v>1360342</v>
      </c>
      <c r="V1026" s="47">
        <v>0</v>
      </c>
      <c r="W1026" s="103">
        <v>4398090</v>
      </c>
      <c r="X1026" s="41"/>
      <c r="Y1026" s="41"/>
      <c r="Z1026" s="41"/>
      <c r="AA1026" s="41"/>
    </row>
    <row r="1027" spans="1:27" ht="20.25" customHeight="1" x14ac:dyDescent="0.25">
      <c r="A1027" s="113" t="s">
        <v>2839</v>
      </c>
      <c r="B1027" s="114" t="s">
        <v>2835</v>
      </c>
      <c r="C1027" s="4" t="s">
        <v>1112</v>
      </c>
      <c r="D1027" s="144">
        <v>5</v>
      </c>
      <c r="E1027" s="130" t="s">
        <v>3561</v>
      </c>
      <c r="F1027" s="47">
        <v>5781</v>
      </c>
      <c r="G1027" s="47">
        <v>0</v>
      </c>
      <c r="H1027" s="47">
        <v>11628</v>
      </c>
      <c r="I1027" s="47">
        <v>25862</v>
      </c>
      <c r="J1027" s="47">
        <v>423</v>
      </c>
      <c r="K1027" s="47">
        <v>100712</v>
      </c>
      <c r="L1027" s="47">
        <v>79545</v>
      </c>
      <c r="M1027" s="47">
        <v>2160521</v>
      </c>
      <c r="N1027" s="153">
        <v>116930</v>
      </c>
      <c r="O1027" s="147">
        <v>2742</v>
      </c>
      <c r="P1027" s="147">
        <v>0</v>
      </c>
      <c r="Q1027" s="47">
        <v>0</v>
      </c>
      <c r="R1027" s="47">
        <v>0</v>
      </c>
      <c r="S1027" s="47">
        <v>0</v>
      </c>
      <c r="T1027" s="47">
        <v>0</v>
      </c>
      <c r="U1027" s="47">
        <v>1430345</v>
      </c>
      <c r="V1027" s="47">
        <v>0</v>
      </c>
      <c r="W1027" s="103">
        <v>3934489</v>
      </c>
      <c r="X1027" s="41"/>
      <c r="Y1027" s="41"/>
      <c r="Z1027" s="41"/>
      <c r="AA1027" s="41"/>
    </row>
    <row r="1028" spans="1:27" ht="20.25" customHeight="1" x14ac:dyDescent="0.25">
      <c r="A1028" s="113" t="s">
        <v>2840</v>
      </c>
      <c r="B1028" s="114" t="s">
        <v>2835</v>
      </c>
      <c r="C1028" s="4" t="s">
        <v>1113</v>
      </c>
      <c r="D1028" s="144">
        <v>5</v>
      </c>
      <c r="E1028" s="130" t="s">
        <v>3561</v>
      </c>
      <c r="F1028" s="47">
        <v>11284</v>
      </c>
      <c r="G1028" s="47">
        <v>0</v>
      </c>
      <c r="H1028" s="47">
        <v>6772</v>
      </c>
      <c r="I1028" s="47">
        <v>54935</v>
      </c>
      <c r="J1028" s="47">
        <v>639</v>
      </c>
      <c r="K1028" s="47">
        <v>117121</v>
      </c>
      <c r="L1028" s="47">
        <v>133490</v>
      </c>
      <c r="M1028" s="47">
        <v>2606558</v>
      </c>
      <c r="N1028" s="153">
        <v>104126</v>
      </c>
      <c r="O1028" s="147">
        <v>1905</v>
      </c>
      <c r="P1028" s="147">
        <v>0</v>
      </c>
      <c r="Q1028" s="47">
        <v>0</v>
      </c>
      <c r="R1028" s="47">
        <v>0</v>
      </c>
      <c r="S1028" s="47">
        <v>0</v>
      </c>
      <c r="T1028" s="47">
        <v>0</v>
      </c>
      <c r="U1028" s="47">
        <v>0</v>
      </c>
      <c r="V1028" s="47">
        <v>0</v>
      </c>
      <c r="W1028" s="103">
        <v>3036830</v>
      </c>
      <c r="X1028" s="41"/>
      <c r="Y1028" s="41"/>
      <c r="Z1028" s="41"/>
      <c r="AA1028" s="41"/>
    </row>
    <row r="1029" spans="1:27" ht="20.25" customHeight="1" x14ac:dyDescent="0.25">
      <c r="A1029" s="113" t="s">
        <v>2841</v>
      </c>
      <c r="B1029" s="114" t="s">
        <v>2835</v>
      </c>
      <c r="C1029" s="4" t="s">
        <v>1114</v>
      </c>
      <c r="D1029" s="144">
        <v>5</v>
      </c>
      <c r="E1029" s="130" t="s">
        <v>3561</v>
      </c>
      <c r="F1029" s="47">
        <v>28271</v>
      </c>
      <c r="G1029" s="47">
        <v>0</v>
      </c>
      <c r="H1029" s="47">
        <v>0</v>
      </c>
      <c r="I1029" s="47">
        <v>43815</v>
      </c>
      <c r="J1029" s="47">
        <v>55884</v>
      </c>
      <c r="K1029" s="47">
        <v>37890</v>
      </c>
      <c r="L1029" s="47">
        <v>41078</v>
      </c>
      <c r="M1029" s="47">
        <v>1149720</v>
      </c>
      <c r="N1029" s="153">
        <v>165068</v>
      </c>
      <c r="O1029" s="147">
        <v>586</v>
      </c>
      <c r="P1029" s="147">
        <v>0</v>
      </c>
      <c r="Q1029" s="47">
        <v>0</v>
      </c>
      <c r="R1029" s="47">
        <v>0</v>
      </c>
      <c r="S1029" s="47">
        <v>0</v>
      </c>
      <c r="T1029" s="47">
        <v>0</v>
      </c>
      <c r="U1029" s="47">
        <v>0</v>
      </c>
      <c r="V1029" s="47">
        <v>0</v>
      </c>
      <c r="W1029" s="103">
        <v>1522312</v>
      </c>
      <c r="X1029" s="41"/>
      <c r="Y1029" s="41"/>
      <c r="Z1029" s="41"/>
      <c r="AA1029" s="41"/>
    </row>
    <row r="1030" spans="1:27" ht="20.25" customHeight="1" x14ac:dyDescent="0.25">
      <c r="A1030" s="113" t="s">
        <v>2842</v>
      </c>
      <c r="B1030" s="114" t="s">
        <v>2835</v>
      </c>
      <c r="C1030" s="4" t="s">
        <v>1115</v>
      </c>
      <c r="D1030" s="144">
        <v>5</v>
      </c>
      <c r="E1030" s="130" t="s">
        <v>3561</v>
      </c>
      <c r="F1030" s="47">
        <v>2556</v>
      </c>
      <c r="G1030" s="47">
        <v>0</v>
      </c>
      <c r="H1030" s="47">
        <v>0</v>
      </c>
      <c r="I1030" s="47">
        <v>15138</v>
      </c>
      <c r="J1030" s="47">
        <v>36</v>
      </c>
      <c r="K1030" s="47">
        <v>13922</v>
      </c>
      <c r="L1030" s="47">
        <v>9210</v>
      </c>
      <c r="M1030" s="47">
        <v>337213</v>
      </c>
      <c r="N1030" s="153">
        <v>49654</v>
      </c>
      <c r="O1030" s="147">
        <v>102</v>
      </c>
      <c r="P1030" s="147">
        <v>0</v>
      </c>
      <c r="Q1030" s="47">
        <v>348707</v>
      </c>
      <c r="R1030" s="47">
        <v>0</v>
      </c>
      <c r="S1030" s="47">
        <v>0</v>
      </c>
      <c r="T1030" s="47">
        <v>0</v>
      </c>
      <c r="U1030" s="47">
        <v>0</v>
      </c>
      <c r="V1030" s="47">
        <v>0</v>
      </c>
      <c r="W1030" s="103">
        <v>776538</v>
      </c>
      <c r="X1030" s="41"/>
      <c r="Y1030" s="41"/>
      <c r="Z1030" s="41"/>
      <c r="AA1030" s="41"/>
    </row>
    <row r="1031" spans="1:27" ht="20.25" customHeight="1" x14ac:dyDescent="0.25">
      <c r="A1031" s="113" t="s">
        <v>2843</v>
      </c>
      <c r="B1031" s="114" t="s">
        <v>2835</v>
      </c>
      <c r="C1031" s="4" t="s">
        <v>1116</v>
      </c>
      <c r="D1031" s="144">
        <v>5</v>
      </c>
      <c r="E1031" s="130" t="s">
        <v>3561</v>
      </c>
      <c r="F1031" s="47">
        <v>9833</v>
      </c>
      <c r="G1031" s="47">
        <v>0</v>
      </c>
      <c r="H1031" s="47">
        <v>1722</v>
      </c>
      <c r="I1031" s="47">
        <v>15803</v>
      </c>
      <c r="J1031" s="47">
        <v>134</v>
      </c>
      <c r="K1031" s="47">
        <v>21324</v>
      </c>
      <c r="L1031" s="47">
        <v>28115</v>
      </c>
      <c r="M1031" s="47">
        <v>729961</v>
      </c>
      <c r="N1031" s="153">
        <v>39639</v>
      </c>
      <c r="O1031" s="147">
        <v>57</v>
      </c>
      <c r="P1031" s="147">
        <v>0</v>
      </c>
      <c r="Q1031" s="47">
        <v>0</v>
      </c>
      <c r="R1031" s="47">
        <v>0</v>
      </c>
      <c r="S1031" s="47">
        <v>0</v>
      </c>
      <c r="T1031" s="47">
        <v>0</v>
      </c>
      <c r="U1031" s="47">
        <v>421182</v>
      </c>
      <c r="V1031" s="47">
        <v>0</v>
      </c>
      <c r="W1031" s="103">
        <v>1267770</v>
      </c>
      <c r="X1031" s="41"/>
      <c r="Y1031" s="41"/>
      <c r="Z1031" s="41"/>
      <c r="AA1031" s="41"/>
    </row>
    <row r="1032" spans="1:27" ht="20.25" customHeight="1" x14ac:dyDescent="0.25">
      <c r="A1032" s="113" t="s">
        <v>2844</v>
      </c>
      <c r="B1032" s="114" t="s">
        <v>2835</v>
      </c>
      <c r="C1032" s="4" t="s">
        <v>1117</v>
      </c>
      <c r="D1032" s="144">
        <v>5</v>
      </c>
      <c r="E1032" s="130" t="s">
        <v>3561</v>
      </c>
      <c r="F1032" s="47">
        <v>11041</v>
      </c>
      <c r="G1032" s="47">
        <v>49872</v>
      </c>
      <c r="H1032" s="47">
        <v>326</v>
      </c>
      <c r="I1032" s="47">
        <v>41763</v>
      </c>
      <c r="J1032" s="47">
        <v>68</v>
      </c>
      <c r="K1032" s="47">
        <v>38702</v>
      </c>
      <c r="L1032" s="47">
        <v>8239</v>
      </c>
      <c r="M1032" s="47">
        <v>373187</v>
      </c>
      <c r="N1032" s="153">
        <v>43432</v>
      </c>
      <c r="O1032" s="147">
        <v>75</v>
      </c>
      <c r="P1032" s="147">
        <v>0</v>
      </c>
      <c r="Q1032" s="47">
        <v>358544</v>
      </c>
      <c r="R1032" s="47">
        <v>0</v>
      </c>
      <c r="S1032" s="47">
        <v>0</v>
      </c>
      <c r="T1032" s="47">
        <v>0</v>
      </c>
      <c r="U1032" s="47">
        <v>0</v>
      </c>
      <c r="V1032" s="47">
        <v>0</v>
      </c>
      <c r="W1032" s="103">
        <v>925249</v>
      </c>
      <c r="X1032" s="41"/>
      <c r="Y1032" s="41"/>
      <c r="Z1032" s="41"/>
      <c r="AA1032" s="41"/>
    </row>
    <row r="1033" spans="1:27" ht="20.25" customHeight="1" x14ac:dyDescent="0.25">
      <c r="A1033" s="113" t="s">
        <v>2845</v>
      </c>
      <c r="B1033" s="114" t="s">
        <v>2835</v>
      </c>
      <c r="C1033" s="4" t="s">
        <v>1118</v>
      </c>
      <c r="D1033" s="144">
        <v>5</v>
      </c>
      <c r="E1033" s="130" t="s">
        <v>3561</v>
      </c>
      <c r="F1033" s="47">
        <v>132056</v>
      </c>
      <c r="G1033" s="47">
        <v>0</v>
      </c>
      <c r="H1033" s="47">
        <v>0</v>
      </c>
      <c r="I1033" s="47">
        <v>1550</v>
      </c>
      <c r="J1033" s="47">
        <v>40</v>
      </c>
      <c r="K1033" s="47">
        <v>5860</v>
      </c>
      <c r="L1033" s="47">
        <v>6021</v>
      </c>
      <c r="M1033" s="47">
        <v>376584</v>
      </c>
      <c r="N1033" s="153">
        <v>42685</v>
      </c>
      <c r="O1033" s="147">
        <v>294</v>
      </c>
      <c r="P1033" s="147">
        <v>0</v>
      </c>
      <c r="Q1033" s="47">
        <v>591476</v>
      </c>
      <c r="R1033" s="47">
        <v>0</v>
      </c>
      <c r="S1033" s="47">
        <v>0</v>
      </c>
      <c r="T1033" s="47">
        <v>0</v>
      </c>
      <c r="U1033" s="47">
        <v>282738</v>
      </c>
      <c r="V1033" s="47">
        <v>0</v>
      </c>
      <c r="W1033" s="103">
        <v>1439304</v>
      </c>
      <c r="X1033" s="41"/>
      <c r="Y1033" s="41"/>
      <c r="Z1033" s="41"/>
      <c r="AA1033" s="41"/>
    </row>
    <row r="1034" spans="1:27" ht="20.25" customHeight="1" x14ac:dyDescent="0.25">
      <c r="A1034" s="113" t="s">
        <v>2846</v>
      </c>
      <c r="B1034" s="114" t="s">
        <v>2835</v>
      </c>
      <c r="C1034" s="4" t="s">
        <v>1119</v>
      </c>
      <c r="D1034" s="144">
        <v>5</v>
      </c>
      <c r="E1034" s="130" t="s">
        <v>3561</v>
      </c>
      <c r="F1034" s="47">
        <v>14240</v>
      </c>
      <c r="G1034" s="47">
        <v>14961</v>
      </c>
      <c r="H1034" s="47">
        <v>3958</v>
      </c>
      <c r="I1034" s="47">
        <v>6905</v>
      </c>
      <c r="J1034" s="47">
        <v>181</v>
      </c>
      <c r="K1034" s="47">
        <v>20621</v>
      </c>
      <c r="L1034" s="47">
        <v>29296</v>
      </c>
      <c r="M1034" s="47">
        <v>1004021</v>
      </c>
      <c r="N1034" s="153">
        <v>193705</v>
      </c>
      <c r="O1034" s="147">
        <v>577</v>
      </c>
      <c r="P1034" s="147">
        <v>0</v>
      </c>
      <c r="Q1034" s="47">
        <v>0</v>
      </c>
      <c r="R1034" s="47">
        <v>0</v>
      </c>
      <c r="S1034" s="47">
        <v>0</v>
      </c>
      <c r="T1034" s="47">
        <v>0</v>
      </c>
      <c r="U1034" s="47">
        <v>692955</v>
      </c>
      <c r="V1034" s="47">
        <v>0</v>
      </c>
      <c r="W1034" s="103">
        <v>1981420</v>
      </c>
      <c r="X1034" s="41"/>
      <c r="Y1034" s="41"/>
      <c r="Z1034" s="41"/>
      <c r="AA1034" s="41"/>
    </row>
    <row r="1035" spans="1:27" ht="20.25" customHeight="1" x14ac:dyDescent="0.25">
      <c r="A1035" s="113" t="s">
        <v>2847</v>
      </c>
      <c r="B1035" s="114" t="s">
        <v>2835</v>
      </c>
      <c r="C1035" s="4" t="s">
        <v>1120</v>
      </c>
      <c r="D1035" s="144">
        <v>5</v>
      </c>
      <c r="E1035" s="130" t="s">
        <v>3561</v>
      </c>
      <c r="F1035" s="47">
        <v>482</v>
      </c>
      <c r="G1035" s="47">
        <v>0</v>
      </c>
      <c r="H1035" s="47">
        <v>0</v>
      </c>
      <c r="I1035" s="47">
        <v>9825</v>
      </c>
      <c r="J1035" s="47">
        <v>133</v>
      </c>
      <c r="K1035" s="47">
        <v>17475</v>
      </c>
      <c r="L1035" s="47">
        <v>17188</v>
      </c>
      <c r="M1035" s="47">
        <v>1051351</v>
      </c>
      <c r="N1035" s="153">
        <v>14822</v>
      </c>
      <c r="O1035" s="147">
        <v>295</v>
      </c>
      <c r="P1035" s="147">
        <v>0</v>
      </c>
      <c r="Q1035" s="47">
        <v>141</v>
      </c>
      <c r="R1035" s="47">
        <v>0</v>
      </c>
      <c r="S1035" s="47">
        <v>0</v>
      </c>
      <c r="T1035" s="47">
        <v>0</v>
      </c>
      <c r="U1035" s="47">
        <v>1657774</v>
      </c>
      <c r="V1035" s="47">
        <v>0</v>
      </c>
      <c r="W1035" s="103">
        <v>2769486</v>
      </c>
      <c r="X1035" s="41"/>
      <c r="Y1035" s="41"/>
      <c r="Z1035" s="41"/>
      <c r="AA1035" s="41"/>
    </row>
    <row r="1036" spans="1:27" ht="20.25" customHeight="1" x14ac:dyDescent="0.25">
      <c r="A1036" s="113" t="s">
        <v>2848</v>
      </c>
      <c r="B1036" s="114" t="s">
        <v>2835</v>
      </c>
      <c r="C1036" s="4" t="s">
        <v>1121</v>
      </c>
      <c r="D1036" s="144">
        <v>5</v>
      </c>
      <c r="E1036" s="130" t="s">
        <v>3561</v>
      </c>
      <c r="F1036" s="47">
        <v>116723</v>
      </c>
      <c r="G1036" s="47">
        <v>14597</v>
      </c>
      <c r="H1036" s="47">
        <v>0</v>
      </c>
      <c r="I1036" s="47">
        <v>10890</v>
      </c>
      <c r="J1036" s="47">
        <v>298</v>
      </c>
      <c r="K1036" s="47">
        <v>40830</v>
      </c>
      <c r="L1036" s="47">
        <v>46643</v>
      </c>
      <c r="M1036" s="47">
        <v>1854139</v>
      </c>
      <c r="N1036" s="153">
        <v>32228</v>
      </c>
      <c r="O1036" s="147">
        <v>787</v>
      </c>
      <c r="P1036" s="147">
        <v>9258</v>
      </c>
      <c r="Q1036" s="47">
        <v>2</v>
      </c>
      <c r="R1036" s="47">
        <v>0</v>
      </c>
      <c r="S1036" s="47">
        <v>0</v>
      </c>
      <c r="T1036" s="47">
        <v>0</v>
      </c>
      <c r="U1036" s="47">
        <v>2056543</v>
      </c>
      <c r="V1036" s="47">
        <v>0</v>
      </c>
      <c r="W1036" s="103">
        <v>4182938</v>
      </c>
      <c r="X1036" s="41"/>
      <c r="Y1036" s="41"/>
      <c r="Z1036" s="41"/>
      <c r="AA1036" s="41"/>
    </row>
    <row r="1037" spans="1:27" ht="20.25" customHeight="1" x14ac:dyDescent="0.25">
      <c r="A1037" s="113" t="s">
        <v>2849</v>
      </c>
      <c r="B1037" s="114" t="s">
        <v>2835</v>
      </c>
      <c r="C1037" s="4" t="s">
        <v>1122</v>
      </c>
      <c r="D1037" s="144">
        <v>6</v>
      </c>
      <c r="E1037" s="130" t="s">
        <v>3561</v>
      </c>
      <c r="F1037" s="47">
        <v>0</v>
      </c>
      <c r="G1037" s="47">
        <v>0</v>
      </c>
      <c r="H1037" s="47">
        <v>0</v>
      </c>
      <c r="I1037" s="47">
        <v>3882</v>
      </c>
      <c r="J1037" s="47">
        <v>13</v>
      </c>
      <c r="K1037" s="47">
        <v>5089</v>
      </c>
      <c r="L1037" s="47">
        <v>3277</v>
      </c>
      <c r="M1037" s="47">
        <v>160318</v>
      </c>
      <c r="N1037" s="153">
        <v>58448</v>
      </c>
      <c r="O1037" s="147">
        <v>162</v>
      </c>
      <c r="P1037" s="147">
        <v>0</v>
      </c>
      <c r="Q1037" s="47">
        <v>0</v>
      </c>
      <c r="R1037" s="47">
        <v>0</v>
      </c>
      <c r="S1037" s="47">
        <v>0</v>
      </c>
      <c r="T1037" s="47">
        <v>0</v>
      </c>
      <c r="U1037" s="47">
        <v>0</v>
      </c>
      <c r="V1037" s="47">
        <v>0</v>
      </c>
      <c r="W1037" s="103">
        <v>231189</v>
      </c>
      <c r="X1037" s="41"/>
      <c r="Y1037" s="41"/>
      <c r="Z1037" s="41"/>
      <c r="AA1037" s="41"/>
    </row>
    <row r="1038" spans="1:27" ht="20.25" customHeight="1" x14ac:dyDescent="0.25">
      <c r="A1038" s="113" t="s">
        <v>2850</v>
      </c>
      <c r="B1038" s="114" t="s">
        <v>2835</v>
      </c>
      <c r="C1038" s="4" t="s">
        <v>1123</v>
      </c>
      <c r="D1038" s="144">
        <v>6</v>
      </c>
      <c r="E1038" s="130" t="s">
        <v>3561</v>
      </c>
      <c r="F1038" s="47">
        <v>481</v>
      </c>
      <c r="G1038" s="47">
        <v>0</v>
      </c>
      <c r="H1038" s="47">
        <v>1647</v>
      </c>
      <c r="I1038" s="47">
        <v>4788</v>
      </c>
      <c r="J1038" s="47">
        <v>89</v>
      </c>
      <c r="K1038" s="47">
        <v>9564</v>
      </c>
      <c r="L1038" s="47">
        <v>14522</v>
      </c>
      <c r="M1038" s="47">
        <v>405710</v>
      </c>
      <c r="N1038" s="153">
        <v>5426</v>
      </c>
      <c r="O1038" s="147">
        <v>402</v>
      </c>
      <c r="P1038" s="147">
        <v>0</v>
      </c>
      <c r="Q1038" s="47">
        <v>0</v>
      </c>
      <c r="R1038" s="47">
        <v>0</v>
      </c>
      <c r="S1038" s="47">
        <v>0</v>
      </c>
      <c r="T1038" s="47">
        <v>0</v>
      </c>
      <c r="U1038" s="47">
        <v>0</v>
      </c>
      <c r="V1038" s="47">
        <v>0</v>
      </c>
      <c r="W1038" s="103">
        <v>442629</v>
      </c>
      <c r="X1038" s="41"/>
      <c r="Y1038" s="41"/>
      <c r="Z1038" s="41"/>
      <c r="AA1038" s="41"/>
    </row>
    <row r="1039" spans="1:27" ht="20.25" customHeight="1" x14ac:dyDescent="0.25">
      <c r="A1039" s="113" t="s">
        <v>2851</v>
      </c>
      <c r="B1039" s="114" t="s">
        <v>2835</v>
      </c>
      <c r="C1039" s="4" t="s">
        <v>1124</v>
      </c>
      <c r="D1039" s="144">
        <v>6</v>
      </c>
      <c r="E1039" s="130" t="s">
        <v>3561</v>
      </c>
      <c r="F1039" s="47">
        <v>2944</v>
      </c>
      <c r="G1039" s="47">
        <v>0</v>
      </c>
      <c r="H1039" s="47">
        <v>2635</v>
      </c>
      <c r="I1039" s="47">
        <v>1866</v>
      </c>
      <c r="J1039" s="47">
        <v>95</v>
      </c>
      <c r="K1039" s="47">
        <v>20020</v>
      </c>
      <c r="L1039" s="47">
        <v>18874</v>
      </c>
      <c r="M1039" s="47">
        <v>576090</v>
      </c>
      <c r="N1039" s="153">
        <v>26934</v>
      </c>
      <c r="O1039" s="147">
        <v>414</v>
      </c>
      <c r="P1039" s="147">
        <v>0</v>
      </c>
      <c r="Q1039" s="47">
        <v>0</v>
      </c>
      <c r="R1039" s="47">
        <v>0</v>
      </c>
      <c r="S1039" s="47">
        <v>0</v>
      </c>
      <c r="T1039" s="47">
        <v>0</v>
      </c>
      <c r="U1039" s="47">
        <v>0</v>
      </c>
      <c r="V1039" s="47">
        <v>0</v>
      </c>
      <c r="W1039" s="103">
        <v>649872</v>
      </c>
      <c r="X1039" s="41"/>
      <c r="Y1039" s="41"/>
      <c r="Z1039" s="41"/>
      <c r="AA1039" s="41"/>
    </row>
    <row r="1040" spans="1:27" ht="20.25" customHeight="1" x14ac:dyDescent="0.25">
      <c r="A1040" s="113" t="s">
        <v>2852</v>
      </c>
      <c r="B1040" s="114" t="s">
        <v>2835</v>
      </c>
      <c r="C1040" s="4" t="s">
        <v>435</v>
      </c>
      <c r="D1040" s="144">
        <v>6</v>
      </c>
      <c r="E1040" s="130" t="s">
        <v>3561</v>
      </c>
      <c r="F1040" s="47">
        <v>1645</v>
      </c>
      <c r="G1040" s="47">
        <v>0</v>
      </c>
      <c r="H1040" s="47">
        <v>546</v>
      </c>
      <c r="I1040" s="47">
        <v>2443</v>
      </c>
      <c r="J1040" s="47">
        <v>20</v>
      </c>
      <c r="K1040" s="47">
        <v>4405</v>
      </c>
      <c r="L1040" s="47">
        <v>4419</v>
      </c>
      <c r="M1040" s="47">
        <v>211689</v>
      </c>
      <c r="N1040" s="153">
        <v>10502</v>
      </c>
      <c r="O1040" s="147">
        <v>125</v>
      </c>
      <c r="P1040" s="147">
        <v>0</v>
      </c>
      <c r="Q1040" s="47">
        <v>0</v>
      </c>
      <c r="R1040" s="47">
        <v>71237</v>
      </c>
      <c r="S1040" s="47">
        <v>0</v>
      </c>
      <c r="T1040" s="47">
        <v>0</v>
      </c>
      <c r="U1040" s="47">
        <v>0</v>
      </c>
      <c r="V1040" s="47">
        <v>0</v>
      </c>
      <c r="W1040" s="103">
        <v>307031</v>
      </c>
      <c r="X1040" s="41"/>
      <c r="Y1040" s="41"/>
      <c r="Z1040" s="41"/>
      <c r="AA1040" s="41"/>
    </row>
    <row r="1041" spans="1:27" ht="20.25" customHeight="1" x14ac:dyDescent="0.25">
      <c r="A1041" s="113" t="s">
        <v>2853</v>
      </c>
      <c r="B1041" s="114" t="s">
        <v>2835</v>
      </c>
      <c r="C1041" s="4" t="s">
        <v>1125</v>
      </c>
      <c r="D1041" s="144">
        <v>6</v>
      </c>
      <c r="E1041" s="130" t="s">
        <v>3562</v>
      </c>
      <c r="F1041" s="47">
        <v>0</v>
      </c>
      <c r="G1041" s="47">
        <v>0</v>
      </c>
      <c r="H1041" s="47">
        <v>1129</v>
      </c>
      <c r="I1041" s="47">
        <v>0</v>
      </c>
      <c r="J1041" s="47">
        <v>0</v>
      </c>
      <c r="K1041" s="47">
        <v>2365</v>
      </c>
      <c r="L1041" s="47">
        <v>7740</v>
      </c>
      <c r="M1041" s="47">
        <v>124428</v>
      </c>
      <c r="N1041" s="153">
        <v>418</v>
      </c>
      <c r="O1041" s="147">
        <v>0</v>
      </c>
      <c r="P1041" s="147">
        <v>0</v>
      </c>
      <c r="Q1041" s="47">
        <v>0</v>
      </c>
      <c r="R1041" s="47">
        <v>206731</v>
      </c>
      <c r="S1041" s="47">
        <v>0</v>
      </c>
      <c r="T1041" s="47">
        <v>0</v>
      </c>
      <c r="U1041" s="47">
        <v>0</v>
      </c>
      <c r="V1041" s="47">
        <v>0</v>
      </c>
      <c r="W1041" s="103">
        <v>342811</v>
      </c>
      <c r="X1041" s="41"/>
      <c r="Y1041" s="41"/>
      <c r="Z1041" s="41"/>
      <c r="AA1041" s="41"/>
    </row>
    <row r="1042" spans="1:27" ht="20.25" customHeight="1" x14ac:dyDescent="0.25">
      <c r="A1042" s="113" t="s">
        <v>2854</v>
      </c>
      <c r="B1042" s="114" t="s">
        <v>2835</v>
      </c>
      <c r="C1042" s="4" t="s">
        <v>1126</v>
      </c>
      <c r="D1042" s="144">
        <v>6</v>
      </c>
      <c r="E1042" s="130" t="s">
        <v>3561</v>
      </c>
      <c r="F1042" s="47">
        <v>3270</v>
      </c>
      <c r="G1042" s="47">
        <v>2616</v>
      </c>
      <c r="H1042" s="47">
        <v>504</v>
      </c>
      <c r="I1042" s="47">
        <v>5848</v>
      </c>
      <c r="J1042" s="47">
        <v>36</v>
      </c>
      <c r="K1042" s="47">
        <v>10051</v>
      </c>
      <c r="L1042" s="47">
        <v>10496</v>
      </c>
      <c r="M1042" s="47">
        <v>399549</v>
      </c>
      <c r="N1042" s="153">
        <v>4266</v>
      </c>
      <c r="O1042" s="147">
        <v>0</v>
      </c>
      <c r="P1042" s="147">
        <v>0</v>
      </c>
      <c r="Q1042" s="47">
        <v>0</v>
      </c>
      <c r="R1042" s="47">
        <v>0</v>
      </c>
      <c r="S1042" s="47">
        <v>0</v>
      </c>
      <c r="T1042" s="47">
        <v>0</v>
      </c>
      <c r="U1042" s="47">
        <v>50268</v>
      </c>
      <c r="V1042" s="47">
        <v>0</v>
      </c>
      <c r="W1042" s="103">
        <v>486904</v>
      </c>
      <c r="X1042" s="41"/>
      <c r="Y1042" s="41"/>
      <c r="Z1042" s="41"/>
      <c r="AA1042" s="41"/>
    </row>
    <row r="1043" spans="1:27" ht="20.25" customHeight="1" x14ac:dyDescent="0.25">
      <c r="A1043" s="113" t="s">
        <v>2855</v>
      </c>
      <c r="B1043" s="114" t="s">
        <v>2835</v>
      </c>
      <c r="C1043" s="4" t="s">
        <v>609</v>
      </c>
      <c r="D1043" s="144">
        <v>6</v>
      </c>
      <c r="E1043" s="130" t="s">
        <v>3561</v>
      </c>
      <c r="F1043" s="47">
        <v>2176</v>
      </c>
      <c r="G1043" s="47">
        <v>0</v>
      </c>
      <c r="H1043" s="47">
        <v>66</v>
      </c>
      <c r="I1043" s="47">
        <v>50491</v>
      </c>
      <c r="J1043" s="47">
        <v>64</v>
      </c>
      <c r="K1043" s="47">
        <v>45203</v>
      </c>
      <c r="L1043" s="47">
        <v>8216</v>
      </c>
      <c r="M1043" s="47">
        <v>340023</v>
      </c>
      <c r="N1043" s="153">
        <v>3724</v>
      </c>
      <c r="O1043" s="147">
        <v>1591</v>
      </c>
      <c r="P1043" s="147">
        <v>0</v>
      </c>
      <c r="Q1043" s="47">
        <v>0</v>
      </c>
      <c r="R1043" s="47">
        <v>0</v>
      </c>
      <c r="S1043" s="47">
        <v>0</v>
      </c>
      <c r="T1043" s="47">
        <v>0</v>
      </c>
      <c r="U1043" s="47">
        <v>0</v>
      </c>
      <c r="V1043" s="47">
        <v>0</v>
      </c>
      <c r="W1043" s="103">
        <v>451554</v>
      </c>
      <c r="X1043" s="41"/>
      <c r="Y1043" s="41"/>
      <c r="Z1043" s="41"/>
      <c r="AA1043" s="41"/>
    </row>
    <row r="1044" spans="1:27" ht="20.25" customHeight="1" x14ac:dyDescent="0.25">
      <c r="A1044" s="113" t="s">
        <v>2856</v>
      </c>
      <c r="B1044" s="114" t="s">
        <v>2835</v>
      </c>
      <c r="C1044" s="4" t="s">
        <v>1127</v>
      </c>
      <c r="D1044" s="144">
        <v>6</v>
      </c>
      <c r="E1044" s="130" t="s">
        <v>3561</v>
      </c>
      <c r="F1044" s="47">
        <v>33430</v>
      </c>
      <c r="G1044" s="47">
        <v>4685</v>
      </c>
      <c r="H1044" s="47">
        <v>115</v>
      </c>
      <c r="I1044" s="47">
        <v>932</v>
      </c>
      <c r="J1044" s="47">
        <v>24</v>
      </c>
      <c r="K1044" s="47">
        <v>2392</v>
      </c>
      <c r="L1044" s="47">
        <v>3345</v>
      </c>
      <c r="M1044" s="47">
        <v>288187</v>
      </c>
      <c r="N1044" s="153">
        <v>40426</v>
      </c>
      <c r="O1044" s="147">
        <v>543</v>
      </c>
      <c r="P1044" s="147">
        <v>0</v>
      </c>
      <c r="Q1044" s="47">
        <v>440071</v>
      </c>
      <c r="R1044" s="47">
        <v>0</v>
      </c>
      <c r="S1044" s="47">
        <v>0</v>
      </c>
      <c r="T1044" s="47">
        <v>0</v>
      </c>
      <c r="U1044" s="47">
        <v>207781</v>
      </c>
      <c r="V1044" s="47">
        <v>0</v>
      </c>
      <c r="W1044" s="103">
        <v>1021931</v>
      </c>
      <c r="X1044" s="41"/>
      <c r="Y1044" s="41"/>
      <c r="Z1044" s="41"/>
      <c r="AA1044" s="41"/>
    </row>
    <row r="1045" spans="1:27" ht="20.25" customHeight="1" x14ac:dyDescent="0.25">
      <c r="A1045" s="113" t="s">
        <v>2857</v>
      </c>
      <c r="B1045" s="114" t="s">
        <v>2835</v>
      </c>
      <c r="C1045" s="4" t="s">
        <v>1128</v>
      </c>
      <c r="D1045" s="144">
        <v>6</v>
      </c>
      <c r="E1045" s="130" t="s">
        <v>3561</v>
      </c>
      <c r="F1045" s="47">
        <v>8997</v>
      </c>
      <c r="G1045" s="47">
        <v>0</v>
      </c>
      <c r="H1045" s="47">
        <v>2147</v>
      </c>
      <c r="I1045" s="47">
        <v>4238</v>
      </c>
      <c r="J1045" s="47">
        <v>56</v>
      </c>
      <c r="K1045" s="47">
        <v>30368</v>
      </c>
      <c r="L1045" s="47">
        <v>9946</v>
      </c>
      <c r="M1045" s="47">
        <v>277284</v>
      </c>
      <c r="N1045" s="153">
        <v>21582</v>
      </c>
      <c r="O1045" s="147">
        <v>678</v>
      </c>
      <c r="P1045" s="147">
        <v>0</v>
      </c>
      <c r="Q1045" s="47">
        <v>0</v>
      </c>
      <c r="R1045" s="47">
        <v>0</v>
      </c>
      <c r="S1045" s="47">
        <v>0</v>
      </c>
      <c r="T1045" s="47">
        <v>0</v>
      </c>
      <c r="U1045" s="47">
        <v>0</v>
      </c>
      <c r="V1045" s="47">
        <v>0</v>
      </c>
      <c r="W1045" s="103">
        <v>355296</v>
      </c>
      <c r="X1045" s="41"/>
      <c r="Y1045" s="41"/>
      <c r="Z1045" s="41"/>
      <c r="AA1045" s="41"/>
    </row>
    <row r="1046" spans="1:27" ht="20.25" customHeight="1" x14ac:dyDescent="0.25">
      <c r="A1046" s="113" t="s">
        <v>2858</v>
      </c>
      <c r="B1046" s="114" t="s">
        <v>2835</v>
      </c>
      <c r="C1046" s="4" t="s">
        <v>1129</v>
      </c>
      <c r="D1046" s="144">
        <v>6</v>
      </c>
      <c r="E1046" s="130" t="s">
        <v>3561</v>
      </c>
      <c r="F1046" s="47">
        <v>5696</v>
      </c>
      <c r="G1046" s="47">
        <v>17253</v>
      </c>
      <c r="H1046" s="47">
        <v>0</v>
      </c>
      <c r="I1046" s="47">
        <v>1686</v>
      </c>
      <c r="J1046" s="47">
        <v>13</v>
      </c>
      <c r="K1046" s="47">
        <v>2112</v>
      </c>
      <c r="L1046" s="47">
        <v>2710</v>
      </c>
      <c r="M1046" s="47">
        <v>173564</v>
      </c>
      <c r="N1046" s="153">
        <v>23820</v>
      </c>
      <c r="O1046" s="147">
        <v>306</v>
      </c>
      <c r="P1046" s="147">
        <v>0</v>
      </c>
      <c r="Q1046" s="47">
        <v>0</v>
      </c>
      <c r="R1046" s="47">
        <v>0</v>
      </c>
      <c r="S1046" s="47">
        <v>0</v>
      </c>
      <c r="T1046" s="47">
        <v>0</v>
      </c>
      <c r="U1046" s="47">
        <v>0</v>
      </c>
      <c r="V1046" s="47">
        <v>0</v>
      </c>
      <c r="W1046" s="103">
        <v>227160</v>
      </c>
      <c r="X1046" s="41"/>
      <c r="Y1046" s="41"/>
      <c r="Z1046" s="41"/>
      <c r="AA1046" s="41"/>
    </row>
    <row r="1047" spans="1:27" ht="20.25" customHeight="1" x14ac:dyDescent="0.25">
      <c r="A1047" s="113" t="s">
        <v>2859</v>
      </c>
      <c r="B1047" s="114" t="s">
        <v>2835</v>
      </c>
      <c r="C1047" s="4" t="s">
        <v>1130</v>
      </c>
      <c r="D1047" s="144">
        <v>6</v>
      </c>
      <c r="E1047" s="130" t="s">
        <v>3561</v>
      </c>
      <c r="F1047" s="47">
        <v>10407</v>
      </c>
      <c r="G1047" s="47">
        <v>0</v>
      </c>
      <c r="H1047" s="47">
        <v>0</v>
      </c>
      <c r="I1047" s="47">
        <v>1192</v>
      </c>
      <c r="J1047" s="47">
        <v>16</v>
      </c>
      <c r="K1047" s="47">
        <v>2358</v>
      </c>
      <c r="L1047" s="47">
        <v>3199</v>
      </c>
      <c r="M1047" s="47">
        <v>289032</v>
      </c>
      <c r="N1047" s="153">
        <v>27631</v>
      </c>
      <c r="O1047" s="147">
        <v>447</v>
      </c>
      <c r="P1047" s="147">
        <v>0</v>
      </c>
      <c r="Q1047" s="47">
        <v>224652</v>
      </c>
      <c r="R1047" s="47">
        <v>0</v>
      </c>
      <c r="S1047" s="47">
        <v>0</v>
      </c>
      <c r="T1047" s="47">
        <v>0</v>
      </c>
      <c r="U1047" s="47">
        <v>337510</v>
      </c>
      <c r="V1047" s="47">
        <v>0</v>
      </c>
      <c r="W1047" s="103">
        <v>896444</v>
      </c>
      <c r="X1047" s="41"/>
      <c r="Y1047" s="41"/>
      <c r="Z1047" s="41"/>
      <c r="AA1047" s="41"/>
    </row>
    <row r="1048" spans="1:27" ht="20.25" customHeight="1" x14ac:dyDescent="0.25">
      <c r="A1048" s="113" t="s">
        <v>2860</v>
      </c>
      <c r="B1048" s="114" t="s">
        <v>2835</v>
      </c>
      <c r="C1048" s="4" t="s">
        <v>1131</v>
      </c>
      <c r="D1048" s="144">
        <v>6</v>
      </c>
      <c r="E1048" s="130" t="s">
        <v>3561</v>
      </c>
      <c r="F1048" s="47">
        <v>22629</v>
      </c>
      <c r="G1048" s="47">
        <v>58</v>
      </c>
      <c r="H1048" s="47">
        <v>0</v>
      </c>
      <c r="I1048" s="47">
        <v>3097</v>
      </c>
      <c r="J1048" s="47">
        <v>23</v>
      </c>
      <c r="K1048" s="47">
        <v>17103</v>
      </c>
      <c r="L1048" s="47">
        <v>4876</v>
      </c>
      <c r="M1048" s="47">
        <v>342993</v>
      </c>
      <c r="N1048" s="153">
        <v>27710</v>
      </c>
      <c r="O1048" s="147">
        <v>501</v>
      </c>
      <c r="P1048" s="147">
        <v>0</v>
      </c>
      <c r="Q1048" s="47">
        <v>307948</v>
      </c>
      <c r="R1048" s="47">
        <v>0</v>
      </c>
      <c r="S1048" s="47">
        <v>0</v>
      </c>
      <c r="T1048" s="47">
        <v>0</v>
      </c>
      <c r="U1048" s="47">
        <v>338258</v>
      </c>
      <c r="V1048" s="47">
        <v>0</v>
      </c>
      <c r="W1048" s="103">
        <v>1065196</v>
      </c>
      <c r="X1048" s="41"/>
      <c r="Y1048" s="41"/>
      <c r="Z1048" s="41"/>
      <c r="AA1048" s="41"/>
    </row>
    <row r="1049" spans="1:27" ht="20.25" customHeight="1" x14ac:dyDescent="0.25">
      <c r="A1049" s="113" t="s">
        <v>2861</v>
      </c>
      <c r="B1049" s="114" t="s">
        <v>2835</v>
      </c>
      <c r="C1049" s="4" t="s">
        <v>1132</v>
      </c>
      <c r="D1049" s="144">
        <v>6</v>
      </c>
      <c r="E1049" s="130" t="s">
        <v>3561</v>
      </c>
      <c r="F1049" s="47">
        <v>4574</v>
      </c>
      <c r="G1049" s="47">
        <v>0</v>
      </c>
      <c r="H1049" s="47">
        <v>950</v>
      </c>
      <c r="I1049" s="47">
        <v>3297</v>
      </c>
      <c r="J1049" s="47">
        <v>45</v>
      </c>
      <c r="K1049" s="47">
        <v>2326</v>
      </c>
      <c r="L1049" s="47">
        <v>6163</v>
      </c>
      <c r="M1049" s="47">
        <v>373688</v>
      </c>
      <c r="N1049" s="153">
        <v>63513</v>
      </c>
      <c r="O1049" s="147">
        <v>124</v>
      </c>
      <c r="P1049" s="147">
        <v>0</v>
      </c>
      <c r="Q1049" s="47">
        <v>238867</v>
      </c>
      <c r="R1049" s="47">
        <v>0</v>
      </c>
      <c r="S1049" s="47">
        <v>0</v>
      </c>
      <c r="T1049" s="47">
        <v>0</v>
      </c>
      <c r="U1049" s="47">
        <v>408691</v>
      </c>
      <c r="V1049" s="47">
        <v>0</v>
      </c>
      <c r="W1049" s="103">
        <v>1102238</v>
      </c>
      <c r="X1049" s="41"/>
      <c r="Y1049" s="41"/>
      <c r="Z1049" s="41"/>
      <c r="AA1049" s="41"/>
    </row>
    <row r="1050" spans="1:27" ht="20.25" customHeight="1" x14ac:dyDescent="0.25">
      <c r="A1050" s="113" t="s">
        <v>2862</v>
      </c>
      <c r="B1050" s="114" t="s">
        <v>2835</v>
      </c>
      <c r="C1050" s="4" t="s">
        <v>1133</v>
      </c>
      <c r="D1050" s="144">
        <v>6</v>
      </c>
      <c r="E1050" s="130" t="s">
        <v>3561</v>
      </c>
      <c r="F1050" s="47">
        <v>17997</v>
      </c>
      <c r="G1050" s="47">
        <v>31239</v>
      </c>
      <c r="H1050" s="47">
        <v>374</v>
      </c>
      <c r="I1050" s="47">
        <v>10168</v>
      </c>
      <c r="J1050" s="47">
        <v>23</v>
      </c>
      <c r="K1050" s="47">
        <v>6136</v>
      </c>
      <c r="L1050" s="47">
        <v>2646</v>
      </c>
      <c r="M1050" s="47">
        <v>183714</v>
      </c>
      <c r="N1050" s="153">
        <v>64063</v>
      </c>
      <c r="O1050" s="147">
        <v>67</v>
      </c>
      <c r="P1050" s="147">
        <v>0</v>
      </c>
      <c r="Q1050" s="47">
        <v>0</v>
      </c>
      <c r="R1050" s="47">
        <v>0</v>
      </c>
      <c r="S1050" s="47">
        <v>0</v>
      </c>
      <c r="T1050" s="47">
        <v>0</v>
      </c>
      <c r="U1050" s="47">
        <v>0</v>
      </c>
      <c r="V1050" s="47">
        <v>0</v>
      </c>
      <c r="W1050" s="103">
        <v>316427</v>
      </c>
      <c r="X1050" s="41"/>
      <c r="Y1050" s="41"/>
      <c r="Z1050" s="41"/>
      <c r="AA1050" s="41"/>
    </row>
    <row r="1051" spans="1:27" ht="20.25" customHeight="1" x14ac:dyDescent="0.25">
      <c r="A1051" s="113" t="s">
        <v>2863</v>
      </c>
      <c r="B1051" s="114" t="s">
        <v>2835</v>
      </c>
      <c r="C1051" s="4" t="s">
        <v>1134</v>
      </c>
      <c r="D1051" s="144">
        <v>6</v>
      </c>
      <c r="E1051" s="130" t="s">
        <v>3561</v>
      </c>
      <c r="F1051" s="47">
        <v>33849</v>
      </c>
      <c r="G1051" s="47">
        <v>13412</v>
      </c>
      <c r="H1051" s="47">
        <v>0</v>
      </c>
      <c r="I1051" s="47">
        <v>12133</v>
      </c>
      <c r="J1051" s="47">
        <v>19</v>
      </c>
      <c r="K1051" s="47">
        <v>13629</v>
      </c>
      <c r="L1051" s="47">
        <v>3512</v>
      </c>
      <c r="M1051" s="47">
        <v>272564</v>
      </c>
      <c r="N1051" s="153">
        <v>42299</v>
      </c>
      <c r="O1051" s="147">
        <v>653</v>
      </c>
      <c r="P1051" s="147">
        <v>0</v>
      </c>
      <c r="Q1051" s="47">
        <v>0</v>
      </c>
      <c r="R1051" s="47">
        <v>0</v>
      </c>
      <c r="S1051" s="47">
        <v>0</v>
      </c>
      <c r="T1051" s="47">
        <v>0</v>
      </c>
      <c r="U1051" s="47">
        <v>236564</v>
      </c>
      <c r="V1051" s="47">
        <v>0</v>
      </c>
      <c r="W1051" s="103">
        <v>628634</v>
      </c>
      <c r="X1051" s="41"/>
      <c r="Y1051" s="41"/>
      <c r="Z1051" s="41"/>
      <c r="AA1051" s="41"/>
    </row>
    <row r="1052" spans="1:27" ht="20.25" customHeight="1" x14ac:dyDescent="0.25">
      <c r="A1052" s="113" t="s">
        <v>2864</v>
      </c>
      <c r="B1052" s="114" t="s">
        <v>2865</v>
      </c>
      <c r="C1052" s="4" t="s">
        <v>1135</v>
      </c>
      <c r="D1052" s="144">
        <v>3</v>
      </c>
      <c r="E1052" s="130" t="s">
        <v>3561</v>
      </c>
      <c r="F1052" s="47">
        <v>38191</v>
      </c>
      <c r="G1052" s="47">
        <v>0</v>
      </c>
      <c r="H1052" s="47">
        <v>7262</v>
      </c>
      <c r="I1052" s="47">
        <v>229910</v>
      </c>
      <c r="J1052" s="47">
        <v>72557</v>
      </c>
      <c r="K1052" s="47">
        <v>240849</v>
      </c>
      <c r="L1052" s="47">
        <v>182648</v>
      </c>
      <c r="M1052" s="47">
        <v>4712531</v>
      </c>
      <c r="N1052" s="153">
        <v>116352</v>
      </c>
      <c r="O1052" s="147">
        <v>268</v>
      </c>
      <c r="P1052" s="147">
        <v>0</v>
      </c>
      <c r="Q1052" s="47">
        <v>0</v>
      </c>
      <c r="R1052" s="47">
        <v>0</v>
      </c>
      <c r="S1052" s="47">
        <v>0</v>
      </c>
      <c r="T1052" s="47">
        <v>0</v>
      </c>
      <c r="U1052" s="47">
        <v>337513</v>
      </c>
      <c r="V1052" s="47">
        <v>0</v>
      </c>
      <c r="W1052" s="103">
        <v>5938081</v>
      </c>
      <c r="X1052" s="41"/>
      <c r="Y1052" s="41"/>
      <c r="Z1052" s="41"/>
      <c r="AA1052" s="41"/>
    </row>
    <row r="1053" spans="1:27" ht="20.25" customHeight="1" x14ac:dyDescent="0.25">
      <c r="A1053" s="113" t="s">
        <v>2866</v>
      </c>
      <c r="B1053" s="114" t="s">
        <v>2865</v>
      </c>
      <c r="C1053" s="4" t="s">
        <v>1136</v>
      </c>
      <c r="D1053" s="144">
        <v>5</v>
      </c>
      <c r="E1053" s="130" t="s">
        <v>3561</v>
      </c>
      <c r="F1053" s="47">
        <v>2505</v>
      </c>
      <c r="G1053" s="47">
        <v>0</v>
      </c>
      <c r="H1053" s="47">
        <v>3748</v>
      </c>
      <c r="I1053" s="47">
        <v>80242</v>
      </c>
      <c r="J1053" s="47">
        <v>2098</v>
      </c>
      <c r="K1053" s="47">
        <v>94339</v>
      </c>
      <c r="L1053" s="47">
        <v>58467</v>
      </c>
      <c r="M1053" s="47">
        <v>1565331</v>
      </c>
      <c r="N1053" s="153">
        <v>66608</v>
      </c>
      <c r="O1053" s="147">
        <v>59</v>
      </c>
      <c r="P1053" s="147">
        <v>0</v>
      </c>
      <c r="Q1053" s="47">
        <v>0</v>
      </c>
      <c r="R1053" s="47">
        <v>0</v>
      </c>
      <c r="S1053" s="47">
        <v>0</v>
      </c>
      <c r="T1053" s="47">
        <v>0</v>
      </c>
      <c r="U1053" s="47">
        <v>0</v>
      </c>
      <c r="V1053" s="47">
        <v>0</v>
      </c>
      <c r="W1053" s="103">
        <v>1873397</v>
      </c>
      <c r="X1053" s="41"/>
      <c r="Y1053" s="41"/>
      <c r="Z1053" s="41"/>
      <c r="AA1053" s="41"/>
    </row>
    <row r="1054" spans="1:27" ht="20.25" customHeight="1" x14ac:dyDescent="0.25">
      <c r="A1054" s="113" t="s">
        <v>2867</v>
      </c>
      <c r="B1054" s="114" t="s">
        <v>2865</v>
      </c>
      <c r="C1054" s="4" t="s">
        <v>1137</v>
      </c>
      <c r="D1054" s="144">
        <v>5</v>
      </c>
      <c r="E1054" s="130" t="s">
        <v>3561</v>
      </c>
      <c r="F1054" s="47">
        <v>10880</v>
      </c>
      <c r="G1054" s="47">
        <v>0</v>
      </c>
      <c r="H1054" s="47">
        <v>5230</v>
      </c>
      <c r="I1054" s="47">
        <v>27723</v>
      </c>
      <c r="J1054" s="47">
        <v>339</v>
      </c>
      <c r="K1054" s="47">
        <v>85588</v>
      </c>
      <c r="L1054" s="47">
        <v>55971</v>
      </c>
      <c r="M1054" s="47">
        <v>2295906</v>
      </c>
      <c r="N1054" s="153">
        <v>68245</v>
      </c>
      <c r="O1054" s="147">
        <v>770</v>
      </c>
      <c r="P1054" s="147">
        <v>3010</v>
      </c>
      <c r="Q1054" s="47">
        <v>860</v>
      </c>
      <c r="R1054" s="47">
        <v>0</v>
      </c>
      <c r="S1054" s="47">
        <v>0</v>
      </c>
      <c r="T1054" s="47">
        <v>0</v>
      </c>
      <c r="U1054" s="47">
        <v>723361</v>
      </c>
      <c r="V1054" s="47">
        <v>0</v>
      </c>
      <c r="W1054" s="103">
        <v>3277883</v>
      </c>
      <c r="X1054" s="41"/>
      <c r="Y1054" s="41"/>
      <c r="Z1054" s="41"/>
      <c r="AA1054" s="41"/>
    </row>
    <row r="1055" spans="1:27" ht="20.25" customHeight="1" x14ac:dyDescent="0.25">
      <c r="A1055" s="113" t="s">
        <v>2868</v>
      </c>
      <c r="B1055" s="114" t="s">
        <v>2865</v>
      </c>
      <c r="C1055" s="4" t="s">
        <v>1138</v>
      </c>
      <c r="D1055" s="144">
        <v>5</v>
      </c>
      <c r="E1055" s="130" t="s">
        <v>3561</v>
      </c>
      <c r="F1055" s="47">
        <v>1367</v>
      </c>
      <c r="G1055" s="47">
        <v>10378</v>
      </c>
      <c r="H1055" s="47">
        <v>1116</v>
      </c>
      <c r="I1055" s="47">
        <v>68145</v>
      </c>
      <c r="J1055" s="47">
        <v>179</v>
      </c>
      <c r="K1055" s="47">
        <v>72706</v>
      </c>
      <c r="L1055" s="47">
        <v>35603</v>
      </c>
      <c r="M1055" s="47">
        <v>1213823</v>
      </c>
      <c r="N1055" s="153">
        <v>115031</v>
      </c>
      <c r="O1055" s="147">
        <v>39</v>
      </c>
      <c r="P1055" s="147">
        <v>12178</v>
      </c>
      <c r="Q1055" s="47">
        <v>0</v>
      </c>
      <c r="R1055" s="47">
        <v>0</v>
      </c>
      <c r="S1055" s="47">
        <v>0</v>
      </c>
      <c r="T1055" s="47">
        <v>0</v>
      </c>
      <c r="U1055" s="47">
        <v>0</v>
      </c>
      <c r="V1055" s="47">
        <v>0</v>
      </c>
      <c r="W1055" s="103">
        <v>1530565</v>
      </c>
      <c r="X1055" s="41"/>
      <c r="Y1055" s="41"/>
      <c r="Z1055" s="41"/>
      <c r="AA1055" s="41"/>
    </row>
    <row r="1056" spans="1:27" ht="20.25" customHeight="1" x14ac:dyDescent="0.25">
      <c r="A1056" s="113" t="s">
        <v>2869</v>
      </c>
      <c r="B1056" s="114" t="s">
        <v>2865</v>
      </c>
      <c r="C1056" s="4" t="s">
        <v>1139</v>
      </c>
      <c r="D1056" s="144">
        <v>5</v>
      </c>
      <c r="E1056" s="130" t="s">
        <v>3561</v>
      </c>
      <c r="F1056" s="47">
        <v>14</v>
      </c>
      <c r="G1056" s="47">
        <v>0</v>
      </c>
      <c r="H1056" s="47">
        <v>7055</v>
      </c>
      <c r="I1056" s="47">
        <v>180210</v>
      </c>
      <c r="J1056" s="47">
        <v>14571</v>
      </c>
      <c r="K1056" s="47">
        <v>154642</v>
      </c>
      <c r="L1056" s="47">
        <v>72238</v>
      </c>
      <c r="M1056" s="47">
        <v>1445327</v>
      </c>
      <c r="N1056" s="153">
        <v>49454</v>
      </c>
      <c r="O1056" s="147">
        <v>328</v>
      </c>
      <c r="P1056" s="147">
        <v>0</v>
      </c>
      <c r="Q1056" s="47">
        <v>0</v>
      </c>
      <c r="R1056" s="47">
        <v>0</v>
      </c>
      <c r="S1056" s="47">
        <v>0</v>
      </c>
      <c r="T1056" s="47">
        <v>0</v>
      </c>
      <c r="U1056" s="47">
        <v>0</v>
      </c>
      <c r="V1056" s="47">
        <v>0</v>
      </c>
      <c r="W1056" s="103">
        <v>1923839</v>
      </c>
      <c r="X1056" s="41"/>
      <c r="Y1056" s="41"/>
      <c r="Z1056" s="41"/>
      <c r="AA1056" s="41"/>
    </row>
    <row r="1057" spans="1:27" ht="20.25" customHeight="1" x14ac:dyDescent="0.25">
      <c r="A1057" s="113" t="s">
        <v>2870</v>
      </c>
      <c r="B1057" s="114" t="s">
        <v>2865</v>
      </c>
      <c r="C1057" s="4" t="s">
        <v>1140</v>
      </c>
      <c r="D1057" s="144">
        <v>5</v>
      </c>
      <c r="E1057" s="130" t="s">
        <v>3561</v>
      </c>
      <c r="F1057" s="47">
        <v>0</v>
      </c>
      <c r="G1057" s="47">
        <v>0</v>
      </c>
      <c r="H1057" s="47">
        <v>10762</v>
      </c>
      <c r="I1057" s="47">
        <v>193262</v>
      </c>
      <c r="J1057" s="47">
        <v>9106</v>
      </c>
      <c r="K1057" s="47">
        <v>74095</v>
      </c>
      <c r="L1057" s="47">
        <v>41675</v>
      </c>
      <c r="M1057" s="47">
        <v>1070190</v>
      </c>
      <c r="N1057" s="153">
        <v>33252</v>
      </c>
      <c r="O1057" s="147">
        <v>563</v>
      </c>
      <c r="P1057" s="147">
        <v>0</v>
      </c>
      <c r="Q1057" s="47">
        <v>0</v>
      </c>
      <c r="R1057" s="47">
        <v>0</v>
      </c>
      <c r="S1057" s="47">
        <v>0</v>
      </c>
      <c r="T1057" s="47">
        <v>0</v>
      </c>
      <c r="U1057" s="47">
        <v>0</v>
      </c>
      <c r="V1057" s="47">
        <v>0</v>
      </c>
      <c r="W1057" s="103">
        <v>1432905</v>
      </c>
      <c r="X1057" s="41"/>
      <c r="Y1057" s="41"/>
      <c r="Z1057" s="41"/>
      <c r="AA1057" s="41"/>
    </row>
    <row r="1058" spans="1:27" ht="20.25" customHeight="1" x14ac:dyDescent="0.25">
      <c r="A1058" s="113" t="s">
        <v>2871</v>
      </c>
      <c r="B1058" s="114" t="s">
        <v>2865</v>
      </c>
      <c r="C1058" s="4" t="s">
        <v>1141</v>
      </c>
      <c r="D1058" s="144">
        <v>5</v>
      </c>
      <c r="E1058" s="130" t="s">
        <v>3561</v>
      </c>
      <c r="F1058" s="47">
        <v>1653</v>
      </c>
      <c r="G1058" s="47">
        <v>0</v>
      </c>
      <c r="H1058" s="47">
        <v>1951</v>
      </c>
      <c r="I1058" s="47">
        <v>47607</v>
      </c>
      <c r="J1058" s="47">
        <v>71724</v>
      </c>
      <c r="K1058" s="47">
        <v>39426</v>
      </c>
      <c r="L1058" s="47">
        <v>40554</v>
      </c>
      <c r="M1058" s="47">
        <v>588958</v>
      </c>
      <c r="N1058" s="153">
        <v>41905</v>
      </c>
      <c r="O1058" s="147">
        <v>673</v>
      </c>
      <c r="P1058" s="147">
        <v>0</v>
      </c>
      <c r="Q1058" s="47">
        <v>0</v>
      </c>
      <c r="R1058" s="47">
        <v>0</v>
      </c>
      <c r="S1058" s="47">
        <v>0</v>
      </c>
      <c r="T1058" s="47">
        <v>0</v>
      </c>
      <c r="U1058" s="47">
        <v>0</v>
      </c>
      <c r="V1058" s="47">
        <v>0</v>
      </c>
      <c r="W1058" s="103">
        <v>834451</v>
      </c>
      <c r="X1058" s="41"/>
      <c r="Y1058" s="41"/>
      <c r="Z1058" s="41"/>
      <c r="AA1058" s="41"/>
    </row>
    <row r="1059" spans="1:27" ht="20.25" customHeight="1" x14ac:dyDescent="0.25">
      <c r="A1059" s="113" t="s">
        <v>2872</v>
      </c>
      <c r="B1059" s="114" t="s">
        <v>2865</v>
      </c>
      <c r="C1059" s="4" t="s">
        <v>1142</v>
      </c>
      <c r="D1059" s="144">
        <v>5</v>
      </c>
      <c r="E1059" s="130" t="s">
        <v>3561</v>
      </c>
      <c r="F1059" s="47">
        <v>37820</v>
      </c>
      <c r="G1059" s="47">
        <v>0</v>
      </c>
      <c r="H1059" s="47">
        <v>3482</v>
      </c>
      <c r="I1059" s="47">
        <v>23927</v>
      </c>
      <c r="J1059" s="47">
        <v>286</v>
      </c>
      <c r="K1059" s="47">
        <v>54170</v>
      </c>
      <c r="L1059" s="47">
        <v>43482</v>
      </c>
      <c r="M1059" s="47">
        <v>1656663</v>
      </c>
      <c r="N1059" s="153">
        <v>86549</v>
      </c>
      <c r="O1059" s="147">
        <v>0</v>
      </c>
      <c r="P1059" s="1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1585315</v>
      </c>
      <c r="V1059" s="47">
        <v>0</v>
      </c>
      <c r="W1059" s="103">
        <v>3491694</v>
      </c>
      <c r="X1059" s="41"/>
      <c r="Y1059" s="41"/>
      <c r="Z1059" s="41"/>
      <c r="AA1059" s="41"/>
    </row>
    <row r="1060" spans="1:27" ht="20.25" customHeight="1" x14ac:dyDescent="0.25">
      <c r="A1060" s="113" t="s">
        <v>2873</v>
      </c>
      <c r="B1060" s="114" t="s">
        <v>2865</v>
      </c>
      <c r="C1060" s="4" t="s">
        <v>1143</v>
      </c>
      <c r="D1060" s="144">
        <v>5</v>
      </c>
      <c r="E1060" s="130" t="s">
        <v>3561</v>
      </c>
      <c r="F1060" s="47">
        <v>846</v>
      </c>
      <c r="G1060" s="47">
        <v>0</v>
      </c>
      <c r="H1060" s="47">
        <v>11528</v>
      </c>
      <c r="I1060" s="47">
        <v>9106</v>
      </c>
      <c r="J1060" s="47">
        <v>136900</v>
      </c>
      <c r="K1060" s="47">
        <v>39907</v>
      </c>
      <c r="L1060" s="47">
        <v>33638</v>
      </c>
      <c r="M1060" s="47">
        <v>776700</v>
      </c>
      <c r="N1060" s="153">
        <v>44401</v>
      </c>
      <c r="O1060" s="147">
        <v>1568</v>
      </c>
      <c r="P1060" s="147">
        <v>0</v>
      </c>
      <c r="Q1060" s="47">
        <v>0</v>
      </c>
      <c r="R1060" s="47">
        <v>0</v>
      </c>
      <c r="S1060" s="47">
        <v>0</v>
      </c>
      <c r="T1060" s="47">
        <v>0</v>
      </c>
      <c r="U1060" s="47">
        <v>302244</v>
      </c>
      <c r="V1060" s="47">
        <v>0</v>
      </c>
      <c r="W1060" s="103">
        <v>1356838</v>
      </c>
      <c r="X1060" s="41"/>
      <c r="Y1060" s="41"/>
      <c r="Z1060" s="41"/>
      <c r="AA1060" s="41"/>
    </row>
    <row r="1061" spans="1:27" ht="20.25" customHeight="1" x14ac:dyDescent="0.25">
      <c r="A1061" s="113" t="s">
        <v>2874</v>
      </c>
      <c r="B1061" s="114" t="s">
        <v>2865</v>
      </c>
      <c r="C1061" s="4" t="s">
        <v>1144</v>
      </c>
      <c r="D1061" s="144">
        <v>5</v>
      </c>
      <c r="E1061" s="130" t="s">
        <v>3561</v>
      </c>
      <c r="F1061" s="47">
        <v>241</v>
      </c>
      <c r="G1061" s="47">
        <v>0</v>
      </c>
      <c r="H1061" s="47">
        <v>1929</v>
      </c>
      <c r="I1061" s="47">
        <v>34613</v>
      </c>
      <c r="J1061" s="47">
        <v>22143</v>
      </c>
      <c r="K1061" s="47">
        <v>35803</v>
      </c>
      <c r="L1061" s="47">
        <v>27726</v>
      </c>
      <c r="M1061" s="47">
        <v>910704</v>
      </c>
      <c r="N1061" s="153">
        <v>21810</v>
      </c>
      <c r="O1061" s="147">
        <v>344</v>
      </c>
      <c r="P1061" s="147">
        <v>0</v>
      </c>
      <c r="Q1061" s="47">
        <v>0</v>
      </c>
      <c r="R1061" s="47">
        <v>0</v>
      </c>
      <c r="S1061" s="47">
        <v>0</v>
      </c>
      <c r="T1061" s="47">
        <v>0</v>
      </c>
      <c r="U1061" s="47">
        <v>622007</v>
      </c>
      <c r="V1061" s="47">
        <v>0</v>
      </c>
      <c r="W1061" s="103">
        <v>1677320</v>
      </c>
      <c r="X1061" s="41"/>
      <c r="Y1061" s="41"/>
      <c r="Z1061" s="41"/>
      <c r="AA1061" s="41"/>
    </row>
    <row r="1062" spans="1:27" ht="20.25" customHeight="1" x14ac:dyDescent="0.25">
      <c r="A1062" s="113" t="s">
        <v>2875</v>
      </c>
      <c r="B1062" s="114" t="s">
        <v>2865</v>
      </c>
      <c r="C1062" s="4" t="s">
        <v>1145</v>
      </c>
      <c r="D1062" s="144">
        <v>5</v>
      </c>
      <c r="E1062" s="130" t="s">
        <v>3561</v>
      </c>
      <c r="F1062" s="47">
        <v>28453</v>
      </c>
      <c r="G1062" s="47">
        <v>7416</v>
      </c>
      <c r="H1062" s="47">
        <v>13675</v>
      </c>
      <c r="I1062" s="47">
        <v>3393</v>
      </c>
      <c r="J1062" s="47">
        <v>118</v>
      </c>
      <c r="K1062" s="47">
        <v>24928</v>
      </c>
      <c r="L1062" s="47">
        <v>19752</v>
      </c>
      <c r="M1062" s="47">
        <v>1082903</v>
      </c>
      <c r="N1062" s="153">
        <v>47969</v>
      </c>
      <c r="O1062" s="147">
        <v>76</v>
      </c>
      <c r="P1062" s="147">
        <v>0</v>
      </c>
      <c r="Q1062" s="47">
        <v>123021</v>
      </c>
      <c r="R1062" s="47">
        <v>0</v>
      </c>
      <c r="S1062" s="47">
        <v>0</v>
      </c>
      <c r="T1062" s="47">
        <v>0</v>
      </c>
      <c r="U1062" s="47">
        <v>1136118</v>
      </c>
      <c r="V1062" s="47">
        <v>0</v>
      </c>
      <c r="W1062" s="103">
        <v>2487822</v>
      </c>
      <c r="X1062" s="41"/>
      <c r="Y1062" s="41"/>
      <c r="Z1062" s="41"/>
      <c r="AA1062" s="41"/>
    </row>
    <row r="1063" spans="1:27" ht="20.25" customHeight="1" x14ac:dyDescent="0.25">
      <c r="A1063" s="113" t="s">
        <v>2876</v>
      </c>
      <c r="B1063" s="114" t="s">
        <v>2865</v>
      </c>
      <c r="C1063" s="4" t="s">
        <v>1146</v>
      </c>
      <c r="D1063" s="144">
        <v>5</v>
      </c>
      <c r="E1063" s="130" t="s">
        <v>3561</v>
      </c>
      <c r="F1063" s="47">
        <v>7113</v>
      </c>
      <c r="G1063" s="47">
        <v>18942</v>
      </c>
      <c r="H1063" s="47">
        <v>4804</v>
      </c>
      <c r="I1063" s="47">
        <v>1899</v>
      </c>
      <c r="J1063" s="47">
        <v>300</v>
      </c>
      <c r="K1063" s="47">
        <v>45396</v>
      </c>
      <c r="L1063" s="47">
        <v>54140</v>
      </c>
      <c r="M1063" s="47">
        <v>2077916</v>
      </c>
      <c r="N1063" s="153">
        <v>289495</v>
      </c>
      <c r="O1063" s="147">
        <v>0</v>
      </c>
      <c r="P1063" s="147">
        <v>0</v>
      </c>
      <c r="Q1063" s="47">
        <v>0</v>
      </c>
      <c r="R1063" s="47">
        <v>0</v>
      </c>
      <c r="S1063" s="47">
        <v>0</v>
      </c>
      <c r="T1063" s="47">
        <v>0</v>
      </c>
      <c r="U1063" s="47">
        <v>1975145</v>
      </c>
      <c r="V1063" s="47">
        <v>0</v>
      </c>
      <c r="W1063" s="103">
        <v>4475150</v>
      </c>
      <c r="X1063" s="41"/>
      <c r="Y1063" s="41"/>
      <c r="Z1063" s="41"/>
      <c r="AA1063" s="41"/>
    </row>
    <row r="1064" spans="1:27" ht="20.25" customHeight="1" x14ac:dyDescent="0.25">
      <c r="A1064" s="113" t="s">
        <v>2877</v>
      </c>
      <c r="B1064" s="114" t="s">
        <v>2865</v>
      </c>
      <c r="C1064" s="4" t="s">
        <v>1147</v>
      </c>
      <c r="D1064" s="144">
        <v>5</v>
      </c>
      <c r="E1064" s="130" t="s">
        <v>3561</v>
      </c>
      <c r="F1064" s="47">
        <v>2424</v>
      </c>
      <c r="G1064" s="47">
        <v>22636</v>
      </c>
      <c r="H1064" s="47">
        <v>10281</v>
      </c>
      <c r="I1064" s="47">
        <v>29230</v>
      </c>
      <c r="J1064" s="47">
        <v>95</v>
      </c>
      <c r="K1064" s="47">
        <v>45137</v>
      </c>
      <c r="L1064" s="47">
        <v>18448</v>
      </c>
      <c r="M1064" s="47">
        <v>845703</v>
      </c>
      <c r="N1064" s="153">
        <v>80543</v>
      </c>
      <c r="O1064" s="147">
        <v>425</v>
      </c>
      <c r="P1064" s="147">
        <v>0</v>
      </c>
      <c r="Q1064" s="47">
        <v>0</v>
      </c>
      <c r="R1064" s="47">
        <v>0</v>
      </c>
      <c r="S1064" s="47">
        <v>0</v>
      </c>
      <c r="T1064" s="47">
        <v>0</v>
      </c>
      <c r="U1064" s="47">
        <v>807682</v>
      </c>
      <c r="V1064" s="47">
        <v>0</v>
      </c>
      <c r="W1064" s="103">
        <v>1862604</v>
      </c>
      <c r="X1064" s="41"/>
      <c r="Y1064" s="41"/>
      <c r="Z1064" s="41"/>
      <c r="AA1064" s="41"/>
    </row>
    <row r="1065" spans="1:27" ht="20.25" customHeight="1" x14ac:dyDescent="0.25">
      <c r="A1065" s="113" t="s">
        <v>2878</v>
      </c>
      <c r="B1065" s="114" t="s">
        <v>2865</v>
      </c>
      <c r="C1065" s="4" t="s">
        <v>1148</v>
      </c>
      <c r="D1065" s="144">
        <v>6</v>
      </c>
      <c r="E1065" s="130" t="s">
        <v>3561</v>
      </c>
      <c r="F1065" s="47">
        <v>4380</v>
      </c>
      <c r="G1065" s="47">
        <v>0</v>
      </c>
      <c r="H1065" s="47">
        <v>1049</v>
      </c>
      <c r="I1065" s="47">
        <v>27430</v>
      </c>
      <c r="J1065" s="47">
        <v>70</v>
      </c>
      <c r="K1065" s="47">
        <v>18455</v>
      </c>
      <c r="L1065" s="47">
        <v>9984</v>
      </c>
      <c r="M1065" s="47">
        <v>395360</v>
      </c>
      <c r="N1065" s="153">
        <v>52407</v>
      </c>
      <c r="O1065" s="147">
        <v>13</v>
      </c>
      <c r="P1065" s="147">
        <v>0</v>
      </c>
      <c r="Q1065" s="47">
        <v>0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103">
        <v>509148</v>
      </c>
      <c r="X1065" s="41"/>
      <c r="Y1065" s="41"/>
      <c r="Z1065" s="41"/>
      <c r="AA1065" s="41"/>
    </row>
    <row r="1066" spans="1:27" ht="20.25" customHeight="1" x14ac:dyDescent="0.25">
      <c r="A1066" s="113" t="s">
        <v>2879</v>
      </c>
      <c r="B1066" s="114" t="s">
        <v>2865</v>
      </c>
      <c r="C1066" s="4" t="s">
        <v>1149</v>
      </c>
      <c r="D1066" s="144">
        <v>6</v>
      </c>
      <c r="E1066" s="130" t="s">
        <v>3562</v>
      </c>
      <c r="F1066" s="47">
        <v>262</v>
      </c>
      <c r="G1066" s="47">
        <v>0</v>
      </c>
      <c r="H1066" s="47">
        <v>643</v>
      </c>
      <c r="I1066" s="47">
        <v>5112</v>
      </c>
      <c r="J1066" s="47">
        <v>8537</v>
      </c>
      <c r="K1066" s="47">
        <v>4755</v>
      </c>
      <c r="L1066" s="47">
        <v>9229</v>
      </c>
      <c r="M1066" s="47">
        <v>209441</v>
      </c>
      <c r="N1066" s="153">
        <v>9828</v>
      </c>
      <c r="O1066" s="147">
        <v>90</v>
      </c>
      <c r="P1066" s="147">
        <v>0</v>
      </c>
      <c r="Q1066" s="47">
        <v>0</v>
      </c>
      <c r="R1066" s="47">
        <v>0</v>
      </c>
      <c r="S1066" s="47">
        <v>0</v>
      </c>
      <c r="T1066" s="47">
        <v>0</v>
      </c>
      <c r="U1066" s="47">
        <v>0</v>
      </c>
      <c r="V1066" s="47">
        <v>0</v>
      </c>
      <c r="W1066" s="103">
        <v>247897</v>
      </c>
      <c r="X1066" s="41"/>
      <c r="Y1066" s="41"/>
      <c r="Z1066" s="41"/>
      <c r="AA1066" s="41"/>
    </row>
    <row r="1067" spans="1:27" ht="20.25" customHeight="1" x14ac:dyDescent="0.25">
      <c r="A1067" s="113" t="s">
        <v>2880</v>
      </c>
      <c r="B1067" s="114" t="s">
        <v>2865</v>
      </c>
      <c r="C1067" s="4" t="s">
        <v>1150</v>
      </c>
      <c r="D1067" s="144">
        <v>6</v>
      </c>
      <c r="E1067" s="130" t="s">
        <v>3561</v>
      </c>
      <c r="F1067" s="47">
        <v>582</v>
      </c>
      <c r="G1067" s="47">
        <v>0</v>
      </c>
      <c r="H1067" s="47">
        <v>754</v>
      </c>
      <c r="I1067" s="47">
        <v>7812</v>
      </c>
      <c r="J1067" s="47">
        <v>8987</v>
      </c>
      <c r="K1067" s="47">
        <v>4586</v>
      </c>
      <c r="L1067" s="47">
        <v>9743</v>
      </c>
      <c r="M1067" s="47">
        <v>427148</v>
      </c>
      <c r="N1067" s="153">
        <v>29167</v>
      </c>
      <c r="O1067" s="147">
        <v>768</v>
      </c>
      <c r="P1067" s="147">
        <v>319</v>
      </c>
      <c r="Q1067" s="47">
        <v>0</v>
      </c>
      <c r="R1067" s="47">
        <v>0</v>
      </c>
      <c r="S1067" s="47">
        <v>0</v>
      </c>
      <c r="T1067" s="47">
        <v>0</v>
      </c>
      <c r="U1067" s="47">
        <v>268294</v>
      </c>
      <c r="V1067" s="47">
        <v>0</v>
      </c>
      <c r="W1067" s="103">
        <v>758160</v>
      </c>
      <c r="X1067" s="41"/>
      <c r="Y1067" s="41"/>
      <c r="Z1067" s="41"/>
      <c r="AA1067" s="41"/>
    </row>
    <row r="1068" spans="1:27" ht="20.25" customHeight="1" x14ac:dyDescent="0.25">
      <c r="A1068" s="113" t="s">
        <v>2881</v>
      </c>
      <c r="B1068" s="114" t="s">
        <v>2865</v>
      </c>
      <c r="C1068" s="4" t="s">
        <v>1151</v>
      </c>
      <c r="D1068" s="144">
        <v>6</v>
      </c>
      <c r="E1068" s="130" t="s">
        <v>3561</v>
      </c>
      <c r="F1068" s="47">
        <v>0</v>
      </c>
      <c r="G1068" s="47">
        <v>0</v>
      </c>
      <c r="H1068" s="47">
        <v>6987</v>
      </c>
      <c r="I1068" s="47">
        <v>253</v>
      </c>
      <c r="J1068" s="47">
        <v>44</v>
      </c>
      <c r="K1068" s="47">
        <v>20545</v>
      </c>
      <c r="L1068" s="47">
        <v>2173</v>
      </c>
      <c r="M1068" s="47">
        <v>155678</v>
      </c>
      <c r="N1068" s="153">
        <v>10979</v>
      </c>
      <c r="O1068" s="147">
        <v>62</v>
      </c>
      <c r="P1068" s="147">
        <v>455</v>
      </c>
      <c r="Q1068" s="47">
        <v>0</v>
      </c>
      <c r="R1068" s="47">
        <v>0</v>
      </c>
      <c r="S1068" s="47">
        <v>0</v>
      </c>
      <c r="T1068" s="47">
        <v>0</v>
      </c>
      <c r="U1068" s="47">
        <v>0</v>
      </c>
      <c r="V1068" s="47">
        <v>0</v>
      </c>
      <c r="W1068" s="103">
        <v>197176</v>
      </c>
      <c r="X1068" s="41"/>
      <c r="Y1068" s="41"/>
      <c r="Z1068" s="41"/>
      <c r="AA1068" s="41"/>
    </row>
    <row r="1069" spans="1:27" ht="20.25" customHeight="1" x14ac:dyDescent="0.25">
      <c r="A1069" s="113" t="s">
        <v>2882</v>
      </c>
      <c r="B1069" s="114" t="s">
        <v>2865</v>
      </c>
      <c r="C1069" s="4" t="s">
        <v>1152</v>
      </c>
      <c r="D1069" s="144">
        <v>6</v>
      </c>
      <c r="E1069" s="130" t="s">
        <v>3561</v>
      </c>
      <c r="F1069" s="47">
        <v>0</v>
      </c>
      <c r="G1069" s="47">
        <v>0</v>
      </c>
      <c r="H1069" s="47">
        <v>301</v>
      </c>
      <c r="I1069" s="47">
        <v>4462</v>
      </c>
      <c r="J1069" s="47">
        <v>17</v>
      </c>
      <c r="K1069" s="47">
        <v>12032</v>
      </c>
      <c r="L1069" s="47">
        <v>2876</v>
      </c>
      <c r="M1069" s="47">
        <v>163519</v>
      </c>
      <c r="N1069" s="153">
        <v>481</v>
      </c>
      <c r="O1069" s="147">
        <v>60</v>
      </c>
      <c r="P1069" s="147">
        <v>750</v>
      </c>
      <c r="Q1069" s="47">
        <v>0</v>
      </c>
      <c r="R1069" s="47">
        <v>0</v>
      </c>
      <c r="S1069" s="47">
        <v>0</v>
      </c>
      <c r="T1069" s="47">
        <v>0</v>
      </c>
      <c r="U1069" s="47">
        <v>0</v>
      </c>
      <c r="V1069" s="47">
        <v>0</v>
      </c>
      <c r="W1069" s="103">
        <v>184498</v>
      </c>
      <c r="X1069" s="41"/>
      <c r="Y1069" s="41"/>
      <c r="Z1069" s="41"/>
      <c r="AA1069" s="41"/>
    </row>
    <row r="1070" spans="1:27" ht="20.25" customHeight="1" x14ac:dyDescent="0.25">
      <c r="A1070" s="113" t="s">
        <v>2883</v>
      </c>
      <c r="B1070" s="114" t="s">
        <v>2865</v>
      </c>
      <c r="C1070" s="4" t="s">
        <v>1153</v>
      </c>
      <c r="D1070" s="144">
        <v>6</v>
      </c>
      <c r="E1070" s="130" t="s">
        <v>3561</v>
      </c>
      <c r="F1070" s="47">
        <v>3551</v>
      </c>
      <c r="G1070" s="47">
        <v>0</v>
      </c>
      <c r="H1070" s="47">
        <v>271</v>
      </c>
      <c r="I1070" s="47">
        <v>18747</v>
      </c>
      <c r="J1070" s="47">
        <v>35</v>
      </c>
      <c r="K1070" s="47">
        <v>11468</v>
      </c>
      <c r="L1070" s="47">
        <v>4408</v>
      </c>
      <c r="M1070" s="47">
        <v>216405</v>
      </c>
      <c r="N1070" s="153">
        <v>9183</v>
      </c>
      <c r="O1070" s="147">
        <v>80</v>
      </c>
      <c r="P1070" s="147">
        <v>0</v>
      </c>
      <c r="Q1070" s="47">
        <v>0</v>
      </c>
      <c r="R1070" s="47">
        <v>0</v>
      </c>
      <c r="S1070" s="47">
        <v>0</v>
      </c>
      <c r="T1070" s="47">
        <v>0</v>
      </c>
      <c r="U1070" s="47">
        <v>0</v>
      </c>
      <c r="V1070" s="47">
        <v>0</v>
      </c>
      <c r="W1070" s="103">
        <v>264148</v>
      </c>
      <c r="X1070" s="41"/>
      <c r="Y1070" s="41"/>
      <c r="Z1070" s="41"/>
      <c r="AA1070" s="41"/>
    </row>
    <row r="1071" spans="1:27" ht="20.25" customHeight="1" x14ac:dyDescent="0.25">
      <c r="A1071" s="113" t="s">
        <v>2884</v>
      </c>
      <c r="B1071" s="114" t="s">
        <v>2885</v>
      </c>
      <c r="C1071" s="4" t="s">
        <v>1154</v>
      </c>
      <c r="D1071" s="144">
        <v>2</v>
      </c>
      <c r="E1071" s="130" t="s">
        <v>3561</v>
      </c>
      <c r="F1071" s="47">
        <v>336946</v>
      </c>
      <c r="G1071" s="47">
        <v>3254</v>
      </c>
      <c r="H1071" s="47">
        <v>312326</v>
      </c>
      <c r="I1071" s="47">
        <v>329787</v>
      </c>
      <c r="J1071" s="47">
        <v>675152</v>
      </c>
      <c r="K1071" s="47">
        <v>1684496</v>
      </c>
      <c r="L1071" s="47">
        <v>3602906</v>
      </c>
      <c r="M1071" s="47">
        <v>25638183</v>
      </c>
      <c r="N1071" s="153">
        <v>305701</v>
      </c>
      <c r="O1071" s="147">
        <v>6866</v>
      </c>
      <c r="P1071" s="147">
        <v>34347</v>
      </c>
      <c r="Q1071" s="47">
        <v>380748</v>
      </c>
      <c r="R1071" s="47">
        <v>10168779</v>
      </c>
      <c r="S1071" s="47">
        <v>0</v>
      </c>
      <c r="T1071" s="47">
        <v>0</v>
      </c>
      <c r="U1071" s="47">
        <v>245634</v>
      </c>
      <c r="V1071" s="47">
        <v>0</v>
      </c>
      <c r="W1071" s="103">
        <v>43725125</v>
      </c>
      <c r="X1071" s="41"/>
      <c r="Y1071" s="41"/>
      <c r="Z1071" s="41"/>
      <c r="AA1071" s="41"/>
    </row>
    <row r="1072" spans="1:27" ht="20.25" customHeight="1" x14ac:dyDescent="0.25">
      <c r="A1072" s="113" t="s">
        <v>2886</v>
      </c>
      <c r="B1072" s="114" t="s">
        <v>2885</v>
      </c>
      <c r="C1072" s="4" t="s">
        <v>1155</v>
      </c>
      <c r="D1072" s="144">
        <v>5</v>
      </c>
      <c r="E1072" s="130" t="s">
        <v>3561</v>
      </c>
      <c r="F1072" s="47">
        <v>158037</v>
      </c>
      <c r="G1072" s="47">
        <v>72579</v>
      </c>
      <c r="H1072" s="47">
        <v>1629</v>
      </c>
      <c r="I1072" s="47">
        <v>39186</v>
      </c>
      <c r="J1072" s="47">
        <v>880</v>
      </c>
      <c r="K1072" s="47">
        <v>90263</v>
      </c>
      <c r="L1072" s="47">
        <v>36106</v>
      </c>
      <c r="M1072" s="47">
        <v>1456724</v>
      </c>
      <c r="N1072" s="153">
        <v>77073</v>
      </c>
      <c r="O1072" s="147">
        <v>1251</v>
      </c>
      <c r="P1072" s="147">
        <v>0</v>
      </c>
      <c r="Q1072" s="47">
        <v>468405</v>
      </c>
      <c r="R1072" s="47">
        <v>0</v>
      </c>
      <c r="S1072" s="47">
        <v>0</v>
      </c>
      <c r="T1072" s="47">
        <v>0</v>
      </c>
      <c r="U1072" s="47">
        <v>1170394</v>
      </c>
      <c r="V1072" s="47">
        <v>0</v>
      </c>
      <c r="W1072" s="103">
        <v>3572527</v>
      </c>
      <c r="X1072" s="41"/>
      <c r="Y1072" s="41"/>
      <c r="Z1072" s="41"/>
      <c r="AA1072" s="41"/>
    </row>
    <row r="1073" spans="1:27" ht="20.25" customHeight="1" x14ac:dyDescent="0.25">
      <c r="A1073" s="113" t="s">
        <v>2887</v>
      </c>
      <c r="B1073" s="114" t="s">
        <v>2885</v>
      </c>
      <c r="C1073" s="4" t="s">
        <v>1156</v>
      </c>
      <c r="D1073" s="144">
        <v>5</v>
      </c>
      <c r="E1073" s="130" t="s">
        <v>3561</v>
      </c>
      <c r="F1073" s="47">
        <v>71953</v>
      </c>
      <c r="G1073" s="47">
        <v>180782</v>
      </c>
      <c r="H1073" s="47">
        <v>0</v>
      </c>
      <c r="I1073" s="47">
        <v>96056</v>
      </c>
      <c r="J1073" s="47">
        <v>264</v>
      </c>
      <c r="K1073" s="47">
        <v>106384</v>
      </c>
      <c r="L1073" s="47">
        <v>39308</v>
      </c>
      <c r="M1073" s="47">
        <v>1362189</v>
      </c>
      <c r="N1073" s="153">
        <v>52106</v>
      </c>
      <c r="O1073" s="147">
        <v>747</v>
      </c>
      <c r="P1073" s="147">
        <v>0</v>
      </c>
      <c r="Q1073" s="47">
        <v>0</v>
      </c>
      <c r="R1073" s="47">
        <v>0</v>
      </c>
      <c r="S1073" s="47">
        <v>0</v>
      </c>
      <c r="T1073" s="47">
        <v>0</v>
      </c>
      <c r="U1073" s="47">
        <v>0</v>
      </c>
      <c r="V1073" s="47">
        <v>0</v>
      </c>
      <c r="W1073" s="103">
        <v>1909789</v>
      </c>
      <c r="X1073" s="41"/>
      <c r="Y1073" s="41"/>
      <c r="Z1073" s="41"/>
      <c r="AA1073" s="41"/>
    </row>
    <row r="1074" spans="1:27" ht="20.25" customHeight="1" x14ac:dyDescent="0.25">
      <c r="A1074" s="113" t="s">
        <v>2888</v>
      </c>
      <c r="B1074" s="114" t="s">
        <v>2885</v>
      </c>
      <c r="C1074" s="4" t="s">
        <v>1157</v>
      </c>
      <c r="D1074" s="144">
        <v>5</v>
      </c>
      <c r="E1074" s="130" t="s">
        <v>3561</v>
      </c>
      <c r="F1074" s="47">
        <v>81312</v>
      </c>
      <c r="G1074" s="47">
        <v>25845</v>
      </c>
      <c r="H1074" s="47">
        <v>323</v>
      </c>
      <c r="I1074" s="47">
        <v>44265</v>
      </c>
      <c r="J1074" s="47">
        <v>6364</v>
      </c>
      <c r="K1074" s="47">
        <v>21759</v>
      </c>
      <c r="L1074" s="47">
        <v>12521</v>
      </c>
      <c r="M1074" s="47">
        <v>563987</v>
      </c>
      <c r="N1074" s="153">
        <v>28788</v>
      </c>
      <c r="O1074" s="147">
        <v>204</v>
      </c>
      <c r="P1074" s="147">
        <v>0</v>
      </c>
      <c r="Q1074" s="47">
        <v>0</v>
      </c>
      <c r="R1074" s="47">
        <v>0</v>
      </c>
      <c r="S1074" s="47">
        <v>0</v>
      </c>
      <c r="T1074" s="47">
        <v>0</v>
      </c>
      <c r="U1074" s="47">
        <v>0</v>
      </c>
      <c r="V1074" s="47">
        <v>0</v>
      </c>
      <c r="W1074" s="103">
        <v>785368</v>
      </c>
      <c r="X1074" s="41"/>
      <c r="Y1074" s="41"/>
      <c r="Z1074" s="41"/>
      <c r="AA1074" s="41"/>
    </row>
    <row r="1075" spans="1:27" ht="20.25" customHeight="1" x14ac:dyDescent="0.25">
      <c r="A1075" s="113" t="s">
        <v>2889</v>
      </c>
      <c r="B1075" s="114" t="s">
        <v>2885</v>
      </c>
      <c r="C1075" s="4" t="s">
        <v>1158</v>
      </c>
      <c r="D1075" s="144">
        <v>5</v>
      </c>
      <c r="E1075" s="130" t="s">
        <v>3561</v>
      </c>
      <c r="F1075" s="47">
        <v>116777</v>
      </c>
      <c r="G1075" s="47">
        <v>84096</v>
      </c>
      <c r="H1075" s="47">
        <v>1591</v>
      </c>
      <c r="I1075" s="47">
        <v>148147</v>
      </c>
      <c r="J1075" s="47">
        <v>82631</v>
      </c>
      <c r="K1075" s="47">
        <v>93348</v>
      </c>
      <c r="L1075" s="47">
        <v>100073</v>
      </c>
      <c r="M1075" s="47">
        <v>2602976</v>
      </c>
      <c r="N1075" s="153">
        <v>120013</v>
      </c>
      <c r="O1075" s="147">
        <v>2300</v>
      </c>
      <c r="P1075" s="147">
        <v>0</v>
      </c>
      <c r="Q1075" s="47">
        <v>0</v>
      </c>
      <c r="R1075" s="47">
        <v>1270429</v>
      </c>
      <c r="S1075" s="47">
        <v>0</v>
      </c>
      <c r="T1075" s="47">
        <v>0</v>
      </c>
      <c r="U1075" s="47">
        <v>0</v>
      </c>
      <c r="V1075" s="47">
        <v>0</v>
      </c>
      <c r="W1075" s="103">
        <v>4622381</v>
      </c>
      <c r="X1075" s="41"/>
      <c r="Y1075" s="41"/>
      <c r="Z1075" s="41"/>
      <c r="AA1075" s="41"/>
    </row>
    <row r="1076" spans="1:27" ht="20.25" customHeight="1" x14ac:dyDescent="0.25">
      <c r="A1076" s="113" t="s">
        <v>2890</v>
      </c>
      <c r="B1076" s="114" t="s">
        <v>2885</v>
      </c>
      <c r="C1076" s="4" t="s">
        <v>1159</v>
      </c>
      <c r="D1076" s="144">
        <v>5</v>
      </c>
      <c r="E1076" s="130" t="s">
        <v>3561</v>
      </c>
      <c r="F1076" s="47">
        <v>110488</v>
      </c>
      <c r="G1076" s="47">
        <v>18179</v>
      </c>
      <c r="H1076" s="47">
        <v>687</v>
      </c>
      <c r="I1076" s="47">
        <v>16921</v>
      </c>
      <c r="J1076" s="47">
        <v>9017</v>
      </c>
      <c r="K1076" s="47">
        <v>11169</v>
      </c>
      <c r="L1076" s="47">
        <v>8789</v>
      </c>
      <c r="M1076" s="47">
        <v>350891</v>
      </c>
      <c r="N1076" s="153">
        <v>33351</v>
      </c>
      <c r="O1076" s="147">
        <v>303</v>
      </c>
      <c r="P1076" s="147">
        <v>0</v>
      </c>
      <c r="Q1076" s="47">
        <v>430170</v>
      </c>
      <c r="R1076" s="47">
        <v>0</v>
      </c>
      <c r="S1076" s="47">
        <v>0</v>
      </c>
      <c r="T1076" s="47">
        <v>0</v>
      </c>
      <c r="U1076" s="47">
        <v>0</v>
      </c>
      <c r="V1076" s="47">
        <v>0</v>
      </c>
      <c r="W1076" s="103">
        <v>989965</v>
      </c>
      <c r="X1076" s="41"/>
      <c r="Y1076" s="41"/>
      <c r="Z1076" s="41"/>
      <c r="AA1076" s="41"/>
    </row>
    <row r="1077" spans="1:27" ht="20.25" customHeight="1" x14ac:dyDescent="0.25">
      <c r="A1077" s="113" t="s">
        <v>2891</v>
      </c>
      <c r="B1077" s="114" t="s">
        <v>2885</v>
      </c>
      <c r="C1077" s="4" t="s">
        <v>1160</v>
      </c>
      <c r="D1077" s="144">
        <v>5</v>
      </c>
      <c r="E1077" s="130" t="s">
        <v>3561</v>
      </c>
      <c r="F1077" s="47">
        <v>26107</v>
      </c>
      <c r="G1077" s="47">
        <v>61310</v>
      </c>
      <c r="H1077" s="47">
        <v>106</v>
      </c>
      <c r="I1077" s="47">
        <v>109465</v>
      </c>
      <c r="J1077" s="47">
        <v>1319</v>
      </c>
      <c r="K1077" s="47">
        <v>118097</v>
      </c>
      <c r="L1077" s="47">
        <v>37987</v>
      </c>
      <c r="M1077" s="47">
        <v>1244111</v>
      </c>
      <c r="N1077" s="153">
        <v>112633</v>
      </c>
      <c r="O1077" s="147">
        <v>1388</v>
      </c>
      <c r="P1077" s="147">
        <v>0</v>
      </c>
      <c r="Q1077" s="47">
        <v>0</v>
      </c>
      <c r="R1077" s="47">
        <v>0</v>
      </c>
      <c r="S1077" s="47">
        <v>0</v>
      </c>
      <c r="T1077" s="47">
        <v>0</v>
      </c>
      <c r="U1077" s="47">
        <v>0</v>
      </c>
      <c r="V1077" s="47">
        <v>0</v>
      </c>
      <c r="W1077" s="103">
        <v>1712523</v>
      </c>
      <c r="X1077" s="41"/>
      <c r="Y1077" s="41"/>
      <c r="Z1077" s="41"/>
      <c r="AA1077" s="41"/>
    </row>
    <row r="1078" spans="1:27" ht="20.25" customHeight="1" x14ac:dyDescent="0.25">
      <c r="A1078" s="113" t="s">
        <v>2892</v>
      </c>
      <c r="B1078" s="114" t="s">
        <v>2885</v>
      </c>
      <c r="C1078" s="4" t="s">
        <v>1161</v>
      </c>
      <c r="D1078" s="144">
        <v>5</v>
      </c>
      <c r="E1078" s="130" t="s">
        <v>3561</v>
      </c>
      <c r="F1078" s="47">
        <v>13101</v>
      </c>
      <c r="G1078" s="47">
        <v>0</v>
      </c>
      <c r="H1078" s="47">
        <v>1114</v>
      </c>
      <c r="I1078" s="47">
        <v>44320</v>
      </c>
      <c r="J1078" s="47">
        <v>17476</v>
      </c>
      <c r="K1078" s="47">
        <v>33980</v>
      </c>
      <c r="L1078" s="47">
        <v>36718</v>
      </c>
      <c r="M1078" s="47">
        <v>1106772</v>
      </c>
      <c r="N1078" s="153">
        <v>39613</v>
      </c>
      <c r="O1078" s="147">
        <v>2142</v>
      </c>
      <c r="P1078" s="147">
        <v>0</v>
      </c>
      <c r="Q1078" s="47">
        <v>0</v>
      </c>
      <c r="R1078" s="47">
        <v>142440</v>
      </c>
      <c r="S1078" s="47">
        <v>0</v>
      </c>
      <c r="T1078" s="47">
        <v>0</v>
      </c>
      <c r="U1078" s="47">
        <v>0</v>
      </c>
      <c r="V1078" s="47">
        <v>0</v>
      </c>
      <c r="W1078" s="103">
        <v>1437676</v>
      </c>
      <c r="X1078" s="41"/>
      <c r="Y1078" s="41"/>
      <c r="Z1078" s="41"/>
      <c r="AA1078" s="41"/>
    </row>
    <row r="1079" spans="1:27" ht="20.25" customHeight="1" x14ac:dyDescent="0.25">
      <c r="A1079" s="113" t="s">
        <v>2893</v>
      </c>
      <c r="B1079" s="114" t="s">
        <v>2885</v>
      </c>
      <c r="C1079" s="4" t="s">
        <v>1162</v>
      </c>
      <c r="D1079" s="144">
        <v>5</v>
      </c>
      <c r="E1079" s="130" t="s">
        <v>3561</v>
      </c>
      <c r="F1079" s="47">
        <v>2577</v>
      </c>
      <c r="G1079" s="47">
        <v>0</v>
      </c>
      <c r="H1079" s="47">
        <v>1730</v>
      </c>
      <c r="I1079" s="47">
        <v>25595</v>
      </c>
      <c r="J1079" s="47">
        <v>4472</v>
      </c>
      <c r="K1079" s="47">
        <v>50666</v>
      </c>
      <c r="L1079" s="47">
        <v>25513</v>
      </c>
      <c r="M1079" s="47">
        <v>780402</v>
      </c>
      <c r="N1079" s="153">
        <v>70386</v>
      </c>
      <c r="O1079" s="147">
        <v>197</v>
      </c>
      <c r="P1079" s="147">
        <v>0</v>
      </c>
      <c r="Q1079" s="47">
        <v>0</v>
      </c>
      <c r="R1079" s="47">
        <v>296610</v>
      </c>
      <c r="S1079" s="47">
        <v>0</v>
      </c>
      <c r="T1079" s="47">
        <v>0</v>
      </c>
      <c r="U1079" s="47">
        <v>0</v>
      </c>
      <c r="V1079" s="47">
        <v>0</v>
      </c>
      <c r="W1079" s="103">
        <v>1258148</v>
      </c>
      <c r="X1079" s="41"/>
      <c r="Y1079" s="41"/>
      <c r="Z1079" s="41"/>
      <c r="AA1079" s="41"/>
    </row>
    <row r="1080" spans="1:27" ht="20.25" customHeight="1" x14ac:dyDescent="0.25">
      <c r="A1080" s="113" t="s">
        <v>2894</v>
      </c>
      <c r="B1080" s="114" t="s">
        <v>2885</v>
      </c>
      <c r="C1080" s="4" t="s">
        <v>1163</v>
      </c>
      <c r="D1080" s="144">
        <v>5</v>
      </c>
      <c r="E1080" s="130" t="s">
        <v>3561</v>
      </c>
      <c r="F1080" s="47">
        <v>9680</v>
      </c>
      <c r="G1080" s="47">
        <v>0</v>
      </c>
      <c r="H1080" s="47">
        <v>1834</v>
      </c>
      <c r="I1080" s="47">
        <v>50676</v>
      </c>
      <c r="J1080" s="47">
        <v>22466</v>
      </c>
      <c r="K1080" s="47">
        <v>71464</v>
      </c>
      <c r="L1080" s="47">
        <v>47879</v>
      </c>
      <c r="M1080" s="47">
        <v>1169824</v>
      </c>
      <c r="N1080" s="153">
        <v>127736</v>
      </c>
      <c r="O1080" s="147">
        <v>304</v>
      </c>
      <c r="P1080" s="147">
        <v>0</v>
      </c>
      <c r="Q1080" s="47">
        <v>0</v>
      </c>
      <c r="R1080" s="47">
        <v>564555</v>
      </c>
      <c r="S1080" s="47">
        <v>0</v>
      </c>
      <c r="T1080" s="47">
        <v>0</v>
      </c>
      <c r="U1080" s="47">
        <v>0</v>
      </c>
      <c r="V1080" s="47">
        <v>0</v>
      </c>
      <c r="W1080" s="103">
        <v>2066418</v>
      </c>
      <c r="X1080" s="41"/>
      <c r="Y1080" s="41"/>
      <c r="Z1080" s="41"/>
      <c r="AA1080" s="41"/>
    </row>
    <row r="1081" spans="1:27" ht="20.25" customHeight="1" x14ac:dyDescent="0.25">
      <c r="A1081" s="113" t="s">
        <v>2895</v>
      </c>
      <c r="B1081" s="114" t="s">
        <v>2885</v>
      </c>
      <c r="C1081" s="4" t="s">
        <v>1164</v>
      </c>
      <c r="D1081" s="144">
        <v>5</v>
      </c>
      <c r="E1081" s="130" t="s">
        <v>3561</v>
      </c>
      <c r="F1081" s="47">
        <v>8713</v>
      </c>
      <c r="G1081" s="47">
        <v>0</v>
      </c>
      <c r="H1081" s="47">
        <v>786</v>
      </c>
      <c r="I1081" s="47">
        <v>83659</v>
      </c>
      <c r="J1081" s="47">
        <v>2531</v>
      </c>
      <c r="K1081" s="47">
        <v>27936</v>
      </c>
      <c r="L1081" s="47">
        <v>35582</v>
      </c>
      <c r="M1081" s="47">
        <v>1044232</v>
      </c>
      <c r="N1081" s="153">
        <v>96547</v>
      </c>
      <c r="O1081" s="147">
        <v>159</v>
      </c>
      <c r="P1081" s="147">
        <v>0</v>
      </c>
      <c r="Q1081" s="47">
        <v>0</v>
      </c>
      <c r="R1081" s="47">
        <v>165404</v>
      </c>
      <c r="S1081" s="47">
        <v>0</v>
      </c>
      <c r="T1081" s="47">
        <v>0</v>
      </c>
      <c r="U1081" s="47">
        <v>0</v>
      </c>
      <c r="V1081" s="47">
        <v>0</v>
      </c>
      <c r="W1081" s="103">
        <v>1465549</v>
      </c>
      <c r="X1081" s="41"/>
      <c r="Y1081" s="41"/>
      <c r="Z1081" s="41"/>
      <c r="AA1081" s="41"/>
    </row>
    <row r="1082" spans="1:27" ht="20.25" customHeight="1" x14ac:dyDescent="0.25">
      <c r="A1082" s="113" t="s">
        <v>2896</v>
      </c>
      <c r="B1082" s="114" t="s">
        <v>2885</v>
      </c>
      <c r="C1082" s="4" t="s">
        <v>1165</v>
      </c>
      <c r="D1082" s="144">
        <v>5</v>
      </c>
      <c r="E1082" s="130" t="s">
        <v>3561</v>
      </c>
      <c r="F1082" s="47">
        <v>3034</v>
      </c>
      <c r="G1082" s="47">
        <v>0</v>
      </c>
      <c r="H1082" s="47">
        <v>955</v>
      </c>
      <c r="I1082" s="47">
        <v>48669</v>
      </c>
      <c r="J1082" s="47">
        <v>146</v>
      </c>
      <c r="K1082" s="47">
        <v>47122</v>
      </c>
      <c r="L1082" s="47">
        <v>31394</v>
      </c>
      <c r="M1082" s="47">
        <v>959619</v>
      </c>
      <c r="N1082" s="153">
        <v>74154</v>
      </c>
      <c r="O1082" s="147">
        <v>558</v>
      </c>
      <c r="P1082" s="147">
        <v>0</v>
      </c>
      <c r="Q1082" s="47">
        <v>0</v>
      </c>
      <c r="R1082" s="47">
        <v>67938</v>
      </c>
      <c r="S1082" s="47">
        <v>0</v>
      </c>
      <c r="T1082" s="47">
        <v>0</v>
      </c>
      <c r="U1082" s="47">
        <v>0</v>
      </c>
      <c r="V1082" s="47">
        <v>0</v>
      </c>
      <c r="W1082" s="103">
        <v>1233589</v>
      </c>
      <c r="X1082" s="41"/>
      <c r="Y1082" s="41"/>
      <c r="Z1082" s="41"/>
      <c r="AA1082" s="41"/>
    </row>
    <row r="1083" spans="1:27" ht="20.25" customHeight="1" x14ac:dyDescent="0.25">
      <c r="A1083" s="113" t="s">
        <v>2897</v>
      </c>
      <c r="B1083" s="114" t="s">
        <v>2885</v>
      </c>
      <c r="C1083" s="4" t="s">
        <v>1166</v>
      </c>
      <c r="D1083" s="144">
        <v>5</v>
      </c>
      <c r="E1083" s="130" t="s">
        <v>3561</v>
      </c>
      <c r="F1083" s="47">
        <v>83819</v>
      </c>
      <c r="G1083" s="47">
        <v>906</v>
      </c>
      <c r="H1083" s="47">
        <v>1134</v>
      </c>
      <c r="I1083" s="47">
        <v>26478</v>
      </c>
      <c r="J1083" s="47">
        <v>6568</v>
      </c>
      <c r="K1083" s="47">
        <v>48663</v>
      </c>
      <c r="L1083" s="47">
        <v>18186</v>
      </c>
      <c r="M1083" s="47">
        <v>1186918</v>
      </c>
      <c r="N1083" s="153">
        <v>124944</v>
      </c>
      <c r="O1083" s="147">
        <v>369</v>
      </c>
      <c r="P1083" s="147">
        <v>0</v>
      </c>
      <c r="Q1083" s="47">
        <v>788757</v>
      </c>
      <c r="R1083" s="47">
        <v>0</v>
      </c>
      <c r="S1083" s="47">
        <v>0</v>
      </c>
      <c r="T1083" s="47">
        <v>0</v>
      </c>
      <c r="U1083" s="47">
        <v>1187223</v>
      </c>
      <c r="V1083" s="47">
        <v>0</v>
      </c>
      <c r="W1083" s="103">
        <v>3473965</v>
      </c>
      <c r="X1083" s="41"/>
      <c r="Y1083" s="41"/>
      <c r="Z1083" s="41"/>
      <c r="AA1083" s="41"/>
    </row>
    <row r="1084" spans="1:27" ht="20.25" customHeight="1" x14ac:dyDescent="0.25">
      <c r="A1084" s="113" t="s">
        <v>2898</v>
      </c>
      <c r="B1084" s="114" t="s">
        <v>2885</v>
      </c>
      <c r="C1084" s="4" t="s">
        <v>1167</v>
      </c>
      <c r="D1084" s="144">
        <v>5</v>
      </c>
      <c r="E1084" s="130" t="s">
        <v>3561</v>
      </c>
      <c r="F1084" s="47">
        <v>55002</v>
      </c>
      <c r="G1084" s="47">
        <v>0</v>
      </c>
      <c r="H1084" s="47">
        <v>32235</v>
      </c>
      <c r="I1084" s="47">
        <v>19917</v>
      </c>
      <c r="J1084" s="47">
        <v>87</v>
      </c>
      <c r="K1084" s="47">
        <v>26525</v>
      </c>
      <c r="L1084" s="47">
        <v>10878</v>
      </c>
      <c r="M1084" s="47">
        <v>798765</v>
      </c>
      <c r="N1084" s="153">
        <v>124057</v>
      </c>
      <c r="O1084" s="147">
        <v>86</v>
      </c>
      <c r="P1084" s="147">
        <v>0</v>
      </c>
      <c r="Q1084" s="47">
        <v>433369</v>
      </c>
      <c r="R1084" s="47">
        <v>0</v>
      </c>
      <c r="S1084" s="47">
        <v>0</v>
      </c>
      <c r="T1084" s="47">
        <v>0</v>
      </c>
      <c r="U1084" s="47">
        <v>859418</v>
      </c>
      <c r="V1084" s="47">
        <v>0</v>
      </c>
      <c r="W1084" s="103">
        <v>2360339</v>
      </c>
      <c r="X1084" s="41"/>
      <c r="Y1084" s="41"/>
      <c r="Z1084" s="41"/>
      <c r="AA1084" s="41"/>
    </row>
    <row r="1085" spans="1:27" ht="20.25" customHeight="1" x14ac:dyDescent="0.25">
      <c r="A1085" s="113" t="s">
        <v>2899</v>
      </c>
      <c r="B1085" s="114" t="s">
        <v>2885</v>
      </c>
      <c r="C1085" s="4" t="s">
        <v>1168</v>
      </c>
      <c r="D1085" s="144">
        <v>5</v>
      </c>
      <c r="E1085" s="130" t="s">
        <v>3561</v>
      </c>
      <c r="F1085" s="47">
        <v>9546</v>
      </c>
      <c r="G1085" s="47">
        <v>0</v>
      </c>
      <c r="H1085" s="47">
        <v>2693</v>
      </c>
      <c r="I1085" s="47">
        <v>34374</v>
      </c>
      <c r="J1085" s="47">
        <v>122</v>
      </c>
      <c r="K1085" s="47">
        <v>54071</v>
      </c>
      <c r="L1085" s="47">
        <v>31284</v>
      </c>
      <c r="M1085" s="47">
        <v>1081644</v>
      </c>
      <c r="N1085" s="153">
        <v>196249</v>
      </c>
      <c r="O1085" s="147">
        <v>4147</v>
      </c>
      <c r="P1085" s="147">
        <v>0</v>
      </c>
      <c r="Q1085" s="47">
        <v>0</v>
      </c>
      <c r="R1085" s="47">
        <v>0</v>
      </c>
      <c r="S1085" s="47">
        <v>0</v>
      </c>
      <c r="T1085" s="47">
        <v>0</v>
      </c>
      <c r="U1085" s="47">
        <v>0</v>
      </c>
      <c r="V1085" s="47">
        <v>0</v>
      </c>
      <c r="W1085" s="103">
        <v>1414130</v>
      </c>
      <c r="X1085" s="41"/>
      <c r="Y1085" s="41"/>
      <c r="Z1085" s="41"/>
      <c r="AA1085" s="41"/>
    </row>
    <row r="1086" spans="1:27" ht="20.25" customHeight="1" x14ac:dyDescent="0.25">
      <c r="A1086" s="113" t="s">
        <v>2900</v>
      </c>
      <c r="B1086" s="114" t="s">
        <v>2885</v>
      </c>
      <c r="C1086" s="4" t="s">
        <v>1169</v>
      </c>
      <c r="D1086" s="144">
        <v>6</v>
      </c>
      <c r="E1086" s="130" t="s">
        <v>3561</v>
      </c>
      <c r="F1086" s="47">
        <v>2585</v>
      </c>
      <c r="G1086" s="47">
        <v>0</v>
      </c>
      <c r="H1086" s="47">
        <v>430</v>
      </c>
      <c r="I1086" s="47">
        <v>5106</v>
      </c>
      <c r="J1086" s="47">
        <v>28336</v>
      </c>
      <c r="K1086" s="47">
        <v>7379</v>
      </c>
      <c r="L1086" s="47">
        <v>10042</v>
      </c>
      <c r="M1086" s="47">
        <v>306098</v>
      </c>
      <c r="N1086" s="153">
        <v>22749</v>
      </c>
      <c r="O1086" s="147">
        <v>73</v>
      </c>
      <c r="P1086" s="147">
        <v>0</v>
      </c>
      <c r="Q1086" s="47">
        <v>0</v>
      </c>
      <c r="R1086" s="47">
        <v>38081</v>
      </c>
      <c r="S1086" s="47">
        <v>0</v>
      </c>
      <c r="T1086" s="47">
        <v>0</v>
      </c>
      <c r="U1086" s="47">
        <v>0</v>
      </c>
      <c r="V1086" s="47">
        <v>0</v>
      </c>
      <c r="W1086" s="103">
        <v>420879</v>
      </c>
      <c r="X1086" s="41"/>
      <c r="Y1086" s="41"/>
      <c r="Z1086" s="41"/>
      <c r="AA1086" s="41"/>
    </row>
    <row r="1087" spans="1:27" ht="20.25" customHeight="1" x14ac:dyDescent="0.25">
      <c r="A1087" s="113" t="s">
        <v>2901</v>
      </c>
      <c r="B1087" s="114" t="s">
        <v>2885</v>
      </c>
      <c r="C1087" s="4" t="s">
        <v>1170</v>
      </c>
      <c r="D1087" s="144">
        <v>6</v>
      </c>
      <c r="E1087" s="130" t="s">
        <v>3562</v>
      </c>
      <c r="F1087" s="47">
        <v>24</v>
      </c>
      <c r="G1087" s="47">
        <v>0</v>
      </c>
      <c r="H1087" s="47">
        <v>414</v>
      </c>
      <c r="I1087" s="47">
        <v>17061</v>
      </c>
      <c r="J1087" s="47">
        <v>0</v>
      </c>
      <c r="K1087" s="47">
        <v>6927</v>
      </c>
      <c r="L1087" s="47">
        <v>10748</v>
      </c>
      <c r="M1087" s="47">
        <v>146934</v>
      </c>
      <c r="N1087" s="153">
        <v>19518</v>
      </c>
      <c r="O1087" s="147">
        <v>147</v>
      </c>
      <c r="P1087" s="147">
        <v>0</v>
      </c>
      <c r="Q1087" s="47">
        <v>0</v>
      </c>
      <c r="R1087" s="47">
        <v>116923</v>
      </c>
      <c r="S1087" s="47">
        <v>0</v>
      </c>
      <c r="T1087" s="47">
        <v>0</v>
      </c>
      <c r="U1087" s="47">
        <v>0</v>
      </c>
      <c r="V1087" s="47">
        <v>0</v>
      </c>
      <c r="W1087" s="103">
        <v>318696</v>
      </c>
      <c r="X1087" s="41"/>
      <c r="Y1087" s="41"/>
      <c r="Z1087" s="41"/>
      <c r="AA1087" s="41"/>
    </row>
    <row r="1088" spans="1:27" ht="20.25" customHeight="1" x14ac:dyDescent="0.25">
      <c r="A1088" s="113" t="s">
        <v>2902</v>
      </c>
      <c r="B1088" s="114" t="s">
        <v>2885</v>
      </c>
      <c r="C1088" s="4" t="s">
        <v>1171</v>
      </c>
      <c r="D1088" s="144">
        <v>6</v>
      </c>
      <c r="E1088" s="130" t="s">
        <v>3561</v>
      </c>
      <c r="F1088" s="47">
        <v>7241</v>
      </c>
      <c r="G1088" s="47">
        <v>0</v>
      </c>
      <c r="H1088" s="47">
        <v>7236</v>
      </c>
      <c r="I1088" s="47">
        <v>10028</v>
      </c>
      <c r="J1088" s="47">
        <v>590</v>
      </c>
      <c r="K1088" s="47">
        <v>12112</v>
      </c>
      <c r="L1088" s="47">
        <v>3806</v>
      </c>
      <c r="M1088" s="47">
        <v>177896</v>
      </c>
      <c r="N1088" s="153">
        <v>6973</v>
      </c>
      <c r="O1088" s="147">
        <v>74</v>
      </c>
      <c r="P1088" s="147">
        <v>0</v>
      </c>
      <c r="Q1088" s="47">
        <v>0</v>
      </c>
      <c r="R1088" s="47">
        <v>0</v>
      </c>
      <c r="S1088" s="47">
        <v>0</v>
      </c>
      <c r="T1088" s="47">
        <v>0</v>
      </c>
      <c r="U1088" s="47">
        <v>0</v>
      </c>
      <c r="V1088" s="47">
        <v>0</v>
      </c>
      <c r="W1088" s="103">
        <v>225956</v>
      </c>
      <c r="X1088" s="41"/>
      <c r="Y1088" s="41"/>
      <c r="Z1088" s="41"/>
      <c r="AA1088" s="41"/>
    </row>
    <row r="1089" spans="1:27" ht="20.25" customHeight="1" x14ac:dyDescent="0.25">
      <c r="A1089" s="113" t="s">
        <v>2903</v>
      </c>
      <c r="B1089" s="114" t="s">
        <v>2885</v>
      </c>
      <c r="C1089" s="4" t="s">
        <v>1172</v>
      </c>
      <c r="D1089" s="144">
        <v>6</v>
      </c>
      <c r="E1089" s="130" t="s">
        <v>3561</v>
      </c>
      <c r="F1089" s="47">
        <v>6147</v>
      </c>
      <c r="G1089" s="47">
        <v>18517</v>
      </c>
      <c r="H1089" s="47">
        <v>20</v>
      </c>
      <c r="I1089" s="47">
        <v>10323</v>
      </c>
      <c r="J1089" s="47">
        <v>22</v>
      </c>
      <c r="K1089" s="47">
        <v>11552</v>
      </c>
      <c r="L1089" s="47">
        <v>5493</v>
      </c>
      <c r="M1089" s="47">
        <v>219586</v>
      </c>
      <c r="N1089" s="153">
        <v>3726</v>
      </c>
      <c r="O1089" s="147">
        <v>27</v>
      </c>
      <c r="P1089" s="147">
        <v>0</v>
      </c>
      <c r="Q1089" s="47">
        <v>0</v>
      </c>
      <c r="R1089" s="47">
        <v>0</v>
      </c>
      <c r="S1089" s="47">
        <v>0</v>
      </c>
      <c r="T1089" s="47">
        <v>0</v>
      </c>
      <c r="U1089" s="47">
        <v>0</v>
      </c>
      <c r="V1089" s="47">
        <v>0</v>
      </c>
      <c r="W1089" s="103">
        <v>275413</v>
      </c>
      <c r="X1089" s="41"/>
      <c r="Y1089" s="41"/>
      <c r="Z1089" s="41"/>
      <c r="AA1089" s="41"/>
    </row>
    <row r="1090" spans="1:27" ht="20.25" customHeight="1" x14ac:dyDescent="0.25">
      <c r="A1090" s="113" t="s">
        <v>2904</v>
      </c>
      <c r="B1090" s="114" t="s">
        <v>2885</v>
      </c>
      <c r="C1090" s="4" t="s">
        <v>1173</v>
      </c>
      <c r="D1090" s="144">
        <v>6</v>
      </c>
      <c r="E1090" s="130" t="s">
        <v>3561</v>
      </c>
      <c r="F1090" s="47">
        <v>430</v>
      </c>
      <c r="G1090" s="47">
        <v>0</v>
      </c>
      <c r="H1090" s="47">
        <v>0</v>
      </c>
      <c r="I1090" s="47">
        <v>5595</v>
      </c>
      <c r="J1090" s="47">
        <v>4</v>
      </c>
      <c r="K1090" s="47">
        <v>0</v>
      </c>
      <c r="L1090" s="47">
        <v>545</v>
      </c>
      <c r="M1090" s="47">
        <v>59230</v>
      </c>
      <c r="N1090" s="153">
        <v>3449</v>
      </c>
      <c r="O1090" s="147">
        <v>7</v>
      </c>
      <c r="P1090" s="147">
        <v>0</v>
      </c>
      <c r="Q1090" s="47">
        <v>30101</v>
      </c>
      <c r="R1090" s="47">
        <v>0</v>
      </c>
      <c r="S1090" s="47">
        <v>0</v>
      </c>
      <c r="T1090" s="47">
        <v>0</v>
      </c>
      <c r="U1090" s="47">
        <v>0</v>
      </c>
      <c r="V1090" s="47">
        <v>0</v>
      </c>
      <c r="W1090" s="103">
        <v>99361</v>
      </c>
      <c r="X1090" s="41"/>
      <c r="Y1090" s="41"/>
      <c r="Z1090" s="41"/>
      <c r="AA1090" s="41"/>
    </row>
    <row r="1091" spans="1:27" ht="20.25" customHeight="1" x14ac:dyDescent="0.25">
      <c r="A1091" s="113" t="s">
        <v>2905</v>
      </c>
      <c r="B1091" s="114" t="s">
        <v>2885</v>
      </c>
      <c r="C1091" s="4" t="s">
        <v>1174</v>
      </c>
      <c r="D1091" s="144">
        <v>6</v>
      </c>
      <c r="E1091" s="130" t="s">
        <v>3561</v>
      </c>
      <c r="F1091" s="47">
        <v>19336</v>
      </c>
      <c r="G1091" s="47">
        <v>4161</v>
      </c>
      <c r="H1091" s="47">
        <v>4006</v>
      </c>
      <c r="I1091" s="47">
        <v>1025</v>
      </c>
      <c r="J1091" s="47">
        <v>13</v>
      </c>
      <c r="K1091" s="47">
        <v>1803</v>
      </c>
      <c r="L1091" s="47">
        <v>1378</v>
      </c>
      <c r="M1091" s="47">
        <v>123961</v>
      </c>
      <c r="N1091" s="153">
        <v>1296</v>
      </c>
      <c r="O1091" s="147">
        <v>0</v>
      </c>
      <c r="P1091" s="147">
        <v>0</v>
      </c>
      <c r="Q1091" s="47">
        <v>144044</v>
      </c>
      <c r="R1091" s="47">
        <v>0</v>
      </c>
      <c r="S1091" s="47">
        <v>0</v>
      </c>
      <c r="T1091" s="47">
        <v>0</v>
      </c>
      <c r="U1091" s="47">
        <v>0</v>
      </c>
      <c r="V1091" s="47">
        <v>0</v>
      </c>
      <c r="W1091" s="103">
        <v>301023</v>
      </c>
      <c r="X1091" s="41"/>
      <c r="Y1091" s="41"/>
      <c r="Z1091" s="41"/>
      <c r="AA1091" s="41"/>
    </row>
    <row r="1092" spans="1:27" ht="20.25" customHeight="1" x14ac:dyDescent="0.25">
      <c r="A1092" s="113" t="s">
        <v>2906</v>
      </c>
      <c r="B1092" s="114" t="s">
        <v>2885</v>
      </c>
      <c r="C1092" s="4" t="s">
        <v>1175</v>
      </c>
      <c r="D1092" s="144">
        <v>6</v>
      </c>
      <c r="E1092" s="130" t="s">
        <v>3561</v>
      </c>
      <c r="F1092" s="47">
        <v>3809</v>
      </c>
      <c r="G1092" s="47">
        <v>0</v>
      </c>
      <c r="H1092" s="47">
        <v>682</v>
      </c>
      <c r="I1092" s="47">
        <v>14005</v>
      </c>
      <c r="J1092" s="47">
        <v>210</v>
      </c>
      <c r="K1092" s="47">
        <v>39479</v>
      </c>
      <c r="L1092" s="47">
        <v>17946</v>
      </c>
      <c r="M1092" s="47">
        <v>522671</v>
      </c>
      <c r="N1092" s="153">
        <v>40359</v>
      </c>
      <c r="O1092" s="147">
        <v>848</v>
      </c>
      <c r="P1092" s="147">
        <v>0</v>
      </c>
      <c r="Q1092" s="47">
        <v>0</v>
      </c>
      <c r="R1092" s="47">
        <v>0</v>
      </c>
      <c r="S1092" s="47">
        <v>0</v>
      </c>
      <c r="T1092" s="47">
        <v>0</v>
      </c>
      <c r="U1092" s="47">
        <v>0</v>
      </c>
      <c r="V1092" s="47">
        <v>0</v>
      </c>
      <c r="W1092" s="103">
        <v>640009</v>
      </c>
      <c r="X1092" s="41"/>
      <c r="Y1092" s="41"/>
      <c r="Z1092" s="41"/>
      <c r="AA1092" s="41"/>
    </row>
    <row r="1093" spans="1:27" ht="20.25" customHeight="1" x14ac:dyDescent="0.25">
      <c r="A1093" s="113" t="s">
        <v>2907</v>
      </c>
      <c r="B1093" s="114" t="s">
        <v>2885</v>
      </c>
      <c r="C1093" s="4" t="s">
        <v>1176</v>
      </c>
      <c r="D1093" s="144">
        <v>6</v>
      </c>
      <c r="E1093" s="130" t="s">
        <v>3561</v>
      </c>
      <c r="F1093" s="47">
        <v>21738</v>
      </c>
      <c r="G1093" s="47">
        <v>141385</v>
      </c>
      <c r="H1093" s="47">
        <v>260</v>
      </c>
      <c r="I1093" s="47">
        <v>969</v>
      </c>
      <c r="J1093" s="47">
        <v>6</v>
      </c>
      <c r="K1093" s="47">
        <v>5721</v>
      </c>
      <c r="L1093" s="47">
        <v>1283</v>
      </c>
      <c r="M1093" s="47">
        <v>104438</v>
      </c>
      <c r="N1093" s="153">
        <v>289</v>
      </c>
      <c r="O1093" s="147">
        <v>259</v>
      </c>
      <c r="P1093" s="147">
        <v>0</v>
      </c>
      <c r="Q1093" s="47">
        <v>12606</v>
      </c>
      <c r="R1093" s="47">
        <v>0</v>
      </c>
      <c r="S1093" s="47">
        <v>0</v>
      </c>
      <c r="T1093" s="47">
        <v>0</v>
      </c>
      <c r="U1093" s="47">
        <v>0</v>
      </c>
      <c r="V1093" s="47">
        <v>0</v>
      </c>
      <c r="W1093" s="103">
        <v>288954</v>
      </c>
      <c r="X1093" s="41"/>
      <c r="Y1093" s="41"/>
      <c r="Z1093" s="41"/>
      <c r="AA1093" s="41"/>
    </row>
    <row r="1094" spans="1:27" ht="20.25" customHeight="1" x14ac:dyDescent="0.25">
      <c r="A1094" s="113" t="s">
        <v>2908</v>
      </c>
      <c r="B1094" s="114" t="s">
        <v>2885</v>
      </c>
      <c r="C1094" s="4" t="s">
        <v>1177</v>
      </c>
      <c r="D1094" s="144">
        <v>6</v>
      </c>
      <c r="E1094" s="130" t="s">
        <v>3561</v>
      </c>
      <c r="F1094" s="47">
        <v>30894</v>
      </c>
      <c r="G1094" s="47">
        <v>0</v>
      </c>
      <c r="H1094" s="47">
        <v>5844</v>
      </c>
      <c r="I1094" s="47">
        <v>2220</v>
      </c>
      <c r="J1094" s="47">
        <v>81</v>
      </c>
      <c r="K1094" s="47">
        <v>7138</v>
      </c>
      <c r="L1094" s="47">
        <v>4962</v>
      </c>
      <c r="M1094" s="47">
        <v>424567</v>
      </c>
      <c r="N1094" s="153">
        <v>13891</v>
      </c>
      <c r="O1094" s="147">
        <v>0</v>
      </c>
      <c r="P1094" s="147">
        <v>0</v>
      </c>
      <c r="Q1094" s="47">
        <v>409958</v>
      </c>
      <c r="R1094" s="47">
        <v>0</v>
      </c>
      <c r="S1094" s="47">
        <v>0</v>
      </c>
      <c r="T1094" s="47">
        <v>0</v>
      </c>
      <c r="U1094" s="47">
        <v>191141</v>
      </c>
      <c r="V1094" s="47">
        <v>0</v>
      </c>
      <c r="W1094" s="103">
        <v>1090696</v>
      </c>
      <c r="X1094" s="41"/>
      <c r="Y1094" s="41"/>
      <c r="Z1094" s="41"/>
      <c r="AA1094" s="41"/>
    </row>
    <row r="1095" spans="1:27" ht="20.25" customHeight="1" x14ac:dyDescent="0.25">
      <c r="A1095" s="113" t="s">
        <v>2909</v>
      </c>
      <c r="B1095" s="114" t="s">
        <v>2885</v>
      </c>
      <c r="C1095" s="4" t="s">
        <v>1178</v>
      </c>
      <c r="D1095" s="144">
        <v>6</v>
      </c>
      <c r="E1095" s="130" t="s">
        <v>3561</v>
      </c>
      <c r="F1095" s="47">
        <v>6375</v>
      </c>
      <c r="G1095" s="47">
        <v>0</v>
      </c>
      <c r="H1095" s="47">
        <v>114</v>
      </c>
      <c r="I1095" s="47">
        <v>3865</v>
      </c>
      <c r="J1095" s="47">
        <v>4</v>
      </c>
      <c r="K1095" s="47">
        <v>6242</v>
      </c>
      <c r="L1095" s="47">
        <v>523</v>
      </c>
      <c r="M1095" s="47">
        <v>85542</v>
      </c>
      <c r="N1095" s="153">
        <v>2507</v>
      </c>
      <c r="O1095" s="147">
        <v>28</v>
      </c>
      <c r="P1095" s="147">
        <v>0</v>
      </c>
      <c r="Q1095" s="47">
        <v>281352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103">
        <v>386552</v>
      </c>
      <c r="X1095" s="41"/>
      <c r="Y1095" s="41"/>
      <c r="Z1095" s="41"/>
      <c r="AA1095" s="41"/>
    </row>
    <row r="1096" spans="1:27" ht="20.25" customHeight="1" x14ac:dyDescent="0.25">
      <c r="A1096" s="113" t="s">
        <v>2910</v>
      </c>
      <c r="B1096" s="114" t="s">
        <v>2885</v>
      </c>
      <c r="C1096" s="4" t="s">
        <v>1179</v>
      </c>
      <c r="D1096" s="144">
        <v>6</v>
      </c>
      <c r="E1096" s="130" t="s">
        <v>3561</v>
      </c>
      <c r="F1096" s="47">
        <v>19909</v>
      </c>
      <c r="G1096" s="47">
        <v>30402</v>
      </c>
      <c r="H1096" s="47">
        <v>2632</v>
      </c>
      <c r="I1096" s="47">
        <v>19409</v>
      </c>
      <c r="J1096" s="47">
        <v>47</v>
      </c>
      <c r="K1096" s="47">
        <v>5059</v>
      </c>
      <c r="L1096" s="47">
        <v>6226</v>
      </c>
      <c r="M1096" s="47">
        <v>475130</v>
      </c>
      <c r="N1096" s="153">
        <v>76819</v>
      </c>
      <c r="O1096" s="147">
        <v>1880</v>
      </c>
      <c r="P1096" s="147">
        <v>0</v>
      </c>
      <c r="Q1096" s="47">
        <v>263</v>
      </c>
      <c r="R1096" s="47">
        <v>0</v>
      </c>
      <c r="S1096" s="47">
        <v>0</v>
      </c>
      <c r="T1096" s="47">
        <v>0</v>
      </c>
      <c r="U1096" s="47">
        <v>523140</v>
      </c>
      <c r="V1096" s="47">
        <v>0</v>
      </c>
      <c r="W1096" s="103">
        <v>1160916</v>
      </c>
      <c r="X1096" s="41"/>
      <c r="Y1096" s="41"/>
      <c r="Z1096" s="41"/>
      <c r="AA1096" s="41"/>
    </row>
    <row r="1097" spans="1:27" ht="20.25" customHeight="1" x14ac:dyDescent="0.25">
      <c r="A1097" s="113" t="s">
        <v>2911</v>
      </c>
      <c r="B1097" s="114" t="s">
        <v>3564</v>
      </c>
      <c r="C1097" s="4" t="s">
        <v>1180</v>
      </c>
      <c r="D1097" s="144">
        <v>2</v>
      </c>
      <c r="E1097" s="130" t="s">
        <v>3561</v>
      </c>
      <c r="F1097" s="47">
        <v>193686</v>
      </c>
      <c r="G1097" s="47">
        <v>0</v>
      </c>
      <c r="H1097" s="47">
        <v>853599</v>
      </c>
      <c r="I1097" s="47">
        <v>1321078</v>
      </c>
      <c r="J1097" s="47">
        <v>2502575</v>
      </c>
      <c r="K1097" s="47">
        <v>3772491</v>
      </c>
      <c r="L1097" s="47">
        <v>6545164</v>
      </c>
      <c r="M1097" s="47">
        <v>47729912</v>
      </c>
      <c r="N1097" s="153">
        <v>1551965</v>
      </c>
      <c r="O1097" s="147">
        <v>7929</v>
      </c>
      <c r="P1097" s="147">
        <v>83286</v>
      </c>
      <c r="Q1097" s="47">
        <v>0</v>
      </c>
      <c r="R1097" s="47">
        <v>10790462</v>
      </c>
      <c r="S1097" s="47">
        <v>0</v>
      </c>
      <c r="T1097" s="47">
        <v>0</v>
      </c>
      <c r="U1097" s="47">
        <v>0</v>
      </c>
      <c r="V1097" s="47">
        <v>0</v>
      </c>
      <c r="W1097" s="103">
        <v>75352147</v>
      </c>
      <c r="X1097" s="41"/>
      <c r="Y1097" s="41"/>
      <c r="Z1097" s="41"/>
      <c r="AA1097" s="41"/>
    </row>
    <row r="1098" spans="1:27" ht="20.25" customHeight="1" x14ac:dyDescent="0.25">
      <c r="A1098" s="113" t="s">
        <v>2912</v>
      </c>
      <c r="B1098" s="114" t="s">
        <v>3564</v>
      </c>
      <c r="C1098" s="4" t="s">
        <v>1181</v>
      </c>
      <c r="D1098" s="144">
        <v>2</v>
      </c>
      <c r="E1098" s="130" t="s">
        <v>3561</v>
      </c>
      <c r="F1098" s="47">
        <v>12555</v>
      </c>
      <c r="G1098" s="47">
        <v>0</v>
      </c>
      <c r="H1098" s="47">
        <v>30211</v>
      </c>
      <c r="I1098" s="47">
        <v>416908</v>
      </c>
      <c r="J1098" s="47">
        <v>69060</v>
      </c>
      <c r="K1098" s="47">
        <v>860989</v>
      </c>
      <c r="L1098" s="47">
        <v>408867</v>
      </c>
      <c r="M1098" s="47">
        <v>12390188</v>
      </c>
      <c r="N1098" s="153">
        <v>550385</v>
      </c>
      <c r="O1098" s="147">
        <v>3138</v>
      </c>
      <c r="P1098" s="147">
        <v>4318</v>
      </c>
      <c r="Q1098" s="47">
        <v>0</v>
      </c>
      <c r="R1098" s="47">
        <v>5815120</v>
      </c>
      <c r="S1098" s="47">
        <v>0</v>
      </c>
      <c r="T1098" s="47">
        <v>0</v>
      </c>
      <c r="U1098" s="47">
        <v>769845</v>
      </c>
      <c r="V1098" s="47">
        <v>0</v>
      </c>
      <c r="W1098" s="103">
        <v>21331584</v>
      </c>
      <c r="X1098" s="41"/>
      <c r="Y1098" s="41"/>
      <c r="Z1098" s="41"/>
      <c r="AA1098" s="41"/>
    </row>
    <row r="1099" spans="1:27" ht="20.25" customHeight="1" x14ac:dyDescent="0.25">
      <c r="A1099" s="113" t="s">
        <v>2913</v>
      </c>
      <c r="B1099" s="114" t="s">
        <v>3564</v>
      </c>
      <c r="C1099" s="4" t="s">
        <v>1182</v>
      </c>
      <c r="D1099" s="144">
        <v>4</v>
      </c>
      <c r="E1099" s="130" t="s">
        <v>3561</v>
      </c>
      <c r="F1099" s="47">
        <v>43425</v>
      </c>
      <c r="G1099" s="47">
        <v>0</v>
      </c>
      <c r="H1099" s="47">
        <v>3914</v>
      </c>
      <c r="I1099" s="47">
        <v>97679</v>
      </c>
      <c r="J1099" s="47">
        <v>36102</v>
      </c>
      <c r="K1099" s="47">
        <v>130150</v>
      </c>
      <c r="L1099" s="47">
        <v>85998</v>
      </c>
      <c r="M1099" s="47">
        <v>2695609</v>
      </c>
      <c r="N1099" s="153">
        <v>110412</v>
      </c>
      <c r="O1099" s="147">
        <v>895</v>
      </c>
      <c r="P1099" s="147">
        <v>0</v>
      </c>
      <c r="Q1099" s="47">
        <v>0</v>
      </c>
      <c r="R1099" s="47">
        <v>645204</v>
      </c>
      <c r="S1099" s="47">
        <v>0</v>
      </c>
      <c r="T1099" s="47">
        <v>0</v>
      </c>
      <c r="U1099" s="47">
        <v>0</v>
      </c>
      <c r="V1099" s="47">
        <v>0</v>
      </c>
      <c r="W1099" s="103">
        <v>3849388</v>
      </c>
      <c r="X1099" s="41"/>
      <c r="Y1099" s="41"/>
      <c r="Z1099" s="41"/>
      <c r="AA1099" s="41"/>
    </row>
    <row r="1100" spans="1:27" ht="20.25" customHeight="1" x14ac:dyDescent="0.25">
      <c r="A1100" s="113" t="s">
        <v>2914</v>
      </c>
      <c r="B1100" s="114" t="s">
        <v>3564</v>
      </c>
      <c r="C1100" s="4" t="s">
        <v>1183</v>
      </c>
      <c r="D1100" s="144">
        <v>3</v>
      </c>
      <c r="E1100" s="130" t="s">
        <v>3561</v>
      </c>
      <c r="F1100" s="47">
        <v>8110</v>
      </c>
      <c r="G1100" s="47">
        <v>0</v>
      </c>
      <c r="H1100" s="47">
        <v>1014</v>
      </c>
      <c r="I1100" s="47">
        <v>87887</v>
      </c>
      <c r="J1100" s="47">
        <v>2944</v>
      </c>
      <c r="K1100" s="47">
        <v>146871</v>
      </c>
      <c r="L1100" s="47">
        <v>280683</v>
      </c>
      <c r="M1100" s="47">
        <v>5192931</v>
      </c>
      <c r="N1100" s="153">
        <v>267461</v>
      </c>
      <c r="O1100" s="147">
        <v>976</v>
      </c>
      <c r="P1100" s="147">
        <v>0</v>
      </c>
      <c r="Q1100" s="47">
        <v>0</v>
      </c>
      <c r="R1100" s="47">
        <v>1044184</v>
      </c>
      <c r="S1100" s="47">
        <v>0</v>
      </c>
      <c r="T1100" s="47">
        <v>0</v>
      </c>
      <c r="U1100" s="47">
        <v>0</v>
      </c>
      <c r="V1100" s="47">
        <v>0</v>
      </c>
      <c r="W1100" s="103">
        <v>7033061</v>
      </c>
      <c r="X1100" s="41"/>
      <c r="Y1100" s="41"/>
      <c r="Z1100" s="41"/>
      <c r="AA1100" s="41"/>
    </row>
    <row r="1101" spans="1:27" ht="20.25" customHeight="1" x14ac:dyDescent="0.25">
      <c r="A1101" s="113" t="s">
        <v>2915</v>
      </c>
      <c r="B1101" s="114" t="s">
        <v>3564</v>
      </c>
      <c r="C1101" s="4" t="s">
        <v>1184</v>
      </c>
      <c r="D1101" s="144">
        <v>5</v>
      </c>
      <c r="E1101" s="130" t="s">
        <v>3561</v>
      </c>
      <c r="F1101" s="47">
        <v>22170</v>
      </c>
      <c r="G1101" s="47">
        <v>0</v>
      </c>
      <c r="H1101" s="47">
        <v>967</v>
      </c>
      <c r="I1101" s="47">
        <v>51305</v>
      </c>
      <c r="J1101" s="47">
        <v>62337</v>
      </c>
      <c r="K1101" s="47">
        <v>27503</v>
      </c>
      <c r="L1101" s="47">
        <v>73477</v>
      </c>
      <c r="M1101" s="47">
        <v>1481372</v>
      </c>
      <c r="N1101" s="153">
        <v>165878</v>
      </c>
      <c r="O1101" s="147">
        <v>18</v>
      </c>
      <c r="P1101" s="147">
        <v>0</v>
      </c>
      <c r="Q1101" s="47">
        <v>0</v>
      </c>
      <c r="R1101" s="47">
        <v>364349</v>
      </c>
      <c r="S1101" s="47">
        <v>0</v>
      </c>
      <c r="T1101" s="47">
        <v>0</v>
      </c>
      <c r="U1101" s="47">
        <v>0</v>
      </c>
      <c r="V1101" s="47">
        <v>0</v>
      </c>
      <c r="W1101" s="103">
        <v>2249376</v>
      </c>
      <c r="X1101" s="41"/>
      <c r="Y1101" s="41"/>
      <c r="Z1101" s="41"/>
      <c r="AA1101" s="41"/>
    </row>
    <row r="1102" spans="1:27" ht="20.25" customHeight="1" x14ac:dyDescent="0.25">
      <c r="A1102" s="113" t="s">
        <v>2916</v>
      </c>
      <c r="B1102" s="114" t="s">
        <v>3564</v>
      </c>
      <c r="C1102" s="4" t="s">
        <v>1185</v>
      </c>
      <c r="D1102" s="144">
        <v>3</v>
      </c>
      <c r="E1102" s="130" t="s">
        <v>3561</v>
      </c>
      <c r="F1102" s="47">
        <v>46483</v>
      </c>
      <c r="G1102" s="47">
        <v>0</v>
      </c>
      <c r="H1102" s="47">
        <v>2938</v>
      </c>
      <c r="I1102" s="47">
        <v>162862</v>
      </c>
      <c r="J1102" s="47">
        <v>809</v>
      </c>
      <c r="K1102" s="47">
        <v>118870</v>
      </c>
      <c r="L1102" s="47">
        <v>278091</v>
      </c>
      <c r="M1102" s="47">
        <v>3092184</v>
      </c>
      <c r="N1102" s="153">
        <v>246789</v>
      </c>
      <c r="O1102" s="147">
        <v>2543</v>
      </c>
      <c r="P1102" s="147">
        <v>0</v>
      </c>
      <c r="Q1102" s="47">
        <v>0</v>
      </c>
      <c r="R1102" s="47">
        <v>1687059</v>
      </c>
      <c r="S1102" s="47">
        <v>0</v>
      </c>
      <c r="T1102" s="47">
        <v>0</v>
      </c>
      <c r="U1102" s="47">
        <v>0</v>
      </c>
      <c r="V1102" s="47">
        <v>0</v>
      </c>
      <c r="W1102" s="103">
        <v>5638628</v>
      </c>
      <c r="X1102" s="41"/>
      <c r="Y1102" s="41"/>
      <c r="Z1102" s="41"/>
      <c r="AA1102" s="41"/>
    </row>
    <row r="1103" spans="1:27" ht="20.25" customHeight="1" x14ac:dyDescent="0.25">
      <c r="A1103" s="113" t="s">
        <v>2917</v>
      </c>
      <c r="B1103" s="114" t="s">
        <v>3564</v>
      </c>
      <c r="C1103" s="4" t="s">
        <v>1186</v>
      </c>
      <c r="D1103" s="144">
        <v>5</v>
      </c>
      <c r="E1103" s="130" t="s">
        <v>3561</v>
      </c>
      <c r="F1103" s="47">
        <v>10280</v>
      </c>
      <c r="G1103" s="47">
        <v>0</v>
      </c>
      <c r="H1103" s="47">
        <v>802</v>
      </c>
      <c r="I1103" s="47">
        <v>53211</v>
      </c>
      <c r="J1103" s="47">
        <v>8083</v>
      </c>
      <c r="K1103" s="47">
        <v>38790</v>
      </c>
      <c r="L1103" s="47">
        <v>35056</v>
      </c>
      <c r="M1103" s="47">
        <v>1149210</v>
      </c>
      <c r="N1103" s="153">
        <v>125974</v>
      </c>
      <c r="O1103" s="147">
        <v>1130</v>
      </c>
      <c r="P1103" s="147">
        <v>0</v>
      </c>
      <c r="Q1103" s="47">
        <v>0</v>
      </c>
      <c r="R1103" s="47">
        <v>260724</v>
      </c>
      <c r="S1103" s="47">
        <v>0</v>
      </c>
      <c r="T1103" s="47">
        <v>0</v>
      </c>
      <c r="U1103" s="47">
        <v>0</v>
      </c>
      <c r="V1103" s="47">
        <v>0</v>
      </c>
      <c r="W1103" s="103">
        <v>1683260</v>
      </c>
      <c r="X1103" s="41"/>
      <c r="Y1103" s="41"/>
      <c r="Z1103" s="41"/>
      <c r="AA1103" s="41"/>
    </row>
    <row r="1104" spans="1:27" ht="20.25" customHeight="1" x14ac:dyDescent="0.25">
      <c r="A1104" s="113" t="s">
        <v>2918</v>
      </c>
      <c r="B1104" s="114" t="s">
        <v>3564</v>
      </c>
      <c r="C1104" s="4" t="s">
        <v>1187</v>
      </c>
      <c r="D1104" s="144">
        <v>3</v>
      </c>
      <c r="E1104" s="130" t="s">
        <v>3561</v>
      </c>
      <c r="F1104" s="47">
        <v>6088</v>
      </c>
      <c r="G1104" s="47">
        <v>0</v>
      </c>
      <c r="H1104" s="47">
        <v>12179</v>
      </c>
      <c r="I1104" s="47">
        <v>80542</v>
      </c>
      <c r="J1104" s="47">
        <v>618</v>
      </c>
      <c r="K1104" s="47">
        <v>277768</v>
      </c>
      <c r="L1104" s="47">
        <v>187930</v>
      </c>
      <c r="M1104" s="47">
        <v>4717100</v>
      </c>
      <c r="N1104" s="153">
        <v>316378</v>
      </c>
      <c r="O1104" s="147">
        <v>733</v>
      </c>
      <c r="P1104" s="147">
        <v>0</v>
      </c>
      <c r="Q1104" s="47">
        <v>0</v>
      </c>
      <c r="R1104" s="47">
        <v>1620137</v>
      </c>
      <c r="S1104" s="47">
        <v>0</v>
      </c>
      <c r="T1104" s="47">
        <v>1001</v>
      </c>
      <c r="U1104" s="47">
        <v>0</v>
      </c>
      <c r="V1104" s="47">
        <v>0</v>
      </c>
      <c r="W1104" s="103">
        <v>7220474</v>
      </c>
      <c r="X1104" s="41"/>
      <c r="Y1104" s="41"/>
      <c r="Z1104" s="41"/>
      <c r="AA1104" s="41"/>
    </row>
    <row r="1105" spans="1:27" ht="20.25" customHeight="1" x14ac:dyDescent="0.25">
      <c r="A1105" s="113" t="s">
        <v>2919</v>
      </c>
      <c r="B1105" s="114" t="s">
        <v>3564</v>
      </c>
      <c r="C1105" s="4" t="s">
        <v>1188</v>
      </c>
      <c r="D1105" s="144">
        <v>5</v>
      </c>
      <c r="E1105" s="130" t="s">
        <v>3561</v>
      </c>
      <c r="F1105" s="47">
        <v>11975</v>
      </c>
      <c r="G1105" s="47">
        <v>0</v>
      </c>
      <c r="H1105" s="47">
        <v>13660</v>
      </c>
      <c r="I1105" s="47">
        <v>29058</v>
      </c>
      <c r="J1105" s="47">
        <v>20015</v>
      </c>
      <c r="K1105" s="47">
        <v>13260</v>
      </c>
      <c r="L1105" s="47">
        <v>34974</v>
      </c>
      <c r="M1105" s="47">
        <v>1273715</v>
      </c>
      <c r="N1105" s="153">
        <v>78506</v>
      </c>
      <c r="O1105" s="147">
        <v>236</v>
      </c>
      <c r="P1105" s="147">
        <v>502</v>
      </c>
      <c r="Q1105" s="47">
        <v>0</v>
      </c>
      <c r="R1105" s="47">
        <v>435285</v>
      </c>
      <c r="S1105" s="47">
        <v>0</v>
      </c>
      <c r="T1105" s="47">
        <v>0</v>
      </c>
      <c r="U1105" s="47">
        <v>0</v>
      </c>
      <c r="V1105" s="47">
        <v>0</v>
      </c>
      <c r="W1105" s="103">
        <v>1911186</v>
      </c>
      <c r="X1105" s="41"/>
      <c r="Y1105" s="41"/>
      <c r="Z1105" s="41"/>
      <c r="AA1105" s="41"/>
    </row>
    <row r="1106" spans="1:27" ht="20.25" customHeight="1" x14ac:dyDescent="0.25">
      <c r="A1106" s="113" t="s">
        <v>2920</v>
      </c>
      <c r="B1106" s="114" t="s">
        <v>3564</v>
      </c>
      <c r="C1106" s="4" t="s">
        <v>1189</v>
      </c>
      <c r="D1106" s="144">
        <v>5</v>
      </c>
      <c r="E1106" s="130" t="s">
        <v>3561</v>
      </c>
      <c r="F1106" s="47">
        <v>13559</v>
      </c>
      <c r="G1106" s="47">
        <v>0</v>
      </c>
      <c r="H1106" s="47">
        <v>1746</v>
      </c>
      <c r="I1106" s="47">
        <v>34399</v>
      </c>
      <c r="J1106" s="47">
        <v>49568</v>
      </c>
      <c r="K1106" s="47">
        <v>47234</v>
      </c>
      <c r="L1106" s="47">
        <v>74074</v>
      </c>
      <c r="M1106" s="47">
        <v>2253349</v>
      </c>
      <c r="N1106" s="153">
        <v>355292</v>
      </c>
      <c r="O1106" s="147">
        <v>730</v>
      </c>
      <c r="P1106" s="147">
        <v>0</v>
      </c>
      <c r="Q1106" s="47">
        <v>0</v>
      </c>
      <c r="R1106" s="47">
        <v>342585</v>
      </c>
      <c r="S1106" s="47">
        <v>0</v>
      </c>
      <c r="T1106" s="47">
        <v>0</v>
      </c>
      <c r="U1106" s="47">
        <v>0</v>
      </c>
      <c r="V1106" s="47">
        <v>0</v>
      </c>
      <c r="W1106" s="103">
        <v>3172536</v>
      </c>
      <c r="X1106" s="41"/>
      <c r="Y1106" s="41"/>
      <c r="Z1106" s="41"/>
      <c r="AA1106" s="41"/>
    </row>
    <row r="1107" spans="1:27" ht="20.25" customHeight="1" x14ac:dyDescent="0.25">
      <c r="A1107" s="113" t="s">
        <v>2921</v>
      </c>
      <c r="B1107" s="114" t="s">
        <v>3564</v>
      </c>
      <c r="C1107" s="4" t="s">
        <v>1190</v>
      </c>
      <c r="D1107" s="144">
        <v>3</v>
      </c>
      <c r="E1107" s="130" t="s">
        <v>3561</v>
      </c>
      <c r="F1107" s="47">
        <v>44614</v>
      </c>
      <c r="G1107" s="47">
        <v>0</v>
      </c>
      <c r="H1107" s="47">
        <v>6022</v>
      </c>
      <c r="I1107" s="47">
        <v>115319</v>
      </c>
      <c r="J1107" s="47">
        <v>46155</v>
      </c>
      <c r="K1107" s="47">
        <v>187063</v>
      </c>
      <c r="L1107" s="47">
        <v>221253</v>
      </c>
      <c r="M1107" s="47">
        <v>5565342</v>
      </c>
      <c r="N1107" s="153">
        <v>108986</v>
      </c>
      <c r="O1107" s="147">
        <v>367</v>
      </c>
      <c r="P1107" s="147">
        <v>0</v>
      </c>
      <c r="Q1107" s="47">
        <v>0</v>
      </c>
      <c r="R1107" s="47">
        <v>2600005</v>
      </c>
      <c r="S1107" s="47">
        <v>0</v>
      </c>
      <c r="T1107" s="47">
        <v>0</v>
      </c>
      <c r="U1107" s="47">
        <v>0</v>
      </c>
      <c r="V1107" s="47">
        <v>0</v>
      </c>
      <c r="W1107" s="103">
        <v>8895126</v>
      </c>
      <c r="X1107" s="41"/>
      <c r="Y1107" s="41"/>
      <c r="Z1107" s="41"/>
      <c r="AA1107" s="41"/>
    </row>
    <row r="1108" spans="1:27" ht="20.25" customHeight="1" x14ac:dyDescent="0.25">
      <c r="A1108" s="113" t="s">
        <v>2922</v>
      </c>
      <c r="B1108" s="114" t="s">
        <v>3564</v>
      </c>
      <c r="C1108" s="4" t="s">
        <v>1191</v>
      </c>
      <c r="D1108" s="144">
        <v>4</v>
      </c>
      <c r="E1108" s="130" t="s">
        <v>3561</v>
      </c>
      <c r="F1108" s="47">
        <v>31530</v>
      </c>
      <c r="G1108" s="47">
        <v>0</v>
      </c>
      <c r="H1108" s="47">
        <v>9482</v>
      </c>
      <c r="I1108" s="47">
        <v>104340</v>
      </c>
      <c r="J1108" s="47">
        <v>667</v>
      </c>
      <c r="K1108" s="47">
        <v>116933</v>
      </c>
      <c r="L1108" s="47">
        <v>163817</v>
      </c>
      <c r="M1108" s="47">
        <v>2826659</v>
      </c>
      <c r="N1108" s="153">
        <v>203527</v>
      </c>
      <c r="O1108" s="147">
        <v>239</v>
      </c>
      <c r="P1108" s="147">
        <v>0</v>
      </c>
      <c r="Q1108" s="47">
        <v>0</v>
      </c>
      <c r="R1108" s="47">
        <v>1085427</v>
      </c>
      <c r="S1108" s="47">
        <v>0</v>
      </c>
      <c r="T1108" s="47">
        <v>0</v>
      </c>
      <c r="U1108" s="47">
        <v>0</v>
      </c>
      <c r="V1108" s="47">
        <v>0</v>
      </c>
      <c r="W1108" s="103">
        <v>4542621</v>
      </c>
      <c r="X1108" s="41"/>
      <c r="Y1108" s="41"/>
      <c r="Z1108" s="41"/>
      <c r="AA1108" s="41"/>
    </row>
    <row r="1109" spans="1:27" ht="20.25" customHeight="1" x14ac:dyDescent="0.25">
      <c r="A1109" s="113" t="s">
        <v>2923</v>
      </c>
      <c r="B1109" s="114" t="s">
        <v>3564</v>
      </c>
      <c r="C1109" s="4" t="s">
        <v>1192</v>
      </c>
      <c r="D1109" s="144">
        <v>3</v>
      </c>
      <c r="E1109" s="130" t="s">
        <v>3561</v>
      </c>
      <c r="F1109" s="47">
        <v>7889</v>
      </c>
      <c r="G1109" s="47">
        <v>0</v>
      </c>
      <c r="H1109" s="47">
        <v>13019</v>
      </c>
      <c r="I1109" s="47">
        <v>110072</v>
      </c>
      <c r="J1109" s="47">
        <v>594</v>
      </c>
      <c r="K1109" s="47">
        <v>134181</v>
      </c>
      <c r="L1109" s="47">
        <v>146291</v>
      </c>
      <c r="M1109" s="47">
        <v>3902682</v>
      </c>
      <c r="N1109" s="153">
        <v>351122</v>
      </c>
      <c r="O1109" s="147">
        <v>1847</v>
      </c>
      <c r="P1109" s="147">
        <v>11312</v>
      </c>
      <c r="Q1109" s="47">
        <v>0</v>
      </c>
      <c r="R1109" s="47">
        <v>2183393</v>
      </c>
      <c r="S1109" s="47">
        <v>0</v>
      </c>
      <c r="T1109" s="47">
        <v>0</v>
      </c>
      <c r="U1109" s="47">
        <v>0</v>
      </c>
      <c r="V1109" s="47">
        <v>0</v>
      </c>
      <c r="W1109" s="103">
        <v>6862402</v>
      </c>
      <c r="X1109" s="41"/>
      <c r="Y1109" s="41"/>
      <c r="Z1109" s="41"/>
      <c r="AA1109" s="41"/>
    </row>
    <row r="1110" spans="1:27" ht="20.25" customHeight="1" x14ac:dyDescent="0.25">
      <c r="A1110" s="113" t="s">
        <v>2924</v>
      </c>
      <c r="B1110" s="114" t="s">
        <v>3564</v>
      </c>
      <c r="C1110" s="4" t="s">
        <v>1193</v>
      </c>
      <c r="D1110" s="144">
        <v>5</v>
      </c>
      <c r="E1110" s="130" t="s">
        <v>3561</v>
      </c>
      <c r="F1110" s="47">
        <v>5074</v>
      </c>
      <c r="G1110" s="47">
        <v>0</v>
      </c>
      <c r="H1110" s="47">
        <v>3480</v>
      </c>
      <c r="I1110" s="47">
        <v>22362</v>
      </c>
      <c r="J1110" s="47">
        <v>14087</v>
      </c>
      <c r="K1110" s="47">
        <v>81253</v>
      </c>
      <c r="L1110" s="47">
        <v>43342</v>
      </c>
      <c r="M1110" s="47">
        <v>1260078</v>
      </c>
      <c r="N1110" s="153">
        <v>467769</v>
      </c>
      <c r="O1110" s="147">
        <v>499</v>
      </c>
      <c r="P1110" s="147">
        <v>0</v>
      </c>
      <c r="Q1110" s="47">
        <v>0</v>
      </c>
      <c r="R1110" s="47">
        <v>446582</v>
      </c>
      <c r="S1110" s="47">
        <v>0</v>
      </c>
      <c r="T1110" s="47">
        <v>0</v>
      </c>
      <c r="U1110" s="47">
        <v>0</v>
      </c>
      <c r="V1110" s="47">
        <v>113392</v>
      </c>
      <c r="W1110" s="103">
        <v>2457918</v>
      </c>
      <c r="X1110" s="41"/>
      <c r="Y1110" s="41"/>
      <c r="Z1110" s="41"/>
      <c r="AA1110" s="41"/>
    </row>
    <row r="1111" spans="1:27" ht="20.25" customHeight="1" x14ac:dyDescent="0.25">
      <c r="A1111" s="113" t="s">
        <v>2925</v>
      </c>
      <c r="B1111" s="114" t="s">
        <v>3564</v>
      </c>
      <c r="C1111" s="4" t="s">
        <v>1194</v>
      </c>
      <c r="D1111" s="144">
        <v>5</v>
      </c>
      <c r="E1111" s="130" t="s">
        <v>3561</v>
      </c>
      <c r="F1111" s="47">
        <v>27897</v>
      </c>
      <c r="G1111" s="47">
        <v>0</v>
      </c>
      <c r="H1111" s="47">
        <v>5084</v>
      </c>
      <c r="I1111" s="47">
        <v>36898</v>
      </c>
      <c r="J1111" s="47">
        <v>188</v>
      </c>
      <c r="K1111" s="47">
        <v>15684</v>
      </c>
      <c r="L1111" s="47">
        <v>59906</v>
      </c>
      <c r="M1111" s="47">
        <v>1608612</v>
      </c>
      <c r="N1111" s="153">
        <v>58251</v>
      </c>
      <c r="O1111" s="147">
        <v>56</v>
      </c>
      <c r="P1111" s="147">
        <v>0</v>
      </c>
      <c r="Q1111" s="47">
        <v>0</v>
      </c>
      <c r="R1111" s="47">
        <v>522429</v>
      </c>
      <c r="S1111" s="47">
        <v>0</v>
      </c>
      <c r="T1111" s="47">
        <v>0</v>
      </c>
      <c r="U1111" s="47">
        <v>0</v>
      </c>
      <c r="V1111" s="47">
        <v>0</v>
      </c>
      <c r="W1111" s="103">
        <v>2335005</v>
      </c>
      <c r="X1111" s="41"/>
      <c r="Y1111" s="41"/>
      <c r="Z1111" s="41"/>
      <c r="AA1111" s="41"/>
    </row>
    <row r="1112" spans="1:27" ht="20.25" customHeight="1" x14ac:dyDescent="0.25">
      <c r="A1112" s="113" t="s">
        <v>2926</v>
      </c>
      <c r="B1112" s="114" t="s">
        <v>3564</v>
      </c>
      <c r="C1112" s="4" t="s">
        <v>1195</v>
      </c>
      <c r="D1112" s="144">
        <v>3</v>
      </c>
      <c r="E1112" s="130" t="s">
        <v>3561</v>
      </c>
      <c r="F1112" s="47">
        <v>423</v>
      </c>
      <c r="G1112" s="47">
        <v>0</v>
      </c>
      <c r="H1112" s="47">
        <v>6586</v>
      </c>
      <c r="I1112" s="47">
        <v>72813</v>
      </c>
      <c r="J1112" s="47">
        <v>481</v>
      </c>
      <c r="K1112" s="47">
        <v>106879</v>
      </c>
      <c r="L1112" s="47">
        <v>111127</v>
      </c>
      <c r="M1112" s="47">
        <v>3204791</v>
      </c>
      <c r="N1112" s="153">
        <v>225472</v>
      </c>
      <c r="O1112" s="147">
        <v>1294</v>
      </c>
      <c r="P1112" s="147">
        <v>0</v>
      </c>
      <c r="Q1112" s="47">
        <v>0</v>
      </c>
      <c r="R1112" s="47">
        <v>570456</v>
      </c>
      <c r="S1112" s="47">
        <v>0</v>
      </c>
      <c r="T1112" s="47">
        <v>0</v>
      </c>
      <c r="U1112" s="47">
        <v>0</v>
      </c>
      <c r="V1112" s="47">
        <v>0</v>
      </c>
      <c r="W1112" s="103">
        <v>4300322</v>
      </c>
      <c r="X1112" s="41"/>
      <c r="Y1112" s="41"/>
      <c r="Z1112" s="41"/>
      <c r="AA1112" s="41"/>
    </row>
    <row r="1113" spans="1:27" ht="20.25" customHeight="1" x14ac:dyDescent="0.25">
      <c r="A1113" s="113" t="s">
        <v>2927</v>
      </c>
      <c r="B1113" s="114" t="s">
        <v>3564</v>
      </c>
      <c r="C1113" s="4" t="s">
        <v>1196</v>
      </c>
      <c r="D1113" s="144">
        <v>5</v>
      </c>
      <c r="E1113" s="130" t="s">
        <v>3561</v>
      </c>
      <c r="F1113" s="47">
        <v>42309</v>
      </c>
      <c r="G1113" s="47">
        <v>0</v>
      </c>
      <c r="H1113" s="47">
        <v>4182</v>
      </c>
      <c r="I1113" s="47">
        <v>46138</v>
      </c>
      <c r="J1113" s="47">
        <v>171</v>
      </c>
      <c r="K1113" s="47">
        <v>47152</v>
      </c>
      <c r="L1113" s="47">
        <v>63362</v>
      </c>
      <c r="M1113" s="47">
        <v>1538346</v>
      </c>
      <c r="N1113" s="153">
        <v>98317</v>
      </c>
      <c r="O1113" s="147">
        <v>379</v>
      </c>
      <c r="P1113" s="147">
        <v>0</v>
      </c>
      <c r="Q1113" s="47">
        <v>0</v>
      </c>
      <c r="R1113" s="47">
        <v>455556</v>
      </c>
      <c r="S1113" s="47">
        <v>0</v>
      </c>
      <c r="T1113" s="47">
        <v>0</v>
      </c>
      <c r="U1113" s="47">
        <v>0</v>
      </c>
      <c r="V1113" s="47">
        <v>0</v>
      </c>
      <c r="W1113" s="103">
        <v>2295912</v>
      </c>
      <c r="X1113" s="41"/>
      <c r="Y1113" s="41"/>
      <c r="Z1113" s="41"/>
      <c r="AA1113" s="41"/>
    </row>
    <row r="1114" spans="1:27" ht="20.25" customHeight="1" x14ac:dyDescent="0.25">
      <c r="A1114" s="113" t="s">
        <v>2928</v>
      </c>
      <c r="B1114" s="114" t="s">
        <v>3564</v>
      </c>
      <c r="C1114" s="4" t="s">
        <v>1197</v>
      </c>
      <c r="D1114" s="144">
        <v>5</v>
      </c>
      <c r="E1114" s="130" t="s">
        <v>3561</v>
      </c>
      <c r="F1114" s="47">
        <v>9410</v>
      </c>
      <c r="G1114" s="47">
        <v>0</v>
      </c>
      <c r="H1114" s="47">
        <v>7594</v>
      </c>
      <c r="I1114" s="47">
        <v>47551</v>
      </c>
      <c r="J1114" s="47">
        <v>31410</v>
      </c>
      <c r="K1114" s="47">
        <v>66472</v>
      </c>
      <c r="L1114" s="47">
        <v>52356</v>
      </c>
      <c r="M1114" s="47">
        <v>1640890</v>
      </c>
      <c r="N1114" s="153">
        <v>48431</v>
      </c>
      <c r="O1114" s="147">
        <v>19</v>
      </c>
      <c r="P1114" s="147">
        <v>0</v>
      </c>
      <c r="Q1114" s="47">
        <v>0</v>
      </c>
      <c r="R1114" s="47">
        <v>623996</v>
      </c>
      <c r="S1114" s="47">
        <v>0</v>
      </c>
      <c r="T1114" s="47">
        <v>0</v>
      </c>
      <c r="U1114" s="47">
        <v>0</v>
      </c>
      <c r="V1114" s="47">
        <v>0</v>
      </c>
      <c r="W1114" s="103">
        <v>2528129</v>
      </c>
      <c r="X1114" s="41"/>
      <c r="Y1114" s="41"/>
      <c r="Z1114" s="41"/>
      <c r="AA1114" s="41"/>
    </row>
    <row r="1115" spans="1:27" ht="20.25" customHeight="1" x14ac:dyDescent="0.25">
      <c r="A1115" s="113" t="s">
        <v>2929</v>
      </c>
      <c r="B1115" s="114" t="s">
        <v>3564</v>
      </c>
      <c r="C1115" s="4" t="s">
        <v>1198</v>
      </c>
      <c r="D1115" s="144">
        <v>5</v>
      </c>
      <c r="E1115" s="130" t="s">
        <v>3561</v>
      </c>
      <c r="F1115" s="47">
        <v>306</v>
      </c>
      <c r="G1115" s="47">
        <v>0</v>
      </c>
      <c r="H1115" s="47">
        <v>4324</v>
      </c>
      <c r="I1115" s="47">
        <v>25520</v>
      </c>
      <c r="J1115" s="47">
        <v>297</v>
      </c>
      <c r="K1115" s="47">
        <v>122896</v>
      </c>
      <c r="L1115" s="47">
        <v>64841</v>
      </c>
      <c r="M1115" s="47">
        <v>1817767</v>
      </c>
      <c r="N1115" s="153">
        <v>48251</v>
      </c>
      <c r="O1115" s="147">
        <v>21</v>
      </c>
      <c r="P1115" s="147">
        <v>0</v>
      </c>
      <c r="Q1115" s="47">
        <v>0</v>
      </c>
      <c r="R1115" s="47">
        <v>794373</v>
      </c>
      <c r="S1115" s="47">
        <v>0</v>
      </c>
      <c r="T1115" s="47">
        <v>0</v>
      </c>
      <c r="U1115" s="47">
        <v>0</v>
      </c>
      <c r="V1115" s="47">
        <v>0</v>
      </c>
      <c r="W1115" s="103">
        <v>2878596</v>
      </c>
      <c r="X1115" s="41"/>
      <c r="Y1115" s="41"/>
      <c r="Z1115" s="41"/>
      <c r="AA1115" s="41"/>
    </row>
    <row r="1116" spans="1:27" ht="20.25" customHeight="1" x14ac:dyDescent="0.25">
      <c r="A1116" s="113" t="s">
        <v>2930</v>
      </c>
      <c r="B1116" s="114" t="s">
        <v>3564</v>
      </c>
      <c r="C1116" s="4" t="s">
        <v>1199</v>
      </c>
      <c r="D1116" s="144">
        <v>5</v>
      </c>
      <c r="E1116" s="130" t="s">
        <v>3561</v>
      </c>
      <c r="F1116" s="47">
        <v>10963</v>
      </c>
      <c r="G1116" s="47">
        <v>0</v>
      </c>
      <c r="H1116" s="47">
        <v>2420</v>
      </c>
      <c r="I1116" s="47">
        <v>73879</v>
      </c>
      <c r="J1116" s="47">
        <v>323</v>
      </c>
      <c r="K1116" s="47">
        <v>76384</v>
      </c>
      <c r="L1116" s="47">
        <v>75994</v>
      </c>
      <c r="M1116" s="47">
        <v>2280392</v>
      </c>
      <c r="N1116" s="153">
        <v>134628</v>
      </c>
      <c r="O1116" s="147">
        <v>2714</v>
      </c>
      <c r="P1116" s="147">
        <v>0</v>
      </c>
      <c r="Q1116" s="47">
        <v>0</v>
      </c>
      <c r="R1116" s="47">
        <v>365552</v>
      </c>
      <c r="S1116" s="47">
        <v>0</v>
      </c>
      <c r="T1116" s="47">
        <v>0</v>
      </c>
      <c r="U1116" s="47">
        <v>0</v>
      </c>
      <c r="V1116" s="47">
        <v>0</v>
      </c>
      <c r="W1116" s="103">
        <v>3023249</v>
      </c>
      <c r="X1116" s="41"/>
      <c r="Y1116" s="41"/>
      <c r="Z1116" s="41"/>
      <c r="AA1116" s="41"/>
    </row>
    <row r="1117" spans="1:27" ht="20.25" customHeight="1" x14ac:dyDescent="0.25">
      <c r="A1117" s="113" t="s">
        <v>2931</v>
      </c>
      <c r="B1117" s="114" t="s">
        <v>3564</v>
      </c>
      <c r="C1117" s="4" t="s">
        <v>1200</v>
      </c>
      <c r="D1117" s="144">
        <v>5</v>
      </c>
      <c r="E1117" s="130" t="s">
        <v>3561</v>
      </c>
      <c r="F1117" s="47">
        <v>24255</v>
      </c>
      <c r="G1117" s="47">
        <v>0</v>
      </c>
      <c r="H1117" s="47">
        <v>4214</v>
      </c>
      <c r="I1117" s="47">
        <v>273326</v>
      </c>
      <c r="J1117" s="47">
        <v>199</v>
      </c>
      <c r="K1117" s="47">
        <v>129110</v>
      </c>
      <c r="L1117" s="47">
        <v>99159</v>
      </c>
      <c r="M1117" s="47">
        <v>1443024</v>
      </c>
      <c r="N1117" s="153">
        <v>83802</v>
      </c>
      <c r="O1117" s="147">
        <v>1553</v>
      </c>
      <c r="P1117" s="147">
        <v>0</v>
      </c>
      <c r="Q1117" s="47">
        <v>0</v>
      </c>
      <c r="R1117" s="47">
        <v>179882</v>
      </c>
      <c r="S1117" s="47">
        <v>0</v>
      </c>
      <c r="T1117" s="47">
        <v>0</v>
      </c>
      <c r="U1117" s="47">
        <v>0</v>
      </c>
      <c r="V1117" s="47">
        <v>0</v>
      </c>
      <c r="W1117" s="103">
        <v>2238524</v>
      </c>
      <c r="X1117" s="41"/>
      <c r="Y1117" s="41"/>
      <c r="Z1117" s="41"/>
      <c r="AA1117" s="41"/>
    </row>
    <row r="1118" spans="1:27" ht="20.25" customHeight="1" x14ac:dyDescent="0.25">
      <c r="A1118" s="113" t="s">
        <v>2932</v>
      </c>
      <c r="B1118" s="114" t="s">
        <v>3564</v>
      </c>
      <c r="C1118" s="4" t="s">
        <v>1201</v>
      </c>
      <c r="D1118" s="144">
        <v>5</v>
      </c>
      <c r="E1118" s="130" t="s">
        <v>3561</v>
      </c>
      <c r="F1118" s="47">
        <v>10485</v>
      </c>
      <c r="G1118" s="47">
        <v>0</v>
      </c>
      <c r="H1118" s="47">
        <v>3313</v>
      </c>
      <c r="I1118" s="47">
        <v>11183</v>
      </c>
      <c r="J1118" s="47">
        <v>29809</v>
      </c>
      <c r="K1118" s="47">
        <v>20972</v>
      </c>
      <c r="L1118" s="47">
        <v>36650</v>
      </c>
      <c r="M1118" s="47">
        <v>1081194</v>
      </c>
      <c r="N1118" s="153">
        <v>62115</v>
      </c>
      <c r="O1118" s="147">
        <v>76</v>
      </c>
      <c r="P1118" s="147">
        <v>0</v>
      </c>
      <c r="Q1118" s="47">
        <v>0</v>
      </c>
      <c r="R1118" s="47">
        <v>324182</v>
      </c>
      <c r="S1118" s="47">
        <v>0</v>
      </c>
      <c r="T1118" s="47">
        <v>0</v>
      </c>
      <c r="U1118" s="47">
        <v>0</v>
      </c>
      <c r="V1118" s="47">
        <v>0</v>
      </c>
      <c r="W1118" s="103">
        <v>1579979</v>
      </c>
      <c r="X1118" s="41"/>
      <c r="Y1118" s="41"/>
      <c r="Z1118" s="41"/>
      <c r="AA1118" s="41"/>
    </row>
    <row r="1119" spans="1:27" ht="20.25" customHeight="1" x14ac:dyDescent="0.25">
      <c r="A1119" s="113" t="s">
        <v>2933</v>
      </c>
      <c r="B1119" s="114" t="s">
        <v>3564</v>
      </c>
      <c r="C1119" s="4" t="s">
        <v>1202</v>
      </c>
      <c r="D1119" s="144">
        <v>5</v>
      </c>
      <c r="E1119" s="130" t="s">
        <v>3561</v>
      </c>
      <c r="F1119" s="47">
        <v>2481</v>
      </c>
      <c r="G1119" s="47">
        <v>0</v>
      </c>
      <c r="H1119" s="47">
        <v>3806</v>
      </c>
      <c r="I1119" s="47">
        <v>43675</v>
      </c>
      <c r="J1119" s="47">
        <v>219</v>
      </c>
      <c r="K1119" s="47">
        <v>53396</v>
      </c>
      <c r="L1119" s="47">
        <v>54216</v>
      </c>
      <c r="M1119" s="47">
        <v>1559569</v>
      </c>
      <c r="N1119" s="153">
        <v>108968</v>
      </c>
      <c r="O1119" s="147">
        <v>74</v>
      </c>
      <c r="P1119" s="147">
        <v>0</v>
      </c>
      <c r="Q1119" s="47">
        <v>0</v>
      </c>
      <c r="R1119" s="47">
        <v>296347</v>
      </c>
      <c r="S1119" s="47">
        <v>0</v>
      </c>
      <c r="T1119" s="47">
        <v>0</v>
      </c>
      <c r="U1119" s="47">
        <v>0</v>
      </c>
      <c r="V1119" s="47">
        <v>0</v>
      </c>
      <c r="W1119" s="103">
        <v>2122751</v>
      </c>
      <c r="X1119" s="41"/>
      <c r="Y1119" s="41"/>
      <c r="Z1119" s="41"/>
      <c r="AA1119" s="41"/>
    </row>
    <row r="1120" spans="1:27" ht="20.25" customHeight="1" x14ac:dyDescent="0.25">
      <c r="A1120" s="113" t="s">
        <v>2934</v>
      </c>
      <c r="B1120" s="114" t="s">
        <v>3564</v>
      </c>
      <c r="C1120" s="4" t="s">
        <v>1203</v>
      </c>
      <c r="D1120" s="144">
        <v>5</v>
      </c>
      <c r="E1120" s="130" t="s">
        <v>3561</v>
      </c>
      <c r="F1120" s="47">
        <v>499</v>
      </c>
      <c r="G1120" s="47">
        <v>0</v>
      </c>
      <c r="H1120" s="47">
        <v>3799</v>
      </c>
      <c r="I1120" s="47">
        <v>57991</v>
      </c>
      <c r="J1120" s="47">
        <v>382</v>
      </c>
      <c r="K1120" s="47">
        <v>18510</v>
      </c>
      <c r="L1120" s="47">
        <v>57815</v>
      </c>
      <c r="M1120" s="47">
        <v>1901437</v>
      </c>
      <c r="N1120" s="153">
        <v>26892</v>
      </c>
      <c r="O1120" s="147">
        <v>872</v>
      </c>
      <c r="P1120" s="147">
        <v>0</v>
      </c>
      <c r="Q1120" s="47">
        <v>0</v>
      </c>
      <c r="R1120" s="47">
        <v>802605</v>
      </c>
      <c r="S1120" s="47">
        <v>0</v>
      </c>
      <c r="T1120" s="47">
        <v>0</v>
      </c>
      <c r="U1120" s="47">
        <v>0</v>
      </c>
      <c r="V1120" s="47">
        <v>0</v>
      </c>
      <c r="W1120" s="103">
        <v>2870802</v>
      </c>
      <c r="X1120" s="41"/>
      <c r="Y1120" s="41"/>
      <c r="Z1120" s="41"/>
      <c r="AA1120" s="41"/>
    </row>
    <row r="1121" spans="1:27" ht="20.25" customHeight="1" x14ac:dyDescent="0.25">
      <c r="A1121" s="113" t="s">
        <v>2935</v>
      </c>
      <c r="B1121" s="114" t="s">
        <v>3564</v>
      </c>
      <c r="C1121" s="4" t="s">
        <v>1204</v>
      </c>
      <c r="D1121" s="144">
        <v>5</v>
      </c>
      <c r="E1121" s="130" t="s">
        <v>3561</v>
      </c>
      <c r="F1121" s="47">
        <v>10507</v>
      </c>
      <c r="G1121" s="47">
        <v>0</v>
      </c>
      <c r="H1121" s="47">
        <v>2620</v>
      </c>
      <c r="I1121" s="47">
        <v>24506</v>
      </c>
      <c r="J1121" s="47">
        <v>53502</v>
      </c>
      <c r="K1121" s="47">
        <v>12756</v>
      </c>
      <c r="L1121" s="47">
        <v>53182</v>
      </c>
      <c r="M1121" s="47">
        <v>812210</v>
      </c>
      <c r="N1121" s="153">
        <v>278601</v>
      </c>
      <c r="O1121" s="147">
        <v>118</v>
      </c>
      <c r="P1121" s="147">
        <v>0</v>
      </c>
      <c r="Q1121" s="47">
        <v>0</v>
      </c>
      <c r="R1121" s="47">
        <v>697337</v>
      </c>
      <c r="S1121" s="47">
        <v>0</v>
      </c>
      <c r="T1121" s="47">
        <v>0</v>
      </c>
      <c r="U1121" s="47">
        <v>0</v>
      </c>
      <c r="V1121" s="47">
        <v>0</v>
      </c>
      <c r="W1121" s="103">
        <v>1945339</v>
      </c>
      <c r="X1121" s="41"/>
      <c r="Y1121" s="41"/>
      <c r="Z1121" s="41"/>
      <c r="AA1121" s="41"/>
    </row>
    <row r="1122" spans="1:27" ht="20.25" customHeight="1" x14ac:dyDescent="0.25">
      <c r="A1122" s="113" t="s">
        <v>2936</v>
      </c>
      <c r="B1122" s="114" t="s">
        <v>3564</v>
      </c>
      <c r="C1122" s="4" t="s">
        <v>1205</v>
      </c>
      <c r="D1122" s="144">
        <v>5</v>
      </c>
      <c r="E1122" s="130" t="s">
        <v>3561</v>
      </c>
      <c r="F1122" s="47">
        <v>2593</v>
      </c>
      <c r="G1122" s="47">
        <v>0</v>
      </c>
      <c r="H1122" s="47">
        <v>512</v>
      </c>
      <c r="I1122" s="47">
        <v>77875</v>
      </c>
      <c r="J1122" s="47">
        <v>76977</v>
      </c>
      <c r="K1122" s="47">
        <v>110805</v>
      </c>
      <c r="L1122" s="47">
        <v>33875</v>
      </c>
      <c r="M1122" s="47">
        <v>956537</v>
      </c>
      <c r="N1122" s="153">
        <v>13039</v>
      </c>
      <c r="O1122" s="147">
        <v>132</v>
      </c>
      <c r="P1122" s="147">
        <v>0</v>
      </c>
      <c r="Q1122" s="47">
        <v>0</v>
      </c>
      <c r="R1122" s="47">
        <v>553549</v>
      </c>
      <c r="S1122" s="47">
        <v>0</v>
      </c>
      <c r="T1122" s="47">
        <v>0</v>
      </c>
      <c r="U1122" s="47">
        <v>0</v>
      </c>
      <c r="V1122" s="47">
        <v>0</v>
      </c>
      <c r="W1122" s="103">
        <v>1825894</v>
      </c>
      <c r="X1122" s="41"/>
      <c r="Y1122" s="41"/>
      <c r="Z1122" s="41"/>
      <c r="AA1122" s="41"/>
    </row>
    <row r="1123" spans="1:27" ht="20.25" customHeight="1" x14ac:dyDescent="0.25">
      <c r="A1123" s="113" t="s">
        <v>2937</v>
      </c>
      <c r="B1123" s="114" t="s">
        <v>3564</v>
      </c>
      <c r="C1123" s="4" t="s">
        <v>1206</v>
      </c>
      <c r="D1123" s="144">
        <v>5</v>
      </c>
      <c r="E1123" s="130" t="s">
        <v>3561</v>
      </c>
      <c r="F1123" s="47">
        <v>2077</v>
      </c>
      <c r="G1123" s="47">
        <v>0</v>
      </c>
      <c r="H1123" s="47">
        <v>3318</v>
      </c>
      <c r="I1123" s="47">
        <v>39369</v>
      </c>
      <c r="J1123" s="47">
        <v>155</v>
      </c>
      <c r="K1123" s="47">
        <v>14391</v>
      </c>
      <c r="L1123" s="47">
        <v>33000</v>
      </c>
      <c r="M1123" s="47">
        <v>932182</v>
      </c>
      <c r="N1123" s="153">
        <v>58245</v>
      </c>
      <c r="O1123" s="147">
        <v>246</v>
      </c>
      <c r="P1123" s="147">
        <v>0</v>
      </c>
      <c r="Q1123" s="47">
        <v>0</v>
      </c>
      <c r="R1123" s="47">
        <v>316248</v>
      </c>
      <c r="S1123" s="47">
        <v>0</v>
      </c>
      <c r="T1123" s="47">
        <v>0</v>
      </c>
      <c r="U1123" s="47">
        <v>0</v>
      </c>
      <c r="V1123" s="47">
        <v>0</v>
      </c>
      <c r="W1123" s="103">
        <v>1399231</v>
      </c>
      <c r="X1123" s="41"/>
      <c r="Y1123" s="41"/>
      <c r="Z1123" s="41"/>
      <c r="AA1123" s="41"/>
    </row>
    <row r="1124" spans="1:27" ht="20.25" customHeight="1" x14ac:dyDescent="0.25">
      <c r="A1124" s="113" t="s">
        <v>2938</v>
      </c>
      <c r="B1124" s="114" t="s">
        <v>3564</v>
      </c>
      <c r="C1124" s="4" t="s">
        <v>1207</v>
      </c>
      <c r="D1124" s="144">
        <v>3</v>
      </c>
      <c r="E1124" s="130" t="s">
        <v>3561</v>
      </c>
      <c r="F1124" s="47">
        <v>7127</v>
      </c>
      <c r="G1124" s="47">
        <v>0</v>
      </c>
      <c r="H1124" s="47">
        <v>19612</v>
      </c>
      <c r="I1124" s="47">
        <v>185325</v>
      </c>
      <c r="J1124" s="47">
        <v>171838</v>
      </c>
      <c r="K1124" s="47">
        <v>266897</v>
      </c>
      <c r="L1124" s="47">
        <v>255842</v>
      </c>
      <c r="M1124" s="47">
        <v>7408683</v>
      </c>
      <c r="N1124" s="153">
        <v>860234</v>
      </c>
      <c r="O1124" s="147">
        <v>538</v>
      </c>
      <c r="P1124" s="147">
        <v>7183</v>
      </c>
      <c r="Q1124" s="47">
        <v>0</v>
      </c>
      <c r="R1124" s="47">
        <v>3435618</v>
      </c>
      <c r="S1124" s="47">
        <v>0</v>
      </c>
      <c r="T1124" s="47">
        <v>0</v>
      </c>
      <c r="U1124" s="47">
        <v>0</v>
      </c>
      <c r="V1124" s="47">
        <v>0</v>
      </c>
      <c r="W1124" s="103">
        <v>12618897</v>
      </c>
      <c r="X1124" s="41"/>
      <c r="Y1124" s="41"/>
      <c r="Z1124" s="41"/>
      <c r="AA1124" s="41"/>
    </row>
    <row r="1125" spans="1:27" ht="20.25" customHeight="1" x14ac:dyDescent="0.25">
      <c r="A1125" s="113" t="s">
        <v>2939</v>
      </c>
      <c r="B1125" s="114" t="s">
        <v>3564</v>
      </c>
      <c r="C1125" s="4" t="s">
        <v>1208</v>
      </c>
      <c r="D1125" s="144">
        <v>5</v>
      </c>
      <c r="E1125" s="130" t="s">
        <v>3561</v>
      </c>
      <c r="F1125" s="47">
        <v>21186</v>
      </c>
      <c r="G1125" s="47">
        <v>0</v>
      </c>
      <c r="H1125" s="47">
        <v>6278</v>
      </c>
      <c r="I1125" s="47">
        <v>69336</v>
      </c>
      <c r="J1125" s="47">
        <v>2592</v>
      </c>
      <c r="K1125" s="47">
        <v>14957</v>
      </c>
      <c r="L1125" s="47">
        <v>23095</v>
      </c>
      <c r="M1125" s="47">
        <v>946042</v>
      </c>
      <c r="N1125" s="153">
        <v>45204</v>
      </c>
      <c r="O1125" s="147">
        <v>252</v>
      </c>
      <c r="P1125" s="147">
        <v>0</v>
      </c>
      <c r="Q1125" s="47">
        <v>0</v>
      </c>
      <c r="R1125" s="47">
        <v>312998</v>
      </c>
      <c r="S1125" s="47">
        <v>0</v>
      </c>
      <c r="T1125" s="47">
        <v>0</v>
      </c>
      <c r="U1125" s="47">
        <v>0</v>
      </c>
      <c r="V1125" s="47">
        <v>0</v>
      </c>
      <c r="W1125" s="103">
        <v>1441940</v>
      </c>
      <c r="X1125" s="41"/>
      <c r="Y1125" s="41"/>
      <c r="Z1125" s="41"/>
      <c r="AA1125" s="41"/>
    </row>
    <row r="1126" spans="1:27" ht="20.25" customHeight="1" x14ac:dyDescent="0.25">
      <c r="A1126" s="113" t="s">
        <v>2940</v>
      </c>
      <c r="B1126" s="114" t="s">
        <v>3564</v>
      </c>
      <c r="C1126" s="4" t="s">
        <v>1209</v>
      </c>
      <c r="D1126" s="144">
        <v>5</v>
      </c>
      <c r="E1126" s="130" t="s">
        <v>3561</v>
      </c>
      <c r="F1126" s="47">
        <v>2490</v>
      </c>
      <c r="G1126" s="47">
        <v>0</v>
      </c>
      <c r="H1126" s="47">
        <v>1286</v>
      </c>
      <c r="I1126" s="47">
        <v>54233</v>
      </c>
      <c r="J1126" s="47">
        <v>119</v>
      </c>
      <c r="K1126" s="47">
        <v>23862</v>
      </c>
      <c r="L1126" s="47">
        <v>25083</v>
      </c>
      <c r="M1126" s="47">
        <v>797494</v>
      </c>
      <c r="N1126" s="153">
        <v>13495</v>
      </c>
      <c r="O1126" s="147">
        <v>126</v>
      </c>
      <c r="P1126" s="147">
        <v>0</v>
      </c>
      <c r="Q1126" s="47">
        <v>0</v>
      </c>
      <c r="R1126" s="47">
        <v>203211</v>
      </c>
      <c r="S1126" s="47">
        <v>0</v>
      </c>
      <c r="T1126" s="47">
        <v>0</v>
      </c>
      <c r="U1126" s="47">
        <v>0</v>
      </c>
      <c r="V1126" s="47">
        <v>0</v>
      </c>
      <c r="W1126" s="103">
        <v>1121399</v>
      </c>
      <c r="X1126" s="41"/>
      <c r="Y1126" s="41"/>
      <c r="Z1126" s="41"/>
      <c r="AA1126" s="41"/>
    </row>
    <row r="1127" spans="1:27" ht="20.25" customHeight="1" x14ac:dyDescent="0.25">
      <c r="A1127" s="113" t="s">
        <v>2941</v>
      </c>
      <c r="B1127" s="114" t="s">
        <v>3564</v>
      </c>
      <c r="C1127" s="4" t="s">
        <v>1210</v>
      </c>
      <c r="D1127" s="144">
        <v>5</v>
      </c>
      <c r="E1127" s="130" t="s">
        <v>3561</v>
      </c>
      <c r="F1127" s="47">
        <v>3377</v>
      </c>
      <c r="G1127" s="47">
        <v>0</v>
      </c>
      <c r="H1127" s="47">
        <v>1460</v>
      </c>
      <c r="I1127" s="47">
        <v>22601</v>
      </c>
      <c r="J1127" s="47">
        <v>132</v>
      </c>
      <c r="K1127" s="47">
        <v>27488</v>
      </c>
      <c r="L1127" s="47">
        <v>40207</v>
      </c>
      <c r="M1127" s="47">
        <v>1070912</v>
      </c>
      <c r="N1127" s="153">
        <v>41358</v>
      </c>
      <c r="O1127" s="147">
        <v>61</v>
      </c>
      <c r="P1127" s="147">
        <v>0</v>
      </c>
      <c r="Q1127" s="47">
        <v>0</v>
      </c>
      <c r="R1127" s="47">
        <v>226884</v>
      </c>
      <c r="S1127" s="47">
        <v>0</v>
      </c>
      <c r="T1127" s="47">
        <v>0</v>
      </c>
      <c r="U1127" s="47">
        <v>0</v>
      </c>
      <c r="V1127" s="47">
        <v>0</v>
      </c>
      <c r="W1127" s="103">
        <v>1434480</v>
      </c>
      <c r="X1127" s="41"/>
      <c r="Y1127" s="41"/>
      <c r="Z1127" s="41"/>
      <c r="AA1127" s="41"/>
    </row>
    <row r="1128" spans="1:27" ht="20.25" customHeight="1" x14ac:dyDescent="0.25">
      <c r="A1128" s="113" t="s">
        <v>2942</v>
      </c>
      <c r="B1128" s="114" t="s">
        <v>3564</v>
      </c>
      <c r="C1128" s="4" t="s">
        <v>1211</v>
      </c>
      <c r="D1128" s="144">
        <v>5</v>
      </c>
      <c r="E1128" s="130" t="s">
        <v>3561</v>
      </c>
      <c r="F1128" s="47">
        <v>1502</v>
      </c>
      <c r="G1128" s="47">
        <v>0</v>
      </c>
      <c r="H1128" s="47">
        <v>2037</v>
      </c>
      <c r="I1128" s="47">
        <v>36643</v>
      </c>
      <c r="J1128" s="47">
        <v>197</v>
      </c>
      <c r="K1128" s="47">
        <v>24934</v>
      </c>
      <c r="L1128" s="47">
        <v>36778</v>
      </c>
      <c r="M1128" s="47">
        <v>863700</v>
      </c>
      <c r="N1128" s="153">
        <v>4474</v>
      </c>
      <c r="O1128" s="147">
        <v>0</v>
      </c>
      <c r="P1128" s="147">
        <v>0</v>
      </c>
      <c r="Q1128" s="47">
        <v>0</v>
      </c>
      <c r="R1128" s="47">
        <v>176065</v>
      </c>
      <c r="S1128" s="47">
        <v>0</v>
      </c>
      <c r="T1128" s="47">
        <v>0</v>
      </c>
      <c r="U1128" s="47">
        <v>0</v>
      </c>
      <c r="V1128" s="47">
        <v>0</v>
      </c>
      <c r="W1128" s="103">
        <v>1146330</v>
      </c>
      <c r="X1128" s="41"/>
      <c r="Y1128" s="41"/>
      <c r="Z1128" s="41"/>
      <c r="AA1128" s="41"/>
    </row>
    <row r="1129" spans="1:27" ht="20.25" customHeight="1" x14ac:dyDescent="0.25">
      <c r="A1129" s="113" t="s">
        <v>2943</v>
      </c>
      <c r="B1129" s="114" t="s">
        <v>3564</v>
      </c>
      <c r="C1129" s="4" t="s">
        <v>1212</v>
      </c>
      <c r="D1129" s="144">
        <v>5</v>
      </c>
      <c r="E1129" s="130" t="s">
        <v>3561</v>
      </c>
      <c r="F1129" s="47">
        <v>6508</v>
      </c>
      <c r="G1129" s="47">
        <v>0</v>
      </c>
      <c r="H1129" s="47">
        <v>5871</v>
      </c>
      <c r="I1129" s="47">
        <v>38378</v>
      </c>
      <c r="J1129" s="47">
        <v>1469</v>
      </c>
      <c r="K1129" s="47">
        <v>12148</v>
      </c>
      <c r="L1129" s="47">
        <v>22323</v>
      </c>
      <c r="M1129" s="47">
        <v>747638</v>
      </c>
      <c r="N1129" s="153">
        <v>93447</v>
      </c>
      <c r="O1129" s="147">
        <v>13</v>
      </c>
      <c r="P1129" s="147">
        <v>0</v>
      </c>
      <c r="Q1129" s="47">
        <v>0</v>
      </c>
      <c r="R1129" s="47">
        <v>172710</v>
      </c>
      <c r="S1129" s="47">
        <v>0</v>
      </c>
      <c r="T1129" s="47">
        <v>0</v>
      </c>
      <c r="U1129" s="47">
        <v>0</v>
      </c>
      <c r="V1129" s="47">
        <v>0</v>
      </c>
      <c r="W1129" s="103">
        <v>1100505</v>
      </c>
      <c r="X1129" s="41"/>
      <c r="Y1129" s="41"/>
      <c r="Z1129" s="41"/>
      <c r="AA1129" s="41"/>
    </row>
    <row r="1130" spans="1:27" ht="20.25" customHeight="1" x14ac:dyDescent="0.25">
      <c r="A1130" s="113" t="s">
        <v>2944</v>
      </c>
      <c r="B1130" s="114" t="s">
        <v>3564</v>
      </c>
      <c r="C1130" s="4" t="s">
        <v>1213</v>
      </c>
      <c r="D1130" s="144">
        <v>6</v>
      </c>
      <c r="E1130" s="130" t="s">
        <v>3561</v>
      </c>
      <c r="F1130" s="47">
        <v>2562</v>
      </c>
      <c r="G1130" s="47">
        <v>0</v>
      </c>
      <c r="H1130" s="47">
        <v>1606</v>
      </c>
      <c r="I1130" s="47">
        <v>6037</v>
      </c>
      <c r="J1130" s="47">
        <v>49</v>
      </c>
      <c r="K1130" s="47">
        <v>10891</v>
      </c>
      <c r="L1130" s="47">
        <v>20640</v>
      </c>
      <c r="M1130" s="47">
        <v>473477</v>
      </c>
      <c r="N1130" s="153">
        <v>39535</v>
      </c>
      <c r="O1130" s="147">
        <v>828</v>
      </c>
      <c r="P1130" s="147">
        <v>0</v>
      </c>
      <c r="Q1130" s="47">
        <v>0</v>
      </c>
      <c r="R1130" s="47">
        <v>83824</v>
      </c>
      <c r="S1130" s="47">
        <v>0</v>
      </c>
      <c r="T1130" s="47">
        <v>0</v>
      </c>
      <c r="U1130" s="47">
        <v>0</v>
      </c>
      <c r="V1130" s="47">
        <v>0</v>
      </c>
      <c r="W1130" s="103">
        <v>639449</v>
      </c>
      <c r="X1130" s="41"/>
      <c r="Y1130" s="41"/>
      <c r="Z1130" s="41"/>
      <c r="AA1130" s="41"/>
    </row>
    <row r="1131" spans="1:27" ht="20.25" customHeight="1" x14ac:dyDescent="0.25">
      <c r="A1131" s="113" t="s">
        <v>2945</v>
      </c>
      <c r="B1131" s="114" t="s">
        <v>3564</v>
      </c>
      <c r="C1131" s="4" t="s">
        <v>1214</v>
      </c>
      <c r="D1131" s="144">
        <v>6</v>
      </c>
      <c r="E1131" s="130" t="s">
        <v>3561</v>
      </c>
      <c r="F1131" s="47">
        <v>2864</v>
      </c>
      <c r="G1131" s="47">
        <v>0</v>
      </c>
      <c r="H1131" s="47">
        <v>2168</v>
      </c>
      <c r="I1131" s="47">
        <v>8257</v>
      </c>
      <c r="J1131" s="47">
        <v>29</v>
      </c>
      <c r="K1131" s="47">
        <v>4749</v>
      </c>
      <c r="L1131" s="47">
        <v>14762</v>
      </c>
      <c r="M1131" s="47">
        <v>358221</v>
      </c>
      <c r="N1131" s="153">
        <v>22710</v>
      </c>
      <c r="O1131" s="147">
        <v>305</v>
      </c>
      <c r="P1131" s="147">
        <v>0</v>
      </c>
      <c r="Q1131" s="47">
        <v>0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103">
        <v>414065</v>
      </c>
      <c r="X1131" s="41"/>
      <c r="Y1131" s="41"/>
      <c r="Z1131" s="41"/>
      <c r="AA1131" s="41"/>
    </row>
    <row r="1132" spans="1:27" ht="20.25" customHeight="1" x14ac:dyDescent="0.25">
      <c r="A1132" s="113" t="s">
        <v>2946</v>
      </c>
      <c r="B1132" s="114" t="s">
        <v>3564</v>
      </c>
      <c r="C1132" s="4" t="s">
        <v>1215</v>
      </c>
      <c r="D1132" s="144">
        <v>6</v>
      </c>
      <c r="E1132" s="130" t="s">
        <v>3561</v>
      </c>
      <c r="F1132" s="47">
        <v>42779</v>
      </c>
      <c r="G1132" s="47">
        <v>0</v>
      </c>
      <c r="H1132" s="47">
        <v>0</v>
      </c>
      <c r="I1132" s="47">
        <v>547</v>
      </c>
      <c r="J1132" s="47">
        <v>26</v>
      </c>
      <c r="K1132" s="47">
        <v>8787</v>
      </c>
      <c r="L1132" s="47">
        <v>4888</v>
      </c>
      <c r="M1132" s="47">
        <v>233474</v>
      </c>
      <c r="N1132" s="153">
        <v>19210</v>
      </c>
      <c r="O1132" s="147">
        <v>0</v>
      </c>
      <c r="P1132" s="147">
        <v>0</v>
      </c>
      <c r="Q1132" s="47">
        <v>0</v>
      </c>
      <c r="R1132" s="47">
        <v>0</v>
      </c>
      <c r="S1132" s="47">
        <v>0</v>
      </c>
      <c r="T1132" s="47">
        <v>0</v>
      </c>
      <c r="U1132" s="47">
        <v>0</v>
      </c>
      <c r="V1132" s="47">
        <v>0</v>
      </c>
      <c r="W1132" s="103">
        <v>309711</v>
      </c>
      <c r="X1132" s="41"/>
      <c r="Y1132" s="41"/>
      <c r="Z1132" s="41"/>
      <c r="AA1132" s="41"/>
    </row>
    <row r="1133" spans="1:27" ht="20.25" customHeight="1" x14ac:dyDescent="0.25">
      <c r="A1133" s="113" t="s">
        <v>2947</v>
      </c>
      <c r="B1133" s="114" t="s">
        <v>3564</v>
      </c>
      <c r="C1133" s="4" t="s">
        <v>1216</v>
      </c>
      <c r="D1133" s="144">
        <v>6</v>
      </c>
      <c r="E1133" s="130" t="s">
        <v>3561</v>
      </c>
      <c r="F1133" s="47">
        <v>2127</v>
      </c>
      <c r="G1133" s="47">
        <v>0</v>
      </c>
      <c r="H1133" s="47">
        <v>288</v>
      </c>
      <c r="I1133" s="47">
        <v>18345</v>
      </c>
      <c r="J1133" s="47">
        <v>4898</v>
      </c>
      <c r="K1133" s="47">
        <v>245</v>
      </c>
      <c r="L1133" s="47">
        <v>6551</v>
      </c>
      <c r="M1133" s="47">
        <v>302479</v>
      </c>
      <c r="N1133" s="153">
        <v>35219</v>
      </c>
      <c r="O1133" s="147">
        <v>0</v>
      </c>
      <c r="P1133" s="147">
        <v>0</v>
      </c>
      <c r="Q1133" s="47">
        <v>0</v>
      </c>
      <c r="R1133" s="47">
        <v>110563</v>
      </c>
      <c r="S1133" s="47">
        <v>0</v>
      </c>
      <c r="T1133" s="47">
        <v>0</v>
      </c>
      <c r="U1133" s="47">
        <v>0</v>
      </c>
      <c r="V1133" s="47">
        <v>0</v>
      </c>
      <c r="W1133" s="103">
        <v>480715</v>
      </c>
      <c r="X1133" s="41"/>
      <c r="Y1133" s="41"/>
      <c r="Z1133" s="41"/>
      <c r="AA1133" s="41"/>
    </row>
    <row r="1134" spans="1:27" ht="20.25" customHeight="1" x14ac:dyDescent="0.25">
      <c r="A1134" s="113" t="s">
        <v>2948</v>
      </c>
      <c r="B1134" s="114" t="s">
        <v>3564</v>
      </c>
      <c r="C1134" s="4" t="s">
        <v>1217</v>
      </c>
      <c r="D1134" s="144">
        <v>6</v>
      </c>
      <c r="E1134" s="130" t="s">
        <v>3561</v>
      </c>
      <c r="F1134" s="47">
        <v>12882</v>
      </c>
      <c r="G1134" s="47">
        <v>0</v>
      </c>
      <c r="H1134" s="47">
        <v>1420</v>
      </c>
      <c r="I1134" s="47">
        <v>15889</v>
      </c>
      <c r="J1134" s="47">
        <v>74</v>
      </c>
      <c r="K1134" s="47">
        <v>4699</v>
      </c>
      <c r="L1134" s="47">
        <v>20400</v>
      </c>
      <c r="M1134" s="47">
        <v>609179</v>
      </c>
      <c r="N1134" s="153">
        <v>58707</v>
      </c>
      <c r="O1134" s="147">
        <v>185</v>
      </c>
      <c r="P1134" s="147">
        <v>0</v>
      </c>
      <c r="Q1134" s="47">
        <v>0</v>
      </c>
      <c r="R1134" s="47">
        <v>150019</v>
      </c>
      <c r="S1134" s="47">
        <v>0</v>
      </c>
      <c r="T1134" s="47">
        <v>0</v>
      </c>
      <c r="U1134" s="47">
        <v>0</v>
      </c>
      <c r="V1134" s="47">
        <v>48724</v>
      </c>
      <c r="W1134" s="103">
        <v>922178</v>
      </c>
      <c r="X1134" s="41"/>
      <c r="Y1134" s="41"/>
      <c r="Z1134" s="41"/>
      <c r="AA1134" s="41"/>
    </row>
    <row r="1135" spans="1:27" ht="20.25" customHeight="1" x14ac:dyDescent="0.25">
      <c r="A1135" s="113" t="s">
        <v>2949</v>
      </c>
      <c r="B1135" s="114" t="s">
        <v>3564</v>
      </c>
      <c r="C1135" s="4" t="s">
        <v>1218</v>
      </c>
      <c r="D1135" s="144">
        <v>6</v>
      </c>
      <c r="E1135" s="130" t="s">
        <v>3562</v>
      </c>
      <c r="F1135" s="47">
        <v>0</v>
      </c>
      <c r="G1135" s="47">
        <v>0</v>
      </c>
      <c r="H1135" s="47">
        <v>389</v>
      </c>
      <c r="I1135" s="47">
        <v>0</v>
      </c>
      <c r="J1135" s="47">
        <v>0</v>
      </c>
      <c r="K1135" s="47">
        <v>0</v>
      </c>
      <c r="L1135" s="47">
        <v>3434</v>
      </c>
      <c r="M1135" s="47">
        <v>98390</v>
      </c>
      <c r="N1135" s="153">
        <v>5713</v>
      </c>
      <c r="O1135" s="147">
        <v>0</v>
      </c>
      <c r="P1135" s="147">
        <v>0</v>
      </c>
      <c r="Q1135" s="47">
        <v>0</v>
      </c>
      <c r="R1135" s="47">
        <v>132949</v>
      </c>
      <c r="S1135" s="47">
        <v>0</v>
      </c>
      <c r="T1135" s="47">
        <v>0</v>
      </c>
      <c r="U1135" s="47">
        <v>0</v>
      </c>
      <c r="V1135" s="47">
        <v>0</v>
      </c>
      <c r="W1135" s="103">
        <v>240875</v>
      </c>
      <c r="X1135" s="41"/>
      <c r="Y1135" s="41"/>
      <c r="Z1135" s="41"/>
      <c r="AA1135" s="41"/>
    </row>
    <row r="1136" spans="1:27" ht="20.25" customHeight="1" x14ac:dyDescent="0.25">
      <c r="A1136" s="113" t="s">
        <v>2950</v>
      </c>
      <c r="B1136" s="114" t="s">
        <v>3564</v>
      </c>
      <c r="C1136" s="4" t="s">
        <v>1219</v>
      </c>
      <c r="D1136" s="144">
        <v>6</v>
      </c>
      <c r="E1136" s="130" t="s">
        <v>3561</v>
      </c>
      <c r="F1136" s="47">
        <v>5379</v>
      </c>
      <c r="G1136" s="47">
        <v>0</v>
      </c>
      <c r="H1136" s="47">
        <v>2536</v>
      </c>
      <c r="I1136" s="47">
        <v>5601</v>
      </c>
      <c r="J1136" s="47">
        <v>58</v>
      </c>
      <c r="K1136" s="47">
        <v>18304</v>
      </c>
      <c r="L1136" s="47">
        <v>7643</v>
      </c>
      <c r="M1136" s="47">
        <v>299773</v>
      </c>
      <c r="N1136" s="153">
        <v>37070</v>
      </c>
      <c r="O1136" s="147">
        <v>31</v>
      </c>
      <c r="P1136" s="147">
        <v>0</v>
      </c>
      <c r="Q1136" s="47">
        <v>210</v>
      </c>
      <c r="R1136" s="47">
        <v>117288</v>
      </c>
      <c r="S1136" s="47">
        <v>0</v>
      </c>
      <c r="T1136" s="47">
        <v>0</v>
      </c>
      <c r="U1136" s="47">
        <v>0</v>
      </c>
      <c r="V1136" s="47">
        <v>0</v>
      </c>
      <c r="W1136" s="103">
        <v>493893</v>
      </c>
      <c r="X1136" s="41"/>
      <c r="Y1136" s="41"/>
      <c r="Z1136" s="41"/>
      <c r="AA1136" s="41"/>
    </row>
    <row r="1137" spans="1:27" ht="20.25" customHeight="1" x14ac:dyDescent="0.25">
      <c r="A1137" s="113" t="s">
        <v>2951</v>
      </c>
      <c r="B1137" s="114" t="s">
        <v>3564</v>
      </c>
      <c r="C1137" s="4" t="s">
        <v>1220</v>
      </c>
      <c r="D1137" s="144">
        <v>6</v>
      </c>
      <c r="E1137" s="130" t="s">
        <v>3561</v>
      </c>
      <c r="F1137" s="47">
        <v>130465</v>
      </c>
      <c r="G1137" s="47">
        <v>0</v>
      </c>
      <c r="H1137" s="47">
        <v>10819</v>
      </c>
      <c r="I1137" s="47">
        <v>7381</v>
      </c>
      <c r="J1137" s="47">
        <v>136</v>
      </c>
      <c r="K1137" s="47">
        <v>1114</v>
      </c>
      <c r="L1137" s="47">
        <v>5970</v>
      </c>
      <c r="M1137" s="47">
        <v>249620</v>
      </c>
      <c r="N1137" s="153">
        <v>20095</v>
      </c>
      <c r="O1137" s="147">
        <v>255</v>
      </c>
      <c r="P1137" s="147">
        <v>0</v>
      </c>
      <c r="Q1137" s="47">
        <v>0</v>
      </c>
      <c r="R1137" s="47">
        <v>0</v>
      </c>
      <c r="S1137" s="47">
        <v>0</v>
      </c>
      <c r="T1137" s="47">
        <v>0</v>
      </c>
      <c r="U1137" s="47">
        <v>0</v>
      </c>
      <c r="V1137" s="47">
        <v>0</v>
      </c>
      <c r="W1137" s="103">
        <v>425855</v>
      </c>
      <c r="X1137" s="41"/>
      <c r="Y1137" s="41"/>
      <c r="Z1137" s="41"/>
      <c r="AA1137" s="41"/>
    </row>
    <row r="1138" spans="1:27" ht="20.25" customHeight="1" x14ac:dyDescent="0.25">
      <c r="A1138" s="113" t="s">
        <v>2952</v>
      </c>
      <c r="B1138" s="114" t="s">
        <v>3564</v>
      </c>
      <c r="C1138" s="4" t="s">
        <v>1221</v>
      </c>
      <c r="D1138" s="144">
        <v>6</v>
      </c>
      <c r="E1138" s="130" t="s">
        <v>3561</v>
      </c>
      <c r="F1138" s="47">
        <v>5089</v>
      </c>
      <c r="G1138" s="47">
        <v>0</v>
      </c>
      <c r="H1138" s="47">
        <v>322</v>
      </c>
      <c r="I1138" s="47">
        <v>11301</v>
      </c>
      <c r="J1138" s="47">
        <v>32</v>
      </c>
      <c r="K1138" s="47">
        <v>9918</v>
      </c>
      <c r="L1138" s="47">
        <v>7534</v>
      </c>
      <c r="M1138" s="47">
        <v>273926</v>
      </c>
      <c r="N1138" s="153">
        <v>20686</v>
      </c>
      <c r="O1138" s="147">
        <v>185</v>
      </c>
      <c r="P1138" s="147">
        <v>0</v>
      </c>
      <c r="Q1138" s="47">
        <v>0</v>
      </c>
      <c r="R1138" s="47">
        <v>0</v>
      </c>
      <c r="S1138" s="47">
        <v>0</v>
      </c>
      <c r="T1138" s="47">
        <v>0</v>
      </c>
      <c r="U1138" s="47">
        <v>0</v>
      </c>
      <c r="V1138" s="47">
        <v>0</v>
      </c>
      <c r="W1138" s="103">
        <v>328993</v>
      </c>
      <c r="X1138" s="41"/>
      <c r="Y1138" s="41"/>
      <c r="Z1138" s="41"/>
      <c r="AA1138" s="41"/>
    </row>
    <row r="1139" spans="1:27" ht="20.25" customHeight="1" x14ac:dyDescent="0.25">
      <c r="A1139" s="113" t="s">
        <v>2953</v>
      </c>
      <c r="B1139" s="114" t="s">
        <v>3564</v>
      </c>
      <c r="C1139" s="4" t="s">
        <v>1222</v>
      </c>
      <c r="D1139" s="144">
        <v>6</v>
      </c>
      <c r="E1139" s="130" t="s">
        <v>3561</v>
      </c>
      <c r="F1139" s="47">
        <v>8457</v>
      </c>
      <c r="G1139" s="47">
        <v>0</v>
      </c>
      <c r="H1139" s="47">
        <v>178</v>
      </c>
      <c r="I1139" s="47">
        <v>1510</v>
      </c>
      <c r="J1139" s="47">
        <v>3</v>
      </c>
      <c r="K1139" s="47">
        <v>905</v>
      </c>
      <c r="L1139" s="47">
        <v>2842</v>
      </c>
      <c r="M1139" s="47">
        <v>143559</v>
      </c>
      <c r="N1139" s="153">
        <v>12663</v>
      </c>
      <c r="O1139" s="147">
        <v>0</v>
      </c>
      <c r="P1139" s="147">
        <v>0</v>
      </c>
      <c r="Q1139" s="47">
        <v>72360</v>
      </c>
      <c r="R1139" s="47">
        <v>0</v>
      </c>
      <c r="S1139" s="47">
        <v>0</v>
      </c>
      <c r="T1139" s="47">
        <v>0</v>
      </c>
      <c r="U1139" s="47">
        <v>0</v>
      </c>
      <c r="V1139" s="47">
        <v>0</v>
      </c>
      <c r="W1139" s="103">
        <v>242477</v>
      </c>
      <c r="X1139" s="41"/>
      <c r="Y1139" s="41"/>
      <c r="Z1139" s="41"/>
      <c r="AA1139" s="41"/>
    </row>
    <row r="1140" spans="1:27" ht="20.25" customHeight="1" x14ac:dyDescent="0.25">
      <c r="A1140" s="113" t="s">
        <v>2954</v>
      </c>
      <c r="B1140" s="114" t="s">
        <v>2955</v>
      </c>
      <c r="C1140" s="4" t="s">
        <v>1223</v>
      </c>
      <c r="D1140" s="144">
        <v>2</v>
      </c>
      <c r="E1140" s="130" t="s">
        <v>3561</v>
      </c>
      <c r="F1140" s="47">
        <v>435191</v>
      </c>
      <c r="G1140" s="47">
        <v>0</v>
      </c>
      <c r="H1140" s="47">
        <v>3306650</v>
      </c>
      <c r="I1140" s="47">
        <v>2773043</v>
      </c>
      <c r="J1140" s="47">
        <v>8553</v>
      </c>
      <c r="K1140" s="47">
        <v>2604403</v>
      </c>
      <c r="L1140" s="47">
        <v>3528089</v>
      </c>
      <c r="M1140" s="47">
        <v>27072947</v>
      </c>
      <c r="N1140" s="153">
        <v>661049</v>
      </c>
      <c r="O1140" s="147">
        <v>54493</v>
      </c>
      <c r="P1140" s="147">
        <v>57094</v>
      </c>
      <c r="Q1140" s="47">
        <v>0</v>
      </c>
      <c r="R1140" s="47">
        <v>4391645</v>
      </c>
      <c r="S1140" s="47">
        <v>0</v>
      </c>
      <c r="T1140" s="47">
        <v>0</v>
      </c>
      <c r="U1140" s="47">
        <v>0</v>
      </c>
      <c r="V1140" s="47">
        <v>0</v>
      </c>
      <c r="W1140" s="103">
        <v>44893157</v>
      </c>
      <c r="X1140" s="41"/>
      <c r="Y1140" s="41"/>
      <c r="Z1140" s="41"/>
      <c r="AA1140" s="41"/>
    </row>
    <row r="1141" spans="1:27" ht="20.25" customHeight="1" x14ac:dyDescent="0.25">
      <c r="A1141" s="113" t="s">
        <v>2956</v>
      </c>
      <c r="B1141" s="114" t="s">
        <v>2955</v>
      </c>
      <c r="C1141" s="4" t="s">
        <v>1224</v>
      </c>
      <c r="D1141" s="144">
        <v>3</v>
      </c>
      <c r="E1141" s="130" t="s">
        <v>3561</v>
      </c>
      <c r="F1141" s="47">
        <v>5503</v>
      </c>
      <c r="G1141" s="47">
        <v>6312</v>
      </c>
      <c r="H1141" s="47">
        <v>21967</v>
      </c>
      <c r="I1141" s="47">
        <v>306567</v>
      </c>
      <c r="J1141" s="47">
        <v>1852</v>
      </c>
      <c r="K1141" s="47">
        <v>523277</v>
      </c>
      <c r="L1141" s="47">
        <v>279718</v>
      </c>
      <c r="M1141" s="47">
        <v>7247096</v>
      </c>
      <c r="N1141" s="153">
        <v>244003</v>
      </c>
      <c r="O1141" s="147">
        <v>6318</v>
      </c>
      <c r="P1141" s="147">
        <v>0</v>
      </c>
      <c r="Q1141" s="47">
        <v>0</v>
      </c>
      <c r="R1141" s="47">
        <v>3365018</v>
      </c>
      <c r="S1141" s="47">
        <v>0</v>
      </c>
      <c r="T1141" s="47">
        <v>0</v>
      </c>
      <c r="U1141" s="47">
        <v>2078927</v>
      </c>
      <c r="V1141" s="47">
        <v>0</v>
      </c>
      <c r="W1141" s="103">
        <v>14086558</v>
      </c>
      <c r="X1141" s="41"/>
      <c r="Y1141" s="41"/>
      <c r="Z1141" s="41"/>
      <c r="AA1141" s="41"/>
    </row>
    <row r="1142" spans="1:27" ht="20.25" customHeight="1" x14ac:dyDescent="0.25">
      <c r="A1142" s="113" t="s">
        <v>2957</v>
      </c>
      <c r="B1142" s="114" t="s">
        <v>2955</v>
      </c>
      <c r="C1142" s="4" t="s">
        <v>1225</v>
      </c>
      <c r="D1142" s="144">
        <v>3</v>
      </c>
      <c r="E1142" s="130" t="s">
        <v>3561</v>
      </c>
      <c r="F1142" s="47">
        <v>24336</v>
      </c>
      <c r="G1142" s="47">
        <v>0</v>
      </c>
      <c r="H1142" s="47">
        <v>5650</v>
      </c>
      <c r="I1142" s="47">
        <v>146261</v>
      </c>
      <c r="J1142" s="47">
        <v>250464</v>
      </c>
      <c r="K1142" s="47">
        <v>224809</v>
      </c>
      <c r="L1142" s="47">
        <v>233639</v>
      </c>
      <c r="M1142" s="47">
        <v>6972835</v>
      </c>
      <c r="N1142" s="153">
        <v>1443811</v>
      </c>
      <c r="O1142" s="147">
        <v>1655</v>
      </c>
      <c r="P1142" s="147">
        <v>0</v>
      </c>
      <c r="Q1142" s="47">
        <v>0</v>
      </c>
      <c r="R1142" s="47">
        <v>1288067</v>
      </c>
      <c r="S1142" s="47">
        <v>0</v>
      </c>
      <c r="T1142" s="47">
        <v>0</v>
      </c>
      <c r="U1142" s="47">
        <v>0</v>
      </c>
      <c r="V1142" s="47">
        <v>0</v>
      </c>
      <c r="W1142" s="103">
        <v>10591527</v>
      </c>
      <c r="X1142" s="41"/>
      <c r="Y1142" s="41"/>
      <c r="Z1142" s="41"/>
      <c r="AA1142" s="41"/>
    </row>
    <row r="1143" spans="1:27" ht="20.25" customHeight="1" x14ac:dyDescent="0.25">
      <c r="A1143" s="113" t="s">
        <v>2958</v>
      </c>
      <c r="B1143" s="114" t="s">
        <v>2955</v>
      </c>
      <c r="C1143" s="4" t="s">
        <v>1226</v>
      </c>
      <c r="D1143" s="144">
        <v>3</v>
      </c>
      <c r="E1143" s="130" t="s">
        <v>3561</v>
      </c>
      <c r="F1143" s="47">
        <v>4520</v>
      </c>
      <c r="G1143" s="47">
        <v>0</v>
      </c>
      <c r="H1143" s="47">
        <v>12444</v>
      </c>
      <c r="I1143" s="47">
        <v>319447</v>
      </c>
      <c r="J1143" s="47">
        <v>150385</v>
      </c>
      <c r="K1143" s="47">
        <v>277314</v>
      </c>
      <c r="L1143" s="47">
        <v>139267</v>
      </c>
      <c r="M1143" s="47">
        <v>3937117</v>
      </c>
      <c r="N1143" s="153">
        <v>229022</v>
      </c>
      <c r="O1143" s="147">
        <v>320</v>
      </c>
      <c r="P1143" s="147">
        <v>0</v>
      </c>
      <c r="Q1143" s="47">
        <v>0</v>
      </c>
      <c r="R1143" s="47">
        <v>1454207</v>
      </c>
      <c r="S1143" s="47">
        <v>0</v>
      </c>
      <c r="T1143" s="47">
        <v>0</v>
      </c>
      <c r="U1143" s="47">
        <v>0</v>
      </c>
      <c r="V1143" s="47">
        <v>0</v>
      </c>
      <c r="W1143" s="103">
        <v>6524043</v>
      </c>
      <c r="X1143" s="41"/>
      <c r="Y1143" s="41"/>
      <c r="Z1143" s="41"/>
      <c r="AA1143" s="41"/>
    </row>
    <row r="1144" spans="1:27" ht="20.25" customHeight="1" x14ac:dyDescent="0.25">
      <c r="A1144" s="113" t="s">
        <v>2959</v>
      </c>
      <c r="B1144" s="114" t="s">
        <v>2955</v>
      </c>
      <c r="C1144" s="4" t="s">
        <v>1227</v>
      </c>
      <c r="D1144" s="144">
        <v>3</v>
      </c>
      <c r="E1144" s="130" t="s">
        <v>3561</v>
      </c>
      <c r="F1144" s="47">
        <v>15679</v>
      </c>
      <c r="G1144" s="47">
        <v>0</v>
      </c>
      <c r="H1144" s="47">
        <v>24271</v>
      </c>
      <c r="I1144" s="47">
        <v>114345</v>
      </c>
      <c r="J1144" s="47">
        <v>1001</v>
      </c>
      <c r="K1144" s="47">
        <v>222334</v>
      </c>
      <c r="L1144" s="47">
        <v>339934</v>
      </c>
      <c r="M1144" s="47">
        <v>5580435</v>
      </c>
      <c r="N1144" s="153">
        <v>285815</v>
      </c>
      <c r="O1144" s="147">
        <v>3895</v>
      </c>
      <c r="P1144" s="147">
        <v>2002</v>
      </c>
      <c r="Q1144" s="47">
        <v>0</v>
      </c>
      <c r="R1144" s="47">
        <v>2214790</v>
      </c>
      <c r="S1144" s="47">
        <v>0</v>
      </c>
      <c r="T1144" s="47">
        <v>0</v>
      </c>
      <c r="U1144" s="47">
        <v>0</v>
      </c>
      <c r="V1144" s="47">
        <v>0</v>
      </c>
      <c r="W1144" s="103">
        <v>8804501</v>
      </c>
      <c r="X1144" s="41"/>
      <c r="Y1144" s="41"/>
      <c r="Z1144" s="41"/>
      <c r="AA1144" s="41"/>
    </row>
    <row r="1145" spans="1:27" ht="20.25" customHeight="1" x14ac:dyDescent="0.25">
      <c r="A1145" s="113" t="s">
        <v>2960</v>
      </c>
      <c r="B1145" s="114" t="s">
        <v>2955</v>
      </c>
      <c r="C1145" s="4" t="s">
        <v>1228</v>
      </c>
      <c r="D1145" s="144">
        <v>5</v>
      </c>
      <c r="E1145" s="130" t="s">
        <v>3561</v>
      </c>
      <c r="F1145" s="47">
        <v>89024</v>
      </c>
      <c r="G1145" s="47">
        <v>0</v>
      </c>
      <c r="H1145" s="47">
        <v>0</v>
      </c>
      <c r="I1145" s="47">
        <v>53350</v>
      </c>
      <c r="J1145" s="47">
        <v>15949</v>
      </c>
      <c r="K1145" s="47">
        <v>53527</v>
      </c>
      <c r="L1145" s="47">
        <v>21827</v>
      </c>
      <c r="M1145" s="47">
        <v>780966</v>
      </c>
      <c r="N1145" s="153">
        <v>67755</v>
      </c>
      <c r="O1145" s="147">
        <v>685</v>
      </c>
      <c r="P1145" s="147">
        <v>0</v>
      </c>
      <c r="Q1145" s="47">
        <v>172606</v>
      </c>
      <c r="R1145" s="47">
        <v>0</v>
      </c>
      <c r="S1145" s="47">
        <v>0</v>
      </c>
      <c r="T1145" s="47">
        <v>0</v>
      </c>
      <c r="U1145" s="47">
        <v>519180</v>
      </c>
      <c r="V1145" s="47">
        <v>0</v>
      </c>
      <c r="W1145" s="103">
        <v>1774869</v>
      </c>
      <c r="X1145" s="41"/>
      <c r="Y1145" s="41"/>
      <c r="Z1145" s="41"/>
      <c r="AA1145" s="41"/>
    </row>
    <row r="1146" spans="1:27" ht="20.25" customHeight="1" x14ac:dyDescent="0.25">
      <c r="A1146" s="113" t="s">
        <v>2961</v>
      </c>
      <c r="B1146" s="114" t="s">
        <v>2955</v>
      </c>
      <c r="C1146" s="4" t="s">
        <v>1229</v>
      </c>
      <c r="D1146" s="144">
        <v>5</v>
      </c>
      <c r="E1146" s="130" t="s">
        <v>3562</v>
      </c>
      <c r="F1146" s="47">
        <v>0</v>
      </c>
      <c r="G1146" s="47">
        <v>0</v>
      </c>
      <c r="H1146" s="47">
        <v>0</v>
      </c>
      <c r="I1146" s="47">
        <v>62547</v>
      </c>
      <c r="J1146" s="47">
        <v>218</v>
      </c>
      <c r="K1146" s="47">
        <v>65037</v>
      </c>
      <c r="L1146" s="47">
        <v>120456</v>
      </c>
      <c r="M1146" s="47">
        <v>1074046</v>
      </c>
      <c r="N1146" s="153">
        <v>29949</v>
      </c>
      <c r="O1146" s="147">
        <v>815</v>
      </c>
      <c r="P1146" s="147">
        <v>0</v>
      </c>
      <c r="Q1146" s="47">
        <v>0</v>
      </c>
      <c r="R1146" s="47">
        <v>301138</v>
      </c>
      <c r="S1146" s="47">
        <v>0</v>
      </c>
      <c r="T1146" s="47">
        <v>0</v>
      </c>
      <c r="U1146" s="47">
        <v>0</v>
      </c>
      <c r="V1146" s="47">
        <v>0</v>
      </c>
      <c r="W1146" s="103">
        <v>1654206</v>
      </c>
      <c r="X1146" s="41"/>
      <c r="Y1146" s="41"/>
      <c r="Z1146" s="41"/>
      <c r="AA1146" s="41"/>
    </row>
    <row r="1147" spans="1:27" ht="20.25" customHeight="1" x14ac:dyDescent="0.25">
      <c r="A1147" s="113" t="s">
        <v>2962</v>
      </c>
      <c r="B1147" s="114" t="s">
        <v>2955</v>
      </c>
      <c r="C1147" s="4" t="s">
        <v>1230</v>
      </c>
      <c r="D1147" s="144">
        <v>5</v>
      </c>
      <c r="E1147" s="130" t="s">
        <v>3561</v>
      </c>
      <c r="F1147" s="47">
        <v>18884</v>
      </c>
      <c r="G1147" s="47">
        <v>0</v>
      </c>
      <c r="H1147" s="47">
        <v>2374</v>
      </c>
      <c r="I1147" s="47">
        <v>281163</v>
      </c>
      <c r="J1147" s="47">
        <v>35150</v>
      </c>
      <c r="K1147" s="47">
        <v>89124</v>
      </c>
      <c r="L1147" s="47">
        <v>98989</v>
      </c>
      <c r="M1147" s="47">
        <v>2739225</v>
      </c>
      <c r="N1147" s="153">
        <v>147544</v>
      </c>
      <c r="O1147" s="147">
        <v>3186</v>
      </c>
      <c r="P1147" s="147">
        <v>0</v>
      </c>
      <c r="Q1147" s="47">
        <v>0</v>
      </c>
      <c r="R1147" s="47">
        <v>935907</v>
      </c>
      <c r="S1147" s="47">
        <v>0</v>
      </c>
      <c r="T1147" s="47">
        <v>0</v>
      </c>
      <c r="U1147" s="47">
        <v>0</v>
      </c>
      <c r="V1147" s="47">
        <v>0</v>
      </c>
      <c r="W1147" s="103">
        <v>4351546</v>
      </c>
      <c r="X1147" s="41"/>
      <c r="Y1147" s="41"/>
      <c r="Z1147" s="41"/>
      <c r="AA1147" s="41"/>
    </row>
    <row r="1148" spans="1:27" ht="20.25" customHeight="1" x14ac:dyDescent="0.25">
      <c r="A1148" s="113" t="s">
        <v>2963</v>
      </c>
      <c r="B1148" s="114" t="s">
        <v>2955</v>
      </c>
      <c r="C1148" s="4" t="s">
        <v>1231</v>
      </c>
      <c r="D1148" s="144">
        <v>5</v>
      </c>
      <c r="E1148" s="130" t="s">
        <v>3561</v>
      </c>
      <c r="F1148" s="47">
        <v>2180</v>
      </c>
      <c r="G1148" s="47">
        <v>0</v>
      </c>
      <c r="H1148" s="47">
        <v>0</v>
      </c>
      <c r="I1148" s="47">
        <v>11498</v>
      </c>
      <c r="J1148" s="47">
        <v>77</v>
      </c>
      <c r="K1148" s="47">
        <v>28001</v>
      </c>
      <c r="L1148" s="47">
        <v>14386</v>
      </c>
      <c r="M1148" s="47">
        <v>503713</v>
      </c>
      <c r="N1148" s="153">
        <v>53007</v>
      </c>
      <c r="O1148" s="147">
        <v>22</v>
      </c>
      <c r="P1148" s="147">
        <v>0</v>
      </c>
      <c r="Q1148" s="47">
        <v>0</v>
      </c>
      <c r="R1148" s="47">
        <v>0</v>
      </c>
      <c r="S1148" s="47">
        <v>0</v>
      </c>
      <c r="T1148" s="47">
        <v>0</v>
      </c>
      <c r="U1148" s="47">
        <v>0</v>
      </c>
      <c r="V1148" s="47">
        <v>0</v>
      </c>
      <c r="W1148" s="103">
        <v>612884</v>
      </c>
      <c r="X1148" s="41"/>
      <c r="Y1148" s="41"/>
      <c r="Z1148" s="41"/>
      <c r="AA1148" s="41"/>
    </row>
    <row r="1149" spans="1:27" ht="20.25" customHeight="1" x14ac:dyDescent="0.25">
      <c r="A1149" s="113" t="s">
        <v>2964</v>
      </c>
      <c r="B1149" s="114" t="s">
        <v>2955</v>
      </c>
      <c r="C1149" s="4" t="s">
        <v>1232</v>
      </c>
      <c r="D1149" s="144">
        <v>5</v>
      </c>
      <c r="E1149" s="130" t="s">
        <v>3561</v>
      </c>
      <c r="F1149" s="47">
        <v>48401</v>
      </c>
      <c r="G1149" s="47">
        <v>23736</v>
      </c>
      <c r="H1149" s="47">
        <v>1283</v>
      </c>
      <c r="I1149" s="47">
        <v>28444</v>
      </c>
      <c r="J1149" s="47">
        <v>392</v>
      </c>
      <c r="K1149" s="47">
        <v>57446</v>
      </c>
      <c r="L1149" s="47">
        <v>34071</v>
      </c>
      <c r="M1149" s="47">
        <v>1594398</v>
      </c>
      <c r="N1149" s="153">
        <v>227690</v>
      </c>
      <c r="O1149" s="147">
        <v>1547</v>
      </c>
      <c r="P1149" s="147">
        <v>0</v>
      </c>
      <c r="Q1149" s="47">
        <v>325805</v>
      </c>
      <c r="R1149" s="47">
        <v>0</v>
      </c>
      <c r="S1149" s="47">
        <v>0</v>
      </c>
      <c r="T1149" s="47">
        <v>0</v>
      </c>
      <c r="U1149" s="47">
        <v>1927851</v>
      </c>
      <c r="V1149" s="47">
        <v>0</v>
      </c>
      <c r="W1149" s="103">
        <v>4271064</v>
      </c>
      <c r="X1149" s="41"/>
      <c r="Y1149" s="41"/>
      <c r="Z1149" s="41"/>
      <c r="AA1149" s="41"/>
    </row>
    <row r="1150" spans="1:27" ht="20.25" customHeight="1" x14ac:dyDescent="0.25">
      <c r="A1150" s="113" t="s">
        <v>2965</v>
      </c>
      <c r="B1150" s="114" t="s">
        <v>2955</v>
      </c>
      <c r="C1150" s="4" t="s">
        <v>1233</v>
      </c>
      <c r="D1150" s="144">
        <v>4</v>
      </c>
      <c r="E1150" s="130" t="s">
        <v>3561</v>
      </c>
      <c r="F1150" s="47">
        <v>2328</v>
      </c>
      <c r="G1150" s="47">
        <v>0</v>
      </c>
      <c r="H1150" s="47">
        <v>38936</v>
      </c>
      <c r="I1150" s="47">
        <v>107692</v>
      </c>
      <c r="J1150" s="47">
        <v>68244</v>
      </c>
      <c r="K1150" s="47">
        <v>157974</v>
      </c>
      <c r="L1150" s="47">
        <v>119344</v>
      </c>
      <c r="M1150" s="47">
        <v>3266194</v>
      </c>
      <c r="N1150" s="153">
        <v>96405</v>
      </c>
      <c r="O1150" s="147">
        <v>775</v>
      </c>
      <c r="P1150" s="147">
        <v>0</v>
      </c>
      <c r="Q1150" s="47">
        <v>0</v>
      </c>
      <c r="R1150" s="47">
        <v>1024136</v>
      </c>
      <c r="S1150" s="47">
        <v>0</v>
      </c>
      <c r="T1150" s="47">
        <v>0</v>
      </c>
      <c r="U1150" s="47">
        <v>0</v>
      </c>
      <c r="V1150" s="47">
        <v>0</v>
      </c>
      <c r="W1150" s="103">
        <v>4882028</v>
      </c>
      <c r="X1150" s="41"/>
      <c r="Y1150" s="41"/>
      <c r="Z1150" s="41"/>
      <c r="AA1150" s="41"/>
    </row>
    <row r="1151" spans="1:27" ht="20.25" customHeight="1" x14ac:dyDescent="0.25">
      <c r="A1151" s="113" t="s">
        <v>2966</v>
      </c>
      <c r="B1151" s="114" t="s">
        <v>2955</v>
      </c>
      <c r="C1151" s="4" t="s">
        <v>1234</v>
      </c>
      <c r="D1151" s="144">
        <v>5</v>
      </c>
      <c r="E1151" s="130" t="s">
        <v>3561</v>
      </c>
      <c r="F1151" s="47">
        <v>107</v>
      </c>
      <c r="G1151" s="47">
        <v>0</v>
      </c>
      <c r="H1151" s="47">
        <v>0</v>
      </c>
      <c r="I1151" s="47">
        <v>48047</v>
      </c>
      <c r="J1151" s="47">
        <v>136</v>
      </c>
      <c r="K1151" s="47">
        <v>77051</v>
      </c>
      <c r="L1151" s="47">
        <v>23390</v>
      </c>
      <c r="M1151" s="47">
        <v>815939</v>
      </c>
      <c r="N1151" s="153">
        <v>134990</v>
      </c>
      <c r="O1151" s="147">
        <v>167</v>
      </c>
      <c r="P1151" s="147">
        <v>0</v>
      </c>
      <c r="Q1151" s="47">
        <v>0</v>
      </c>
      <c r="R1151" s="47">
        <v>0</v>
      </c>
      <c r="S1151" s="47">
        <v>0</v>
      </c>
      <c r="T1151" s="47">
        <v>0</v>
      </c>
      <c r="U1151" s="47">
        <v>0</v>
      </c>
      <c r="V1151" s="47">
        <v>0</v>
      </c>
      <c r="W1151" s="103">
        <v>1099827</v>
      </c>
      <c r="X1151" s="41"/>
      <c r="Y1151" s="41"/>
      <c r="Z1151" s="41"/>
      <c r="AA1151" s="41"/>
    </row>
    <row r="1152" spans="1:27" ht="20.25" customHeight="1" x14ac:dyDescent="0.25">
      <c r="A1152" s="113" t="s">
        <v>2967</v>
      </c>
      <c r="B1152" s="114" t="s">
        <v>2955</v>
      </c>
      <c r="C1152" s="4" t="s">
        <v>1235</v>
      </c>
      <c r="D1152" s="144">
        <v>5</v>
      </c>
      <c r="E1152" s="130" t="s">
        <v>3561</v>
      </c>
      <c r="F1152" s="47">
        <v>543</v>
      </c>
      <c r="G1152" s="47">
        <v>0</v>
      </c>
      <c r="H1152" s="47">
        <v>922</v>
      </c>
      <c r="I1152" s="47">
        <v>6708</v>
      </c>
      <c r="J1152" s="47">
        <v>130</v>
      </c>
      <c r="K1152" s="47">
        <v>11040</v>
      </c>
      <c r="L1152" s="47">
        <v>17014</v>
      </c>
      <c r="M1152" s="47">
        <v>734290</v>
      </c>
      <c r="N1152" s="153">
        <v>227522</v>
      </c>
      <c r="O1152" s="147">
        <v>18</v>
      </c>
      <c r="P1152" s="147">
        <v>0</v>
      </c>
      <c r="Q1152" s="47">
        <v>0</v>
      </c>
      <c r="R1152" s="47">
        <v>0</v>
      </c>
      <c r="S1152" s="47">
        <v>0</v>
      </c>
      <c r="T1152" s="47">
        <v>0</v>
      </c>
      <c r="U1152" s="47">
        <v>391399</v>
      </c>
      <c r="V1152" s="47">
        <v>0</v>
      </c>
      <c r="W1152" s="103">
        <v>1389586</v>
      </c>
      <c r="X1152" s="41"/>
      <c r="Y1152" s="41"/>
      <c r="Z1152" s="41"/>
      <c r="AA1152" s="41"/>
    </row>
    <row r="1153" spans="1:27" ht="20.25" customHeight="1" x14ac:dyDescent="0.25">
      <c r="A1153" s="113" t="s">
        <v>2968</v>
      </c>
      <c r="B1153" s="114" t="s">
        <v>2955</v>
      </c>
      <c r="C1153" s="4" t="s">
        <v>1236</v>
      </c>
      <c r="D1153" s="144">
        <v>4</v>
      </c>
      <c r="E1153" s="130" t="s">
        <v>3561</v>
      </c>
      <c r="F1153" s="47">
        <v>13626</v>
      </c>
      <c r="G1153" s="47">
        <v>0</v>
      </c>
      <c r="H1153" s="47">
        <v>3234</v>
      </c>
      <c r="I1153" s="47">
        <v>142443</v>
      </c>
      <c r="J1153" s="47">
        <v>463</v>
      </c>
      <c r="K1153" s="47">
        <v>124063</v>
      </c>
      <c r="L1153" s="47">
        <v>155091</v>
      </c>
      <c r="M1153" s="47">
        <v>2941237</v>
      </c>
      <c r="N1153" s="153">
        <v>78550</v>
      </c>
      <c r="O1153" s="147">
        <v>2558</v>
      </c>
      <c r="P1153" s="147">
        <v>0</v>
      </c>
      <c r="Q1153" s="47">
        <v>0</v>
      </c>
      <c r="R1153" s="47">
        <v>763276</v>
      </c>
      <c r="S1153" s="47">
        <v>0</v>
      </c>
      <c r="T1153" s="47">
        <v>0</v>
      </c>
      <c r="U1153" s="47">
        <v>0</v>
      </c>
      <c r="V1153" s="47">
        <v>0</v>
      </c>
      <c r="W1153" s="103">
        <v>4224541</v>
      </c>
      <c r="X1153" s="41"/>
      <c r="Y1153" s="41"/>
      <c r="Z1153" s="41"/>
      <c r="AA1153" s="41"/>
    </row>
    <row r="1154" spans="1:27" ht="20.25" customHeight="1" x14ac:dyDescent="0.25">
      <c r="A1154" s="113" t="s">
        <v>2969</v>
      </c>
      <c r="B1154" s="114" t="s">
        <v>2955</v>
      </c>
      <c r="C1154" s="4" t="s">
        <v>1237</v>
      </c>
      <c r="D1154" s="144">
        <v>5</v>
      </c>
      <c r="E1154" s="130" t="s">
        <v>3561</v>
      </c>
      <c r="F1154" s="47">
        <v>31600</v>
      </c>
      <c r="G1154" s="47">
        <v>0</v>
      </c>
      <c r="H1154" s="47">
        <v>2473</v>
      </c>
      <c r="I1154" s="47">
        <v>40161</v>
      </c>
      <c r="J1154" s="47">
        <v>324</v>
      </c>
      <c r="K1154" s="47">
        <v>32232</v>
      </c>
      <c r="L1154" s="47">
        <v>37538</v>
      </c>
      <c r="M1154" s="47">
        <v>1278774</v>
      </c>
      <c r="N1154" s="153">
        <v>57658</v>
      </c>
      <c r="O1154" s="147">
        <v>187</v>
      </c>
      <c r="P1154" s="147">
        <v>0</v>
      </c>
      <c r="Q1154" s="47">
        <v>0</v>
      </c>
      <c r="R1154" s="47">
        <v>0</v>
      </c>
      <c r="S1154" s="47">
        <v>0</v>
      </c>
      <c r="T1154" s="47">
        <v>0</v>
      </c>
      <c r="U1154" s="47">
        <v>624082</v>
      </c>
      <c r="V1154" s="47">
        <v>0</v>
      </c>
      <c r="W1154" s="103">
        <v>2105029</v>
      </c>
      <c r="X1154" s="41"/>
      <c r="Y1154" s="41"/>
      <c r="Z1154" s="41"/>
      <c r="AA1154" s="41"/>
    </row>
    <row r="1155" spans="1:27" ht="20.25" customHeight="1" x14ac:dyDescent="0.25">
      <c r="A1155" s="113" t="s">
        <v>2970</v>
      </c>
      <c r="B1155" s="114" t="s">
        <v>2955</v>
      </c>
      <c r="C1155" s="4" t="s">
        <v>1238</v>
      </c>
      <c r="D1155" s="144">
        <v>5</v>
      </c>
      <c r="E1155" s="130" t="s">
        <v>3561</v>
      </c>
      <c r="F1155" s="47">
        <v>127</v>
      </c>
      <c r="G1155" s="47">
        <v>0</v>
      </c>
      <c r="H1155" s="47">
        <v>1638</v>
      </c>
      <c r="I1155" s="47">
        <v>58253</v>
      </c>
      <c r="J1155" s="47">
        <v>124946</v>
      </c>
      <c r="K1155" s="47">
        <v>46895</v>
      </c>
      <c r="L1155" s="47">
        <v>51207</v>
      </c>
      <c r="M1155" s="47">
        <v>1368756</v>
      </c>
      <c r="N1155" s="153">
        <v>32111</v>
      </c>
      <c r="O1155" s="147">
        <v>10464</v>
      </c>
      <c r="P1155" s="147">
        <v>0</v>
      </c>
      <c r="Q1155" s="47">
        <v>0</v>
      </c>
      <c r="R1155" s="47">
        <v>669887</v>
      </c>
      <c r="S1155" s="47">
        <v>0</v>
      </c>
      <c r="T1155" s="47">
        <v>0</v>
      </c>
      <c r="U1155" s="47">
        <v>0</v>
      </c>
      <c r="V1155" s="47">
        <v>0</v>
      </c>
      <c r="W1155" s="103">
        <v>2364284</v>
      </c>
      <c r="X1155" s="41"/>
      <c r="Y1155" s="41"/>
      <c r="Z1155" s="41"/>
      <c r="AA1155" s="41"/>
    </row>
    <row r="1156" spans="1:27" ht="20.25" customHeight="1" x14ac:dyDescent="0.25">
      <c r="A1156" s="113" t="s">
        <v>2971</v>
      </c>
      <c r="B1156" s="114" t="s">
        <v>2955</v>
      </c>
      <c r="C1156" s="4" t="s">
        <v>1239</v>
      </c>
      <c r="D1156" s="144">
        <v>5</v>
      </c>
      <c r="E1156" s="130" t="s">
        <v>3561</v>
      </c>
      <c r="F1156" s="47">
        <v>12314</v>
      </c>
      <c r="G1156" s="47">
        <v>0</v>
      </c>
      <c r="H1156" s="47">
        <v>3547</v>
      </c>
      <c r="I1156" s="47">
        <v>96361</v>
      </c>
      <c r="J1156" s="47">
        <v>30023</v>
      </c>
      <c r="K1156" s="47">
        <v>72542</v>
      </c>
      <c r="L1156" s="47">
        <v>90724</v>
      </c>
      <c r="M1156" s="47">
        <v>2183653</v>
      </c>
      <c r="N1156" s="153">
        <v>492491</v>
      </c>
      <c r="O1156" s="147">
        <v>1535</v>
      </c>
      <c r="P1156" s="147">
        <v>0</v>
      </c>
      <c r="Q1156" s="47">
        <v>0</v>
      </c>
      <c r="R1156" s="47">
        <v>586539</v>
      </c>
      <c r="S1156" s="47">
        <v>0</v>
      </c>
      <c r="T1156" s="47">
        <v>0</v>
      </c>
      <c r="U1156" s="47">
        <v>0</v>
      </c>
      <c r="V1156" s="47">
        <v>0</v>
      </c>
      <c r="W1156" s="103">
        <v>3569729</v>
      </c>
      <c r="X1156" s="41"/>
      <c r="Y1156" s="41"/>
      <c r="Z1156" s="41"/>
      <c r="AA1156" s="41"/>
    </row>
    <row r="1157" spans="1:27" ht="20.25" customHeight="1" x14ac:dyDescent="0.25">
      <c r="A1157" s="113" t="s">
        <v>2972</v>
      </c>
      <c r="B1157" s="114" t="s">
        <v>2955</v>
      </c>
      <c r="C1157" s="4" t="s">
        <v>1240</v>
      </c>
      <c r="D1157" s="144">
        <v>5</v>
      </c>
      <c r="E1157" s="130" t="s">
        <v>3561</v>
      </c>
      <c r="F1157" s="47">
        <v>2480</v>
      </c>
      <c r="G1157" s="47">
        <v>0</v>
      </c>
      <c r="H1157" s="47">
        <v>23777</v>
      </c>
      <c r="I1157" s="47">
        <v>26138</v>
      </c>
      <c r="J1157" s="47">
        <v>269</v>
      </c>
      <c r="K1157" s="47">
        <v>22983</v>
      </c>
      <c r="L1157" s="47">
        <v>20927</v>
      </c>
      <c r="M1157" s="47">
        <v>745084</v>
      </c>
      <c r="N1157" s="153">
        <v>213712</v>
      </c>
      <c r="O1157" s="147">
        <v>1865</v>
      </c>
      <c r="P1157" s="147">
        <v>0</v>
      </c>
      <c r="Q1157" s="47">
        <v>0</v>
      </c>
      <c r="R1157" s="47">
        <v>0</v>
      </c>
      <c r="S1157" s="47">
        <v>0</v>
      </c>
      <c r="T1157" s="47">
        <v>0</v>
      </c>
      <c r="U1157" s="47">
        <v>0</v>
      </c>
      <c r="V1157" s="47">
        <v>0</v>
      </c>
      <c r="W1157" s="103">
        <v>1057235</v>
      </c>
      <c r="X1157" s="41"/>
      <c r="Y1157" s="41"/>
      <c r="Z1157" s="41"/>
      <c r="AA1157" s="41"/>
    </row>
    <row r="1158" spans="1:27" ht="20.25" customHeight="1" x14ac:dyDescent="0.25">
      <c r="A1158" s="113" t="s">
        <v>2973</v>
      </c>
      <c r="B1158" s="114" t="s">
        <v>2955</v>
      </c>
      <c r="C1158" s="4" t="s">
        <v>1241</v>
      </c>
      <c r="D1158" s="144">
        <v>5</v>
      </c>
      <c r="E1158" s="130" t="s">
        <v>3561</v>
      </c>
      <c r="F1158" s="47">
        <v>19773</v>
      </c>
      <c r="G1158" s="47">
        <v>2891</v>
      </c>
      <c r="H1158" s="47">
        <v>521</v>
      </c>
      <c r="I1158" s="47">
        <v>55600</v>
      </c>
      <c r="J1158" s="47">
        <v>11757</v>
      </c>
      <c r="K1158" s="47">
        <v>54279</v>
      </c>
      <c r="L1158" s="47">
        <v>64645</v>
      </c>
      <c r="M1158" s="47">
        <v>1540657</v>
      </c>
      <c r="N1158" s="153">
        <v>61412</v>
      </c>
      <c r="O1158" s="147">
        <v>429</v>
      </c>
      <c r="P1158" s="147">
        <v>0</v>
      </c>
      <c r="Q1158" s="47">
        <v>0</v>
      </c>
      <c r="R1158" s="47">
        <v>84768</v>
      </c>
      <c r="S1158" s="47">
        <v>0</v>
      </c>
      <c r="T1158" s="47">
        <v>0</v>
      </c>
      <c r="U1158" s="47">
        <v>0</v>
      </c>
      <c r="V1158" s="47">
        <v>0</v>
      </c>
      <c r="W1158" s="103">
        <v>1896732</v>
      </c>
      <c r="X1158" s="41"/>
      <c r="Y1158" s="41"/>
      <c r="Z1158" s="41"/>
      <c r="AA1158" s="41"/>
    </row>
    <row r="1159" spans="1:27" ht="20.25" customHeight="1" x14ac:dyDescent="0.25">
      <c r="A1159" s="113" t="s">
        <v>2974</v>
      </c>
      <c r="B1159" s="114" t="s">
        <v>2955</v>
      </c>
      <c r="C1159" s="4" t="s">
        <v>1242</v>
      </c>
      <c r="D1159" s="144">
        <v>5</v>
      </c>
      <c r="E1159" s="130" t="s">
        <v>3561</v>
      </c>
      <c r="F1159" s="47">
        <v>3250</v>
      </c>
      <c r="G1159" s="47">
        <v>0</v>
      </c>
      <c r="H1159" s="47">
        <v>1154</v>
      </c>
      <c r="I1159" s="47">
        <v>35948</v>
      </c>
      <c r="J1159" s="47">
        <v>5383</v>
      </c>
      <c r="K1159" s="47">
        <v>23624</v>
      </c>
      <c r="L1159" s="47">
        <v>21609</v>
      </c>
      <c r="M1159" s="47">
        <v>724051</v>
      </c>
      <c r="N1159" s="153">
        <v>133585</v>
      </c>
      <c r="O1159" s="147">
        <v>27</v>
      </c>
      <c r="P1159" s="147">
        <v>0</v>
      </c>
      <c r="Q1159" s="47">
        <v>0</v>
      </c>
      <c r="R1159" s="47">
        <v>0</v>
      </c>
      <c r="S1159" s="47">
        <v>0</v>
      </c>
      <c r="T1159" s="47">
        <v>0</v>
      </c>
      <c r="U1159" s="47">
        <v>0</v>
      </c>
      <c r="V1159" s="47">
        <v>0</v>
      </c>
      <c r="W1159" s="103">
        <v>948631</v>
      </c>
      <c r="X1159" s="41"/>
      <c r="Y1159" s="41"/>
      <c r="Z1159" s="41"/>
      <c r="AA1159" s="41"/>
    </row>
    <row r="1160" spans="1:27" ht="20.25" customHeight="1" x14ac:dyDescent="0.25">
      <c r="A1160" s="113" t="s">
        <v>2975</v>
      </c>
      <c r="B1160" s="114" t="s">
        <v>2955</v>
      </c>
      <c r="C1160" s="4" t="s">
        <v>3572</v>
      </c>
      <c r="D1160" s="144">
        <v>5</v>
      </c>
      <c r="E1160" s="130" t="s">
        <v>3561</v>
      </c>
      <c r="F1160" s="47">
        <v>32424</v>
      </c>
      <c r="G1160" s="47">
        <v>882</v>
      </c>
      <c r="H1160" s="47">
        <v>4550</v>
      </c>
      <c r="I1160" s="47">
        <v>18237</v>
      </c>
      <c r="J1160" s="47">
        <v>242</v>
      </c>
      <c r="K1160" s="47">
        <v>25498</v>
      </c>
      <c r="L1160" s="47">
        <v>18970</v>
      </c>
      <c r="M1160" s="47">
        <v>844217</v>
      </c>
      <c r="N1160" s="153">
        <v>76293</v>
      </c>
      <c r="O1160" s="147">
        <v>211</v>
      </c>
      <c r="P1160" s="147">
        <v>0</v>
      </c>
      <c r="Q1160" s="47">
        <v>0</v>
      </c>
      <c r="R1160" s="47">
        <v>0</v>
      </c>
      <c r="S1160" s="47">
        <v>0</v>
      </c>
      <c r="T1160" s="47">
        <v>0</v>
      </c>
      <c r="U1160" s="47">
        <v>75227</v>
      </c>
      <c r="V1160" s="47">
        <v>0</v>
      </c>
      <c r="W1160" s="103">
        <v>1096751</v>
      </c>
      <c r="X1160" s="41"/>
      <c r="Y1160" s="41"/>
      <c r="Z1160" s="41"/>
      <c r="AA1160" s="41"/>
    </row>
    <row r="1161" spans="1:27" ht="20.25" customHeight="1" x14ac:dyDescent="0.25">
      <c r="A1161" s="113" t="s">
        <v>2976</v>
      </c>
      <c r="B1161" s="114" t="s">
        <v>2955</v>
      </c>
      <c r="C1161" s="4" t="s">
        <v>1243</v>
      </c>
      <c r="D1161" s="144">
        <v>5</v>
      </c>
      <c r="E1161" s="130" t="s">
        <v>3561</v>
      </c>
      <c r="F1161" s="47">
        <v>32300</v>
      </c>
      <c r="G1161" s="47">
        <v>59358</v>
      </c>
      <c r="H1161" s="47">
        <v>984</v>
      </c>
      <c r="I1161" s="47">
        <v>6707</v>
      </c>
      <c r="J1161" s="47">
        <v>52</v>
      </c>
      <c r="K1161" s="47">
        <v>23607</v>
      </c>
      <c r="L1161" s="47">
        <v>9567</v>
      </c>
      <c r="M1161" s="47">
        <v>667242</v>
      </c>
      <c r="N1161" s="153">
        <v>68974</v>
      </c>
      <c r="O1161" s="147">
        <v>29</v>
      </c>
      <c r="P1161" s="147">
        <v>0</v>
      </c>
      <c r="Q1161" s="47">
        <v>420236</v>
      </c>
      <c r="R1161" s="47">
        <v>0</v>
      </c>
      <c r="S1161" s="47">
        <v>0</v>
      </c>
      <c r="T1161" s="47">
        <v>0</v>
      </c>
      <c r="U1161" s="47">
        <v>457876</v>
      </c>
      <c r="V1161" s="47">
        <v>0</v>
      </c>
      <c r="W1161" s="103">
        <v>1746932</v>
      </c>
      <c r="X1161" s="41"/>
      <c r="Y1161" s="41"/>
      <c r="Z1161" s="41"/>
      <c r="AA1161" s="41"/>
    </row>
    <row r="1162" spans="1:27" ht="20.25" customHeight="1" x14ac:dyDescent="0.25">
      <c r="A1162" s="113" t="s">
        <v>2977</v>
      </c>
      <c r="B1162" s="114" t="s">
        <v>2955</v>
      </c>
      <c r="C1162" s="4" t="s">
        <v>1244</v>
      </c>
      <c r="D1162" s="144">
        <v>5</v>
      </c>
      <c r="E1162" s="130" t="s">
        <v>3561</v>
      </c>
      <c r="F1162" s="47">
        <v>79475</v>
      </c>
      <c r="G1162" s="47">
        <v>74964</v>
      </c>
      <c r="H1162" s="47">
        <v>416</v>
      </c>
      <c r="I1162" s="47">
        <v>54032</v>
      </c>
      <c r="J1162" s="47">
        <v>184</v>
      </c>
      <c r="K1162" s="47">
        <v>51800</v>
      </c>
      <c r="L1162" s="47">
        <v>27177</v>
      </c>
      <c r="M1162" s="47">
        <v>1312036</v>
      </c>
      <c r="N1162" s="153">
        <v>143144</v>
      </c>
      <c r="O1162" s="147">
        <v>1420</v>
      </c>
      <c r="P1162" s="147">
        <v>0</v>
      </c>
      <c r="Q1162" s="47">
        <v>3049</v>
      </c>
      <c r="R1162" s="47">
        <v>0</v>
      </c>
      <c r="S1162" s="47">
        <v>0</v>
      </c>
      <c r="T1162" s="47">
        <v>0</v>
      </c>
      <c r="U1162" s="47">
        <v>1607573</v>
      </c>
      <c r="V1162" s="47">
        <v>0</v>
      </c>
      <c r="W1162" s="103">
        <v>3355270</v>
      </c>
      <c r="X1162" s="41"/>
      <c r="Y1162" s="41"/>
      <c r="Z1162" s="41"/>
      <c r="AA1162" s="41"/>
    </row>
    <row r="1163" spans="1:27" ht="20.25" customHeight="1" x14ac:dyDescent="0.25">
      <c r="A1163" s="113" t="s">
        <v>2978</v>
      </c>
      <c r="B1163" s="114" t="s">
        <v>2955</v>
      </c>
      <c r="C1163" s="4" t="s">
        <v>1245</v>
      </c>
      <c r="D1163" s="144">
        <v>5</v>
      </c>
      <c r="E1163" s="130" t="s">
        <v>3561</v>
      </c>
      <c r="F1163" s="47">
        <v>34986</v>
      </c>
      <c r="G1163" s="47">
        <v>33615</v>
      </c>
      <c r="H1163" s="47">
        <v>0</v>
      </c>
      <c r="I1163" s="47">
        <v>45713</v>
      </c>
      <c r="J1163" s="47">
        <v>119</v>
      </c>
      <c r="K1163" s="47">
        <v>64311</v>
      </c>
      <c r="L1163" s="47">
        <v>19091</v>
      </c>
      <c r="M1163" s="47">
        <v>958201</v>
      </c>
      <c r="N1163" s="153">
        <v>120392</v>
      </c>
      <c r="O1163" s="147">
        <v>542</v>
      </c>
      <c r="P1163" s="147">
        <v>0</v>
      </c>
      <c r="Q1163" s="47">
        <v>7732</v>
      </c>
      <c r="R1163" s="47">
        <v>0</v>
      </c>
      <c r="S1163" s="47">
        <v>0</v>
      </c>
      <c r="T1163" s="47">
        <v>0</v>
      </c>
      <c r="U1163" s="47">
        <v>1048125</v>
      </c>
      <c r="V1163" s="47">
        <v>0</v>
      </c>
      <c r="W1163" s="103">
        <v>2332827</v>
      </c>
      <c r="X1163" s="41"/>
      <c r="Y1163" s="41"/>
      <c r="Z1163" s="41"/>
      <c r="AA1163" s="41"/>
    </row>
    <row r="1164" spans="1:27" ht="20.25" customHeight="1" x14ac:dyDescent="0.25">
      <c r="A1164" s="113" t="s">
        <v>2979</v>
      </c>
      <c r="B1164" s="114" t="s">
        <v>2955</v>
      </c>
      <c r="C1164" s="4" t="s">
        <v>1246</v>
      </c>
      <c r="D1164" s="144">
        <v>5</v>
      </c>
      <c r="E1164" s="130" t="s">
        <v>3561</v>
      </c>
      <c r="F1164" s="47">
        <v>31966</v>
      </c>
      <c r="G1164" s="47">
        <v>24461</v>
      </c>
      <c r="H1164" s="47">
        <v>492</v>
      </c>
      <c r="I1164" s="47">
        <v>43879</v>
      </c>
      <c r="J1164" s="47">
        <v>158</v>
      </c>
      <c r="K1164" s="47">
        <v>32643</v>
      </c>
      <c r="L1164" s="47">
        <v>14012</v>
      </c>
      <c r="M1164" s="47">
        <v>789652</v>
      </c>
      <c r="N1164" s="153">
        <v>128215</v>
      </c>
      <c r="O1164" s="147">
        <v>320</v>
      </c>
      <c r="P1164" s="147">
        <v>0</v>
      </c>
      <c r="Q1164" s="47">
        <v>232716</v>
      </c>
      <c r="R1164" s="47">
        <v>0</v>
      </c>
      <c r="S1164" s="47">
        <v>0</v>
      </c>
      <c r="T1164" s="47">
        <v>0</v>
      </c>
      <c r="U1164" s="47">
        <v>722783</v>
      </c>
      <c r="V1164" s="47">
        <v>0</v>
      </c>
      <c r="W1164" s="103">
        <v>2021297</v>
      </c>
      <c r="X1164" s="41"/>
      <c r="Y1164" s="41"/>
      <c r="Z1164" s="41"/>
      <c r="AA1164" s="41"/>
    </row>
    <row r="1165" spans="1:27" ht="20.25" customHeight="1" x14ac:dyDescent="0.25">
      <c r="A1165" s="113" t="s">
        <v>2980</v>
      </c>
      <c r="B1165" s="114" t="s">
        <v>2955</v>
      </c>
      <c r="C1165" s="4" t="s">
        <v>1247</v>
      </c>
      <c r="D1165" s="144">
        <v>5</v>
      </c>
      <c r="E1165" s="130" t="s">
        <v>3561</v>
      </c>
      <c r="F1165" s="47">
        <v>194858</v>
      </c>
      <c r="G1165" s="47">
        <v>21556</v>
      </c>
      <c r="H1165" s="47">
        <v>129</v>
      </c>
      <c r="I1165" s="47">
        <v>13535</v>
      </c>
      <c r="J1165" s="47">
        <v>177</v>
      </c>
      <c r="K1165" s="47">
        <v>32891</v>
      </c>
      <c r="L1165" s="47">
        <v>17106</v>
      </c>
      <c r="M1165" s="47">
        <v>980446</v>
      </c>
      <c r="N1165" s="153">
        <v>78106</v>
      </c>
      <c r="O1165" s="147">
        <v>29</v>
      </c>
      <c r="P1165" s="147">
        <v>0</v>
      </c>
      <c r="Q1165" s="47">
        <v>253357</v>
      </c>
      <c r="R1165" s="47">
        <v>0</v>
      </c>
      <c r="S1165" s="47">
        <v>0</v>
      </c>
      <c r="T1165" s="47">
        <v>0</v>
      </c>
      <c r="U1165" s="47">
        <v>1115426</v>
      </c>
      <c r="V1165" s="47">
        <v>0</v>
      </c>
      <c r="W1165" s="103">
        <v>2707616</v>
      </c>
      <c r="X1165" s="41"/>
      <c r="Y1165" s="41"/>
      <c r="Z1165" s="41"/>
      <c r="AA1165" s="41"/>
    </row>
    <row r="1166" spans="1:27" ht="20.25" customHeight="1" x14ac:dyDescent="0.25">
      <c r="A1166" s="113" t="s">
        <v>2981</v>
      </c>
      <c r="B1166" s="114" t="s">
        <v>2955</v>
      </c>
      <c r="C1166" s="4" t="s">
        <v>1248</v>
      </c>
      <c r="D1166" s="144">
        <v>5</v>
      </c>
      <c r="E1166" s="130" t="s">
        <v>3561</v>
      </c>
      <c r="F1166" s="47">
        <v>53030</v>
      </c>
      <c r="G1166" s="47">
        <v>44318</v>
      </c>
      <c r="H1166" s="47">
        <v>5349</v>
      </c>
      <c r="I1166" s="47">
        <v>10121</v>
      </c>
      <c r="J1166" s="47">
        <v>175</v>
      </c>
      <c r="K1166" s="47">
        <v>27332</v>
      </c>
      <c r="L1166" s="47">
        <v>14804</v>
      </c>
      <c r="M1166" s="47">
        <v>854339</v>
      </c>
      <c r="N1166" s="153">
        <v>78963</v>
      </c>
      <c r="O1166" s="147">
        <v>183</v>
      </c>
      <c r="P1166" s="147">
        <v>0</v>
      </c>
      <c r="Q1166" s="47">
        <v>420398</v>
      </c>
      <c r="R1166" s="47">
        <v>0</v>
      </c>
      <c r="S1166" s="47">
        <v>0</v>
      </c>
      <c r="T1166" s="47">
        <v>0</v>
      </c>
      <c r="U1166" s="47">
        <v>811179</v>
      </c>
      <c r="V1166" s="47">
        <v>0</v>
      </c>
      <c r="W1166" s="103">
        <v>2320191</v>
      </c>
      <c r="X1166" s="41"/>
      <c r="Y1166" s="41"/>
      <c r="Z1166" s="41"/>
      <c r="AA1166" s="41"/>
    </row>
    <row r="1167" spans="1:27" ht="20.25" customHeight="1" x14ac:dyDescent="0.25">
      <c r="A1167" s="113" t="s">
        <v>2982</v>
      </c>
      <c r="B1167" s="114" t="s">
        <v>2955</v>
      </c>
      <c r="C1167" s="4" t="s">
        <v>1249</v>
      </c>
      <c r="D1167" s="144">
        <v>5</v>
      </c>
      <c r="E1167" s="130" t="s">
        <v>3561</v>
      </c>
      <c r="F1167" s="47">
        <v>665</v>
      </c>
      <c r="G1167" s="47">
        <v>0</v>
      </c>
      <c r="H1167" s="47">
        <v>1990</v>
      </c>
      <c r="I1167" s="47">
        <v>12589</v>
      </c>
      <c r="J1167" s="47">
        <v>143</v>
      </c>
      <c r="K1167" s="47">
        <v>17631</v>
      </c>
      <c r="L1167" s="47">
        <v>20037</v>
      </c>
      <c r="M1167" s="47">
        <v>849787</v>
      </c>
      <c r="N1167" s="153">
        <v>143705</v>
      </c>
      <c r="O1167" s="147">
        <v>102</v>
      </c>
      <c r="P1167" s="147">
        <v>0</v>
      </c>
      <c r="Q1167" s="47">
        <v>0</v>
      </c>
      <c r="R1167" s="47">
        <v>0</v>
      </c>
      <c r="S1167" s="47">
        <v>0</v>
      </c>
      <c r="T1167" s="47">
        <v>0</v>
      </c>
      <c r="U1167" s="47">
        <v>659892</v>
      </c>
      <c r="V1167" s="47">
        <v>0</v>
      </c>
      <c r="W1167" s="103">
        <v>1706541</v>
      </c>
      <c r="X1167" s="41"/>
      <c r="Y1167" s="41"/>
      <c r="Z1167" s="41"/>
      <c r="AA1167" s="41"/>
    </row>
    <row r="1168" spans="1:27" ht="20.25" customHeight="1" x14ac:dyDescent="0.25">
      <c r="A1168" s="113" t="s">
        <v>2983</v>
      </c>
      <c r="B1168" s="114" t="s">
        <v>2955</v>
      </c>
      <c r="C1168" s="4" t="s">
        <v>1250</v>
      </c>
      <c r="D1168" s="144">
        <v>5</v>
      </c>
      <c r="E1168" s="130" t="s">
        <v>3561</v>
      </c>
      <c r="F1168" s="47">
        <v>3983</v>
      </c>
      <c r="G1168" s="47">
        <v>0</v>
      </c>
      <c r="H1168" s="47">
        <v>7165</v>
      </c>
      <c r="I1168" s="47">
        <v>22505</v>
      </c>
      <c r="J1168" s="47">
        <v>438</v>
      </c>
      <c r="K1168" s="47">
        <v>47923</v>
      </c>
      <c r="L1168" s="47">
        <v>32934</v>
      </c>
      <c r="M1168" s="47">
        <v>1345041</v>
      </c>
      <c r="N1168" s="153">
        <v>89700</v>
      </c>
      <c r="O1168" s="147">
        <v>276</v>
      </c>
      <c r="P1168" s="147">
        <v>0</v>
      </c>
      <c r="Q1168" s="47">
        <v>0</v>
      </c>
      <c r="R1168" s="47">
        <v>199582</v>
      </c>
      <c r="S1168" s="47">
        <v>0</v>
      </c>
      <c r="T1168" s="47">
        <v>0</v>
      </c>
      <c r="U1168" s="47">
        <v>1045213</v>
      </c>
      <c r="V1168" s="47">
        <v>0</v>
      </c>
      <c r="W1168" s="103">
        <v>2794760</v>
      </c>
      <c r="X1168" s="41"/>
      <c r="Y1168" s="41"/>
      <c r="Z1168" s="41"/>
      <c r="AA1168" s="41"/>
    </row>
    <row r="1169" spans="1:27" ht="20.25" customHeight="1" x14ac:dyDescent="0.25">
      <c r="A1169" s="113" t="s">
        <v>2984</v>
      </c>
      <c r="B1169" s="114" t="s">
        <v>2955</v>
      </c>
      <c r="C1169" s="4" t="s">
        <v>1251</v>
      </c>
      <c r="D1169" s="144">
        <v>6</v>
      </c>
      <c r="E1169" s="130" t="s">
        <v>3561</v>
      </c>
      <c r="F1169" s="47">
        <v>28822</v>
      </c>
      <c r="G1169" s="47">
        <v>0</v>
      </c>
      <c r="H1169" s="47">
        <v>9459</v>
      </c>
      <c r="I1169" s="47">
        <v>14693</v>
      </c>
      <c r="J1169" s="47">
        <v>66</v>
      </c>
      <c r="K1169" s="47">
        <v>7103</v>
      </c>
      <c r="L1169" s="47">
        <v>15221</v>
      </c>
      <c r="M1169" s="47">
        <v>470686</v>
      </c>
      <c r="N1169" s="153">
        <v>30996</v>
      </c>
      <c r="O1169" s="147">
        <v>60</v>
      </c>
      <c r="P1169" s="147">
        <v>0</v>
      </c>
      <c r="Q1169" s="47">
        <v>0</v>
      </c>
      <c r="R1169" s="47">
        <v>0</v>
      </c>
      <c r="S1169" s="47">
        <v>0</v>
      </c>
      <c r="T1169" s="47">
        <v>0</v>
      </c>
      <c r="U1169" s="47">
        <v>0</v>
      </c>
      <c r="V1169" s="47">
        <v>0</v>
      </c>
      <c r="W1169" s="103">
        <v>577106</v>
      </c>
      <c r="X1169" s="41"/>
      <c r="Y1169" s="41"/>
      <c r="Z1169" s="41"/>
      <c r="AA1169" s="41"/>
    </row>
    <row r="1170" spans="1:27" ht="20.25" customHeight="1" x14ac:dyDescent="0.25">
      <c r="A1170" s="113" t="s">
        <v>2985</v>
      </c>
      <c r="B1170" s="114" t="s">
        <v>2955</v>
      </c>
      <c r="C1170" s="4" t="s">
        <v>1252</v>
      </c>
      <c r="D1170" s="144">
        <v>6</v>
      </c>
      <c r="E1170" s="130" t="s">
        <v>3561</v>
      </c>
      <c r="F1170" s="47">
        <v>23141</v>
      </c>
      <c r="G1170" s="47">
        <v>28085</v>
      </c>
      <c r="H1170" s="47">
        <v>334</v>
      </c>
      <c r="I1170" s="47">
        <v>16861</v>
      </c>
      <c r="J1170" s="47">
        <v>93</v>
      </c>
      <c r="K1170" s="47">
        <v>13713</v>
      </c>
      <c r="L1170" s="47">
        <v>7258</v>
      </c>
      <c r="M1170" s="47">
        <v>487655</v>
      </c>
      <c r="N1170" s="153">
        <v>60028</v>
      </c>
      <c r="O1170" s="147">
        <v>61</v>
      </c>
      <c r="P1170" s="147">
        <v>0</v>
      </c>
      <c r="Q1170" s="47">
        <v>8</v>
      </c>
      <c r="R1170" s="47">
        <v>0</v>
      </c>
      <c r="S1170" s="47">
        <v>0</v>
      </c>
      <c r="T1170" s="47">
        <v>0</v>
      </c>
      <c r="U1170" s="47">
        <v>268980</v>
      </c>
      <c r="V1170" s="47">
        <v>0</v>
      </c>
      <c r="W1170" s="103">
        <v>906217</v>
      </c>
      <c r="X1170" s="41"/>
      <c r="Y1170" s="41"/>
      <c r="Z1170" s="41"/>
      <c r="AA1170" s="41"/>
    </row>
    <row r="1171" spans="1:27" ht="20.25" customHeight="1" x14ac:dyDescent="0.25">
      <c r="A1171" s="113" t="s">
        <v>2986</v>
      </c>
      <c r="B1171" s="114" t="s">
        <v>2955</v>
      </c>
      <c r="C1171" s="4" t="s">
        <v>1253</v>
      </c>
      <c r="D1171" s="144">
        <v>6</v>
      </c>
      <c r="E1171" s="130" t="s">
        <v>3561</v>
      </c>
      <c r="F1171" s="47">
        <v>0</v>
      </c>
      <c r="G1171" s="47">
        <v>0</v>
      </c>
      <c r="H1171" s="47">
        <v>1910</v>
      </c>
      <c r="I1171" s="47">
        <v>33327</v>
      </c>
      <c r="J1171" s="47">
        <v>83</v>
      </c>
      <c r="K1171" s="47">
        <v>10217</v>
      </c>
      <c r="L1171" s="47">
        <v>14682</v>
      </c>
      <c r="M1171" s="47">
        <v>477274</v>
      </c>
      <c r="N1171" s="153">
        <v>21901</v>
      </c>
      <c r="O1171" s="147">
        <v>107</v>
      </c>
      <c r="P1171" s="147">
        <v>0</v>
      </c>
      <c r="Q1171" s="47">
        <v>0</v>
      </c>
      <c r="R1171" s="47">
        <v>64189</v>
      </c>
      <c r="S1171" s="47">
        <v>0</v>
      </c>
      <c r="T1171" s="47">
        <v>0</v>
      </c>
      <c r="U1171" s="47">
        <v>0</v>
      </c>
      <c r="V1171" s="47">
        <v>0</v>
      </c>
      <c r="W1171" s="103">
        <v>623690</v>
      </c>
      <c r="X1171" s="41"/>
      <c r="Y1171" s="41"/>
      <c r="Z1171" s="41"/>
      <c r="AA1171" s="41"/>
    </row>
    <row r="1172" spans="1:27" ht="20.25" customHeight="1" x14ac:dyDescent="0.25">
      <c r="A1172" s="113" t="s">
        <v>2987</v>
      </c>
      <c r="B1172" s="114" t="s">
        <v>2955</v>
      </c>
      <c r="C1172" s="4" t="s">
        <v>1254</v>
      </c>
      <c r="D1172" s="144">
        <v>6</v>
      </c>
      <c r="E1172" s="130" t="s">
        <v>3561</v>
      </c>
      <c r="F1172" s="47">
        <v>0</v>
      </c>
      <c r="G1172" s="47">
        <v>0</v>
      </c>
      <c r="H1172" s="47">
        <v>1806</v>
      </c>
      <c r="I1172" s="47">
        <v>33155</v>
      </c>
      <c r="J1172" s="47">
        <v>74</v>
      </c>
      <c r="K1172" s="47">
        <v>9606</v>
      </c>
      <c r="L1172" s="47">
        <v>14405</v>
      </c>
      <c r="M1172" s="47">
        <v>486751</v>
      </c>
      <c r="N1172" s="153">
        <v>1102</v>
      </c>
      <c r="O1172" s="147">
        <v>639</v>
      </c>
      <c r="P1172" s="147">
        <v>0</v>
      </c>
      <c r="Q1172" s="47">
        <v>0</v>
      </c>
      <c r="R1172" s="47">
        <v>0</v>
      </c>
      <c r="S1172" s="47">
        <v>0</v>
      </c>
      <c r="T1172" s="47">
        <v>0</v>
      </c>
      <c r="U1172" s="47">
        <v>0</v>
      </c>
      <c r="V1172" s="47">
        <v>0</v>
      </c>
      <c r="W1172" s="103">
        <v>547538</v>
      </c>
      <c r="X1172" s="41"/>
      <c r="Y1172" s="41"/>
      <c r="Z1172" s="41"/>
      <c r="AA1172" s="41"/>
    </row>
    <row r="1173" spans="1:27" ht="20.25" customHeight="1" x14ac:dyDescent="0.25">
      <c r="A1173" s="113" t="s">
        <v>2988</v>
      </c>
      <c r="B1173" s="114" t="s">
        <v>2955</v>
      </c>
      <c r="C1173" s="4" t="s">
        <v>1255</v>
      </c>
      <c r="D1173" s="144">
        <v>6</v>
      </c>
      <c r="E1173" s="130" t="s">
        <v>3561</v>
      </c>
      <c r="F1173" s="47">
        <v>28971</v>
      </c>
      <c r="G1173" s="47">
        <v>0</v>
      </c>
      <c r="H1173" s="47">
        <v>0</v>
      </c>
      <c r="I1173" s="47">
        <v>5269</v>
      </c>
      <c r="J1173" s="47">
        <v>52</v>
      </c>
      <c r="K1173" s="47">
        <v>17238</v>
      </c>
      <c r="L1173" s="47">
        <v>4866</v>
      </c>
      <c r="M1173" s="47">
        <v>234809</v>
      </c>
      <c r="N1173" s="153">
        <v>23268</v>
      </c>
      <c r="O1173" s="147">
        <v>205</v>
      </c>
      <c r="P1173" s="147">
        <v>0</v>
      </c>
      <c r="Q1173" s="47">
        <v>0</v>
      </c>
      <c r="R1173" s="47">
        <v>0</v>
      </c>
      <c r="S1173" s="47">
        <v>0</v>
      </c>
      <c r="T1173" s="47">
        <v>0</v>
      </c>
      <c r="U1173" s="47">
        <v>0</v>
      </c>
      <c r="V1173" s="47">
        <v>0</v>
      </c>
      <c r="W1173" s="103">
        <v>314678</v>
      </c>
      <c r="X1173" s="41"/>
      <c r="Y1173" s="41"/>
      <c r="Z1173" s="41"/>
      <c r="AA1173" s="41"/>
    </row>
    <row r="1174" spans="1:27" ht="20.25" customHeight="1" x14ac:dyDescent="0.25">
      <c r="A1174" s="113" t="s">
        <v>2989</v>
      </c>
      <c r="B1174" s="114" t="s">
        <v>2955</v>
      </c>
      <c r="C1174" s="4" t="s">
        <v>1256</v>
      </c>
      <c r="D1174" s="144">
        <v>6</v>
      </c>
      <c r="E1174" s="130" t="s">
        <v>3561</v>
      </c>
      <c r="F1174" s="47">
        <v>1667</v>
      </c>
      <c r="G1174" s="47">
        <v>0</v>
      </c>
      <c r="H1174" s="47">
        <v>0</v>
      </c>
      <c r="I1174" s="47">
        <v>20525</v>
      </c>
      <c r="J1174" s="47">
        <v>9572</v>
      </c>
      <c r="K1174" s="47">
        <v>37570</v>
      </c>
      <c r="L1174" s="47">
        <v>10947</v>
      </c>
      <c r="M1174" s="47">
        <v>365760</v>
      </c>
      <c r="N1174" s="153">
        <v>35029</v>
      </c>
      <c r="O1174" s="147">
        <v>47</v>
      </c>
      <c r="P1174" s="147">
        <v>0</v>
      </c>
      <c r="Q1174" s="47">
        <v>0</v>
      </c>
      <c r="R1174" s="47">
        <v>0</v>
      </c>
      <c r="S1174" s="47">
        <v>0</v>
      </c>
      <c r="T1174" s="47">
        <v>0</v>
      </c>
      <c r="U1174" s="47">
        <v>0</v>
      </c>
      <c r="V1174" s="47">
        <v>0</v>
      </c>
      <c r="W1174" s="103">
        <v>481117</v>
      </c>
      <c r="X1174" s="41"/>
      <c r="Y1174" s="41"/>
      <c r="Z1174" s="41"/>
      <c r="AA1174" s="41"/>
    </row>
    <row r="1175" spans="1:27" ht="20.25" customHeight="1" x14ac:dyDescent="0.25">
      <c r="A1175" s="113" t="s">
        <v>2990</v>
      </c>
      <c r="B1175" s="114" t="s">
        <v>2955</v>
      </c>
      <c r="C1175" s="4" t="s">
        <v>1257</v>
      </c>
      <c r="D1175" s="144">
        <v>6</v>
      </c>
      <c r="E1175" s="130" t="s">
        <v>3561</v>
      </c>
      <c r="F1175" s="47">
        <v>20915</v>
      </c>
      <c r="G1175" s="47">
        <v>83388</v>
      </c>
      <c r="H1175" s="47">
        <v>0</v>
      </c>
      <c r="I1175" s="47">
        <v>11701</v>
      </c>
      <c r="J1175" s="47">
        <v>27</v>
      </c>
      <c r="K1175" s="47">
        <v>10142</v>
      </c>
      <c r="L1175" s="47">
        <v>4754</v>
      </c>
      <c r="M1175" s="47">
        <v>349517</v>
      </c>
      <c r="N1175" s="153">
        <v>37563</v>
      </c>
      <c r="O1175" s="147">
        <v>47</v>
      </c>
      <c r="P1175" s="147">
        <v>0</v>
      </c>
      <c r="Q1175" s="47">
        <v>88719</v>
      </c>
      <c r="R1175" s="47">
        <v>0</v>
      </c>
      <c r="S1175" s="47">
        <v>0</v>
      </c>
      <c r="T1175" s="47">
        <v>0</v>
      </c>
      <c r="U1175" s="47">
        <v>238307</v>
      </c>
      <c r="V1175" s="47">
        <v>0</v>
      </c>
      <c r="W1175" s="103">
        <v>845080</v>
      </c>
      <c r="X1175" s="41"/>
      <c r="Y1175" s="41"/>
      <c r="Z1175" s="41"/>
      <c r="AA1175" s="41"/>
    </row>
    <row r="1176" spans="1:27" ht="20.25" customHeight="1" x14ac:dyDescent="0.25">
      <c r="A1176" s="113" t="s">
        <v>2991</v>
      </c>
      <c r="B1176" s="114" t="s">
        <v>2955</v>
      </c>
      <c r="C1176" s="4" t="s">
        <v>1220</v>
      </c>
      <c r="D1176" s="144">
        <v>6</v>
      </c>
      <c r="E1176" s="130" t="s">
        <v>3561</v>
      </c>
      <c r="F1176" s="47">
        <v>0</v>
      </c>
      <c r="G1176" s="47">
        <v>0</v>
      </c>
      <c r="H1176" s="47">
        <v>1034</v>
      </c>
      <c r="I1176" s="47">
        <v>19500</v>
      </c>
      <c r="J1176" s="47">
        <v>185</v>
      </c>
      <c r="K1176" s="47">
        <v>26046</v>
      </c>
      <c r="L1176" s="47">
        <v>13126</v>
      </c>
      <c r="M1176" s="47">
        <v>484323</v>
      </c>
      <c r="N1176" s="153">
        <v>30107</v>
      </c>
      <c r="O1176" s="147">
        <v>368</v>
      </c>
      <c r="P1176" s="147">
        <v>0</v>
      </c>
      <c r="Q1176" s="47">
        <v>0</v>
      </c>
      <c r="R1176" s="47">
        <v>148700</v>
      </c>
      <c r="S1176" s="47">
        <v>0</v>
      </c>
      <c r="T1176" s="47">
        <v>0</v>
      </c>
      <c r="U1176" s="47">
        <v>0</v>
      </c>
      <c r="V1176" s="47">
        <v>0</v>
      </c>
      <c r="W1176" s="103">
        <v>723389</v>
      </c>
      <c r="X1176" s="41"/>
      <c r="Y1176" s="41"/>
      <c r="Z1176" s="41"/>
      <c r="AA1176" s="41"/>
    </row>
    <row r="1177" spans="1:27" ht="20.25" customHeight="1" x14ac:dyDescent="0.25">
      <c r="A1177" s="113" t="s">
        <v>2992</v>
      </c>
      <c r="B1177" s="114" t="s">
        <v>2955</v>
      </c>
      <c r="C1177" s="4" t="s">
        <v>1258</v>
      </c>
      <c r="D1177" s="144">
        <v>6</v>
      </c>
      <c r="E1177" s="130" t="s">
        <v>3561</v>
      </c>
      <c r="F1177" s="47">
        <v>3755</v>
      </c>
      <c r="G1177" s="47">
        <v>15359</v>
      </c>
      <c r="H1177" s="47">
        <v>0</v>
      </c>
      <c r="I1177" s="47">
        <v>10243</v>
      </c>
      <c r="J1177" s="47">
        <v>46</v>
      </c>
      <c r="K1177" s="47">
        <v>42696</v>
      </c>
      <c r="L1177" s="47">
        <v>6444</v>
      </c>
      <c r="M1177" s="47">
        <v>315112</v>
      </c>
      <c r="N1177" s="153">
        <v>20854</v>
      </c>
      <c r="O1177" s="147">
        <v>294</v>
      </c>
      <c r="P1177" s="147">
        <v>0</v>
      </c>
      <c r="Q1177" s="47">
        <v>0</v>
      </c>
      <c r="R1177" s="47">
        <v>0</v>
      </c>
      <c r="S1177" s="47">
        <v>0</v>
      </c>
      <c r="T1177" s="47">
        <v>0</v>
      </c>
      <c r="U1177" s="47">
        <v>0</v>
      </c>
      <c r="V1177" s="47">
        <v>0</v>
      </c>
      <c r="W1177" s="103">
        <v>414803</v>
      </c>
      <c r="X1177" s="41"/>
      <c r="Y1177" s="41"/>
      <c r="Z1177" s="41"/>
      <c r="AA1177" s="41"/>
    </row>
    <row r="1178" spans="1:27" ht="20.25" customHeight="1" x14ac:dyDescent="0.25">
      <c r="A1178" s="113" t="s">
        <v>2993</v>
      </c>
      <c r="B1178" s="114" t="s">
        <v>2955</v>
      </c>
      <c r="C1178" s="4" t="s">
        <v>1259</v>
      </c>
      <c r="D1178" s="144">
        <v>6</v>
      </c>
      <c r="E1178" s="130" t="s">
        <v>3561</v>
      </c>
      <c r="F1178" s="47">
        <v>12259</v>
      </c>
      <c r="G1178" s="47">
        <v>25203</v>
      </c>
      <c r="H1178" s="47">
        <v>2548</v>
      </c>
      <c r="I1178" s="47">
        <v>7113</v>
      </c>
      <c r="J1178" s="47">
        <v>56</v>
      </c>
      <c r="K1178" s="47">
        <v>24329</v>
      </c>
      <c r="L1178" s="47">
        <v>6447</v>
      </c>
      <c r="M1178" s="47">
        <v>534136</v>
      </c>
      <c r="N1178" s="153">
        <v>103154</v>
      </c>
      <c r="O1178" s="147">
        <v>180</v>
      </c>
      <c r="P1178" s="147">
        <v>0</v>
      </c>
      <c r="Q1178" s="47">
        <v>365108</v>
      </c>
      <c r="R1178" s="47">
        <v>0</v>
      </c>
      <c r="S1178" s="47">
        <v>0</v>
      </c>
      <c r="T1178" s="47">
        <v>0</v>
      </c>
      <c r="U1178" s="47">
        <v>567756</v>
      </c>
      <c r="V1178" s="47">
        <v>0</v>
      </c>
      <c r="W1178" s="103">
        <v>1648289</v>
      </c>
      <c r="X1178" s="41"/>
      <c r="Y1178" s="41"/>
      <c r="Z1178" s="41"/>
      <c r="AA1178" s="41"/>
    </row>
    <row r="1179" spans="1:27" ht="20.25" customHeight="1" x14ac:dyDescent="0.25">
      <c r="A1179" s="113" t="s">
        <v>2994</v>
      </c>
      <c r="B1179" s="114" t="s">
        <v>2955</v>
      </c>
      <c r="C1179" s="4" t="s">
        <v>1260</v>
      </c>
      <c r="D1179" s="144">
        <v>6</v>
      </c>
      <c r="E1179" s="130" t="s">
        <v>3561</v>
      </c>
      <c r="F1179" s="47">
        <v>48252</v>
      </c>
      <c r="G1179" s="47">
        <v>10653</v>
      </c>
      <c r="H1179" s="47">
        <v>0</v>
      </c>
      <c r="I1179" s="47">
        <v>7888</v>
      </c>
      <c r="J1179" s="47">
        <v>45</v>
      </c>
      <c r="K1179" s="47">
        <v>20226</v>
      </c>
      <c r="L1179" s="47">
        <v>6851</v>
      </c>
      <c r="M1179" s="47">
        <v>476640</v>
      </c>
      <c r="N1179" s="153">
        <v>46515</v>
      </c>
      <c r="O1179" s="147">
        <v>354</v>
      </c>
      <c r="P1179" s="147">
        <v>0</v>
      </c>
      <c r="Q1179" s="47">
        <v>460477</v>
      </c>
      <c r="R1179" s="47">
        <v>0</v>
      </c>
      <c r="S1179" s="47">
        <v>0</v>
      </c>
      <c r="T1179" s="47">
        <v>0</v>
      </c>
      <c r="U1179" s="47">
        <v>396233</v>
      </c>
      <c r="V1179" s="47">
        <v>0</v>
      </c>
      <c r="W1179" s="103">
        <v>1474134</v>
      </c>
      <c r="X1179" s="41"/>
      <c r="Y1179" s="41"/>
      <c r="Z1179" s="41"/>
      <c r="AA1179" s="41"/>
    </row>
    <row r="1180" spans="1:27" ht="20.25" customHeight="1" x14ac:dyDescent="0.25">
      <c r="A1180" s="113" t="s">
        <v>2995</v>
      </c>
      <c r="B1180" s="114" t="s">
        <v>2955</v>
      </c>
      <c r="C1180" s="4" t="s">
        <v>1261</v>
      </c>
      <c r="D1180" s="144">
        <v>6</v>
      </c>
      <c r="E1180" s="130" t="s">
        <v>3561</v>
      </c>
      <c r="F1180" s="47">
        <v>19613</v>
      </c>
      <c r="G1180" s="47">
        <v>3422</v>
      </c>
      <c r="H1180" s="47">
        <v>0</v>
      </c>
      <c r="I1180" s="47">
        <v>4317</v>
      </c>
      <c r="J1180" s="47">
        <v>41</v>
      </c>
      <c r="K1180" s="47">
        <v>15172</v>
      </c>
      <c r="L1180" s="47">
        <v>5485</v>
      </c>
      <c r="M1180" s="47">
        <v>367995</v>
      </c>
      <c r="N1180" s="153">
        <v>29610</v>
      </c>
      <c r="O1180" s="147">
        <v>125</v>
      </c>
      <c r="P1180" s="147">
        <v>0</v>
      </c>
      <c r="Q1180" s="47">
        <v>246547</v>
      </c>
      <c r="R1180" s="47">
        <v>0</v>
      </c>
      <c r="S1180" s="47">
        <v>0</v>
      </c>
      <c r="T1180" s="47">
        <v>0</v>
      </c>
      <c r="U1180" s="47">
        <v>323540</v>
      </c>
      <c r="V1180" s="47">
        <v>0</v>
      </c>
      <c r="W1180" s="103">
        <v>1015867</v>
      </c>
      <c r="X1180" s="41"/>
      <c r="Y1180" s="41"/>
      <c r="Z1180" s="41"/>
      <c r="AA1180" s="41"/>
    </row>
    <row r="1181" spans="1:27" ht="20.25" customHeight="1" x14ac:dyDescent="0.25">
      <c r="A1181" s="113" t="s">
        <v>2996</v>
      </c>
      <c r="B1181" s="114" t="s">
        <v>2997</v>
      </c>
      <c r="C1181" s="4" t="s">
        <v>1262</v>
      </c>
      <c r="D1181" s="144">
        <v>3</v>
      </c>
      <c r="E1181" s="130" t="s">
        <v>3561</v>
      </c>
      <c r="F1181" s="47">
        <v>19429</v>
      </c>
      <c r="G1181" s="47">
        <v>0</v>
      </c>
      <c r="H1181" s="47">
        <v>10047</v>
      </c>
      <c r="I1181" s="47">
        <v>151118</v>
      </c>
      <c r="J1181" s="47">
        <v>134380</v>
      </c>
      <c r="K1181" s="47">
        <v>351200</v>
      </c>
      <c r="L1181" s="47">
        <v>242026</v>
      </c>
      <c r="M1181" s="47">
        <v>5213846</v>
      </c>
      <c r="N1181" s="153">
        <v>209991</v>
      </c>
      <c r="O1181" s="147">
        <v>1871</v>
      </c>
      <c r="P1181" s="147">
        <v>30946</v>
      </c>
      <c r="Q1181" s="47">
        <v>0</v>
      </c>
      <c r="R1181" s="47">
        <v>722232</v>
      </c>
      <c r="S1181" s="47">
        <v>0</v>
      </c>
      <c r="T1181" s="47">
        <v>0</v>
      </c>
      <c r="U1181" s="47">
        <v>713355</v>
      </c>
      <c r="V1181" s="47">
        <v>0</v>
      </c>
      <c r="W1181" s="103">
        <v>7800441</v>
      </c>
      <c r="X1181" s="41"/>
      <c r="Y1181" s="41"/>
      <c r="Z1181" s="41"/>
      <c r="AA1181" s="41"/>
    </row>
    <row r="1182" spans="1:27" ht="20.25" customHeight="1" x14ac:dyDescent="0.25">
      <c r="A1182" s="113" t="s">
        <v>2998</v>
      </c>
      <c r="B1182" s="114" t="s">
        <v>2997</v>
      </c>
      <c r="C1182" s="4" t="s">
        <v>1263</v>
      </c>
      <c r="D1182" s="144">
        <v>5</v>
      </c>
      <c r="E1182" s="130" t="s">
        <v>3561</v>
      </c>
      <c r="F1182" s="47">
        <v>1841</v>
      </c>
      <c r="G1182" s="47">
        <v>0</v>
      </c>
      <c r="H1182" s="47">
        <v>939</v>
      </c>
      <c r="I1182" s="47">
        <v>26058</v>
      </c>
      <c r="J1182" s="47">
        <v>13090</v>
      </c>
      <c r="K1182" s="47">
        <v>28854</v>
      </c>
      <c r="L1182" s="47">
        <v>28502</v>
      </c>
      <c r="M1182" s="47">
        <v>919890</v>
      </c>
      <c r="N1182" s="153">
        <v>121831</v>
      </c>
      <c r="O1182" s="147">
        <v>107</v>
      </c>
      <c r="P1182" s="147">
        <v>27176</v>
      </c>
      <c r="Q1182" s="47">
        <v>0</v>
      </c>
      <c r="R1182" s="47">
        <v>251044</v>
      </c>
      <c r="S1182" s="47">
        <v>0</v>
      </c>
      <c r="T1182" s="47">
        <v>0</v>
      </c>
      <c r="U1182" s="47">
        <v>0</v>
      </c>
      <c r="V1182" s="47">
        <v>0</v>
      </c>
      <c r="W1182" s="103">
        <v>1419332</v>
      </c>
      <c r="X1182" s="41"/>
      <c r="Y1182" s="41"/>
      <c r="Z1182" s="41"/>
      <c r="AA1182" s="41"/>
    </row>
    <row r="1183" spans="1:27" ht="20.25" customHeight="1" x14ac:dyDescent="0.25">
      <c r="A1183" s="113" t="s">
        <v>2999</v>
      </c>
      <c r="B1183" s="114" t="s">
        <v>2997</v>
      </c>
      <c r="C1183" s="4" t="s">
        <v>1264</v>
      </c>
      <c r="D1183" s="144">
        <v>5</v>
      </c>
      <c r="E1183" s="130" t="s">
        <v>3561</v>
      </c>
      <c r="F1183" s="47">
        <v>808</v>
      </c>
      <c r="G1183" s="47">
        <v>0</v>
      </c>
      <c r="H1183" s="47">
        <v>1794</v>
      </c>
      <c r="I1183" s="47">
        <v>59309</v>
      </c>
      <c r="J1183" s="47">
        <v>3138</v>
      </c>
      <c r="K1183" s="47">
        <v>50868</v>
      </c>
      <c r="L1183" s="47">
        <v>50495</v>
      </c>
      <c r="M1183" s="47">
        <v>1330170</v>
      </c>
      <c r="N1183" s="153">
        <v>87132</v>
      </c>
      <c r="O1183" s="147">
        <v>986</v>
      </c>
      <c r="P1183" s="147">
        <v>74757</v>
      </c>
      <c r="Q1183" s="47">
        <v>0</v>
      </c>
      <c r="R1183" s="47">
        <v>454371</v>
      </c>
      <c r="S1183" s="47">
        <v>0</v>
      </c>
      <c r="T1183" s="47">
        <v>0</v>
      </c>
      <c r="U1183" s="47">
        <v>0</v>
      </c>
      <c r="V1183" s="47">
        <v>0</v>
      </c>
      <c r="W1183" s="103">
        <v>2113828</v>
      </c>
      <c r="X1183" s="41"/>
      <c r="Y1183" s="41"/>
      <c r="Z1183" s="41"/>
      <c r="AA1183" s="41"/>
    </row>
    <row r="1184" spans="1:27" ht="20.25" customHeight="1" x14ac:dyDescent="0.25">
      <c r="A1184" s="113" t="s">
        <v>3000</v>
      </c>
      <c r="B1184" s="114" t="s">
        <v>2997</v>
      </c>
      <c r="C1184" s="4" t="s">
        <v>1265</v>
      </c>
      <c r="D1184" s="144">
        <v>5</v>
      </c>
      <c r="E1184" s="130" t="s">
        <v>3561</v>
      </c>
      <c r="F1184" s="47">
        <v>5367</v>
      </c>
      <c r="G1184" s="47">
        <v>0</v>
      </c>
      <c r="H1184" s="47">
        <v>1172</v>
      </c>
      <c r="I1184" s="47">
        <v>13181</v>
      </c>
      <c r="J1184" s="47">
        <v>192</v>
      </c>
      <c r="K1184" s="47">
        <v>64939</v>
      </c>
      <c r="L1184" s="47">
        <v>33379</v>
      </c>
      <c r="M1184" s="47">
        <v>976232</v>
      </c>
      <c r="N1184" s="153">
        <v>110788</v>
      </c>
      <c r="O1184" s="147">
        <v>4053</v>
      </c>
      <c r="P1184" s="147">
        <v>0</v>
      </c>
      <c r="Q1184" s="47">
        <v>0</v>
      </c>
      <c r="R1184" s="47">
        <v>545712</v>
      </c>
      <c r="S1184" s="47">
        <v>0</v>
      </c>
      <c r="T1184" s="47">
        <v>0</v>
      </c>
      <c r="U1184" s="47">
        <v>0</v>
      </c>
      <c r="V1184" s="47">
        <v>0</v>
      </c>
      <c r="W1184" s="103">
        <v>1755015</v>
      </c>
      <c r="X1184" s="41"/>
      <c r="Y1184" s="41"/>
      <c r="Z1184" s="41"/>
      <c r="AA1184" s="41"/>
    </row>
    <row r="1185" spans="1:27" ht="20.25" customHeight="1" x14ac:dyDescent="0.25">
      <c r="A1185" s="113" t="s">
        <v>3001</v>
      </c>
      <c r="B1185" s="114" t="s">
        <v>2997</v>
      </c>
      <c r="C1185" s="4" t="s">
        <v>1266</v>
      </c>
      <c r="D1185" s="144">
        <v>5</v>
      </c>
      <c r="E1185" s="130" t="s">
        <v>3561</v>
      </c>
      <c r="F1185" s="47">
        <v>2638</v>
      </c>
      <c r="G1185" s="47">
        <v>0</v>
      </c>
      <c r="H1185" s="47">
        <v>1516</v>
      </c>
      <c r="I1185" s="47">
        <v>26408</v>
      </c>
      <c r="J1185" s="47">
        <v>29899</v>
      </c>
      <c r="K1185" s="47">
        <v>83234</v>
      </c>
      <c r="L1185" s="47">
        <v>57412</v>
      </c>
      <c r="M1185" s="47">
        <v>1634564</v>
      </c>
      <c r="N1185" s="153">
        <v>43651</v>
      </c>
      <c r="O1185" s="147">
        <v>112</v>
      </c>
      <c r="P1185" s="147">
        <v>101595</v>
      </c>
      <c r="Q1185" s="47">
        <v>0</v>
      </c>
      <c r="R1185" s="47">
        <v>201258</v>
      </c>
      <c r="S1185" s="47">
        <v>0</v>
      </c>
      <c r="T1185" s="47">
        <v>0</v>
      </c>
      <c r="U1185" s="47">
        <v>0</v>
      </c>
      <c r="V1185" s="47">
        <v>0</v>
      </c>
      <c r="W1185" s="103">
        <v>2182287</v>
      </c>
      <c r="X1185" s="41"/>
      <c r="Y1185" s="41"/>
      <c r="Z1185" s="41"/>
      <c r="AA1185" s="41"/>
    </row>
    <row r="1186" spans="1:27" ht="20.25" customHeight="1" x14ac:dyDescent="0.25">
      <c r="A1186" s="113" t="s">
        <v>3002</v>
      </c>
      <c r="B1186" s="114" t="s">
        <v>2997</v>
      </c>
      <c r="C1186" s="4" t="s">
        <v>1267</v>
      </c>
      <c r="D1186" s="144">
        <v>5</v>
      </c>
      <c r="E1186" s="130" t="s">
        <v>3561</v>
      </c>
      <c r="F1186" s="47">
        <v>7758</v>
      </c>
      <c r="G1186" s="47">
        <v>22463</v>
      </c>
      <c r="H1186" s="47">
        <v>794</v>
      </c>
      <c r="I1186" s="47">
        <v>30535</v>
      </c>
      <c r="J1186" s="47">
        <v>2570</v>
      </c>
      <c r="K1186" s="47">
        <v>38523</v>
      </c>
      <c r="L1186" s="47">
        <v>24637</v>
      </c>
      <c r="M1186" s="47">
        <v>804165</v>
      </c>
      <c r="N1186" s="153">
        <v>66378</v>
      </c>
      <c r="O1186" s="147">
        <v>18</v>
      </c>
      <c r="P1186" s="147">
        <v>0</v>
      </c>
      <c r="Q1186" s="47">
        <v>0</v>
      </c>
      <c r="R1186" s="47">
        <v>0</v>
      </c>
      <c r="S1186" s="47">
        <v>0</v>
      </c>
      <c r="T1186" s="47">
        <v>0</v>
      </c>
      <c r="U1186" s="47">
        <v>0</v>
      </c>
      <c r="V1186" s="47">
        <v>0</v>
      </c>
      <c r="W1186" s="103">
        <v>997841</v>
      </c>
      <c r="X1186" s="41"/>
      <c r="Y1186" s="41"/>
      <c r="Z1186" s="41"/>
      <c r="AA1186" s="41"/>
    </row>
    <row r="1187" spans="1:27" ht="20.25" customHeight="1" x14ac:dyDescent="0.25">
      <c r="A1187" s="113" t="s">
        <v>3003</v>
      </c>
      <c r="B1187" s="114" t="s">
        <v>2997</v>
      </c>
      <c r="C1187" s="4" t="s">
        <v>1268</v>
      </c>
      <c r="D1187" s="144">
        <v>5</v>
      </c>
      <c r="E1187" s="130" t="s">
        <v>3561</v>
      </c>
      <c r="F1187" s="47">
        <v>81827</v>
      </c>
      <c r="G1187" s="47">
        <v>0</v>
      </c>
      <c r="H1187" s="47">
        <v>3490</v>
      </c>
      <c r="I1187" s="47">
        <v>32236</v>
      </c>
      <c r="J1187" s="47">
        <v>120</v>
      </c>
      <c r="K1187" s="47">
        <v>91629</v>
      </c>
      <c r="L1187" s="47">
        <v>12206</v>
      </c>
      <c r="M1187" s="47">
        <v>615692</v>
      </c>
      <c r="N1187" s="153">
        <v>72234</v>
      </c>
      <c r="O1187" s="147">
        <v>340</v>
      </c>
      <c r="P1187" s="147">
        <v>1218</v>
      </c>
      <c r="Q1187" s="47">
        <v>885700</v>
      </c>
      <c r="R1187" s="47">
        <v>0</v>
      </c>
      <c r="S1187" s="47">
        <v>0</v>
      </c>
      <c r="T1187" s="47">
        <v>0</v>
      </c>
      <c r="U1187" s="47">
        <v>266461</v>
      </c>
      <c r="V1187" s="47">
        <v>0</v>
      </c>
      <c r="W1187" s="103">
        <v>2063153</v>
      </c>
      <c r="X1187" s="41"/>
      <c r="Y1187" s="41"/>
      <c r="Z1187" s="41"/>
      <c r="AA1187" s="41"/>
    </row>
    <row r="1188" spans="1:27" ht="20.25" customHeight="1" x14ac:dyDescent="0.25">
      <c r="A1188" s="113" t="s">
        <v>3004</v>
      </c>
      <c r="B1188" s="114" t="s">
        <v>2997</v>
      </c>
      <c r="C1188" s="4" t="s">
        <v>1269</v>
      </c>
      <c r="D1188" s="144">
        <v>5</v>
      </c>
      <c r="E1188" s="130" t="s">
        <v>3561</v>
      </c>
      <c r="F1188" s="47">
        <v>3755</v>
      </c>
      <c r="G1188" s="47">
        <v>0</v>
      </c>
      <c r="H1188" s="47">
        <v>386</v>
      </c>
      <c r="I1188" s="47">
        <v>10312</v>
      </c>
      <c r="J1188" s="47">
        <v>4008</v>
      </c>
      <c r="K1188" s="47">
        <v>25788</v>
      </c>
      <c r="L1188" s="47">
        <v>13431</v>
      </c>
      <c r="M1188" s="47">
        <v>449863</v>
      </c>
      <c r="N1188" s="153">
        <v>42484</v>
      </c>
      <c r="O1188" s="147">
        <v>168</v>
      </c>
      <c r="P1188" s="147">
        <v>202467</v>
      </c>
      <c r="Q1188" s="47">
        <v>68921</v>
      </c>
      <c r="R1188" s="47">
        <v>36286</v>
      </c>
      <c r="S1188" s="47">
        <v>0</v>
      </c>
      <c r="T1188" s="47">
        <v>0</v>
      </c>
      <c r="U1188" s="47">
        <v>0</v>
      </c>
      <c r="V1188" s="47">
        <v>0</v>
      </c>
      <c r="W1188" s="103">
        <v>857869</v>
      </c>
      <c r="X1188" s="41"/>
      <c r="Y1188" s="41"/>
      <c r="Z1188" s="41"/>
      <c r="AA1188" s="41"/>
    </row>
    <row r="1189" spans="1:27" ht="20.25" customHeight="1" x14ac:dyDescent="0.25">
      <c r="A1189" s="113" t="s">
        <v>3005</v>
      </c>
      <c r="B1189" s="114" t="s">
        <v>2997</v>
      </c>
      <c r="C1189" s="4" t="s">
        <v>1270</v>
      </c>
      <c r="D1189" s="144">
        <v>5</v>
      </c>
      <c r="E1189" s="130" t="s">
        <v>3561</v>
      </c>
      <c r="F1189" s="47">
        <v>1236</v>
      </c>
      <c r="G1189" s="47">
        <v>0</v>
      </c>
      <c r="H1189" s="47">
        <v>1153</v>
      </c>
      <c r="I1189" s="47">
        <v>65089</v>
      </c>
      <c r="J1189" s="47">
        <v>157</v>
      </c>
      <c r="K1189" s="47">
        <v>80592</v>
      </c>
      <c r="L1189" s="47">
        <v>83976</v>
      </c>
      <c r="M1189" s="47">
        <v>1611294</v>
      </c>
      <c r="N1189" s="153">
        <v>123900</v>
      </c>
      <c r="O1189" s="147">
        <v>871</v>
      </c>
      <c r="P1189" s="147">
        <v>0</v>
      </c>
      <c r="Q1189" s="47">
        <v>0</v>
      </c>
      <c r="R1189" s="47">
        <v>485347</v>
      </c>
      <c r="S1189" s="47">
        <v>0</v>
      </c>
      <c r="T1189" s="47">
        <v>0</v>
      </c>
      <c r="U1189" s="47">
        <v>0</v>
      </c>
      <c r="V1189" s="47">
        <v>0</v>
      </c>
      <c r="W1189" s="103">
        <v>2453615</v>
      </c>
      <c r="X1189" s="41"/>
      <c r="Y1189" s="41"/>
      <c r="Z1189" s="41"/>
      <c r="AA1189" s="41"/>
    </row>
    <row r="1190" spans="1:27" ht="20.25" customHeight="1" x14ac:dyDescent="0.25">
      <c r="A1190" s="113" t="s">
        <v>3006</v>
      </c>
      <c r="B1190" s="114" t="s">
        <v>2997</v>
      </c>
      <c r="C1190" s="4" t="s">
        <v>1271</v>
      </c>
      <c r="D1190" s="144">
        <v>5</v>
      </c>
      <c r="E1190" s="130" t="s">
        <v>3561</v>
      </c>
      <c r="F1190" s="47">
        <v>143</v>
      </c>
      <c r="G1190" s="47">
        <v>0</v>
      </c>
      <c r="H1190" s="47">
        <v>25350</v>
      </c>
      <c r="I1190" s="47">
        <v>32707</v>
      </c>
      <c r="J1190" s="47">
        <v>15850</v>
      </c>
      <c r="K1190" s="47">
        <v>77787</v>
      </c>
      <c r="L1190" s="47">
        <v>35412</v>
      </c>
      <c r="M1190" s="47">
        <v>995435</v>
      </c>
      <c r="N1190" s="153">
        <v>98178</v>
      </c>
      <c r="O1190" s="147">
        <v>934</v>
      </c>
      <c r="P1190" s="147">
        <v>0</v>
      </c>
      <c r="Q1190" s="47">
        <v>0</v>
      </c>
      <c r="R1190" s="47">
        <v>70613</v>
      </c>
      <c r="S1190" s="47">
        <v>0</v>
      </c>
      <c r="T1190" s="47">
        <v>0</v>
      </c>
      <c r="U1190" s="47">
        <v>0</v>
      </c>
      <c r="V1190" s="47">
        <v>0</v>
      </c>
      <c r="W1190" s="103">
        <v>1352409</v>
      </c>
      <c r="X1190" s="41"/>
      <c r="Y1190" s="41"/>
      <c r="Z1190" s="41"/>
      <c r="AA1190" s="41"/>
    </row>
    <row r="1191" spans="1:27" ht="20.25" customHeight="1" x14ac:dyDescent="0.25">
      <c r="A1191" s="113" t="s">
        <v>3007</v>
      </c>
      <c r="B1191" s="114" t="s">
        <v>2997</v>
      </c>
      <c r="C1191" s="4" t="s">
        <v>1272</v>
      </c>
      <c r="D1191" s="144">
        <v>5</v>
      </c>
      <c r="E1191" s="130" t="s">
        <v>3561</v>
      </c>
      <c r="F1191" s="47">
        <v>25176</v>
      </c>
      <c r="G1191" s="47">
        <v>0</v>
      </c>
      <c r="H1191" s="47">
        <v>437</v>
      </c>
      <c r="I1191" s="47">
        <v>17432</v>
      </c>
      <c r="J1191" s="47">
        <v>75</v>
      </c>
      <c r="K1191" s="47">
        <v>21018</v>
      </c>
      <c r="L1191" s="47">
        <v>18081</v>
      </c>
      <c r="M1191" s="47">
        <v>612609</v>
      </c>
      <c r="N1191" s="153">
        <v>107373</v>
      </c>
      <c r="O1191" s="147">
        <v>217</v>
      </c>
      <c r="P1191" s="147">
        <v>0</v>
      </c>
      <c r="Q1191" s="47">
        <v>0</v>
      </c>
      <c r="R1191" s="47">
        <v>130389</v>
      </c>
      <c r="S1191" s="47">
        <v>0</v>
      </c>
      <c r="T1191" s="47">
        <v>0</v>
      </c>
      <c r="U1191" s="47">
        <v>533043</v>
      </c>
      <c r="V1191" s="47">
        <v>0</v>
      </c>
      <c r="W1191" s="103">
        <v>1465850</v>
      </c>
      <c r="X1191" s="41"/>
      <c r="Y1191" s="41"/>
      <c r="Z1191" s="41"/>
      <c r="AA1191" s="41"/>
    </row>
    <row r="1192" spans="1:27" ht="20.25" customHeight="1" x14ac:dyDescent="0.25">
      <c r="A1192" s="113" t="s">
        <v>3008</v>
      </c>
      <c r="B1192" s="114" t="s">
        <v>2997</v>
      </c>
      <c r="C1192" s="4" t="s">
        <v>1273</v>
      </c>
      <c r="D1192" s="144">
        <v>5</v>
      </c>
      <c r="E1192" s="130" t="s">
        <v>3561</v>
      </c>
      <c r="F1192" s="47">
        <v>87245</v>
      </c>
      <c r="G1192" s="47">
        <v>21888</v>
      </c>
      <c r="H1192" s="47">
        <v>382</v>
      </c>
      <c r="I1192" s="47">
        <v>5921</v>
      </c>
      <c r="J1192" s="47">
        <v>3834</v>
      </c>
      <c r="K1192" s="47">
        <v>24505</v>
      </c>
      <c r="L1192" s="47">
        <v>13473</v>
      </c>
      <c r="M1192" s="47">
        <v>704574</v>
      </c>
      <c r="N1192" s="153">
        <v>161920</v>
      </c>
      <c r="O1192" s="147">
        <v>171</v>
      </c>
      <c r="P1192" s="147">
        <v>36666</v>
      </c>
      <c r="Q1192" s="47">
        <v>374326</v>
      </c>
      <c r="R1192" s="47">
        <v>0</v>
      </c>
      <c r="S1192" s="47">
        <v>0</v>
      </c>
      <c r="T1192" s="47">
        <v>0</v>
      </c>
      <c r="U1192" s="47">
        <v>337404</v>
      </c>
      <c r="V1192" s="47">
        <v>0</v>
      </c>
      <c r="W1192" s="103">
        <v>1772309</v>
      </c>
      <c r="X1192" s="41"/>
      <c r="Y1192" s="41"/>
      <c r="Z1192" s="41"/>
      <c r="AA1192" s="41"/>
    </row>
    <row r="1193" spans="1:27" ht="20.25" customHeight="1" x14ac:dyDescent="0.25">
      <c r="A1193" s="113" t="s">
        <v>3009</v>
      </c>
      <c r="B1193" s="114" t="s">
        <v>2997</v>
      </c>
      <c r="C1193" s="4" t="s">
        <v>1274</v>
      </c>
      <c r="D1193" s="144">
        <v>6</v>
      </c>
      <c r="E1193" s="130" t="s">
        <v>3561</v>
      </c>
      <c r="F1193" s="47">
        <v>17147</v>
      </c>
      <c r="G1193" s="47">
        <v>610</v>
      </c>
      <c r="H1193" s="47">
        <v>602</v>
      </c>
      <c r="I1193" s="47">
        <v>592</v>
      </c>
      <c r="J1193" s="47">
        <v>21</v>
      </c>
      <c r="K1193" s="47">
        <v>19919</v>
      </c>
      <c r="L1193" s="47">
        <v>1381</v>
      </c>
      <c r="M1193" s="47">
        <v>124403</v>
      </c>
      <c r="N1193" s="153">
        <v>17501</v>
      </c>
      <c r="O1193" s="147">
        <v>44</v>
      </c>
      <c r="P1193" s="147">
        <v>0</v>
      </c>
      <c r="Q1193" s="47">
        <v>43649</v>
      </c>
      <c r="R1193" s="47">
        <v>0</v>
      </c>
      <c r="S1193" s="47">
        <v>0</v>
      </c>
      <c r="T1193" s="47">
        <v>0</v>
      </c>
      <c r="U1193" s="47">
        <v>0</v>
      </c>
      <c r="V1193" s="47">
        <v>0</v>
      </c>
      <c r="W1193" s="103">
        <v>225869</v>
      </c>
      <c r="X1193" s="41"/>
      <c r="Y1193" s="41"/>
      <c r="Z1193" s="41"/>
      <c r="AA1193" s="41"/>
    </row>
    <row r="1194" spans="1:27" ht="20.25" customHeight="1" x14ac:dyDescent="0.25">
      <c r="A1194" s="113" t="s">
        <v>3010</v>
      </c>
      <c r="B1194" s="114" t="s">
        <v>2997</v>
      </c>
      <c r="C1194" s="4" t="s">
        <v>1275</v>
      </c>
      <c r="D1194" s="144">
        <v>6</v>
      </c>
      <c r="E1194" s="130" t="s">
        <v>3561</v>
      </c>
      <c r="F1194" s="47">
        <v>3631</v>
      </c>
      <c r="G1194" s="47">
        <v>0</v>
      </c>
      <c r="H1194" s="47">
        <v>293</v>
      </c>
      <c r="I1194" s="47">
        <v>19696</v>
      </c>
      <c r="J1194" s="47">
        <v>3167</v>
      </c>
      <c r="K1194" s="47">
        <v>26314</v>
      </c>
      <c r="L1194" s="47">
        <v>10660</v>
      </c>
      <c r="M1194" s="47">
        <v>314796</v>
      </c>
      <c r="N1194" s="153">
        <v>70968</v>
      </c>
      <c r="O1194" s="147">
        <v>11</v>
      </c>
      <c r="P1194" s="147">
        <v>0</v>
      </c>
      <c r="Q1194" s="47">
        <v>0</v>
      </c>
      <c r="R1194" s="47">
        <v>30112</v>
      </c>
      <c r="S1194" s="47">
        <v>0</v>
      </c>
      <c r="T1194" s="47">
        <v>0</v>
      </c>
      <c r="U1194" s="47">
        <v>0</v>
      </c>
      <c r="V1194" s="47">
        <v>0</v>
      </c>
      <c r="W1194" s="103">
        <v>479648</v>
      </c>
      <c r="X1194" s="41"/>
      <c r="Y1194" s="41"/>
      <c r="Z1194" s="41"/>
      <c r="AA1194" s="41"/>
    </row>
    <row r="1195" spans="1:27" ht="20.25" customHeight="1" x14ac:dyDescent="0.25">
      <c r="A1195" s="113" t="s">
        <v>3011</v>
      </c>
      <c r="B1195" s="114" t="s">
        <v>2997</v>
      </c>
      <c r="C1195" s="4" t="s">
        <v>1276</v>
      </c>
      <c r="D1195" s="144">
        <v>6</v>
      </c>
      <c r="E1195" s="130" t="s">
        <v>3561</v>
      </c>
      <c r="F1195" s="47">
        <v>2341</v>
      </c>
      <c r="G1195" s="47">
        <v>0</v>
      </c>
      <c r="H1195" s="47">
        <v>276</v>
      </c>
      <c r="I1195" s="47">
        <v>10139</v>
      </c>
      <c r="J1195" s="47">
        <v>102</v>
      </c>
      <c r="K1195" s="47">
        <v>21376</v>
      </c>
      <c r="L1195" s="47">
        <v>10541</v>
      </c>
      <c r="M1195" s="47">
        <v>340114</v>
      </c>
      <c r="N1195" s="153">
        <v>24593</v>
      </c>
      <c r="O1195" s="147">
        <v>33</v>
      </c>
      <c r="P1195" s="147">
        <v>2631</v>
      </c>
      <c r="Q1195" s="47">
        <v>0</v>
      </c>
      <c r="R1195" s="47">
        <v>77140</v>
      </c>
      <c r="S1195" s="47">
        <v>0</v>
      </c>
      <c r="T1195" s="47">
        <v>0</v>
      </c>
      <c r="U1195" s="47">
        <v>0</v>
      </c>
      <c r="V1195" s="47">
        <v>0</v>
      </c>
      <c r="W1195" s="103">
        <v>489286</v>
      </c>
      <c r="X1195" s="41"/>
      <c r="Y1195" s="41"/>
      <c r="Z1195" s="41"/>
      <c r="AA1195" s="41"/>
    </row>
    <row r="1196" spans="1:27" ht="20.25" customHeight="1" x14ac:dyDescent="0.25">
      <c r="A1196" s="113" t="s">
        <v>3012</v>
      </c>
      <c r="B1196" s="114" t="s">
        <v>2997</v>
      </c>
      <c r="C1196" s="4" t="s">
        <v>1277</v>
      </c>
      <c r="D1196" s="144">
        <v>6</v>
      </c>
      <c r="E1196" s="130" t="s">
        <v>3561</v>
      </c>
      <c r="F1196" s="47">
        <v>301</v>
      </c>
      <c r="G1196" s="47">
        <v>0</v>
      </c>
      <c r="H1196" s="47">
        <v>382</v>
      </c>
      <c r="I1196" s="47">
        <v>9910</v>
      </c>
      <c r="J1196" s="47">
        <v>3385</v>
      </c>
      <c r="K1196" s="47">
        <v>8557</v>
      </c>
      <c r="L1196" s="47">
        <v>12912</v>
      </c>
      <c r="M1196" s="47">
        <v>414048</v>
      </c>
      <c r="N1196" s="153">
        <v>20403</v>
      </c>
      <c r="O1196" s="147">
        <v>0</v>
      </c>
      <c r="P1196" s="147">
        <v>0</v>
      </c>
      <c r="Q1196" s="47">
        <v>0</v>
      </c>
      <c r="R1196" s="47">
        <v>82568</v>
      </c>
      <c r="S1196" s="47">
        <v>0</v>
      </c>
      <c r="T1196" s="47">
        <v>0</v>
      </c>
      <c r="U1196" s="47">
        <v>0</v>
      </c>
      <c r="V1196" s="47">
        <v>0</v>
      </c>
      <c r="W1196" s="103">
        <v>552466</v>
      </c>
      <c r="X1196" s="41"/>
      <c r="Y1196" s="41"/>
      <c r="Z1196" s="41"/>
      <c r="AA1196" s="41"/>
    </row>
    <row r="1197" spans="1:27" ht="20.25" customHeight="1" x14ac:dyDescent="0.25">
      <c r="A1197" s="113" t="s">
        <v>3013</v>
      </c>
      <c r="B1197" s="114" t="s">
        <v>2997</v>
      </c>
      <c r="C1197" s="4" t="s">
        <v>1278</v>
      </c>
      <c r="D1197" s="144">
        <v>6</v>
      </c>
      <c r="E1197" s="130" t="s">
        <v>3561</v>
      </c>
      <c r="F1197" s="47">
        <v>0</v>
      </c>
      <c r="G1197" s="47">
        <v>0</v>
      </c>
      <c r="H1197" s="47">
        <v>164</v>
      </c>
      <c r="I1197" s="47">
        <v>4286</v>
      </c>
      <c r="J1197" s="47">
        <v>22</v>
      </c>
      <c r="K1197" s="47">
        <v>8319</v>
      </c>
      <c r="L1197" s="47">
        <v>3287</v>
      </c>
      <c r="M1197" s="47">
        <v>166580</v>
      </c>
      <c r="N1197" s="153">
        <v>2243</v>
      </c>
      <c r="O1197" s="147">
        <v>19</v>
      </c>
      <c r="P1197" s="147">
        <v>33290</v>
      </c>
      <c r="Q1197" s="47">
        <v>0</v>
      </c>
      <c r="R1197" s="47">
        <v>30870</v>
      </c>
      <c r="S1197" s="47">
        <v>0</v>
      </c>
      <c r="T1197" s="47">
        <v>0</v>
      </c>
      <c r="U1197" s="47">
        <v>0</v>
      </c>
      <c r="V1197" s="47">
        <v>0</v>
      </c>
      <c r="W1197" s="103">
        <v>249080</v>
      </c>
      <c r="X1197" s="41"/>
      <c r="Y1197" s="41"/>
      <c r="Z1197" s="41"/>
      <c r="AA1197" s="41"/>
    </row>
    <row r="1198" spans="1:27" ht="20.25" customHeight="1" x14ac:dyDescent="0.25">
      <c r="A1198" s="113" t="s">
        <v>3014</v>
      </c>
      <c r="B1198" s="114" t="s">
        <v>2997</v>
      </c>
      <c r="C1198" s="4" t="s">
        <v>446</v>
      </c>
      <c r="D1198" s="144">
        <v>6</v>
      </c>
      <c r="E1198" s="130" t="s">
        <v>3561</v>
      </c>
      <c r="F1198" s="47">
        <v>0</v>
      </c>
      <c r="G1198" s="47">
        <v>0</v>
      </c>
      <c r="H1198" s="47">
        <v>205</v>
      </c>
      <c r="I1198" s="47">
        <v>5119</v>
      </c>
      <c r="J1198" s="47">
        <v>7199</v>
      </c>
      <c r="K1198" s="47">
        <v>4704</v>
      </c>
      <c r="L1198" s="47">
        <v>5107</v>
      </c>
      <c r="M1198" s="47">
        <v>190340</v>
      </c>
      <c r="N1198" s="153">
        <v>81416</v>
      </c>
      <c r="O1198" s="147">
        <v>5</v>
      </c>
      <c r="P1198" s="147">
        <v>0</v>
      </c>
      <c r="Q1198" s="47">
        <v>0</v>
      </c>
      <c r="R1198" s="47">
        <v>16814</v>
      </c>
      <c r="S1198" s="47">
        <v>0</v>
      </c>
      <c r="T1198" s="47">
        <v>0</v>
      </c>
      <c r="U1198" s="47">
        <v>0</v>
      </c>
      <c r="V1198" s="47">
        <v>0</v>
      </c>
      <c r="W1198" s="103">
        <v>310909</v>
      </c>
      <c r="X1198" s="41"/>
      <c r="Y1198" s="41"/>
      <c r="Z1198" s="41"/>
      <c r="AA1198" s="41"/>
    </row>
    <row r="1199" spans="1:27" ht="20.25" customHeight="1" x14ac:dyDescent="0.25">
      <c r="A1199" s="113" t="s">
        <v>3015</v>
      </c>
      <c r="B1199" s="114" t="s">
        <v>2997</v>
      </c>
      <c r="C1199" s="4" t="s">
        <v>1279</v>
      </c>
      <c r="D1199" s="144">
        <v>6</v>
      </c>
      <c r="E1199" s="130" t="s">
        <v>3561</v>
      </c>
      <c r="F1199" s="47">
        <v>0</v>
      </c>
      <c r="G1199" s="47">
        <v>0</v>
      </c>
      <c r="H1199" s="47">
        <v>127</v>
      </c>
      <c r="I1199" s="47">
        <v>7768</v>
      </c>
      <c r="J1199" s="47">
        <v>9</v>
      </c>
      <c r="K1199" s="47">
        <v>4850</v>
      </c>
      <c r="L1199" s="47">
        <v>3229</v>
      </c>
      <c r="M1199" s="47">
        <v>157484</v>
      </c>
      <c r="N1199" s="153">
        <v>16870</v>
      </c>
      <c r="O1199" s="147">
        <v>0</v>
      </c>
      <c r="P1199" s="147">
        <v>6774</v>
      </c>
      <c r="Q1199" s="47">
        <v>76598</v>
      </c>
      <c r="R1199" s="47">
        <v>50865</v>
      </c>
      <c r="S1199" s="47">
        <v>0</v>
      </c>
      <c r="T1199" s="47">
        <v>0</v>
      </c>
      <c r="U1199" s="47">
        <v>0</v>
      </c>
      <c r="V1199" s="47">
        <v>0</v>
      </c>
      <c r="W1199" s="103">
        <v>324574</v>
      </c>
      <c r="X1199" s="41"/>
      <c r="Y1199" s="41"/>
      <c r="Z1199" s="41"/>
      <c r="AA1199" s="41"/>
    </row>
    <row r="1200" spans="1:27" ht="20.25" customHeight="1" x14ac:dyDescent="0.25">
      <c r="A1200" s="113" t="s">
        <v>3016</v>
      </c>
      <c r="B1200" s="114" t="s">
        <v>2997</v>
      </c>
      <c r="C1200" s="4" t="s">
        <v>1280</v>
      </c>
      <c r="D1200" s="144">
        <v>6</v>
      </c>
      <c r="E1200" s="130" t="s">
        <v>3561</v>
      </c>
      <c r="F1200" s="47">
        <v>0</v>
      </c>
      <c r="G1200" s="47">
        <v>0</v>
      </c>
      <c r="H1200" s="47">
        <v>345</v>
      </c>
      <c r="I1200" s="47">
        <v>13435</v>
      </c>
      <c r="J1200" s="47">
        <v>60</v>
      </c>
      <c r="K1200" s="47">
        <v>39321</v>
      </c>
      <c r="L1200" s="47">
        <v>15300</v>
      </c>
      <c r="M1200" s="47">
        <v>472110</v>
      </c>
      <c r="N1200" s="153">
        <v>39245</v>
      </c>
      <c r="O1200" s="147">
        <v>1887</v>
      </c>
      <c r="P1200" s="147">
        <v>0</v>
      </c>
      <c r="Q1200" s="47">
        <v>0</v>
      </c>
      <c r="R1200" s="47">
        <v>211708</v>
      </c>
      <c r="S1200" s="47">
        <v>0</v>
      </c>
      <c r="T1200" s="47">
        <v>0</v>
      </c>
      <c r="U1200" s="47">
        <v>0</v>
      </c>
      <c r="V1200" s="47">
        <v>0</v>
      </c>
      <c r="W1200" s="103">
        <v>793411</v>
      </c>
      <c r="X1200" s="41"/>
      <c r="Y1200" s="41"/>
      <c r="Z1200" s="41"/>
      <c r="AA1200" s="41"/>
    </row>
    <row r="1201" spans="1:27" ht="20.25" customHeight="1" x14ac:dyDescent="0.25">
      <c r="A1201" s="113" t="s">
        <v>3017</v>
      </c>
      <c r="B1201" s="114" t="s">
        <v>2997</v>
      </c>
      <c r="C1201" s="4" t="s">
        <v>1281</v>
      </c>
      <c r="D1201" s="144">
        <v>6</v>
      </c>
      <c r="E1201" s="130" t="s">
        <v>3561</v>
      </c>
      <c r="F1201" s="47">
        <v>9306</v>
      </c>
      <c r="G1201" s="47">
        <v>0</v>
      </c>
      <c r="H1201" s="47">
        <v>0</v>
      </c>
      <c r="I1201" s="47">
        <v>2246</v>
      </c>
      <c r="J1201" s="47">
        <v>4</v>
      </c>
      <c r="K1201" s="47">
        <v>0</v>
      </c>
      <c r="L1201" s="47">
        <v>572</v>
      </c>
      <c r="M1201" s="47">
        <v>70817</v>
      </c>
      <c r="N1201" s="153">
        <v>10630</v>
      </c>
      <c r="O1201" s="147">
        <v>0</v>
      </c>
      <c r="P1201" s="147">
        <v>0</v>
      </c>
      <c r="Q1201" s="47">
        <v>118111</v>
      </c>
      <c r="R1201" s="47">
        <v>0</v>
      </c>
      <c r="S1201" s="47">
        <v>0</v>
      </c>
      <c r="T1201" s="47">
        <v>0</v>
      </c>
      <c r="U1201" s="47">
        <v>0</v>
      </c>
      <c r="V1201" s="47">
        <v>0</v>
      </c>
      <c r="W1201" s="103">
        <v>211686</v>
      </c>
      <c r="X1201" s="41"/>
      <c r="Y1201" s="41"/>
      <c r="Z1201" s="41"/>
      <c r="AA1201" s="41"/>
    </row>
    <row r="1202" spans="1:27" ht="20.25" customHeight="1" x14ac:dyDescent="0.25">
      <c r="A1202" s="113" t="s">
        <v>3018</v>
      </c>
      <c r="B1202" s="114" t="s">
        <v>2997</v>
      </c>
      <c r="C1202" s="4" t="s">
        <v>1282</v>
      </c>
      <c r="D1202" s="144">
        <v>6</v>
      </c>
      <c r="E1202" s="130" t="s">
        <v>3561</v>
      </c>
      <c r="F1202" s="47">
        <v>8649</v>
      </c>
      <c r="G1202" s="47">
        <v>0</v>
      </c>
      <c r="H1202" s="47">
        <v>0</v>
      </c>
      <c r="I1202" s="47">
        <v>353</v>
      </c>
      <c r="J1202" s="47">
        <v>11</v>
      </c>
      <c r="K1202" s="47">
        <v>326</v>
      </c>
      <c r="L1202" s="47">
        <v>428</v>
      </c>
      <c r="M1202" s="47">
        <v>78748</v>
      </c>
      <c r="N1202" s="153">
        <v>9283</v>
      </c>
      <c r="O1202" s="147">
        <v>0</v>
      </c>
      <c r="P1202" s="147">
        <v>0</v>
      </c>
      <c r="Q1202" s="47">
        <v>73294</v>
      </c>
      <c r="R1202" s="47">
        <v>0</v>
      </c>
      <c r="S1202" s="47">
        <v>0</v>
      </c>
      <c r="T1202" s="47">
        <v>0</v>
      </c>
      <c r="U1202" s="47">
        <v>0</v>
      </c>
      <c r="V1202" s="47">
        <v>0</v>
      </c>
      <c r="W1202" s="103">
        <v>171092</v>
      </c>
      <c r="X1202" s="41"/>
      <c r="Y1202" s="41"/>
      <c r="Z1202" s="41"/>
      <c r="AA1202" s="41"/>
    </row>
    <row r="1203" spans="1:27" ht="20.25" customHeight="1" x14ac:dyDescent="0.25">
      <c r="A1203" s="113" t="s">
        <v>3019</v>
      </c>
      <c r="B1203" s="114" t="s">
        <v>2997</v>
      </c>
      <c r="C1203" s="4" t="s">
        <v>1283</v>
      </c>
      <c r="D1203" s="144">
        <v>6</v>
      </c>
      <c r="E1203" s="130" t="s">
        <v>3561</v>
      </c>
      <c r="F1203" s="47">
        <v>3609</v>
      </c>
      <c r="G1203" s="47">
        <v>0</v>
      </c>
      <c r="H1203" s="47">
        <v>8443</v>
      </c>
      <c r="I1203" s="47">
        <v>2010</v>
      </c>
      <c r="J1203" s="47">
        <v>1171</v>
      </c>
      <c r="K1203" s="47">
        <v>18830</v>
      </c>
      <c r="L1203" s="47">
        <v>3123</v>
      </c>
      <c r="M1203" s="47">
        <v>158618</v>
      </c>
      <c r="N1203" s="153">
        <v>23989</v>
      </c>
      <c r="O1203" s="147">
        <v>275</v>
      </c>
      <c r="P1203" s="147">
        <v>0</v>
      </c>
      <c r="Q1203" s="47">
        <v>0</v>
      </c>
      <c r="R1203" s="47">
        <v>0</v>
      </c>
      <c r="S1203" s="47">
        <v>0</v>
      </c>
      <c r="T1203" s="47">
        <v>0</v>
      </c>
      <c r="U1203" s="47">
        <v>0</v>
      </c>
      <c r="V1203" s="47">
        <v>0</v>
      </c>
      <c r="W1203" s="103">
        <v>220068</v>
      </c>
      <c r="X1203" s="41"/>
      <c r="Y1203" s="41"/>
      <c r="Z1203" s="41"/>
      <c r="AA1203" s="41"/>
    </row>
    <row r="1204" spans="1:27" ht="20.25" customHeight="1" x14ac:dyDescent="0.25">
      <c r="A1204" s="113" t="s">
        <v>3020</v>
      </c>
      <c r="B1204" s="114" t="s">
        <v>2997</v>
      </c>
      <c r="C1204" s="4" t="s">
        <v>1284</v>
      </c>
      <c r="D1204" s="144">
        <v>6</v>
      </c>
      <c r="E1204" s="130" t="s">
        <v>3561</v>
      </c>
      <c r="F1204" s="47">
        <v>1774</v>
      </c>
      <c r="G1204" s="47">
        <v>0</v>
      </c>
      <c r="H1204" s="47">
        <v>45</v>
      </c>
      <c r="I1204" s="47">
        <v>8494</v>
      </c>
      <c r="J1204" s="47">
        <v>17</v>
      </c>
      <c r="K1204" s="47">
        <v>20073</v>
      </c>
      <c r="L1204" s="47">
        <v>2549</v>
      </c>
      <c r="M1204" s="47">
        <v>135460</v>
      </c>
      <c r="N1204" s="153">
        <v>13437</v>
      </c>
      <c r="O1204" s="147">
        <v>0</v>
      </c>
      <c r="P1204" s="147">
        <v>0</v>
      </c>
      <c r="Q1204" s="47">
        <v>21487</v>
      </c>
      <c r="R1204" s="47">
        <v>0</v>
      </c>
      <c r="S1204" s="47">
        <v>0</v>
      </c>
      <c r="T1204" s="47">
        <v>0</v>
      </c>
      <c r="U1204" s="47">
        <v>0</v>
      </c>
      <c r="V1204" s="47">
        <v>0</v>
      </c>
      <c r="W1204" s="103">
        <v>203336</v>
      </c>
      <c r="X1204" s="41"/>
      <c r="Y1204" s="41"/>
      <c r="Z1204" s="41"/>
      <c r="AA1204" s="41"/>
    </row>
    <row r="1205" spans="1:27" ht="20.25" customHeight="1" x14ac:dyDescent="0.25">
      <c r="A1205" s="113" t="s">
        <v>3021</v>
      </c>
      <c r="B1205" s="114" t="s">
        <v>2997</v>
      </c>
      <c r="C1205" s="4" t="s">
        <v>1285</v>
      </c>
      <c r="D1205" s="144">
        <v>6</v>
      </c>
      <c r="E1205" s="130" t="s">
        <v>3561</v>
      </c>
      <c r="F1205" s="47">
        <v>692</v>
      </c>
      <c r="G1205" s="47">
        <v>0</v>
      </c>
      <c r="H1205" s="47">
        <v>210</v>
      </c>
      <c r="I1205" s="47">
        <v>9884</v>
      </c>
      <c r="J1205" s="47">
        <v>3218</v>
      </c>
      <c r="K1205" s="47">
        <v>14168</v>
      </c>
      <c r="L1205" s="47">
        <v>10269</v>
      </c>
      <c r="M1205" s="47">
        <v>338982</v>
      </c>
      <c r="N1205" s="153">
        <v>62145</v>
      </c>
      <c r="O1205" s="147">
        <v>319</v>
      </c>
      <c r="P1205" s="147">
        <v>102017</v>
      </c>
      <c r="Q1205" s="47">
        <v>0</v>
      </c>
      <c r="R1205" s="47">
        <v>39877</v>
      </c>
      <c r="S1205" s="47">
        <v>0</v>
      </c>
      <c r="T1205" s="47">
        <v>0</v>
      </c>
      <c r="U1205" s="47">
        <v>0</v>
      </c>
      <c r="V1205" s="47">
        <v>0</v>
      </c>
      <c r="W1205" s="103">
        <v>581781</v>
      </c>
      <c r="X1205" s="41"/>
      <c r="Y1205" s="41"/>
      <c r="Z1205" s="41"/>
      <c r="AA1205" s="41"/>
    </row>
    <row r="1206" spans="1:27" ht="20.25" customHeight="1" x14ac:dyDescent="0.25">
      <c r="A1206" s="113" t="s">
        <v>3022</v>
      </c>
      <c r="B1206" s="114" t="s">
        <v>2997</v>
      </c>
      <c r="C1206" s="4" t="s">
        <v>1286</v>
      </c>
      <c r="D1206" s="144">
        <v>6</v>
      </c>
      <c r="E1206" s="130" t="s">
        <v>3561</v>
      </c>
      <c r="F1206" s="47">
        <v>0</v>
      </c>
      <c r="G1206" s="47">
        <v>0</v>
      </c>
      <c r="H1206" s="47">
        <v>324</v>
      </c>
      <c r="I1206" s="47">
        <v>7798</v>
      </c>
      <c r="J1206" s="47">
        <v>57</v>
      </c>
      <c r="K1206" s="47">
        <v>50641</v>
      </c>
      <c r="L1206" s="47">
        <v>13526</v>
      </c>
      <c r="M1206" s="47">
        <v>361474</v>
      </c>
      <c r="N1206" s="153">
        <v>79046</v>
      </c>
      <c r="O1206" s="147">
        <v>1375</v>
      </c>
      <c r="P1206" s="147">
        <v>0</v>
      </c>
      <c r="Q1206" s="47">
        <v>0</v>
      </c>
      <c r="R1206" s="47">
        <v>202552</v>
      </c>
      <c r="S1206" s="47">
        <v>0</v>
      </c>
      <c r="T1206" s="47">
        <v>0</v>
      </c>
      <c r="U1206" s="47">
        <v>0</v>
      </c>
      <c r="V1206" s="47">
        <v>0</v>
      </c>
      <c r="W1206" s="103">
        <v>716793</v>
      </c>
      <c r="X1206" s="41"/>
      <c r="Y1206" s="41"/>
      <c r="Z1206" s="41"/>
      <c r="AA1206" s="41"/>
    </row>
    <row r="1207" spans="1:27" ht="20.25" customHeight="1" x14ac:dyDescent="0.25">
      <c r="A1207" s="113" t="s">
        <v>3023</v>
      </c>
      <c r="B1207" s="114" t="s">
        <v>2997</v>
      </c>
      <c r="C1207" s="4" t="s">
        <v>1287</v>
      </c>
      <c r="D1207" s="144">
        <v>6</v>
      </c>
      <c r="E1207" s="130" t="s">
        <v>3561</v>
      </c>
      <c r="F1207" s="47">
        <v>1016</v>
      </c>
      <c r="G1207" s="47">
        <v>0</v>
      </c>
      <c r="H1207" s="47">
        <v>485</v>
      </c>
      <c r="I1207" s="47">
        <v>18910</v>
      </c>
      <c r="J1207" s="47">
        <v>2700</v>
      </c>
      <c r="K1207" s="47">
        <v>26161</v>
      </c>
      <c r="L1207" s="47">
        <v>16129</v>
      </c>
      <c r="M1207" s="47">
        <v>488647</v>
      </c>
      <c r="N1207" s="153">
        <v>31181</v>
      </c>
      <c r="O1207" s="147">
        <v>1999</v>
      </c>
      <c r="P1207" s="147">
        <v>0</v>
      </c>
      <c r="Q1207" s="47">
        <v>0</v>
      </c>
      <c r="R1207" s="47">
        <v>180778</v>
      </c>
      <c r="S1207" s="47">
        <v>0</v>
      </c>
      <c r="T1207" s="47">
        <v>0</v>
      </c>
      <c r="U1207" s="47">
        <v>0</v>
      </c>
      <c r="V1207" s="47">
        <v>0</v>
      </c>
      <c r="W1207" s="103">
        <v>768006</v>
      </c>
      <c r="X1207" s="41"/>
      <c r="Y1207" s="41"/>
      <c r="Z1207" s="41"/>
      <c r="AA1207" s="41"/>
    </row>
    <row r="1208" spans="1:27" ht="20.25" customHeight="1" x14ac:dyDescent="0.25">
      <c r="A1208" s="113" t="s">
        <v>3024</v>
      </c>
      <c r="B1208" s="114" t="s">
        <v>2997</v>
      </c>
      <c r="C1208" s="4" t="s">
        <v>1288</v>
      </c>
      <c r="D1208" s="144">
        <v>6</v>
      </c>
      <c r="E1208" s="130" t="s">
        <v>3561</v>
      </c>
      <c r="F1208" s="47">
        <v>483</v>
      </c>
      <c r="G1208" s="47">
        <v>0</v>
      </c>
      <c r="H1208" s="47">
        <v>198</v>
      </c>
      <c r="I1208" s="47">
        <v>8091</v>
      </c>
      <c r="J1208" s="47">
        <v>12685</v>
      </c>
      <c r="K1208" s="47">
        <v>14504</v>
      </c>
      <c r="L1208" s="47">
        <v>11319</v>
      </c>
      <c r="M1208" s="47">
        <v>310328</v>
      </c>
      <c r="N1208" s="153">
        <v>43606</v>
      </c>
      <c r="O1208" s="147">
        <v>0</v>
      </c>
      <c r="P1208" s="147">
        <v>13605</v>
      </c>
      <c r="Q1208" s="47">
        <v>0</v>
      </c>
      <c r="R1208" s="47">
        <v>118340</v>
      </c>
      <c r="S1208" s="47">
        <v>0</v>
      </c>
      <c r="T1208" s="47">
        <v>0</v>
      </c>
      <c r="U1208" s="47">
        <v>0</v>
      </c>
      <c r="V1208" s="47">
        <v>0</v>
      </c>
      <c r="W1208" s="103">
        <v>533159</v>
      </c>
      <c r="X1208" s="41"/>
      <c r="Y1208" s="41"/>
      <c r="Z1208" s="41"/>
      <c r="AA1208" s="41"/>
    </row>
    <row r="1209" spans="1:27" ht="20.25" customHeight="1" x14ac:dyDescent="0.25">
      <c r="A1209" s="113" t="s">
        <v>3025</v>
      </c>
      <c r="B1209" s="114" t="s">
        <v>2997</v>
      </c>
      <c r="C1209" s="4" t="s">
        <v>1289</v>
      </c>
      <c r="D1209" s="144">
        <v>6</v>
      </c>
      <c r="E1209" s="130" t="s">
        <v>3561</v>
      </c>
      <c r="F1209" s="47">
        <v>7128</v>
      </c>
      <c r="G1209" s="47">
        <v>2730</v>
      </c>
      <c r="H1209" s="47">
        <v>77</v>
      </c>
      <c r="I1209" s="47">
        <v>6879</v>
      </c>
      <c r="J1209" s="47">
        <v>49</v>
      </c>
      <c r="K1209" s="47">
        <v>2714</v>
      </c>
      <c r="L1209" s="47">
        <v>3327</v>
      </c>
      <c r="M1209" s="47">
        <v>190706</v>
      </c>
      <c r="N1209" s="153">
        <v>8088</v>
      </c>
      <c r="O1209" s="147">
        <v>9</v>
      </c>
      <c r="P1209" s="147">
        <v>0</v>
      </c>
      <c r="Q1209" s="47">
        <v>210683</v>
      </c>
      <c r="R1209" s="47">
        <v>0</v>
      </c>
      <c r="S1209" s="47">
        <v>0</v>
      </c>
      <c r="T1209" s="47">
        <v>0</v>
      </c>
      <c r="U1209" s="47">
        <v>0</v>
      </c>
      <c r="V1209" s="47">
        <v>0</v>
      </c>
      <c r="W1209" s="103">
        <v>432390</v>
      </c>
      <c r="X1209" s="41"/>
      <c r="Y1209" s="41"/>
      <c r="Z1209" s="41"/>
      <c r="AA1209" s="41"/>
    </row>
    <row r="1210" spans="1:27" ht="20.25" customHeight="1" x14ac:dyDescent="0.25">
      <c r="A1210" s="113" t="s">
        <v>3026</v>
      </c>
      <c r="B1210" s="114" t="s">
        <v>2997</v>
      </c>
      <c r="C1210" s="4" t="s">
        <v>1290</v>
      </c>
      <c r="D1210" s="144">
        <v>6</v>
      </c>
      <c r="E1210" s="130" t="s">
        <v>3561</v>
      </c>
      <c r="F1210" s="47">
        <v>13021</v>
      </c>
      <c r="G1210" s="47">
        <v>0</v>
      </c>
      <c r="H1210" s="47">
        <v>808</v>
      </c>
      <c r="I1210" s="47">
        <v>14028</v>
      </c>
      <c r="J1210" s="47">
        <v>47</v>
      </c>
      <c r="K1210" s="47">
        <v>16276</v>
      </c>
      <c r="L1210" s="47">
        <v>7858</v>
      </c>
      <c r="M1210" s="47">
        <v>302144</v>
      </c>
      <c r="N1210" s="153">
        <v>15627</v>
      </c>
      <c r="O1210" s="147">
        <v>0</v>
      </c>
      <c r="P1210" s="147">
        <v>0</v>
      </c>
      <c r="Q1210" s="47">
        <v>0</v>
      </c>
      <c r="R1210" s="47">
        <v>0</v>
      </c>
      <c r="S1210" s="47">
        <v>0</v>
      </c>
      <c r="T1210" s="47">
        <v>0</v>
      </c>
      <c r="U1210" s="47">
        <v>0</v>
      </c>
      <c r="V1210" s="47">
        <v>0</v>
      </c>
      <c r="W1210" s="103">
        <v>369809</v>
      </c>
      <c r="X1210" s="41"/>
      <c r="Y1210" s="41"/>
      <c r="Z1210" s="41"/>
      <c r="AA1210" s="41"/>
    </row>
    <row r="1211" spans="1:27" ht="20.25" customHeight="1" x14ac:dyDescent="0.25">
      <c r="A1211" s="113" t="s">
        <v>3027</v>
      </c>
      <c r="B1211" s="114" t="s">
        <v>2997</v>
      </c>
      <c r="C1211" s="4" t="s">
        <v>1291</v>
      </c>
      <c r="D1211" s="144">
        <v>6</v>
      </c>
      <c r="E1211" s="130" t="s">
        <v>3561</v>
      </c>
      <c r="F1211" s="47">
        <v>20919</v>
      </c>
      <c r="G1211" s="47">
        <v>0</v>
      </c>
      <c r="H1211" s="47">
        <v>90</v>
      </c>
      <c r="I1211" s="47">
        <v>5058</v>
      </c>
      <c r="J1211" s="47">
        <v>13</v>
      </c>
      <c r="K1211" s="47">
        <v>11550</v>
      </c>
      <c r="L1211" s="47">
        <v>2886</v>
      </c>
      <c r="M1211" s="47">
        <v>158763</v>
      </c>
      <c r="N1211" s="153">
        <v>6792</v>
      </c>
      <c r="O1211" s="147">
        <v>542</v>
      </c>
      <c r="P1211" s="147">
        <v>0</v>
      </c>
      <c r="Q1211" s="47">
        <v>138515</v>
      </c>
      <c r="R1211" s="47">
        <v>0</v>
      </c>
      <c r="S1211" s="47">
        <v>0</v>
      </c>
      <c r="T1211" s="47">
        <v>0</v>
      </c>
      <c r="U1211" s="47">
        <v>0</v>
      </c>
      <c r="V1211" s="47">
        <v>0</v>
      </c>
      <c r="W1211" s="103">
        <v>345128</v>
      </c>
      <c r="X1211" s="41"/>
      <c r="Y1211" s="41"/>
      <c r="Z1211" s="41"/>
      <c r="AA1211" s="41"/>
    </row>
    <row r="1212" spans="1:27" ht="20.25" customHeight="1" x14ac:dyDescent="0.25">
      <c r="A1212" s="113" t="s">
        <v>3028</v>
      </c>
      <c r="B1212" s="114" t="s">
        <v>2997</v>
      </c>
      <c r="C1212" s="4" t="s">
        <v>1292</v>
      </c>
      <c r="D1212" s="144">
        <v>6</v>
      </c>
      <c r="E1212" s="130" t="s">
        <v>3561</v>
      </c>
      <c r="F1212" s="47">
        <v>8927</v>
      </c>
      <c r="G1212" s="47">
        <v>18336</v>
      </c>
      <c r="H1212" s="47">
        <v>0</v>
      </c>
      <c r="I1212" s="47">
        <v>205</v>
      </c>
      <c r="J1212" s="47">
        <v>3</v>
      </c>
      <c r="K1212" s="47">
        <v>174</v>
      </c>
      <c r="L1212" s="47">
        <v>316</v>
      </c>
      <c r="M1212" s="47">
        <v>45326</v>
      </c>
      <c r="N1212" s="153">
        <v>3133</v>
      </c>
      <c r="O1212" s="147">
        <v>7</v>
      </c>
      <c r="P1212" s="147">
        <v>0</v>
      </c>
      <c r="Q1212" s="47">
        <v>32132</v>
      </c>
      <c r="R1212" s="47">
        <v>0</v>
      </c>
      <c r="S1212" s="47">
        <v>0</v>
      </c>
      <c r="T1212" s="47">
        <v>0</v>
      </c>
      <c r="U1212" s="47">
        <v>0</v>
      </c>
      <c r="V1212" s="47">
        <v>0</v>
      </c>
      <c r="W1212" s="103">
        <v>108559</v>
      </c>
      <c r="X1212" s="41"/>
      <c r="Y1212" s="41"/>
      <c r="Z1212" s="41"/>
      <c r="AA1212" s="41"/>
    </row>
    <row r="1213" spans="1:27" ht="20.25" customHeight="1" x14ac:dyDescent="0.25">
      <c r="A1213" s="113" t="s">
        <v>3029</v>
      </c>
      <c r="B1213" s="114" t="s">
        <v>2997</v>
      </c>
      <c r="C1213" s="4" t="s">
        <v>1293</v>
      </c>
      <c r="D1213" s="144">
        <v>6</v>
      </c>
      <c r="E1213" s="130" t="s">
        <v>3561</v>
      </c>
      <c r="F1213" s="47">
        <v>4577</v>
      </c>
      <c r="G1213" s="47">
        <v>7805</v>
      </c>
      <c r="H1213" s="47">
        <v>0</v>
      </c>
      <c r="I1213" s="47">
        <v>2146</v>
      </c>
      <c r="J1213" s="47">
        <v>8</v>
      </c>
      <c r="K1213" s="47">
        <v>1489</v>
      </c>
      <c r="L1213" s="47">
        <v>563</v>
      </c>
      <c r="M1213" s="47">
        <v>80686</v>
      </c>
      <c r="N1213" s="153">
        <v>3737</v>
      </c>
      <c r="O1213" s="147">
        <v>61</v>
      </c>
      <c r="P1213" s="147">
        <v>0</v>
      </c>
      <c r="Q1213" s="47">
        <v>141709</v>
      </c>
      <c r="R1213" s="47">
        <v>0</v>
      </c>
      <c r="S1213" s="47">
        <v>0</v>
      </c>
      <c r="T1213" s="47">
        <v>0</v>
      </c>
      <c r="U1213" s="47">
        <v>0</v>
      </c>
      <c r="V1213" s="47">
        <v>0</v>
      </c>
      <c r="W1213" s="103">
        <v>242781</v>
      </c>
      <c r="X1213" s="41"/>
      <c r="Y1213" s="41"/>
      <c r="Z1213" s="41"/>
      <c r="AA1213" s="41"/>
    </row>
    <row r="1214" spans="1:27" ht="20.25" customHeight="1" x14ac:dyDescent="0.25">
      <c r="A1214" s="113" t="s">
        <v>3030</v>
      </c>
      <c r="B1214" s="114" t="s">
        <v>2997</v>
      </c>
      <c r="C1214" s="4" t="s">
        <v>1294</v>
      </c>
      <c r="D1214" s="144">
        <v>6</v>
      </c>
      <c r="E1214" s="130" t="s">
        <v>3561</v>
      </c>
      <c r="F1214" s="47">
        <v>6792</v>
      </c>
      <c r="G1214" s="47">
        <v>26091</v>
      </c>
      <c r="H1214" s="47">
        <v>0</v>
      </c>
      <c r="I1214" s="47">
        <v>454</v>
      </c>
      <c r="J1214" s="47">
        <v>3</v>
      </c>
      <c r="K1214" s="47">
        <v>218</v>
      </c>
      <c r="L1214" s="47">
        <v>207</v>
      </c>
      <c r="M1214" s="47">
        <v>57175</v>
      </c>
      <c r="N1214" s="153">
        <v>7919</v>
      </c>
      <c r="O1214" s="147">
        <v>8</v>
      </c>
      <c r="P1214" s="147">
        <v>0</v>
      </c>
      <c r="Q1214" s="47">
        <v>96340</v>
      </c>
      <c r="R1214" s="47">
        <v>0</v>
      </c>
      <c r="S1214" s="47">
        <v>0</v>
      </c>
      <c r="T1214" s="47">
        <v>0</v>
      </c>
      <c r="U1214" s="47">
        <v>0</v>
      </c>
      <c r="V1214" s="47">
        <v>0</v>
      </c>
      <c r="W1214" s="103">
        <v>195207</v>
      </c>
      <c r="X1214" s="41"/>
      <c r="Y1214" s="41"/>
      <c r="Z1214" s="41"/>
      <c r="AA1214" s="41"/>
    </row>
    <row r="1215" spans="1:27" ht="20.25" customHeight="1" x14ac:dyDescent="0.25">
      <c r="A1215" s="113" t="s">
        <v>3031</v>
      </c>
      <c r="B1215" s="114" t="s">
        <v>2997</v>
      </c>
      <c r="C1215" s="4" t="s">
        <v>1295</v>
      </c>
      <c r="D1215" s="144">
        <v>6</v>
      </c>
      <c r="E1215" s="130" t="s">
        <v>3561</v>
      </c>
      <c r="F1215" s="47">
        <v>22197</v>
      </c>
      <c r="G1215" s="47">
        <v>45866</v>
      </c>
      <c r="H1215" s="47">
        <v>134</v>
      </c>
      <c r="I1215" s="47">
        <v>135</v>
      </c>
      <c r="J1215" s="47">
        <v>13</v>
      </c>
      <c r="K1215" s="47">
        <v>3319</v>
      </c>
      <c r="L1215" s="47">
        <v>1536</v>
      </c>
      <c r="M1215" s="47">
        <v>191254</v>
      </c>
      <c r="N1215" s="153">
        <v>7628</v>
      </c>
      <c r="O1215" s="147">
        <v>0</v>
      </c>
      <c r="P1215" s="147">
        <v>0</v>
      </c>
      <c r="Q1215" s="47">
        <v>346504</v>
      </c>
      <c r="R1215" s="47">
        <v>0</v>
      </c>
      <c r="S1215" s="47">
        <v>0</v>
      </c>
      <c r="T1215" s="47">
        <v>0</v>
      </c>
      <c r="U1215" s="47">
        <v>0</v>
      </c>
      <c r="V1215" s="47">
        <v>0</v>
      </c>
      <c r="W1215" s="103">
        <v>618586</v>
      </c>
      <c r="X1215" s="41"/>
      <c r="Y1215" s="41"/>
      <c r="Z1215" s="41"/>
      <c r="AA1215" s="41"/>
    </row>
    <row r="1216" spans="1:27" ht="20.25" customHeight="1" x14ac:dyDescent="0.25">
      <c r="A1216" s="113" t="s">
        <v>3032</v>
      </c>
      <c r="B1216" s="114" t="s">
        <v>2997</v>
      </c>
      <c r="C1216" s="4" t="s">
        <v>1296</v>
      </c>
      <c r="D1216" s="144">
        <v>6</v>
      </c>
      <c r="E1216" s="130" t="s">
        <v>3561</v>
      </c>
      <c r="F1216" s="47">
        <v>3115</v>
      </c>
      <c r="G1216" s="47">
        <v>102316</v>
      </c>
      <c r="H1216" s="47">
        <v>0</v>
      </c>
      <c r="I1216" s="47">
        <v>1383</v>
      </c>
      <c r="J1216" s="47">
        <v>4</v>
      </c>
      <c r="K1216" s="47">
        <v>905</v>
      </c>
      <c r="L1216" s="47">
        <v>567</v>
      </c>
      <c r="M1216" s="47">
        <v>64171</v>
      </c>
      <c r="N1216" s="153">
        <v>6379</v>
      </c>
      <c r="O1216" s="147">
        <v>0</v>
      </c>
      <c r="P1216" s="147">
        <v>0</v>
      </c>
      <c r="Q1216" s="47">
        <v>42242</v>
      </c>
      <c r="R1216" s="47">
        <v>0</v>
      </c>
      <c r="S1216" s="47">
        <v>0</v>
      </c>
      <c r="T1216" s="47">
        <v>0</v>
      </c>
      <c r="U1216" s="47">
        <v>0</v>
      </c>
      <c r="V1216" s="47">
        <v>0</v>
      </c>
      <c r="W1216" s="103">
        <v>221082</v>
      </c>
      <c r="X1216" s="41"/>
      <c r="Y1216" s="41"/>
      <c r="Z1216" s="41"/>
      <c r="AA1216" s="41"/>
    </row>
    <row r="1217" spans="1:27" ht="20.25" customHeight="1" x14ac:dyDescent="0.25">
      <c r="A1217" s="113" t="s">
        <v>3033</v>
      </c>
      <c r="B1217" s="114" t="s">
        <v>2997</v>
      </c>
      <c r="C1217" s="4" t="s">
        <v>1297</v>
      </c>
      <c r="D1217" s="144">
        <v>6</v>
      </c>
      <c r="E1217" s="130" t="s">
        <v>3561</v>
      </c>
      <c r="F1217" s="47">
        <v>2281</v>
      </c>
      <c r="G1217" s="47">
        <v>21413</v>
      </c>
      <c r="H1217" s="47">
        <v>0</v>
      </c>
      <c r="I1217" s="47">
        <v>10048</v>
      </c>
      <c r="J1217" s="47">
        <v>4</v>
      </c>
      <c r="K1217" s="47">
        <v>89</v>
      </c>
      <c r="L1217" s="47">
        <v>343</v>
      </c>
      <c r="M1217" s="47">
        <v>74285</v>
      </c>
      <c r="N1217" s="153">
        <v>2674</v>
      </c>
      <c r="O1217" s="147">
        <v>0</v>
      </c>
      <c r="P1217" s="147">
        <v>0</v>
      </c>
      <c r="Q1217" s="47">
        <v>35350</v>
      </c>
      <c r="R1217" s="47">
        <v>0</v>
      </c>
      <c r="S1217" s="47">
        <v>0</v>
      </c>
      <c r="T1217" s="47">
        <v>0</v>
      </c>
      <c r="U1217" s="47">
        <v>0</v>
      </c>
      <c r="V1217" s="47">
        <v>0</v>
      </c>
      <c r="W1217" s="103">
        <v>146487</v>
      </c>
      <c r="X1217" s="41"/>
      <c r="Y1217" s="41"/>
      <c r="Z1217" s="41"/>
      <c r="AA1217" s="41"/>
    </row>
    <row r="1218" spans="1:27" ht="20.25" customHeight="1" x14ac:dyDescent="0.25">
      <c r="A1218" s="113" t="s">
        <v>3034</v>
      </c>
      <c r="B1218" s="114" t="s">
        <v>2997</v>
      </c>
      <c r="C1218" s="4" t="s">
        <v>927</v>
      </c>
      <c r="D1218" s="144">
        <v>6</v>
      </c>
      <c r="E1218" s="130" t="s">
        <v>3561</v>
      </c>
      <c r="F1218" s="47">
        <v>722</v>
      </c>
      <c r="G1218" s="47">
        <v>32369</v>
      </c>
      <c r="H1218" s="47">
        <v>498</v>
      </c>
      <c r="I1218" s="47">
        <v>155</v>
      </c>
      <c r="J1218" s="47">
        <v>5</v>
      </c>
      <c r="K1218" s="47">
        <v>0</v>
      </c>
      <c r="L1218" s="47">
        <v>644</v>
      </c>
      <c r="M1218" s="47">
        <v>92950</v>
      </c>
      <c r="N1218" s="153">
        <v>3492</v>
      </c>
      <c r="O1218" s="147">
        <v>0</v>
      </c>
      <c r="P1218" s="147">
        <v>0</v>
      </c>
      <c r="Q1218" s="47">
        <v>126783</v>
      </c>
      <c r="R1218" s="47">
        <v>0</v>
      </c>
      <c r="S1218" s="47">
        <v>0</v>
      </c>
      <c r="T1218" s="47">
        <v>0</v>
      </c>
      <c r="U1218" s="47">
        <v>0</v>
      </c>
      <c r="V1218" s="47">
        <v>0</v>
      </c>
      <c r="W1218" s="103">
        <v>257618</v>
      </c>
      <c r="X1218" s="41"/>
      <c r="Y1218" s="41"/>
      <c r="Z1218" s="41"/>
      <c r="AA1218" s="41"/>
    </row>
    <row r="1219" spans="1:27" ht="20.25" customHeight="1" x14ac:dyDescent="0.25">
      <c r="A1219" s="113" t="s">
        <v>3035</v>
      </c>
      <c r="B1219" s="114" t="s">
        <v>2997</v>
      </c>
      <c r="C1219" s="4" t="s">
        <v>1298</v>
      </c>
      <c r="D1219" s="144">
        <v>6</v>
      </c>
      <c r="E1219" s="130" t="s">
        <v>3561</v>
      </c>
      <c r="F1219" s="47">
        <v>13156</v>
      </c>
      <c r="G1219" s="47">
        <v>3142</v>
      </c>
      <c r="H1219" s="47">
        <v>138</v>
      </c>
      <c r="I1219" s="47">
        <v>5373</v>
      </c>
      <c r="J1219" s="47">
        <v>5</v>
      </c>
      <c r="K1219" s="47">
        <v>46</v>
      </c>
      <c r="L1219" s="47">
        <v>727</v>
      </c>
      <c r="M1219" s="47">
        <v>86423</v>
      </c>
      <c r="N1219" s="153">
        <v>5879</v>
      </c>
      <c r="O1219" s="147">
        <v>0</v>
      </c>
      <c r="P1219" s="147">
        <v>0</v>
      </c>
      <c r="Q1219" s="47">
        <v>70272</v>
      </c>
      <c r="R1219" s="47">
        <v>0</v>
      </c>
      <c r="S1219" s="47">
        <v>0</v>
      </c>
      <c r="T1219" s="47">
        <v>0</v>
      </c>
      <c r="U1219" s="47">
        <v>0</v>
      </c>
      <c r="V1219" s="47">
        <v>0</v>
      </c>
      <c r="W1219" s="103">
        <v>185161</v>
      </c>
      <c r="X1219" s="41"/>
      <c r="Y1219" s="41"/>
      <c r="Z1219" s="41"/>
      <c r="AA1219" s="41"/>
    </row>
    <row r="1220" spans="1:27" ht="20.25" customHeight="1" x14ac:dyDescent="0.25">
      <c r="A1220" s="113" t="s">
        <v>3036</v>
      </c>
      <c r="B1220" s="114" t="s">
        <v>3037</v>
      </c>
      <c r="C1220" s="4" t="s">
        <v>1299</v>
      </c>
      <c r="D1220" s="144">
        <v>3</v>
      </c>
      <c r="E1220" s="130" t="s">
        <v>3561</v>
      </c>
      <c r="F1220" s="47">
        <v>65830</v>
      </c>
      <c r="G1220" s="47">
        <v>0</v>
      </c>
      <c r="H1220" s="47">
        <v>8443</v>
      </c>
      <c r="I1220" s="47">
        <v>269618</v>
      </c>
      <c r="J1220" s="47">
        <v>203490</v>
      </c>
      <c r="K1220" s="47">
        <v>356639</v>
      </c>
      <c r="L1220" s="47">
        <v>207468</v>
      </c>
      <c r="M1220" s="47">
        <v>5339458</v>
      </c>
      <c r="N1220" s="153">
        <v>274225</v>
      </c>
      <c r="O1220" s="147">
        <v>1094</v>
      </c>
      <c r="P1220" s="147">
        <v>0</v>
      </c>
      <c r="Q1220" s="47">
        <v>0</v>
      </c>
      <c r="R1220" s="47">
        <v>2334375</v>
      </c>
      <c r="S1220" s="47">
        <v>0</v>
      </c>
      <c r="T1220" s="47">
        <v>0</v>
      </c>
      <c r="U1220" s="47">
        <v>0</v>
      </c>
      <c r="V1220" s="47">
        <v>0</v>
      </c>
      <c r="W1220" s="103">
        <v>9060640</v>
      </c>
      <c r="X1220" s="41"/>
      <c r="Y1220" s="41"/>
      <c r="Z1220" s="41"/>
      <c r="AA1220" s="41"/>
    </row>
    <row r="1221" spans="1:27" ht="20.25" customHeight="1" x14ac:dyDescent="0.25">
      <c r="A1221" s="113" t="s">
        <v>3038</v>
      </c>
      <c r="B1221" s="114" t="s">
        <v>3037</v>
      </c>
      <c r="C1221" s="4" t="s">
        <v>1300</v>
      </c>
      <c r="D1221" s="144">
        <v>5</v>
      </c>
      <c r="E1221" s="130" t="s">
        <v>3561</v>
      </c>
      <c r="F1221" s="47">
        <v>20099</v>
      </c>
      <c r="G1221" s="47">
        <v>7453</v>
      </c>
      <c r="H1221" s="47">
        <v>0</v>
      </c>
      <c r="I1221" s="47">
        <v>53950</v>
      </c>
      <c r="J1221" s="47">
        <v>14792</v>
      </c>
      <c r="K1221" s="47">
        <v>81862</v>
      </c>
      <c r="L1221" s="47">
        <v>24488</v>
      </c>
      <c r="M1221" s="47">
        <v>923189</v>
      </c>
      <c r="N1221" s="153">
        <v>225291</v>
      </c>
      <c r="O1221" s="147">
        <v>2680</v>
      </c>
      <c r="P1221" s="147">
        <v>0</v>
      </c>
      <c r="Q1221" s="47">
        <v>263</v>
      </c>
      <c r="R1221" s="47">
        <v>0</v>
      </c>
      <c r="S1221" s="47">
        <v>0</v>
      </c>
      <c r="T1221" s="47">
        <v>0</v>
      </c>
      <c r="U1221" s="47">
        <v>562650</v>
      </c>
      <c r="V1221" s="47">
        <v>0</v>
      </c>
      <c r="W1221" s="103">
        <v>1916717</v>
      </c>
      <c r="X1221" s="41"/>
      <c r="Y1221" s="41"/>
      <c r="Z1221" s="41"/>
      <c r="AA1221" s="41"/>
    </row>
    <row r="1222" spans="1:27" ht="20.25" customHeight="1" x14ac:dyDescent="0.25">
      <c r="A1222" s="113" t="s">
        <v>3039</v>
      </c>
      <c r="B1222" s="114" t="s">
        <v>3037</v>
      </c>
      <c r="C1222" s="4" t="s">
        <v>1301</v>
      </c>
      <c r="D1222" s="144">
        <v>5</v>
      </c>
      <c r="E1222" s="130" t="s">
        <v>3561</v>
      </c>
      <c r="F1222" s="47">
        <v>39432</v>
      </c>
      <c r="G1222" s="47">
        <v>0</v>
      </c>
      <c r="H1222" s="47">
        <v>5186</v>
      </c>
      <c r="I1222" s="47">
        <v>39329</v>
      </c>
      <c r="J1222" s="47">
        <v>164</v>
      </c>
      <c r="K1222" s="47">
        <v>46851</v>
      </c>
      <c r="L1222" s="47">
        <v>26602</v>
      </c>
      <c r="M1222" s="47">
        <v>989286</v>
      </c>
      <c r="N1222" s="153">
        <v>87255</v>
      </c>
      <c r="O1222" s="147">
        <v>595</v>
      </c>
      <c r="P1222" s="147">
        <v>0</v>
      </c>
      <c r="Q1222" s="47">
        <v>0</v>
      </c>
      <c r="R1222" s="47">
        <v>0</v>
      </c>
      <c r="S1222" s="47">
        <v>0</v>
      </c>
      <c r="T1222" s="47">
        <v>0</v>
      </c>
      <c r="U1222" s="47">
        <v>730069</v>
      </c>
      <c r="V1222" s="47">
        <v>0</v>
      </c>
      <c r="W1222" s="103">
        <v>1964769</v>
      </c>
      <c r="X1222" s="41"/>
      <c r="Y1222" s="41"/>
      <c r="Z1222" s="41"/>
      <c r="AA1222" s="41"/>
    </row>
    <row r="1223" spans="1:27" ht="20.25" customHeight="1" x14ac:dyDescent="0.25">
      <c r="A1223" s="113" t="s">
        <v>3040</v>
      </c>
      <c r="B1223" s="114" t="s">
        <v>3037</v>
      </c>
      <c r="C1223" s="4" t="s">
        <v>1302</v>
      </c>
      <c r="D1223" s="144">
        <v>5</v>
      </c>
      <c r="E1223" s="130" t="s">
        <v>3561</v>
      </c>
      <c r="F1223" s="47">
        <v>13989</v>
      </c>
      <c r="G1223" s="47">
        <v>0</v>
      </c>
      <c r="H1223" s="47">
        <v>0</v>
      </c>
      <c r="I1223" s="47">
        <v>40087</v>
      </c>
      <c r="J1223" s="47">
        <v>38355</v>
      </c>
      <c r="K1223" s="47">
        <v>39407</v>
      </c>
      <c r="L1223" s="47">
        <v>12329</v>
      </c>
      <c r="M1223" s="47">
        <v>464858</v>
      </c>
      <c r="N1223" s="153">
        <v>47660</v>
      </c>
      <c r="O1223" s="147">
        <v>44</v>
      </c>
      <c r="P1223" s="147">
        <v>0</v>
      </c>
      <c r="Q1223" s="47">
        <v>0</v>
      </c>
      <c r="R1223" s="47">
        <v>0</v>
      </c>
      <c r="S1223" s="47">
        <v>0</v>
      </c>
      <c r="T1223" s="47">
        <v>0</v>
      </c>
      <c r="U1223" s="47">
        <v>0</v>
      </c>
      <c r="V1223" s="47">
        <v>0</v>
      </c>
      <c r="W1223" s="103">
        <v>656729</v>
      </c>
      <c r="X1223" s="41"/>
      <c r="Y1223" s="41"/>
      <c r="Z1223" s="41"/>
      <c r="AA1223" s="41"/>
    </row>
    <row r="1224" spans="1:27" ht="20.25" customHeight="1" x14ac:dyDescent="0.25">
      <c r="A1224" s="113" t="s">
        <v>3041</v>
      </c>
      <c r="B1224" s="114" t="s">
        <v>3037</v>
      </c>
      <c r="C1224" s="4" t="s">
        <v>1303</v>
      </c>
      <c r="D1224" s="144">
        <v>5</v>
      </c>
      <c r="E1224" s="130" t="s">
        <v>3561</v>
      </c>
      <c r="F1224" s="47">
        <v>30571</v>
      </c>
      <c r="G1224" s="47">
        <v>0</v>
      </c>
      <c r="H1224" s="47">
        <v>113</v>
      </c>
      <c r="I1224" s="47">
        <v>18516</v>
      </c>
      <c r="J1224" s="47">
        <v>75</v>
      </c>
      <c r="K1224" s="47">
        <v>44020</v>
      </c>
      <c r="L1224" s="47">
        <v>10162</v>
      </c>
      <c r="M1224" s="47">
        <v>413434</v>
      </c>
      <c r="N1224" s="153">
        <v>44939</v>
      </c>
      <c r="O1224" s="147">
        <v>160</v>
      </c>
      <c r="P1224" s="147">
        <v>0</v>
      </c>
      <c r="Q1224" s="47">
        <v>0</v>
      </c>
      <c r="R1224" s="47">
        <v>0</v>
      </c>
      <c r="S1224" s="47">
        <v>0</v>
      </c>
      <c r="T1224" s="47">
        <v>0</v>
      </c>
      <c r="U1224" s="47">
        <v>0</v>
      </c>
      <c r="V1224" s="47">
        <v>0</v>
      </c>
      <c r="W1224" s="103">
        <v>561990</v>
      </c>
      <c r="X1224" s="41"/>
      <c r="Y1224" s="41"/>
      <c r="Z1224" s="41"/>
      <c r="AA1224" s="41"/>
    </row>
    <row r="1225" spans="1:27" ht="20.25" customHeight="1" x14ac:dyDescent="0.25">
      <c r="A1225" s="113" t="s">
        <v>3042</v>
      </c>
      <c r="B1225" s="114" t="s">
        <v>3037</v>
      </c>
      <c r="C1225" s="4" t="s">
        <v>1304</v>
      </c>
      <c r="D1225" s="144">
        <v>5</v>
      </c>
      <c r="E1225" s="130" t="s">
        <v>3561</v>
      </c>
      <c r="F1225" s="47">
        <v>347363</v>
      </c>
      <c r="G1225" s="47">
        <v>109197</v>
      </c>
      <c r="H1225" s="47">
        <v>319</v>
      </c>
      <c r="I1225" s="47">
        <v>39564</v>
      </c>
      <c r="J1225" s="47">
        <v>341</v>
      </c>
      <c r="K1225" s="47">
        <v>72263</v>
      </c>
      <c r="L1225" s="47">
        <v>29329</v>
      </c>
      <c r="M1225" s="47">
        <v>1388105</v>
      </c>
      <c r="N1225" s="153">
        <v>242232</v>
      </c>
      <c r="O1225" s="147">
        <v>606</v>
      </c>
      <c r="P1225" s="147">
        <v>0</v>
      </c>
      <c r="Q1225" s="47">
        <v>420513</v>
      </c>
      <c r="R1225" s="47">
        <v>0</v>
      </c>
      <c r="S1225" s="47">
        <v>0</v>
      </c>
      <c r="T1225" s="47">
        <v>0</v>
      </c>
      <c r="U1225" s="47">
        <v>1162868</v>
      </c>
      <c r="V1225" s="47">
        <v>0</v>
      </c>
      <c r="W1225" s="103">
        <v>3812700</v>
      </c>
      <c r="X1225" s="41"/>
      <c r="Y1225" s="41"/>
      <c r="Z1225" s="41"/>
      <c r="AA1225" s="41"/>
    </row>
    <row r="1226" spans="1:27" ht="20.25" customHeight="1" x14ac:dyDescent="0.25">
      <c r="A1226" s="113" t="s">
        <v>3043</v>
      </c>
      <c r="B1226" s="114" t="s">
        <v>3037</v>
      </c>
      <c r="C1226" s="4" t="s">
        <v>1305</v>
      </c>
      <c r="D1226" s="144">
        <v>5</v>
      </c>
      <c r="E1226" s="130" t="s">
        <v>3561</v>
      </c>
      <c r="F1226" s="47">
        <v>79079</v>
      </c>
      <c r="G1226" s="47">
        <v>24402</v>
      </c>
      <c r="H1226" s="47">
        <v>43</v>
      </c>
      <c r="I1226" s="47">
        <v>5800</v>
      </c>
      <c r="J1226" s="47">
        <v>68</v>
      </c>
      <c r="K1226" s="47">
        <v>13033</v>
      </c>
      <c r="L1226" s="47">
        <v>12574</v>
      </c>
      <c r="M1226" s="47">
        <v>524918</v>
      </c>
      <c r="N1226" s="153">
        <v>53409</v>
      </c>
      <c r="O1226" s="147">
        <v>160</v>
      </c>
      <c r="P1226" s="147">
        <v>0</v>
      </c>
      <c r="Q1226" s="47">
        <v>798542</v>
      </c>
      <c r="R1226" s="47">
        <v>0</v>
      </c>
      <c r="S1226" s="47">
        <v>0</v>
      </c>
      <c r="T1226" s="47">
        <v>0</v>
      </c>
      <c r="U1226" s="47">
        <v>195572</v>
      </c>
      <c r="V1226" s="47">
        <v>0</v>
      </c>
      <c r="W1226" s="103">
        <v>1707600</v>
      </c>
      <c r="X1226" s="41"/>
      <c r="Y1226" s="41"/>
      <c r="Z1226" s="41"/>
      <c r="AA1226" s="41"/>
    </row>
    <row r="1227" spans="1:27" ht="20.25" customHeight="1" x14ac:dyDescent="0.25">
      <c r="A1227" s="113" t="s">
        <v>3044</v>
      </c>
      <c r="B1227" s="114" t="s">
        <v>3037</v>
      </c>
      <c r="C1227" s="4" t="s">
        <v>1306</v>
      </c>
      <c r="D1227" s="144">
        <v>5</v>
      </c>
      <c r="E1227" s="130" t="s">
        <v>3561</v>
      </c>
      <c r="F1227" s="47">
        <v>44640</v>
      </c>
      <c r="G1227" s="47">
        <v>78254</v>
      </c>
      <c r="H1227" s="47">
        <v>9382</v>
      </c>
      <c r="I1227" s="47">
        <v>4832</v>
      </c>
      <c r="J1227" s="47">
        <v>98</v>
      </c>
      <c r="K1227" s="47">
        <v>40440</v>
      </c>
      <c r="L1227" s="47">
        <v>22745</v>
      </c>
      <c r="M1227" s="47">
        <v>1157831</v>
      </c>
      <c r="N1227" s="153">
        <v>182987</v>
      </c>
      <c r="O1227" s="147">
        <v>155</v>
      </c>
      <c r="P1227" s="147">
        <v>0</v>
      </c>
      <c r="Q1227" s="47">
        <v>15364</v>
      </c>
      <c r="R1227" s="47">
        <v>0</v>
      </c>
      <c r="S1227" s="47">
        <v>0</v>
      </c>
      <c r="T1227" s="47">
        <v>0</v>
      </c>
      <c r="U1227" s="47">
        <v>875263</v>
      </c>
      <c r="V1227" s="47">
        <v>0</v>
      </c>
      <c r="W1227" s="103">
        <v>2431991</v>
      </c>
      <c r="X1227" s="41"/>
      <c r="Y1227" s="41"/>
      <c r="Z1227" s="41"/>
      <c r="AA1227" s="41"/>
    </row>
    <row r="1228" spans="1:27" ht="20.25" customHeight="1" x14ac:dyDescent="0.25">
      <c r="A1228" s="113" t="s">
        <v>3045</v>
      </c>
      <c r="B1228" s="114" t="s">
        <v>3037</v>
      </c>
      <c r="C1228" s="4" t="s">
        <v>1307</v>
      </c>
      <c r="D1228" s="144">
        <v>5</v>
      </c>
      <c r="E1228" s="130" t="s">
        <v>3561</v>
      </c>
      <c r="F1228" s="47">
        <v>0</v>
      </c>
      <c r="G1228" s="47">
        <v>0</v>
      </c>
      <c r="H1228" s="47">
        <v>4886</v>
      </c>
      <c r="I1228" s="47">
        <v>16188</v>
      </c>
      <c r="J1228" s="47">
        <v>80</v>
      </c>
      <c r="K1228" s="47">
        <v>19092</v>
      </c>
      <c r="L1228" s="47">
        <v>18143</v>
      </c>
      <c r="M1228" s="47">
        <v>666816</v>
      </c>
      <c r="N1228" s="153">
        <v>16477</v>
      </c>
      <c r="O1228" s="147">
        <v>0</v>
      </c>
      <c r="P1228" s="147">
        <v>0</v>
      </c>
      <c r="Q1228" s="47">
        <v>0</v>
      </c>
      <c r="R1228" s="47">
        <v>0</v>
      </c>
      <c r="S1228" s="47">
        <v>0</v>
      </c>
      <c r="T1228" s="47">
        <v>0</v>
      </c>
      <c r="U1228" s="47">
        <v>0</v>
      </c>
      <c r="V1228" s="47">
        <v>0</v>
      </c>
      <c r="W1228" s="103">
        <v>741682</v>
      </c>
      <c r="X1228" s="41"/>
      <c r="Y1228" s="41"/>
      <c r="Z1228" s="41"/>
      <c r="AA1228" s="41"/>
    </row>
    <row r="1229" spans="1:27" ht="20.25" customHeight="1" x14ac:dyDescent="0.25">
      <c r="A1229" s="113" t="s">
        <v>3046</v>
      </c>
      <c r="B1229" s="114" t="s">
        <v>3037</v>
      </c>
      <c r="C1229" s="4" t="s">
        <v>1308</v>
      </c>
      <c r="D1229" s="144">
        <v>6</v>
      </c>
      <c r="E1229" s="130" t="s">
        <v>3561</v>
      </c>
      <c r="F1229" s="47">
        <v>12174</v>
      </c>
      <c r="G1229" s="47">
        <v>25605</v>
      </c>
      <c r="H1229" s="47">
        <v>25641</v>
      </c>
      <c r="I1229" s="47">
        <v>6214</v>
      </c>
      <c r="J1229" s="47">
        <v>16</v>
      </c>
      <c r="K1229" s="47">
        <v>2653</v>
      </c>
      <c r="L1229" s="47">
        <v>3137</v>
      </c>
      <c r="M1229" s="47">
        <v>273830</v>
      </c>
      <c r="N1229" s="153">
        <v>15763</v>
      </c>
      <c r="O1229" s="147">
        <v>573</v>
      </c>
      <c r="P1229" s="147">
        <v>0</v>
      </c>
      <c r="Q1229" s="47">
        <v>193659</v>
      </c>
      <c r="R1229" s="47">
        <v>0</v>
      </c>
      <c r="S1229" s="47">
        <v>0</v>
      </c>
      <c r="T1229" s="47">
        <v>0</v>
      </c>
      <c r="U1229" s="47">
        <v>209596</v>
      </c>
      <c r="V1229" s="47">
        <v>0</v>
      </c>
      <c r="W1229" s="103">
        <v>768861</v>
      </c>
      <c r="X1229" s="41"/>
      <c r="Y1229" s="41"/>
      <c r="Z1229" s="41"/>
      <c r="AA1229" s="41"/>
    </row>
    <row r="1230" spans="1:27" ht="20.25" customHeight="1" x14ac:dyDescent="0.25">
      <c r="A1230" s="113" t="s">
        <v>3047</v>
      </c>
      <c r="B1230" s="114" t="s">
        <v>3037</v>
      </c>
      <c r="C1230" s="4" t="s">
        <v>1309</v>
      </c>
      <c r="D1230" s="144">
        <v>6</v>
      </c>
      <c r="E1230" s="130" t="s">
        <v>3561</v>
      </c>
      <c r="F1230" s="47">
        <v>27690</v>
      </c>
      <c r="G1230" s="47">
        <v>116813</v>
      </c>
      <c r="H1230" s="47">
        <v>1717</v>
      </c>
      <c r="I1230" s="47">
        <v>19404</v>
      </c>
      <c r="J1230" s="47">
        <v>35</v>
      </c>
      <c r="K1230" s="47">
        <v>17860</v>
      </c>
      <c r="L1230" s="47">
        <v>5512</v>
      </c>
      <c r="M1230" s="47">
        <v>339901</v>
      </c>
      <c r="N1230" s="153">
        <v>16373</v>
      </c>
      <c r="O1230" s="147">
        <v>237</v>
      </c>
      <c r="P1230" s="147">
        <v>0</v>
      </c>
      <c r="Q1230" s="47">
        <v>304618</v>
      </c>
      <c r="R1230" s="47">
        <v>0</v>
      </c>
      <c r="S1230" s="47">
        <v>0</v>
      </c>
      <c r="T1230" s="47">
        <v>0</v>
      </c>
      <c r="U1230" s="47">
        <v>210456</v>
      </c>
      <c r="V1230" s="47">
        <v>0</v>
      </c>
      <c r="W1230" s="103">
        <v>1060616</v>
      </c>
      <c r="X1230" s="41"/>
      <c r="Y1230" s="41"/>
      <c r="Z1230" s="41"/>
      <c r="AA1230" s="41"/>
    </row>
    <row r="1231" spans="1:27" ht="20.25" customHeight="1" x14ac:dyDescent="0.25">
      <c r="A1231" s="113" t="s">
        <v>3048</v>
      </c>
      <c r="B1231" s="114" t="s">
        <v>3037</v>
      </c>
      <c r="C1231" s="4" t="s">
        <v>1310</v>
      </c>
      <c r="D1231" s="144">
        <v>6</v>
      </c>
      <c r="E1231" s="130" t="s">
        <v>3561</v>
      </c>
      <c r="F1231" s="47">
        <v>2943</v>
      </c>
      <c r="G1231" s="47">
        <v>0</v>
      </c>
      <c r="H1231" s="47">
        <v>354</v>
      </c>
      <c r="I1231" s="47">
        <v>1056</v>
      </c>
      <c r="J1231" s="47">
        <v>14</v>
      </c>
      <c r="K1231" s="47">
        <v>4873</v>
      </c>
      <c r="L1231" s="47">
        <v>1995</v>
      </c>
      <c r="M1231" s="47">
        <v>127868</v>
      </c>
      <c r="N1231" s="153">
        <v>11126</v>
      </c>
      <c r="O1231" s="147">
        <v>42</v>
      </c>
      <c r="P1231" s="147">
        <v>0</v>
      </c>
      <c r="Q1231" s="47">
        <v>188010</v>
      </c>
      <c r="R1231" s="47">
        <v>0</v>
      </c>
      <c r="S1231" s="47">
        <v>0</v>
      </c>
      <c r="T1231" s="47">
        <v>0</v>
      </c>
      <c r="U1231" s="47">
        <v>0</v>
      </c>
      <c r="V1231" s="47">
        <v>0</v>
      </c>
      <c r="W1231" s="103">
        <v>338281</v>
      </c>
      <c r="X1231" s="41"/>
      <c r="Y1231" s="41"/>
      <c r="Z1231" s="41"/>
      <c r="AA1231" s="41"/>
    </row>
    <row r="1232" spans="1:27" ht="20.25" customHeight="1" x14ac:dyDescent="0.25">
      <c r="A1232" s="113" t="s">
        <v>3049</v>
      </c>
      <c r="B1232" s="114" t="s">
        <v>3037</v>
      </c>
      <c r="C1232" s="4" t="s">
        <v>1311</v>
      </c>
      <c r="D1232" s="144">
        <v>6</v>
      </c>
      <c r="E1232" s="130" t="s">
        <v>3561</v>
      </c>
      <c r="F1232" s="47">
        <v>31162</v>
      </c>
      <c r="G1232" s="47">
        <v>1896</v>
      </c>
      <c r="H1232" s="47">
        <v>232</v>
      </c>
      <c r="I1232" s="47">
        <v>3768</v>
      </c>
      <c r="J1232" s="47">
        <v>13</v>
      </c>
      <c r="K1232" s="47">
        <v>2651</v>
      </c>
      <c r="L1232" s="47">
        <v>1603</v>
      </c>
      <c r="M1232" s="47">
        <v>127637</v>
      </c>
      <c r="N1232" s="153">
        <v>11974</v>
      </c>
      <c r="O1232" s="147">
        <v>0</v>
      </c>
      <c r="P1232" s="147">
        <v>0</v>
      </c>
      <c r="Q1232" s="47">
        <v>150504</v>
      </c>
      <c r="R1232" s="47">
        <v>0</v>
      </c>
      <c r="S1232" s="47">
        <v>0</v>
      </c>
      <c r="T1232" s="47">
        <v>0</v>
      </c>
      <c r="U1232" s="47">
        <v>0</v>
      </c>
      <c r="V1232" s="47">
        <v>0</v>
      </c>
      <c r="W1232" s="103">
        <v>331440</v>
      </c>
      <c r="X1232" s="41"/>
      <c r="Y1232" s="41"/>
      <c r="Z1232" s="41"/>
      <c r="AA1232" s="41"/>
    </row>
    <row r="1233" spans="1:27" ht="20.25" customHeight="1" x14ac:dyDescent="0.25">
      <c r="A1233" s="113" t="s">
        <v>3050</v>
      </c>
      <c r="B1233" s="114" t="s">
        <v>3037</v>
      </c>
      <c r="C1233" s="4" t="s">
        <v>1312</v>
      </c>
      <c r="D1233" s="144">
        <v>6</v>
      </c>
      <c r="E1233" s="130" t="s">
        <v>3561</v>
      </c>
      <c r="F1233" s="47">
        <v>4207</v>
      </c>
      <c r="G1233" s="47">
        <v>0</v>
      </c>
      <c r="H1233" s="47">
        <v>0</v>
      </c>
      <c r="I1233" s="47">
        <v>36037</v>
      </c>
      <c r="J1233" s="47">
        <v>32</v>
      </c>
      <c r="K1233" s="47">
        <v>6406</v>
      </c>
      <c r="L1233" s="47">
        <v>3948</v>
      </c>
      <c r="M1233" s="47">
        <v>217968</v>
      </c>
      <c r="N1233" s="153">
        <v>108699</v>
      </c>
      <c r="O1233" s="147">
        <v>1266</v>
      </c>
      <c r="P1233" s="147">
        <v>0</v>
      </c>
      <c r="Q1233" s="47">
        <v>59273</v>
      </c>
      <c r="R1233" s="47">
        <v>0</v>
      </c>
      <c r="S1233" s="47">
        <v>0</v>
      </c>
      <c r="T1233" s="47">
        <v>0</v>
      </c>
      <c r="U1233" s="47">
        <v>0</v>
      </c>
      <c r="V1233" s="47">
        <v>0</v>
      </c>
      <c r="W1233" s="103">
        <v>437836</v>
      </c>
      <c r="X1233" s="41"/>
      <c r="Y1233" s="41"/>
      <c r="Z1233" s="41"/>
      <c r="AA1233" s="41"/>
    </row>
    <row r="1234" spans="1:27" ht="20.25" customHeight="1" x14ac:dyDescent="0.25">
      <c r="A1234" s="113" t="s">
        <v>3051</v>
      </c>
      <c r="B1234" s="114" t="s">
        <v>3037</v>
      </c>
      <c r="C1234" s="4" t="s">
        <v>1313</v>
      </c>
      <c r="D1234" s="144">
        <v>6</v>
      </c>
      <c r="E1234" s="130" t="s">
        <v>3561</v>
      </c>
      <c r="F1234" s="47">
        <v>10954</v>
      </c>
      <c r="G1234" s="47">
        <v>50598</v>
      </c>
      <c r="H1234" s="47">
        <v>0</v>
      </c>
      <c r="I1234" s="47">
        <v>13649</v>
      </c>
      <c r="J1234" s="47">
        <v>11</v>
      </c>
      <c r="K1234" s="47">
        <v>16744</v>
      </c>
      <c r="L1234" s="47">
        <v>1938</v>
      </c>
      <c r="M1234" s="47">
        <v>162603</v>
      </c>
      <c r="N1234" s="153">
        <v>50121</v>
      </c>
      <c r="O1234" s="147">
        <v>554</v>
      </c>
      <c r="P1234" s="147">
        <v>0</v>
      </c>
      <c r="Q1234" s="47">
        <v>0</v>
      </c>
      <c r="R1234" s="47">
        <v>0</v>
      </c>
      <c r="S1234" s="47">
        <v>0</v>
      </c>
      <c r="T1234" s="47">
        <v>0</v>
      </c>
      <c r="U1234" s="47">
        <v>0</v>
      </c>
      <c r="V1234" s="47">
        <v>0</v>
      </c>
      <c r="W1234" s="103">
        <v>307172</v>
      </c>
      <c r="X1234" s="41"/>
      <c r="Y1234" s="41"/>
      <c r="Z1234" s="41"/>
      <c r="AA1234" s="41"/>
    </row>
    <row r="1235" spans="1:27" ht="20.25" customHeight="1" x14ac:dyDescent="0.25">
      <c r="A1235" s="113" t="s">
        <v>3052</v>
      </c>
      <c r="B1235" s="114" t="s">
        <v>3037</v>
      </c>
      <c r="C1235" s="4" t="s">
        <v>1314</v>
      </c>
      <c r="D1235" s="144">
        <v>6</v>
      </c>
      <c r="E1235" s="130" t="s">
        <v>3561</v>
      </c>
      <c r="F1235" s="47">
        <v>55863</v>
      </c>
      <c r="G1235" s="47">
        <v>145256</v>
      </c>
      <c r="H1235" s="47">
        <v>947</v>
      </c>
      <c r="I1235" s="47">
        <v>7011</v>
      </c>
      <c r="J1235" s="47">
        <v>90</v>
      </c>
      <c r="K1235" s="47">
        <v>26051</v>
      </c>
      <c r="L1235" s="47">
        <v>8866</v>
      </c>
      <c r="M1235" s="47">
        <v>577350</v>
      </c>
      <c r="N1235" s="153">
        <v>97337</v>
      </c>
      <c r="O1235" s="147">
        <v>443</v>
      </c>
      <c r="P1235" s="147">
        <v>0</v>
      </c>
      <c r="Q1235" s="47">
        <v>369075</v>
      </c>
      <c r="R1235" s="47">
        <v>0</v>
      </c>
      <c r="S1235" s="47">
        <v>0</v>
      </c>
      <c r="T1235" s="47">
        <v>0</v>
      </c>
      <c r="U1235" s="47">
        <v>669160</v>
      </c>
      <c r="V1235" s="47">
        <v>0</v>
      </c>
      <c r="W1235" s="103">
        <v>1957449</v>
      </c>
      <c r="X1235" s="41"/>
      <c r="Y1235" s="41"/>
      <c r="Z1235" s="41"/>
      <c r="AA1235" s="41"/>
    </row>
    <row r="1236" spans="1:27" ht="20.25" customHeight="1" x14ac:dyDescent="0.25">
      <c r="A1236" s="113" t="s">
        <v>3053</v>
      </c>
      <c r="B1236" s="114" t="s">
        <v>3037</v>
      </c>
      <c r="C1236" s="4" t="s">
        <v>877</v>
      </c>
      <c r="D1236" s="144">
        <v>6</v>
      </c>
      <c r="E1236" s="130" t="s">
        <v>3561</v>
      </c>
      <c r="F1236" s="47">
        <v>1</v>
      </c>
      <c r="G1236" s="47">
        <v>0</v>
      </c>
      <c r="H1236" s="47">
        <v>0</v>
      </c>
      <c r="I1236" s="47">
        <v>5795</v>
      </c>
      <c r="J1236" s="47">
        <v>16</v>
      </c>
      <c r="K1236" s="47">
        <v>7197</v>
      </c>
      <c r="L1236" s="47">
        <v>2751</v>
      </c>
      <c r="M1236" s="47">
        <v>155927</v>
      </c>
      <c r="N1236" s="153">
        <v>25513</v>
      </c>
      <c r="O1236" s="147">
        <v>0</v>
      </c>
      <c r="P1236" s="147">
        <v>0</v>
      </c>
      <c r="Q1236" s="47">
        <v>0</v>
      </c>
      <c r="R1236" s="47">
        <v>0</v>
      </c>
      <c r="S1236" s="47">
        <v>0</v>
      </c>
      <c r="T1236" s="47">
        <v>0</v>
      </c>
      <c r="U1236" s="47">
        <v>0</v>
      </c>
      <c r="V1236" s="47">
        <v>0</v>
      </c>
      <c r="W1236" s="103">
        <v>197200</v>
      </c>
      <c r="X1236" s="41"/>
      <c r="Y1236" s="41"/>
      <c r="Z1236" s="41"/>
      <c r="AA1236" s="41"/>
    </row>
    <row r="1237" spans="1:27" ht="20.25" customHeight="1" x14ac:dyDescent="0.25">
      <c r="A1237" s="113" t="s">
        <v>3054</v>
      </c>
      <c r="B1237" s="114" t="s">
        <v>3037</v>
      </c>
      <c r="C1237" s="4" t="s">
        <v>250</v>
      </c>
      <c r="D1237" s="144">
        <v>6</v>
      </c>
      <c r="E1237" s="130" t="s">
        <v>3561</v>
      </c>
      <c r="F1237" s="47">
        <v>1558</v>
      </c>
      <c r="G1237" s="47">
        <v>0</v>
      </c>
      <c r="H1237" s="47">
        <v>0</v>
      </c>
      <c r="I1237" s="47">
        <v>7261</v>
      </c>
      <c r="J1237" s="47">
        <v>14</v>
      </c>
      <c r="K1237" s="47">
        <v>16351</v>
      </c>
      <c r="L1237" s="47">
        <v>2474</v>
      </c>
      <c r="M1237" s="47">
        <v>152649</v>
      </c>
      <c r="N1237" s="153">
        <v>26198</v>
      </c>
      <c r="O1237" s="147">
        <v>19</v>
      </c>
      <c r="P1237" s="147">
        <v>0</v>
      </c>
      <c r="Q1237" s="47">
        <v>0</v>
      </c>
      <c r="R1237" s="47">
        <v>0</v>
      </c>
      <c r="S1237" s="47">
        <v>0</v>
      </c>
      <c r="T1237" s="47">
        <v>0</v>
      </c>
      <c r="U1237" s="47">
        <v>0</v>
      </c>
      <c r="V1237" s="47">
        <v>0</v>
      </c>
      <c r="W1237" s="103">
        <v>206524</v>
      </c>
      <c r="X1237" s="41"/>
      <c r="Y1237" s="41"/>
      <c r="Z1237" s="41"/>
      <c r="AA1237" s="41"/>
    </row>
    <row r="1238" spans="1:27" ht="20.25" customHeight="1" x14ac:dyDescent="0.25">
      <c r="A1238" s="113" t="s">
        <v>3055</v>
      </c>
      <c r="B1238" s="114" t="s">
        <v>3037</v>
      </c>
      <c r="C1238" s="4" t="s">
        <v>1315</v>
      </c>
      <c r="D1238" s="144">
        <v>6</v>
      </c>
      <c r="E1238" s="130" t="s">
        <v>3561</v>
      </c>
      <c r="F1238" s="47">
        <v>14958</v>
      </c>
      <c r="G1238" s="47">
        <v>0</v>
      </c>
      <c r="H1238" s="47">
        <v>4801</v>
      </c>
      <c r="I1238" s="47">
        <v>2392</v>
      </c>
      <c r="J1238" s="47">
        <v>12</v>
      </c>
      <c r="K1238" s="47">
        <v>10223</v>
      </c>
      <c r="L1238" s="47">
        <v>2047</v>
      </c>
      <c r="M1238" s="47">
        <v>160314</v>
      </c>
      <c r="N1238" s="153">
        <v>22293</v>
      </c>
      <c r="O1238" s="147">
        <v>55</v>
      </c>
      <c r="P1238" s="147">
        <v>0</v>
      </c>
      <c r="Q1238" s="47">
        <v>149654</v>
      </c>
      <c r="R1238" s="47">
        <v>0</v>
      </c>
      <c r="S1238" s="47">
        <v>0</v>
      </c>
      <c r="T1238" s="47">
        <v>0</v>
      </c>
      <c r="U1238" s="47">
        <v>0</v>
      </c>
      <c r="V1238" s="47">
        <v>0</v>
      </c>
      <c r="W1238" s="103">
        <v>366749</v>
      </c>
      <c r="X1238" s="41"/>
      <c r="Y1238" s="41"/>
      <c r="Z1238" s="41"/>
      <c r="AA1238" s="41"/>
    </row>
    <row r="1239" spans="1:27" ht="20.25" customHeight="1" x14ac:dyDescent="0.25">
      <c r="A1239" s="113" t="s">
        <v>3056</v>
      </c>
      <c r="B1239" s="114" t="s">
        <v>3037</v>
      </c>
      <c r="C1239" s="4" t="s">
        <v>1316</v>
      </c>
      <c r="D1239" s="144">
        <v>6</v>
      </c>
      <c r="E1239" s="130" t="s">
        <v>3561</v>
      </c>
      <c r="F1239" s="47">
        <v>24530</v>
      </c>
      <c r="G1239" s="47">
        <v>143993</v>
      </c>
      <c r="H1239" s="47">
        <v>26533</v>
      </c>
      <c r="I1239" s="47">
        <v>3534</v>
      </c>
      <c r="J1239" s="47">
        <v>16</v>
      </c>
      <c r="K1239" s="47">
        <v>22626</v>
      </c>
      <c r="L1239" s="47">
        <v>2586</v>
      </c>
      <c r="M1239" s="47">
        <v>191158</v>
      </c>
      <c r="N1239" s="153">
        <v>118521</v>
      </c>
      <c r="O1239" s="147">
        <v>0</v>
      </c>
      <c r="P1239" s="147">
        <v>0</v>
      </c>
      <c r="Q1239" s="47">
        <v>48543</v>
      </c>
      <c r="R1239" s="47">
        <v>0</v>
      </c>
      <c r="S1239" s="47">
        <v>0</v>
      </c>
      <c r="T1239" s="47">
        <v>0</v>
      </c>
      <c r="U1239" s="47">
        <v>0</v>
      </c>
      <c r="V1239" s="47">
        <v>0</v>
      </c>
      <c r="W1239" s="103">
        <v>582040</v>
      </c>
      <c r="X1239" s="41"/>
      <c r="Y1239" s="41"/>
      <c r="Z1239" s="41"/>
      <c r="AA1239" s="41"/>
    </row>
    <row r="1240" spans="1:27" ht="20.25" customHeight="1" x14ac:dyDescent="0.25">
      <c r="A1240" s="113" t="s">
        <v>3057</v>
      </c>
      <c r="B1240" s="114" t="s">
        <v>3037</v>
      </c>
      <c r="C1240" s="4" t="s">
        <v>1317</v>
      </c>
      <c r="D1240" s="144">
        <v>6</v>
      </c>
      <c r="E1240" s="130" t="s">
        <v>3561</v>
      </c>
      <c r="F1240" s="47">
        <v>46552</v>
      </c>
      <c r="G1240" s="47">
        <v>126702</v>
      </c>
      <c r="H1240" s="47">
        <v>110</v>
      </c>
      <c r="I1240" s="47">
        <v>22503</v>
      </c>
      <c r="J1240" s="47">
        <v>27</v>
      </c>
      <c r="K1240" s="47">
        <v>30617</v>
      </c>
      <c r="L1240" s="47">
        <v>6155</v>
      </c>
      <c r="M1240" s="47">
        <v>321043</v>
      </c>
      <c r="N1240" s="153">
        <v>25617</v>
      </c>
      <c r="O1240" s="147">
        <v>566</v>
      </c>
      <c r="P1240" s="147">
        <v>0</v>
      </c>
      <c r="Q1240" s="47">
        <v>0</v>
      </c>
      <c r="R1240" s="47">
        <v>0</v>
      </c>
      <c r="S1240" s="47">
        <v>0</v>
      </c>
      <c r="T1240" s="47">
        <v>0</v>
      </c>
      <c r="U1240" s="47">
        <v>158366</v>
      </c>
      <c r="V1240" s="47">
        <v>0</v>
      </c>
      <c r="W1240" s="103">
        <v>738258</v>
      </c>
      <c r="X1240" s="41"/>
      <c r="Y1240" s="41"/>
      <c r="Z1240" s="41"/>
      <c r="AA1240" s="41"/>
    </row>
    <row r="1241" spans="1:27" ht="20.25" customHeight="1" x14ac:dyDescent="0.25">
      <c r="A1241" s="113" t="s">
        <v>3058</v>
      </c>
      <c r="B1241" s="114" t="s">
        <v>3037</v>
      </c>
      <c r="C1241" s="4" t="s">
        <v>1318</v>
      </c>
      <c r="D1241" s="144">
        <v>6</v>
      </c>
      <c r="E1241" s="130" t="s">
        <v>3561</v>
      </c>
      <c r="F1241" s="47">
        <v>100801</v>
      </c>
      <c r="G1241" s="47">
        <v>0</v>
      </c>
      <c r="H1241" s="47">
        <v>582</v>
      </c>
      <c r="I1241" s="47">
        <v>4844</v>
      </c>
      <c r="J1241" s="47">
        <v>21</v>
      </c>
      <c r="K1241" s="47">
        <v>7177</v>
      </c>
      <c r="L1241" s="47">
        <v>3437</v>
      </c>
      <c r="M1241" s="47">
        <v>323243</v>
      </c>
      <c r="N1241" s="153">
        <v>7519</v>
      </c>
      <c r="O1241" s="147">
        <v>250</v>
      </c>
      <c r="P1241" s="147">
        <v>0</v>
      </c>
      <c r="Q1241" s="47">
        <v>362284</v>
      </c>
      <c r="R1241" s="47">
        <v>0</v>
      </c>
      <c r="S1241" s="47">
        <v>0</v>
      </c>
      <c r="T1241" s="47">
        <v>0</v>
      </c>
      <c r="U1241" s="47">
        <v>122508</v>
      </c>
      <c r="V1241" s="47">
        <v>0</v>
      </c>
      <c r="W1241" s="103">
        <v>932666</v>
      </c>
      <c r="X1241" s="41"/>
      <c r="Y1241" s="41"/>
      <c r="Z1241" s="41"/>
      <c r="AA1241" s="41"/>
    </row>
    <row r="1242" spans="1:27" ht="20.25" customHeight="1" x14ac:dyDescent="0.25">
      <c r="A1242" s="113" t="s">
        <v>3059</v>
      </c>
      <c r="B1242" s="114" t="s">
        <v>3037</v>
      </c>
      <c r="C1242" s="4" t="s">
        <v>1319</v>
      </c>
      <c r="D1242" s="144">
        <v>6</v>
      </c>
      <c r="E1242" s="130" t="s">
        <v>3561</v>
      </c>
      <c r="F1242" s="47">
        <v>24144</v>
      </c>
      <c r="G1242" s="47">
        <v>15</v>
      </c>
      <c r="H1242" s="47">
        <v>0</v>
      </c>
      <c r="I1242" s="47">
        <v>10499</v>
      </c>
      <c r="J1242" s="47">
        <v>74</v>
      </c>
      <c r="K1242" s="47">
        <v>14376</v>
      </c>
      <c r="L1242" s="47">
        <v>6600</v>
      </c>
      <c r="M1242" s="47">
        <v>453853</v>
      </c>
      <c r="N1242" s="153">
        <v>61434</v>
      </c>
      <c r="O1242" s="147">
        <v>212</v>
      </c>
      <c r="P1242" s="147">
        <v>0</v>
      </c>
      <c r="Q1242" s="47">
        <v>99845</v>
      </c>
      <c r="R1242" s="47">
        <v>0</v>
      </c>
      <c r="S1242" s="47">
        <v>0</v>
      </c>
      <c r="T1242" s="47">
        <v>0</v>
      </c>
      <c r="U1242" s="47">
        <v>322449</v>
      </c>
      <c r="V1242" s="47">
        <v>0</v>
      </c>
      <c r="W1242" s="103">
        <v>993501</v>
      </c>
      <c r="X1242" s="41"/>
      <c r="Y1242" s="41"/>
      <c r="Z1242" s="41"/>
      <c r="AA1242" s="41"/>
    </row>
    <row r="1243" spans="1:27" ht="20.25" customHeight="1" x14ac:dyDescent="0.25">
      <c r="A1243" s="113" t="s">
        <v>3060</v>
      </c>
      <c r="B1243" s="114" t="s">
        <v>3037</v>
      </c>
      <c r="C1243" s="4" t="s">
        <v>1320</v>
      </c>
      <c r="D1243" s="144">
        <v>6</v>
      </c>
      <c r="E1243" s="130" t="s">
        <v>3561</v>
      </c>
      <c r="F1243" s="47">
        <v>17639</v>
      </c>
      <c r="G1243" s="47">
        <v>0</v>
      </c>
      <c r="H1243" s="47">
        <v>0</v>
      </c>
      <c r="I1243" s="47">
        <v>17733</v>
      </c>
      <c r="J1243" s="47">
        <v>30</v>
      </c>
      <c r="K1243" s="47">
        <v>1934</v>
      </c>
      <c r="L1243" s="47">
        <v>5227</v>
      </c>
      <c r="M1243" s="47">
        <v>239175</v>
      </c>
      <c r="N1243" s="153">
        <v>29944</v>
      </c>
      <c r="O1243" s="147">
        <v>103</v>
      </c>
      <c r="P1243" s="147">
        <v>0</v>
      </c>
      <c r="Q1243" s="47">
        <v>0</v>
      </c>
      <c r="R1243" s="47">
        <v>0</v>
      </c>
      <c r="S1243" s="47">
        <v>0</v>
      </c>
      <c r="T1243" s="47">
        <v>0</v>
      </c>
      <c r="U1243" s="47">
        <v>0</v>
      </c>
      <c r="V1243" s="47">
        <v>0</v>
      </c>
      <c r="W1243" s="103">
        <v>311785</v>
      </c>
      <c r="X1243" s="41"/>
      <c r="Y1243" s="41"/>
      <c r="Z1243" s="41"/>
      <c r="AA1243" s="41"/>
    </row>
    <row r="1244" spans="1:27" ht="20.25" customHeight="1" x14ac:dyDescent="0.25">
      <c r="A1244" s="113" t="s">
        <v>3061</v>
      </c>
      <c r="B1244" s="114" t="s">
        <v>3037</v>
      </c>
      <c r="C1244" s="4" t="s">
        <v>1321</v>
      </c>
      <c r="D1244" s="144">
        <v>6</v>
      </c>
      <c r="E1244" s="130" t="s">
        <v>3561</v>
      </c>
      <c r="F1244" s="47">
        <v>6788</v>
      </c>
      <c r="G1244" s="47">
        <v>0</v>
      </c>
      <c r="H1244" s="47">
        <v>0</v>
      </c>
      <c r="I1244" s="47">
        <v>10770</v>
      </c>
      <c r="J1244" s="47">
        <v>8</v>
      </c>
      <c r="K1244" s="47">
        <v>8742</v>
      </c>
      <c r="L1244" s="47">
        <v>1246</v>
      </c>
      <c r="M1244" s="47">
        <v>139562</v>
      </c>
      <c r="N1244" s="153">
        <v>40638</v>
      </c>
      <c r="O1244" s="147">
        <v>61</v>
      </c>
      <c r="P1244" s="147">
        <v>0</v>
      </c>
      <c r="Q1244" s="47">
        <v>166856</v>
      </c>
      <c r="R1244" s="47">
        <v>0</v>
      </c>
      <c r="S1244" s="47">
        <v>0</v>
      </c>
      <c r="T1244" s="47">
        <v>0</v>
      </c>
      <c r="U1244" s="47">
        <v>0</v>
      </c>
      <c r="V1244" s="47">
        <v>0</v>
      </c>
      <c r="W1244" s="103">
        <v>374671</v>
      </c>
      <c r="X1244" s="41"/>
      <c r="Y1244" s="41"/>
      <c r="Z1244" s="41"/>
      <c r="AA1244" s="41"/>
    </row>
    <row r="1245" spans="1:27" ht="20.25" customHeight="1" x14ac:dyDescent="0.25">
      <c r="A1245" s="113" t="s">
        <v>3062</v>
      </c>
      <c r="B1245" s="114" t="s">
        <v>3037</v>
      </c>
      <c r="C1245" s="4" t="s">
        <v>1322</v>
      </c>
      <c r="D1245" s="144">
        <v>6</v>
      </c>
      <c r="E1245" s="130" t="s">
        <v>3561</v>
      </c>
      <c r="F1245" s="47">
        <v>40534</v>
      </c>
      <c r="G1245" s="47">
        <v>0</v>
      </c>
      <c r="H1245" s="47">
        <v>11466</v>
      </c>
      <c r="I1245" s="47">
        <v>19666</v>
      </c>
      <c r="J1245" s="47">
        <v>39</v>
      </c>
      <c r="K1245" s="47">
        <v>16989</v>
      </c>
      <c r="L1245" s="47">
        <v>4663</v>
      </c>
      <c r="M1245" s="47">
        <v>282911</v>
      </c>
      <c r="N1245" s="153">
        <v>43187</v>
      </c>
      <c r="O1245" s="147">
        <v>46</v>
      </c>
      <c r="P1245" s="147">
        <v>0</v>
      </c>
      <c r="Q1245" s="47">
        <v>388940</v>
      </c>
      <c r="R1245" s="47">
        <v>0</v>
      </c>
      <c r="S1245" s="47">
        <v>0</v>
      </c>
      <c r="T1245" s="47">
        <v>0</v>
      </c>
      <c r="U1245" s="47">
        <v>0</v>
      </c>
      <c r="V1245" s="47">
        <v>0</v>
      </c>
      <c r="W1245" s="103">
        <v>808441</v>
      </c>
      <c r="X1245" s="41"/>
      <c r="Y1245" s="41"/>
      <c r="Z1245" s="41"/>
      <c r="AA1245" s="41"/>
    </row>
    <row r="1246" spans="1:27" ht="20.25" customHeight="1" x14ac:dyDescent="0.25">
      <c r="A1246" s="113" t="s">
        <v>3063</v>
      </c>
      <c r="B1246" s="114" t="s">
        <v>3037</v>
      </c>
      <c r="C1246" s="4" t="s">
        <v>1323</v>
      </c>
      <c r="D1246" s="144">
        <v>6</v>
      </c>
      <c r="E1246" s="130" t="s">
        <v>3561</v>
      </c>
      <c r="F1246" s="47">
        <v>2564</v>
      </c>
      <c r="G1246" s="47">
        <v>0</v>
      </c>
      <c r="H1246" s="47">
        <v>0</v>
      </c>
      <c r="I1246" s="47">
        <v>387</v>
      </c>
      <c r="J1246" s="47">
        <v>5</v>
      </c>
      <c r="K1246" s="47">
        <v>1988</v>
      </c>
      <c r="L1246" s="47">
        <v>924</v>
      </c>
      <c r="M1246" s="47">
        <v>86391</v>
      </c>
      <c r="N1246" s="153">
        <v>7887</v>
      </c>
      <c r="O1246" s="147">
        <v>0</v>
      </c>
      <c r="P1246" s="147">
        <v>0</v>
      </c>
      <c r="Q1246" s="47">
        <v>157728</v>
      </c>
      <c r="R1246" s="47">
        <v>0</v>
      </c>
      <c r="S1246" s="47">
        <v>0</v>
      </c>
      <c r="T1246" s="47">
        <v>0</v>
      </c>
      <c r="U1246" s="47">
        <v>0</v>
      </c>
      <c r="V1246" s="47">
        <v>0</v>
      </c>
      <c r="W1246" s="103">
        <v>257874</v>
      </c>
      <c r="X1246" s="41"/>
      <c r="Y1246" s="41"/>
      <c r="Z1246" s="41"/>
      <c r="AA1246" s="41"/>
    </row>
    <row r="1247" spans="1:27" ht="20.25" customHeight="1" x14ac:dyDescent="0.25">
      <c r="A1247" s="113" t="s">
        <v>3064</v>
      </c>
      <c r="B1247" s="114" t="s">
        <v>3037</v>
      </c>
      <c r="C1247" s="4" t="s">
        <v>1324</v>
      </c>
      <c r="D1247" s="144">
        <v>6</v>
      </c>
      <c r="E1247" s="130" t="s">
        <v>3561</v>
      </c>
      <c r="F1247" s="47">
        <v>5942</v>
      </c>
      <c r="G1247" s="47">
        <v>8911</v>
      </c>
      <c r="H1247" s="47">
        <v>0</v>
      </c>
      <c r="I1247" s="47">
        <v>4585</v>
      </c>
      <c r="J1247" s="47">
        <v>6</v>
      </c>
      <c r="K1247" s="47">
        <v>1061</v>
      </c>
      <c r="L1247" s="47">
        <v>835</v>
      </c>
      <c r="M1247" s="47">
        <v>121080</v>
      </c>
      <c r="N1247" s="153">
        <v>6071</v>
      </c>
      <c r="O1247" s="147">
        <v>16</v>
      </c>
      <c r="P1247" s="147">
        <v>0</v>
      </c>
      <c r="Q1247" s="47">
        <v>108275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103">
        <v>256782</v>
      </c>
      <c r="X1247" s="41"/>
      <c r="Y1247" s="41"/>
      <c r="Z1247" s="41"/>
      <c r="AA1247" s="41"/>
    </row>
    <row r="1248" spans="1:27" ht="20.25" customHeight="1" x14ac:dyDescent="0.25">
      <c r="A1248" s="113" t="s">
        <v>3065</v>
      </c>
      <c r="B1248" s="114" t="s">
        <v>3037</v>
      </c>
      <c r="C1248" s="4" t="s">
        <v>1325</v>
      </c>
      <c r="D1248" s="144">
        <v>6</v>
      </c>
      <c r="E1248" s="130" t="s">
        <v>3561</v>
      </c>
      <c r="F1248" s="47">
        <v>1914</v>
      </c>
      <c r="G1248" s="47">
        <v>0</v>
      </c>
      <c r="H1248" s="47">
        <v>0</v>
      </c>
      <c r="I1248" s="47">
        <v>5043</v>
      </c>
      <c r="J1248" s="47">
        <v>1</v>
      </c>
      <c r="K1248" s="47">
        <v>0</v>
      </c>
      <c r="L1248" s="47">
        <v>162</v>
      </c>
      <c r="M1248" s="47">
        <v>36452</v>
      </c>
      <c r="N1248" s="153">
        <v>3455</v>
      </c>
      <c r="O1248" s="147">
        <v>0</v>
      </c>
      <c r="P1248" s="147">
        <v>0</v>
      </c>
      <c r="Q1248" s="47">
        <v>93052</v>
      </c>
      <c r="R1248" s="47">
        <v>0</v>
      </c>
      <c r="S1248" s="47">
        <v>0</v>
      </c>
      <c r="T1248" s="47">
        <v>0</v>
      </c>
      <c r="U1248" s="47">
        <v>0</v>
      </c>
      <c r="V1248" s="47">
        <v>0</v>
      </c>
      <c r="W1248" s="103">
        <v>140079</v>
      </c>
      <c r="X1248" s="41"/>
      <c r="Y1248" s="41"/>
      <c r="Z1248" s="41"/>
      <c r="AA1248" s="41"/>
    </row>
    <row r="1249" spans="1:27" ht="20.25" customHeight="1" x14ac:dyDescent="0.25">
      <c r="A1249" s="113" t="s">
        <v>3066</v>
      </c>
      <c r="B1249" s="114" t="s">
        <v>3037</v>
      </c>
      <c r="C1249" s="4" t="s">
        <v>1326</v>
      </c>
      <c r="D1249" s="144">
        <v>6</v>
      </c>
      <c r="E1249" s="130" t="s">
        <v>3561</v>
      </c>
      <c r="F1249" s="47">
        <v>13740</v>
      </c>
      <c r="G1249" s="47">
        <v>5095</v>
      </c>
      <c r="H1249" s="47">
        <v>43</v>
      </c>
      <c r="I1249" s="47">
        <v>4458</v>
      </c>
      <c r="J1249" s="47">
        <v>34</v>
      </c>
      <c r="K1249" s="47">
        <v>22953</v>
      </c>
      <c r="L1249" s="47">
        <v>5674</v>
      </c>
      <c r="M1249" s="47">
        <v>353002</v>
      </c>
      <c r="N1249" s="153">
        <v>22786</v>
      </c>
      <c r="O1249" s="147">
        <v>2</v>
      </c>
      <c r="P1249" s="147">
        <v>0</v>
      </c>
      <c r="Q1249" s="47">
        <v>329911</v>
      </c>
      <c r="R1249" s="47">
        <v>0</v>
      </c>
      <c r="S1249" s="47">
        <v>0</v>
      </c>
      <c r="T1249" s="47">
        <v>0</v>
      </c>
      <c r="U1249" s="47">
        <v>248298</v>
      </c>
      <c r="V1249" s="47">
        <v>0</v>
      </c>
      <c r="W1249" s="103">
        <v>1005996</v>
      </c>
      <c r="X1249" s="41"/>
      <c r="Y1249" s="41"/>
      <c r="Z1249" s="41"/>
      <c r="AA1249" s="41"/>
    </row>
    <row r="1250" spans="1:27" ht="20.25" customHeight="1" x14ac:dyDescent="0.25">
      <c r="A1250" s="113" t="s">
        <v>3067</v>
      </c>
      <c r="B1250" s="114" t="s">
        <v>3068</v>
      </c>
      <c r="C1250" s="4" t="s">
        <v>1327</v>
      </c>
      <c r="D1250" s="144">
        <v>3</v>
      </c>
      <c r="E1250" s="130" t="s">
        <v>3561</v>
      </c>
      <c r="F1250" s="47">
        <v>140235</v>
      </c>
      <c r="G1250" s="47">
        <v>7138</v>
      </c>
      <c r="H1250" s="47">
        <v>27481</v>
      </c>
      <c r="I1250" s="47">
        <v>54562</v>
      </c>
      <c r="J1250" s="47">
        <v>844</v>
      </c>
      <c r="K1250" s="47">
        <v>118714</v>
      </c>
      <c r="L1250" s="47">
        <v>88799</v>
      </c>
      <c r="M1250" s="47">
        <v>3251343</v>
      </c>
      <c r="N1250" s="153">
        <v>201881</v>
      </c>
      <c r="O1250" s="147">
        <v>2302</v>
      </c>
      <c r="P1250" s="147">
        <v>0</v>
      </c>
      <c r="Q1250" s="47">
        <v>265395</v>
      </c>
      <c r="R1250" s="47">
        <v>0</v>
      </c>
      <c r="S1250" s="47">
        <v>0</v>
      </c>
      <c r="T1250" s="47">
        <v>0</v>
      </c>
      <c r="U1250" s="47">
        <v>1745520</v>
      </c>
      <c r="V1250" s="47">
        <v>0</v>
      </c>
      <c r="W1250" s="103">
        <v>5904214</v>
      </c>
      <c r="X1250" s="41"/>
      <c r="Y1250" s="41"/>
      <c r="Z1250" s="41"/>
      <c r="AA1250" s="41"/>
    </row>
    <row r="1251" spans="1:27" ht="20.25" customHeight="1" x14ac:dyDescent="0.25">
      <c r="A1251" s="113" t="s">
        <v>3069</v>
      </c>
      <c r="B1251" s="114" t="s">
        <v>3068</v>
      </c>
      <c r="C1251" s="4" t="s">
        <v>1328</v>
      </c>
      <c r="D1251" s="144">
        <v>5</v>
      </c>
      <c r="E1251" s="130" t="s">
        <v>3561</v>
      </c>
      <c r="F1251" s="47">
        <v>28604</v>
      </c>
      <c r="G1251" s="47">
        <v>0</v>
      </c>
      <c r="H1251" s="47">
        <v>0</v>
      </c>
      <c r="I1251" s="47">
        <v>62203</v>
      </c>
      <c r="J1251" s="47">
        <v>39352</v>
      </c>
      <c r="K1251" s="47">
        <v>91705</v>
      </c>
      <c r="L1251" s="47">
        <v>70765</v>
      </c>
      <c r="M1251" s="47">
        <v>2051283</v>
      </c>
      <c r="N1251" s="153">
        <v>184691</v>
      </c>
      <c r="O1251" s="147">
        <v>2720</v>
      </c>
      <c r="P1251" s="147">
        <v>0</v>
      </c>
      <c r="Q1251" s="47">
        <v>0</v>
      </c>
      <c r="R1251" s="47">
        <v>0</v>
      </c>
      <c r="S1251" s="47">
        <v>0</v>
      </c>
      <c r="T1251" s="47">
        <v>0</v>
      </c>
      <c r="U1251" s="47">
        <v>855779</v>
      </c>
      <c r="V1251" s="47">
        <v>0</v>
      </c>
      <c r="W1251" s="103">
        <v>3387102</v>
      </c>
      <c r="X1251" s="41"/>
      <c r="Y1251" s="41"/>
      <c r="Z1251" s="41"/>
      <c r="AA1251" s="41"/>
    </row>
    <row r="1252" spans="1:27" ht="20.25" customHeight="1" x14ac:dyDescent="0.25">
      <c r="A1252" s="113" t="s">
        <v>3070</v>
      </c>
      <c r="B1252" s="114" t="s">
        <v>3068</v>
      </c>
      <c r="C1252" s="4" t="s">
        <v>1329</v>
      </c>
      <c r="D1252" s="144">
        <v>5</v>
      </c>
      <c r="E1252" s="130" t="s">
        <v>3561</v>
      </c>
      <c r="F1252" s="47">
        <v>158647</v>
      </c>
      <c r="G1252" s="47">
        <v>1757</v>
      </c>
      <c r="H1252" s="47">
        <v>678</v>
      </c>
      <c r="I1252" s="47">
        <v>53731</v>
      </c>
      <c r="J1252" s="47">
        <v>139</v>
      </c>
      <c r="K1252" s="47">
        <v>32521</v>
      </c>
      <c r="L1252" s="47">
        <v>20409</v>
      </c>
      <c r="M1252" s="47">
        <v>791553</v>
      </c>
      <c r="N1252" s="153">
        <v>254319</v>
      </c>
      <c r="O1252" s="147">
        <v>1229</v>
      </c>
      <c r="P1252" s="147">
        <v>17326</v>
      </c>
      <c r="Q1252" s="47">
        <v>30</v>
      </c>
      <c r="R1252" s="47">
        <v>0</v>
      </c>
      <c r="S1252" s="47">
        <v>0</v>
      </c>
      <c r="T1252" s="47">
        <v>0</v>
      </c>
      <c r="U1252" s="47">
        <v>452518</v>
      </c>
      <c r="V1252" s="47">
        <v>0</v>
      </c>
      <c r="W1252" s="103">
        <v>1784857</v>
      </c>
      <c r="X1252" s="41"/>
      <c r="Y1252" s="41"/>
      <c r="Z1252" s="41"/>
      <c r="AA1252" s="41"/>
    </row>
    <row r="1253" spans="1:27" ht="20.25" customHeight="1" x14ac:dyDescent="0.25">
      <c r="A1253" s="113" t="s">
        <v>3071</v>
      </c>
      <c r="B1253" s="114" t="s">
        <v>3068</v>
      </c>
      <c r="C1253" s="4" t="s">
        <v>1330</v>
      </c>
      <c r="D1253" s="144">
        <v>5</v>
      </c>
      <c r="E1253" s="130" t="s">
        <v>3561</v>
      </c>
      <c r="F1253" s="47">
        <v>0</v>
      </c>
      <c r="G1253" s="47">
        <v>0</v>
      </c>
      <c r="H1253" s="47">
        <v>0</v>
      </c>
      <c r="I1253" s="47">
        <v>33932</v>
      </c>
      <c r="J1253" s="47">
        <v>102</v>
      </c>
      <c r="K1253" s="47">
        <v>29798</v>
      </c>
      <c r="L1253" s="47">
        <v>13576</v>
      </c>
      <c r="M1253" s="47">
        <v>491461</v>
      </c>
      <c r="N1253" s="153">
        <v>62485</v>
      </c>
      <c r="O1253" s="147">
        <v>0</v>
      </c>
      <c r="P1253" s="147">
        <v>0</v>
      </c>
      <c r="Q1253" s="47">
        <v>0</v>
      </c>
      <c r="R1253" s="47">
        <v>0</v>
      </c>
      <c r="S1253" s="47">
        <v>0</v>
      </c>
      <c r="T1253" s="47">
        <v>0</v>
      </c>
      <c r="U1253" s="47">
        <v>0</v>
      </c>
      <c r="V1253" s="47">
        <v>0</v>
      </c>
      <c r="W1253" s="103">
        <v>631354</v>
      </c>
      <c r="X1253" s="41"/>
      <c r="Y1253" s="41"/>
      <c r="Z1253" s="41"/>
      <c r="AA1253" s="41"/>
    </row>
    <row r="1254" spans="1:27" ht="20.25" customHeight="1" x14ac:dyDescent="0.25">
      <c r="A1254" s="113" t="s">
        <v>3072</v>
      </c>
      <c r="B1254" s="114" t="s">
        <v>3068</v>
      </c>
      <c r="C1254" s="4" t="s">
        <v>1331</v>
      </c>
      <c r="D1254" s="144">
        <v>6</v>
      </c>
      <c r="E1254" s="130" t="s">
        <v>3561</v>
      </c>
      <c r="F1254" s="47">
        <v>2831</v>
      </c>
      <c r="G1254" s="47">
        <v>0</v>
      </c>
      <c r="H1254" s="47">
        <v>715</v>
      </c>
      <c r="I1254" s="47">
        <v>42935</v>
      </c>
      <c r="J1254" s="47">
        <v>32</v>
      </c>
      <c r="K1254" s="47">
        <v>7974</v>
      </c>
      <c r="L1254" s="47">
        <v>3676</v>
      </c>
      <c r="M1254" s="47">
        <v>224909</v>
      </c>
      <c r="N1254" s="153">
        <v>15737</v>
      </c>
      <c r="O1254" s="147">
        <v>330</v>
      </c>
      <c r="P1254" s="147">
        <v>0</v>
      </c>
      <c r="Q1254" s="47">
        <v>191188</v>
      </c>
      <c r="R1254" s="47">
        <v>0</v>
      </c>
      <c r="S1254" s="47">
        <v>0</v>
      </c>
      <c r="T1254" s="47">
        <v>0</v>
      </c>
      <c r="U1254" s="47">
        <v>0</v>
      </c>
      <c r="V1254" s="47">
        <v>0</v>
      </c>
      <c r="W1254" s="103">
        <v>490327</v>
      </c>
      <c r="X1254" s="41"/>
      <c r="Y1254" s="41"/>
      <c r="Z1254" s="41"/>
      <c r="AA1254" s="41"/>
    </row>
    <row r="1255" spans="1:27" ht="20.25" customHeight="1" x14ac:dyDescent="0.25">
      <c r="A1255" s="113" t="s">
        <v>3073</v>
      </c>
      <c r="B1255" s="114" t="s">
        <v>3068</v>
      </c>
      <c r="C1255" s="4" t="s">
        <v>1332</v>
      </c>
      <c r="D1255" s="144">
        <v>6</v>
      </c>
      <c r="E1255" s="130" t="s">
        <v>3561</v>
      </c>
      <c r="F1255" s="47">
        <v>16599</v>
      </c>
      <c r="G1255" s="47">
        <v>18916</v>
      </c>
      <c r="H1255" s="47">
        <v>5388</v>
      </c>
      <c r="I1255" s="47">
        <v>9335</v>
      </c>
      <c r="J1255" s="47">
        <v>6</v>
      </c>
      <c r="K1255" s="47">
        <v>1699</v>
      </c>
      <c r="L1255" s="47">
        <v>1028</v>
      </c>
      <c r="M1255" s="47">
        <v>127066</v>
      </c>
      <c r="N1255" s="153">
        <v>12166</v>
      </c>
      <c r="O1255" s="147">
        <v>87</v>
      </c>
      <c r="P1255" s="147">
        <v>0</v>
      </c>
      <c r="Q1255" s="47">
        <v>145543</v>
      </c>
      <c r="R1255" s="47">
        <v>0</v>
      </c>
      <c r="S1255" s="47">
        <v>0</v>
      </c>
      <c r="T1255" s="47">
        <v>0</v>
      </c>
      <c r="U1255" s="47">
        <v>0</v>
      </c>
      <c r="V1255" s="47">
        <v>0</v>
      </c>
      <c r="W1255" s="103">
        <v>337833</v>
      </c>
      <c r="X1255" s="41"/>
      <c r="Y1255" s="41"/>
      <c r="Z1255" s="41"/>
      <c r="AA1255" s="41"/>
    </row>
    <row r="1256" spans="1:27" ht="20.25" customHeight="1" x14ac:dyDescent="0.25">
      <c r="A1256" s="113" t="s">
        <v>3074</v>
      </c>
      <c r="B1256" s="114" t="s">
        <v>3068</v>
      </c>
      <c r="C1256" s="4" t="s">
        <v>1333</v>
      </c>
      <c r="D1256" s="144">
        <v>6</v>
      </c>
      <c r="E1256" s="130" t="s">
        <v>3561</v>
      </c>
      <c r="F1256" s="47">
        <v>13660</v>
      </c>
      <c r="G1256" s="47">
        <v>0</v>
      </c>
      <c r="H1256" s="47">
        <v>0</v>
      </c>
      <c r="I1256" s="47">
        <v>9418</v>
      </c>
      <c r="J1256" s="47">
        <v>11</v>
      </c>
      <c r="K1256" s="47">
        <v>8057</v>
      </c>
      <c r="L1256" s="47">
        <v>2550</v>
      </c>
      <c r="M1256" s="47">
        <v>194427</v>
      </c>
      <c r="N1256" s="153">
        <v>36872</v>
      </c>
      <c r="O1256" s="147">
        <v>0</v>
      </c>
      <c r="P1256" s="147">
        <v>0</v>
      </c>
      <c r="Q1256" s="47">
        <v>327495</v>
      </c>
      <c r="R1256" s="47">
        <v>0</v>
      </c>
      <c r="S1256" s="47">
        <v>0</v>
      </c>
      <c r="T1256" s="47">
        <v>0</v>
      </c>
      <c r="U1256" s="47">
        <v>0</v>
      </c>
      <c r="V1256" s="47">
        <v>0</v>
      </c>
      <c r="W1256" s="103">
        <v>592490</v>
      </c>
      <c r="X1256" s="41"/>
      <c r="Y1256" s="41"/>
      <c r="Z1256" s="41"/>
      <c r="AA1256" s="41"/>
    </row>
    <row r="1257" spans="1:27" ht="20.25" customHeight="1" x14ac:dyDescent="0.25">
      <c r="A1257" s="113" t="s">
        <v>3075</v>
      </c>
      <c r="B1257" s="114" t="s">
        <v>3068</v>
      </c>
      <c r="C1257" s="4" t="s">
        <v>1334</v>
      </c>
      <c r="D1257" s="144">
        <v>6</v>
      </c>
      <c r="E1257" s="130" t="s">
        <v>3561</v>
      </c>
      <c r="F1257" s="47">
        <v>19920</v>
      </c>
      <c r="G1257" s="47">
        <v>15848</v>
      </c>
      <c r="H1257" s="47">
        <v>8682</v>
      </c>
      <c r="I1257" s="47">
        <v>13945</v>
      </c>
      <c r="J1257" s="47">
        <v>30</v>
      </c>
      <c r="K1257" s="47">
        <v>10077</v>
      </c>
      <c r="L1257" s="47">
        <v>5400</v>
      </c>
      <c r="M1257" s="47">
        <v>415463</v>
      </c>
      <c r="N1257" s="153">
        <v>18662</v>
      </c>
      <c r="O1257" s="147">
        <v>129</v>
      </c>
      <c r="P1257" s="147">
        <v>0</v>
      </c>
      <c r="Q1257" s="47">
        <v>119987</v>
      </c>
      <c r="R1257" s="47">
        <v>0</v>
      </c>
      <c r="S1257" s="47">
        <v>0</v>
      </c>
      <c r="T1257" s="47">
        <v>0</v>
      </c>
      <c r="U1257" s="47">
        <v>259130</v>
      </c>
      <c r="V1257" s="47">
        <v>0</v>
      </c>
      <c r="W1257" s="103">
        <v>887273</v>
      </c>
      <c r="X1257" s="41"/>
      <c r="Y1257" s="41"/>
      <c r="Z1257" s="41"/>
      <c r="AA1257" s="41"/>
    </row>
    <row r="1258" spans="1:27" ht="20.25" customHeight="1" x14ac:dyDescent="0.25">
      <c r="A1258" s="113" t="s">
        <v>3076</v>
      </c>
      <c r="B1258" s="114" t="s">
        <v>3068</v>
      </c>
      <c r="C1258" s="4" t="s">
        <v>1335</v>
      </c>
      <c r="D1258" s="144">
        <v>6</v>
      </c>
      <c r="E1258" s="130" t="s">
        <v>3561</v>
      </c>
      <c r="F1258" s="47">
        <v>10141</v>
      </c>
      <c r="G1258" s="47">
        <v>1888</v>
      </c>
      <c r="H1258" s="47">
        <v>856</v>
      </c>
      <c r="I1258" s="47">
        <v>1994</v>
      </c>
      <c r="J1258" s="47">
        <v>17</v>
      </c>
      <c r="K1258" s="47">
        <v>6251</v>
      </c>
      <c r="L1258" s="47">
        <v>1773</v>
      </c>
      <c r="M1258" s="47">
        <v>178820</v>
      </c>
      <c r="N1258" s="153">
        <v>55325</v>
      </c>
      <c r="O1258" s="147">
        <v>104</v>
      </c>
      <c r="P1258" s="147">
        <v>0</v>
      </c>
      <c r="Q1258" s="47">
        <v>156384</v>
      </c>
      <c r="R1258" s="47">
        <v>0</v>
      </c>
      <c r="S1258" s="47">
        <v>0</v>
      </c>
      <c r="T1258" s="47">
        <v>0</v>
      </c>
      <c r="U1258" s="47">
        <v>0</v>
      </c>
      <c r="V1258" s="47">
        <v>0</v>
      </c>
      <c r="W1258" s="103">
        <v>413553</v>
      </c>
      <c r="X1258" s="41"/>
      <c r="Y1258" s="41"/>
      <c r="Z1258" s="41"/>
      <c r="AA1258" s="41"/>
    </row>
    <row r="1259" spans="1:27" ht="20.25" customHeight="1" x14ac:dyDescent="0.25">
      <c r="A1259" s="113" t="s">
        <v>3077</v>
      </c>
      <c r="B1259" s="114" t="s">
        <v>3068</v>
      </c>
      <c r="C1259" s="4" t="s">
        <v>1336</v>
      </c>
      <c r="D1259" s="144">
        <v>6</v>
      </c>
      <c r="E1259" s="130" t="s">
        <v>3561</v>
      </c>
      <c r="F1259" s="47">
        <v>23122</v>
      </c>
      <c r="G1259" s="47">
        <v>0</v>
      </c>
      <c r="H1259" s="47">
        <v>310</v>
      </c>
      <c r="I1259" s="47">
        <v>15599</v>
      </c>
      <c r="J1259" s="47">
        <v>42</v>
      </c>
      <c r="K1259" s="47">
        <v>45579</v>
      </c>
      <c r="L1259" s="47">
        <v>4729</v>
      </c>
      <c r="M1259" s="47">
        <v>375997</v>
      </c>
      <c r="N1259" s="153">
        <v>6908</v>
      </c>
      <c r="O1259" s="147">
        <v>35</v>
      </c>
      <c r="P1259" s="147">
        <v>0</v>
      </c>
      <c r="Q1259" s="47">
        <v>73582</v>
      </c>
      <c r="R1259" s="47">
        <v>0</v>
      </c>
      <c r="S1259" s="47">
        <v>0</v>
      </c>
      <c r="T1259" s="47">
        <v>0</v>
      </c>
      <c r="U1259" s="47">
        <v>205094</v>
      </c>
      <c r="V1259" s="47">
        <v>0</v>
      </c>
      <c r="W1259" s="103">
        <v>750997</v>
      </c>
      <c r="X1259" s="41"/>
      <c r="Y1259" s="41"/>
      <c r="Z1259" s="41"/>
      <c r="AA1259" s="41"/>
    </row>
    <row r="1260" spans="1:27" ht="20.25" customHeight="1" x14ac:dyDescent="0.25">
      <c r="A1260" s="113" t="s">
        <v>3078</v>
      </c>
      <c r="B1260" s="114" t="s">
        <v>3068</v>
      </c>
      <c r="C1260" s="4" t="s">
        <v>1337</v>
      </c>
      <c r="D1260" s="144">
        <v>6</v>
      </c>
      <c r="E1260" s="130" t="s">
        <v>3561</v>
      </c>
      <c r="F1260" s="47">
        <v>26287</v>
      </c>
      <c r="G1260" s="47">
        <v>16815</v>
      </c>
      <c r="H1260" s="47">
        <v>6049</v>
      </c>
      <c r="I1260" s="47">
        <v>22205</v>
      </c>
      <c r="J1260" s="47">
        <v>50</v>
      </c>
      <c r="K1260" s="47">
        <v>38670</v>
      </c>
      <c r="L1260" s="47">
        <v>5518</v>
      </c>
      <c r="M1260" s="47">
        <v>377091</v>
      </c>
      <c r="N1260" s="153">
        <v>10798</v>
      </c>
      <c r="O1260" s="147">
        <v>216</v>
      </c>
      <c r="P1260" s="147">
        <v>0</v>
      </c>
      <c r="Q1260" s="47">
        <v>3224</v>
      </c>
      <c r="R1260" s="47">
        <v>0</v>
      </c>
      <c r="S1260" s="47">
        <v>0</v>
      </c>
      <c r="T1260" s="47">
        <v>0</v>
      </c>
      <c r="U1260" s="47">
        <v>355069</v>
      </c>
      <c r="V1260" s="47">
        <v>0</v>
      </c>
      <c r="W1260" s="103">
        <v>861992</v>
      </c>
      <c r="X1260" s="41"/>
      <c r="Y1260" s="41"/>
      <c r="Z1260" s="41"/>
      <c r="AA1260" s="41"/>
    </row>
    <row r="1261" spans="1:27" ht="20.25" customHeight="1" x14ac:dyDescent="0.25">
      <c r="A1261" s="113" t="s">
        <v>3079</v>
      </c>
      <c r="B1261" s="114" t="s">
        <v>3068</v>
      </c>
      <c r="C1261" s="4" t="s">
        <v>1338</v>
      </c>
      <c r="D1261" s="144">
        <v>6</v>
      </c>
      <c r="E1261" s="130" t="s">
        <v>3561</v>
      </c>
      <c r="F1261" s="47">
        <v>16374</v>
      </c>
      <c r="G1261" s="47">
        <v>0</v>
      </c>
      <c r="H1261" s="47">
        <v>16</v>
      </c>
      <c r="I1261" s="47">
        <v>5333</v>
      </c>
      <c r="J1261" s="47">
        <v>39</v>
      </c>
      <c r="K1261" s="47">
        <v>22779</v>
      </c>
      <c r="L1261" s="47">
        <v>4524</v>
      </c>
      <c r="M1261" s="47">
        <v>326454</v>
      </c>
      <c r="N1261" s="153">
        <v>5989</v>
      </c>
      <c r="O1261" s="147">
        <v>303</v>
      </c>
      <c r="P1261" s="147">
        <v>0</v>
      </c>
      <c r="Q1261" s="47">
        <v>0</v>
      </c>
      <c r="R1261" s="47">
        <v>0</v>
      </c>
      <c r="S1261" s="47">
        <v>0</v>
      </c>
      <c r="T1261" s="47">
        <v>0</v>
      </c>
      <c r="U1261" s="47">
        <v>202791</v>
      </c>
      <c r="V1261" s="47">
        <v>0</v>
      </c>
      <c r="W1261" s="103">
        <v>584602</v>
      </c>
      <c r="X1261" s="41"/>
      <c r="Y1261" s="41"/>
      <c r="Z1261" s="41"/>
      <c r="AA1261" s="41"/>
    </row>
    <row r="1262" spans="1:27" ht="20.25" customHeight="1" x14ac:dyDescent="0.25">
      <c r="A1262" s="113" t="s">
        <v>3080</v>
      </c>
      <c r="B1262" s="114" t="s">
        <v>3068</v>
      </c>
      <c r="C1262" s="4" t="s">
        <v>1339</v>
      </c>
      <c r="D1262" s="144">
        <v>6</v>
      </c>
      <c r="E1262" s="130" t="s">
        <v>3561</v>
      </c>
      <c r="F1262" s="47">
        <v>0</v>
      </c>
      <c r="G1262" s="47">
        <v>0</v>
      </c>
      <c r="H1262" s="47">
        <v>0</v>
      </c>
      <c r="I1262" s="47">
        <v>5502</v>
      </c>
      <c r="J1262" s="47">
        <v>9</v>
      </c>
      <c r="K1262" s="47">
        <v>654</v>
      </c>
      <c r="L1262" s="47">
        <v>1474</v>
      </c>
      <c r="M1262" s="47">
        <v>114225</v>
      </c>
      <c r="N1262" s="153">
        <v>17237</v>
      </c>
      <c r="O1262" s="147">
        <v>0</v>
      </c>
      <c r="P1262" s="147">
        <v>0</v>
      </c>
      <c r="Q1262" s="47">
        <v>0</v>
      </c>
      <c r="R1262" s="47">
        <v>0</v>
      </c>
      <c r="S1262" s="47">
        <v>0</v>
      </c>
      <c r="T1262" s="47">
        <v>0</v>
      </c>
      <c r="U1262" s="47">
        <v>0</v>
      </c>
      <c r="V1262" s="47">
        <v>0</v>
      </c>
      <c r="W1262" s="103">
        <v>139101</v>
      </c>
      <c r="X1262" s="41"/>
      <c r="Y1262" s="41"/>
      <c r="Z1262" s="41"/>
      <c r="AA1262" s="41"/>
    </row>
    <row r="1263" spans="1:27" ht="20.25" customHeight="1" x14ac:dyDescent="0.25">
      <c r="A1263" s="113" t="s">
        <v>3081</v>
      </c>
      <c r="B1263" s="114" t="s">
        <v>3068</v>
      </c>
      <c r="C1263" s="4" t="s">
        <v>1340</v>
      </c>
      <c r="D1263" s="144">
        <v>6</v>
      </c>
      <c r="E1263" s="130" t="s">
        <v>3561</v>
      </c>
      <c r="F1263" s="47">
        <v>12721</v>
      </c>
      <c r="G1263" s="47">
        <v>82602</v>
      </c>
      <c r="H1263" s="47">
        <v>0</v>
      </c>
      <c r="I1263" s="47">
        <v>7646</v>
      </c>
      <c r="J1263" s="47">
        <v>33</v>
      </c>
      <c r="K1263" s="47">
        <v>42450</v>
      </c>
      <c r="L1263" s="47">
        <v>5490</v>
      </c>
      <c r="M1263" s="47">
        <v>423555</v>
      </c>
      <c r="N1263" s="153">
        <v>29275</v>
      </c>
      <c r="O1263" s="147">
        <v>98</v>
      </c>
      <c r="P1263" s="147">
        <v>0</v>
      </c>
      <c r="Q1263" s="47">
        <v>257760</v>
      </c>
      <c r="R1263" s="47">
        <v>0</v>
      </c>
      <c r="S1263" s="47">
        <v>0</v>
      </c>
      <c r="T1263" s="47">
        <v>0</v>
      </c>
      <c r="U1263" s="47">
        <v>158923</v>
      </c>
      <c r="V1263" s="47">
        <v>0</v>
      </c>
      <c r="W1263" s="103">
        <v>1020553</v>
      </c>
      <c r="X1263" s="41"/>
      <c r="Y1263" s="41"/>
      <c r="Z1263" s="41"/>
      <c r="AA1263" s="41"/>
    </row>
    <row r="1264" spans="1:27" ht="20.25" customHeight="1" x14ac:dyDescent="0.25">
      <c r="A1264" s="113" t="s">
        <v>3082</v>
      </c>
      <c r="B1264" s="114" t="s">
        <v>3068</v>
      </c>
      <c r="C1264" s="4" t="s">
        <v>323</v>
      </c>
      <c r="D1264" s="144">
        <v>6</v>
      </c>
      <c r="E1264" s="130" t="s">
        <v>3561</v>
      </c>
      <c r="F1264" s="47">
        <v>26775</v>
      </c>
      <c r="G1264" s="47">
        <v>13855</v>
      </c>
      <c r="H1264" s="47">
        <v>657</v>
      </c>
      <c r="I1264" s="47">
        <v>2103</v>
      </c>
      <c r="J1264" s="47">
        <v>20</v>
      </c>
      <c r="K1264" s="47">
        <v>9204</v>
      </c>
      <c r="L1264" s="47">
        <v>3417</v>
      </c>
      <c r="M1264" s="47">
        <v>266514</v>
      </c>
      <c r="N1264" s="153">
        <v>14639</v>
      </c>
      <c r="O1264" s="147">
        <v>64</v>
      </c>
      <c r="P1264" s="147">
        <v>0</v>
      </c>
      <c r="Q1264" s="47">
        <v>0</v>
      </c>
      <c r="R1264" s="47">
        <v>0</v>
      </c>
      <c r="S1264" s="47">
        <v>0</v>
      </c>
      <c r="T1264" s="47">
        <v>0</v>
      </c>
      <c r="U1264" s="47">
        <v>140361</v>
      </c>
      <c r="V1264" s="47">
        <v>0</v>
      </c>
      <c r="W1264" s="103">
        <v>477609</v>
      </c>
      <c r="X1264" s="41"/>
      <c r="Y1264" s="41"/>
      <c r="Z1264" s="41"/>
      <c r="AA1264" s="41"/>
    </row>
    <row r="1265" spans="1:27" ht="20.25" customHeight="1" x14ac:dyDescent="0.25">
      <c r="A1265" s="113" t="s">
        <v>3083</v>
      </c>
      <c r="B1265" s="114" t="s">
        <v>3068</v>
      </c>
      <c r="C1265" s="4" t="s">
        <v>1341</v>
      </c>
      <c r="D1265" s="144">
        <v>6</v>
      </c>
      <c r="E1265" s="130" t="s">
        <v>3561</v>
      </c>
      <c r="F1265" s="47">
        <v>3675</v>
      </c>
      <c r="G1265" s="47">
        <v>0</v>
      </c>
      <c r="H1265" s="47">
        <v>170</v>
      </c>
      <c r="I1265" s="47">
        <v>3880</v>
      </c>
      <c r="J1265" s="47">
        <v>55</v>
      </c>
      <c r="K1265" s="47">
        <v>5323</v>
      </c>
      <c r="L1265" s="47">
        <v>4098</v>
      </c>
      <c r="M1265" s="47">
        <v>299253</v>
      </c>
      <c r="N1265" s="153">
        <v>24782</v>
      </c>
      <c r="O1265" s="147">
        <v>89</v>
      </c>
      <c r="P1265" s="147">
        <v>0</v>
      </c>
      <c r="Q1265" s="47">
        <v>296617</v>
      </c>
      <c r="R1265" s="47">
        <v>0</v>
      </c>
      <c r="S1265" s="47">
        <v>0</v>
      </c>
      <c r="T1265" s="47">
        <v>0</v>
      </c>
      <c r="U1265" s="47">
        <v>282097</v>
      </c>
      <c r="V1265" s="47">
        <v>0</v>
      </c>
      <c r="W1265" s="103">
        <v>920039</v>
      </c>
      <c r="X1265" s="41"/>
      <c r="Y1265" s="41"/>
      <c r="Z1265" s="41"/>
      <c r="AA1265" s="41"/>
    </row>
    <row r="1266" spans="1:27" ht="20.25" customHeight="1" x14ac:dyDescent="0.25">
      <c r="A1266" s="113" t="s">
        <v>3084</v>
      </c>
      <c r="B1266" s="114" t="s">
        <v>3068</v>
      </c>
      <c r="C1266" s="4" t="s">
        <v>1342</v>
      </c>
      <c r="D1266" s="144">
        <v>6</v>
      </c>
      <c r="E1266" s="130" t="s">
        <v>3561</v>
      </c>
      <c r="F1266" s="47">
        <v>28128</v>
      </c>
      <c r="G1266" s="47">
        <v>0</v>
      </c>
      <c r="H1266" s="47">
        <v>153</v>
      </c>
      <c r="I1266" s="47">
        <v>321</v>
      </c>
      <c r="J1266" s="47">
        <v>13</v>
      </c>
      <c r="K1266" s="47">
        <v>2306</v>
      </c>
      <c r="L1266" s="47">
        <v>1452</v>
      </c>
      <c r="M1266" s="47">
        <v>177965</v>
      </c>
      <c r="N1266" s="153">
        <v>14995</v>
      </c>
      <c r="O1266" s="147">
        <v>252</v>
      </c>
      <c r="P1266" s="147">
        <v>0</v>
      </c>
      <c r="Q1266" s="47">
        <v>440224</v>
      </c>
      <c r="R1266" s="47">
        <v>0</v>
      </c>
      <c r="S1266" s="47">
        <v>0</v>
      </c>
      <c r="T1266" s="47">
        <v>0</v>
      </c>
      <c r="U1266" s="47">
        <v>0</v>
      </c>
      <c r="V1266" s="47">
        <v>0</v>
      </c>
      <c r="W1266" s="103">
        <v>665809</v>
      </c>
      <c r="X1266" s="41"/>
      <c r="Y1266" s="41"/>
      <c r="Z1266" s="41"/>
      <c r="AA1266" s="41"/>
    </row>
    <row r="1267" spans="1:27" ht="20.25" customHeight="1" x14ac:dyDescent="0.25">
      <c r="A1267" s="113" t="s">
        <v>3085</v>
      </c>
      <c r="B1267" s="114" t="s">
        <v>3068</v>
      </c>
      <c r="C1267" s="4" t="s">
        <v>1148</v>
      </c>
      <c r="D1267" s="144">
        <v>6</v>
      </c>
      <c r="E1267" s="130" t="s">
        <v>3561</v>
      </c>
      <c r="F1267" s="47">
        <v>6766</v>
      </c>
      <c r="G1267" s="47">
        <v>0</v>
      </c>
      <c r="H1267" s="47">
        <v>0</v>
      </c>
      <c r="I1267" s="47">
        <v>3137</v>
      </c>
      <c r="J1267" s="47">
        <v>0</v>
      </c>
      <c r="K1267" s="47">
        <v>1848</v>
      </c>
      <c r="L1267" s="47">
        <v>1188</v>
      </c>
      <c r="M1267" s="47">
        <v>123516</v>
      </c>
      <c r="N1267" s="153">
        <v>1378</v>
      </c>
      <c r="O1267" s="147">
        <v>544</v>
      </c>
      <c r="P1267" s="147">
        <v>0</v>
      </c>
      <c r="Q1267" s="47">
        <v>150144</v>
      </c>
      <c r="R1267" s="47">
        <v>0</v>
      </c>
      <c r="S1267" s="47">
        <v>0</v>
      </c>
      <c r="T1267" s="47">
        <v>0</v>
      </c>
      <c r="U1267" s="47">
        <v>0</v>
      </c>
      <c r="V1267" s="47">
        <v>0</v>
      </c>
      <c r="W1267" s="103">
        <v>288521</v>
      </c>
      <c r="X1267" s="41"/>
      <c r="Y1267" s="41"/>
      <c r="Z1267" s="41"/>
      <c r="AA1267" s="41"/>
    </row>
    <row r="1268" spans="1:27" ht="20.25" customHeight="1" x14ac:dyDescent="0.25">
      <c r="A1268" s="113" t="s">
        <v>3086</v>
      </c>
      <c r="B1268" s="114" t="s">
        <v>3068</v>
      </c>
      <c r="C1268" s="4" t="s">
        <v>1343</v>
      </c>
      <c r="D1268" s="144">
        <v>6</v>
      </c>
      <c r="E1268" s="130" t="s">
        <v>3561</v>
      </c>
      <c r="F1268" s="47">
        <v>9422</v>
      </c>
      <c r="G1268" s="47">
        <v>28511</v>
      </c>
      <c r="H1268" s="47">
        <v>0</v>
      </c>
      <c r="I1268" s="47">
        <v>5113</v>
      </c>
      <c r="J1268" s="47">
        <v>9</v>
      </c>
      <c r="K1268" s="47">
        <v>4937</v>
      </c>
      <c r="L1268" s="47">
        <v>939</v>
      </c>
      <c r="M1268" s="47">
        <v>126148</v>
      </c>
      <c r="N1268" s="153">
        <v>1309</v>
      </c>
      <c r="O1268" s="147">
        <v>1</v>
      </c>
      <c r="P1268" s="147">
        <v>0</v>
      </c>
      <c r="Q1268" s="47">
        <v>132409</v>
      </c>
      <c r="R1268" s="47">
        <v>0</v>
      </c>
      <c r="S1268" s="47">
        <v>0</v>
      </c>
      <c r="T1268" s="47">
        <v>0</v>
      </c>
      <c r="U1268" s="47">
        <v>0</v>
      </c>
      <c r="V1268" s="47">
        <v>0</v>
      </c>
      <c r="W1268" s="103">
        <v>308798</v>
      </c>
      <c r="X1268" s="41"/>
      <c r="Y1268" s="41"/>
      <c r="Z1268" s="41"/>
      <c r="AA1268" s="41"/>
    </row>
    <row r="1269" spans="1:27" ht="20.25" customHeight="1" x14ac:dyDescent="0.25">
      <c r="A1269" s="113" t="s">
        <v>3087</v>
      </c>
      <c r="B1269" s="114" t="s">
        <v>3088</v>
      </c>
      <c r="C1269" s="4" t="s">
        <v>1344</v>
      </c>
      <c r="D1269" s="144">
        <v>3</v>
      </c>
      <c r="E1269" s="130" t="s">
        <v>3561</v>
      </c>
      <c r="F1269" s="47">
        <v>13761</v>
      </c>
      <c r="G1269" s="47">
        <v>34487</v>
      </c>
      <c r="H1269" s="47">
        <v>7626</v>
      </c>
      <c r="I1269" s="47">
        <v>139821</v>
      </c>
      <c r="J1269" s="47">
        <v>25964</v>
      </c>
      <c r="K1269" s="47">
        <v>128425</v>
      </c>
      <c r="L1269" s="47">
        <v>104714</v>
      </c>
      <c r="M1269" s="47">
        <v>3482635</v>
      </c>
      <c r="N1269" s="153">
        <v>96433</v>
      </c>
      <c r="O1269" s="147">
        <v>1160</v>
      </c>
      <c r="P1269" s="147">
        <v>0</v>
      </c>
      <c r="Q1269" s="47">
        <v>237000</v>
      </c>
      <c r="R1269" s="47">
        <v>0</v>
      </c>
      <c r="S1269" s="47">
        <v>0</v>
      </c>
      <c r="T1269" s="47">
        <v>0</v>
      </c>
      <c r="U1269" s="47">
        <v>2187977</v>
      </c>
      <c r="V1269" s="47">
        <v>325284</v>
      </c>
      <c r="W1269" s="103">
        <v>6785287</v>
      </c>
      <c r="X1269" s="41"/>
      <c r="Y1269" s="41"/>
      <c r="Z1269" s="41"/>
      <c r="AA1269" s="41"/>
    </row>
    <row r="1270" spans="1:27" ht="20.25" customHeight="1" x14ac:dyDescent="0.25">
      <c r="A1270" s="113" t="s">
        <v>3089</v>
      </c>
      <c r="B1270" s="114" t="s">
        <v>3088</v>
      </c>
      <c r="C1270" s="4" t="s">
        <v>1345</v>
      </c>
      <c r="D1270" s="144">
        <v>5</v>
      </c>
      <c r="E1270" s="130" t="s">
        <v>3561</v>
      </c>
      <c r="F1270" s="47">
        <v>231026</v>
      </c>
      <c r="G1270" s="47">
        <v>59562</v>
      </c>
      <c r="H1270" s="47">
        <v>22006</v>
      </c>
      <c r="I1270" s="47">
        <v>29239</v>
      </c>
      <c r="J1270" s="47">
        <v>140</v>
      </c>
      <c r="K1270" s="47">
        <v>41936</v>
      </c>
      <c r="L1270" s="47">
        <v>23800</v>
      </c>
      <c r="M1270" s="47">
        <v>1186759</v>
      </c>
      <c r="N1270" s="153">
        <v>50758</v>
      </c>
      <c r="O1270" s="147">
        <v>413</v>
      </c>
      <c r="P1270" s="147">
        <v>0</v>
      </c>
      <c r="Q1270" s="47">
        <v>1565296</v>
      </c>
      <c r="R1270" s="47">
        <v>0</v>
      </c>
      <c r="S1270" s="47">
        <v>0</v>
      </c>
      <c r="T1270" s="47">
        <v>0</v>
      </c>
      <c r="U1270" s="47">
        <v>1074179</v>
      </c>
      <c r="V1270" s="47">
        <v>0</v>
      </c>
      <c r="W1270" s="103">
        <v>4285114</v>
      </c>
      <c r="X1270" s="41"/>
      <c r="Y1270" s="41"/>
      <c r="Z1270" s="41"/>
      <c r="AA1270" s="41"/>
    </row>
    <row r="1271" spans="1:27" ht="20.25" customHeight="1" x14ac:dyDescent="0.25">
      <c r="A1271" s="113" t="s">
        <v>3090</v>
      </c>
      <c r="B1271" s="114" t="s">
        <v>3088</v>
      </c>
      <c r="C1271" s="4" t="s">
        <v>1346</v>
      </c>
      <c r="D1271" s="144">
        <v>5</v>
      </c>
      <c r="E1271" s="130" t="s">
        <v>3561</v>
      </c>
      <c r="F1271" s="47">
        <v>26893</v>
      </c>
      <c r="G1271" s="47">
        <v>173877</v>
      </c>
      <c r="H1271" s="47">
        <v>12741</v>
      </c>
      <c r="I1271" s="47">
        <v>70797</v>
      </c>
      <c r="J1271" s="47">
        <v>18797</v>
      </c>
      <c r="K1271" s="47">
        <v>144226</v>
      </c>
      <c r="L1271" s="47">
        <v>70765</v>
      </c>
      <c r="M1271" s="47">
        <v>2650685</v>
      </c>
      <c r="N1271" s="153">
        <v>207396</v>
      </c>
      <c r="O1271" s="147">
        <v>535</v>
      </c>
      <c r="P1271" s="147">
        <v>0</v>
      </c>
      <c r="Q1271" s="47">
        <v>397494</v>
      </c>
      <c r="R1271" s="47">
        <v>0</v>
      </c>
      <c r="S1271" s="47">
        <v>0</v>
      </c>
      <c r="T1271" s="47">
        <v>0</v>
      </c>
      <c r="U1271" s="47">
        <v>2278277</v>
      </c>
      <c r="V1271" s="47">
        <v>0</v>
      </c>
      <c r="W1271" s="103">
        <v>6052483</v>
      </c>
      <c r="X1271" s="41"/>
      <c r="Y1271" s="41"/>
      <c r="Z1271" s="41"/>
      <c r="AA1271" s="41"/>
    </row>
    <row r="1272" spans="1:27" ht="20.25" customHeight="1" x14ac:dyDescent="0.25">
      <c r="A1272" s="113" t="s">
        <v>3091</v>
      </c>
      <c r="B1272" s="114" t="s">
        <v>3088</v>
      </c>
      <c r="C1272" s="4" t="s">
        <v>1347</v>
      </c>
      <c r="D1272" s="144">
        <v>5</v>
      </c>
      <c r="E1272" s="130" t="s">
        <v>3561</v>
      </c>
      <c r="F1272" s="47">
        <v>44479</v>
      </c>
      <c r="G1272" s="47">
        <v>81978</v>
      </c>
      <c r="H1272" s="47">
        <v>250</v>
      </c>
      <c r="I1272" s="47">
        <v>14544</v>
      </c>
      <c r="J1272" s="47">
        <v>124</v>
      </c>
      <c r="K1272" s="47">
        <v>49147</v>
      </c>
      <c r="L1272" s="47">
        <v>19134</v>
      </c>
      <c r="M1272" s="47">
        <v>852693</v>
      </c>
      <c r="N1272" s="153">
        <v>53869</v>
      </c>
      <c r="O1272" s="147">
        <v>779</v>
      </c>
      <c r="P1272" s="147">
        <v>0</v>
      </c>
      <c r="Q1272" s="47">
        <v>761886</v>
      </c>
      <c r="R1272" s="47">
        <v>0</v>
      </c>
      <c r="S1272" s="47">
        <v>0</v>
      </c>
      <c r="T1272" s="47">
        <v>0</v>
      </c>
      <c r="U1272" s="47">
        <v>485846</v>
      </c>
      <c r="V1272" s="47">
        <v>0</v>
      </c>
      <c r="W1272" s="103">
        <v>2364729</v>
      </c>
      <c r="X1272" s="41"/>
      <c r="Y1272" s="41"/>
      <c r="Z1272" s="41"/>
      <c r="AA1272" s="41"/>
    </row>
    <row r="1273" spans="1:27" ht="20.25" customHeight="1" x14ac:dyDescent="0.25">
      <c r="A1273" s="113" t="s">
        <v>3092</v>
      </c>
      <c r="B1273" s="114" t="s">
        <v>3088</v>
      </c>
      <c r="C1273" s="4" t="s">
        <v>1348</v>
      </c>
      <c r="D1273" s="144">
        <v>5</v>
      </c>
      <c r="E1273" s="130" t="s">
        <v>3561</v>
      </c>
      <c r="F1273" s="47">
        <v>68258</v>
      </c>
      <c r="G1273" s="47">
        <v>30493</v>
      </c>
      <c r="H1273" s="47">
        <v>222</v>
      </c>
      <c r="I1273" s="47">
        <v>5429</v>
      </c>
      <c r="J1273" s="47">
        <v>105</v>
      </c>
      <c r="K1273" s="47">
        <v>16167</v>
      </c>
      <c r="L1273" s="47">
        <v>12769</v>
      </c>
      <c r="M1273" s="47">
        <v>695651</v>
      </c>
      <c r="N1273" s="153">
        <v>50892</v>
      </c>
      <c r="O1273" s="147">
        <v>143</v>
      </c>
      <c r="P1273" s="147">
        <v>0</v>
      </c>
      <c r="Q1273" s="47">
        <v>719104</v>
      </c>
      <c r="R1273" s="47">
        <v>0</v>
      </c>
      <c r="S1273" s="47">
        <v>0</v>
      </c>
      <c r="T1273" s="47">
        <v>0</v>
      </c>
      <c r="U1273" s="47">
        <v>594947</v>
      </c>
      <c r="V1273" s="47">
        <v>0</v>
      </c>
      <c r="W1273" s="103">
        <v>2194180</v>
      </c>
      <c r="X1273" s="41"/>
      <c r="Y1273" s="41"/>
      <c r="Z1273" s="41"/>
      <c r="AA1273" s="41"/>
    </row>
    <row r="1274" spans="1:27" ht="20.25" customHeight="1" x14ac:dyDescent="0.25">
      <c r="A1274" s="113" t="s">
        <v>3093</v>
      </c>
      <c r="B1274" s="114" t="s">
        <v>3088</v>
      </c>
      <c r="C1274" s="4" t="s">
        <v>1349</v>
      </c>
      <c r="D1274" s="144">
        <v>5</v>
      </c>
      <c r="E1274" s="130" t="s">
        <v>3561</v>
      </c>
      <c r="F1274" s="47">
        <v>55717</v>
      </c>
      <c r="G1274" s="47">
        <v>32689</v>
      </c>
      <c r="H1274" s="47">
        <v>2595</v>
      </c>
      <c r="I1274" s="47">
        <v>20985</v>
      </c>
      <c r="J1274" s="47">
        <v>102</v>
      </c>
      <c r="K1274" s="47">
        <v>36495</v>
      </c>
      <c r="L1274" s="47">
        <v>15420</v>
      </c>
      <c r="M1274" s="47">
        <v>801646</v>
      </c>
      <c r="N1274" s="153">
        <v>45249</v>
      </c>
      <c r="O1274" s="147">
        <v>94</v>
      </c>
      <c r="P1274" s="147">
        <v>0</v>
      </c>
      <c r="Q1274" s="47">
        <v>1203650</v>
      </c>
      <c r="R1274" s="47">
        <v>0</v>
      </c>
      <c r="S1274" s="47">
        <v>0</v>
      </c>
      <c r="T1274" s="47">
        <v>0</v>
      </c>
      <c r="U1274" s="47">
        <v>689524</v>
      </c>
      <c r="V1274" s="47">
        <v>0</v>
      </c>
      <c r="W1274" s="103">
        <v>2904166</v>
      </c>
      <c r="X1274" s="41"/>
      <c r="Y1274" s="41"/>
      <c r="Z1274" s="41"/>
      <c r="AA1274" s="41"/>
    </row>
    <row r="1275" spans="1:27" ht="20.25" customHeight="1" x14ac:dyDescent="0.25">
      <c r="A1275" s="113" t="s">
        <v>3094</v>
      </c>
      <c r="B1275" s="114" t="s">
        <v>3088</v>
      </c>
      <c r="C1275" s="4" t="s">
        <v>1350</v>
      </c>
      <c r="D1275" s="144">
        <v>5</v>
      </c>
      <c r="E1275" s="130" t="s">
        <v>3561</v>
      </c>
      <c r="F1275" s="47">
        <v>160674</v>
      </c>
      <c r="G1275" s="47">
        <v>20935</v>
      </c>
      <c r="H1275" s="47">
        <v>534</v>
      </c>
      <c r="I1275" s="47">
        <v>8061</v>
      </c>
      <c r="J1275" s="47">
        <v>74</v>
      </c>
      <c r="K1275" s="47">
        <v>24787</v>
      </c>
      <c r="L1275" s="47">
        <v>9386</v>
      </c>
      <c r="M1275" s="47">
        <v>470323</v>
      </c>
      <c r="N1275" s="153">
        <v>68857</v>
      </c>
      <c r="O1275" s="147">
        <v>256</v>
      </c>
      <c r="P1275" s="147">
        <v>0</v>
      </c>
      <c r="Q1275" s="47">
        <v>639173</v>
      </c>
      <c r="R1275" s="47">
        <v>0</v>
      </c>
      <c r="S1275" s="47">
        <v>0</v>
      </c>
      <c r="T1275" s="47">
        <v>0</v>
      </c>
      <c r="U1275" s="47">
        <v>230625</v>
      </c>
      <c r="V1275" s="47">
        <v>0</v>
      </c>
      <c r="W1275" s="103">
        <v>1633685</v>
      </c>
      <c r="X1275" s="41"/>
      <c r="Y1275" s="41"/>
      <c r="Z1275" s="41"/>
      <c r="AA1275" s="41"/>
    </row>
    <row r="1276" spans="1:27" ht="20.25" customHeight="1" x14ac:dyDescent="0.25">
      <c r="A1276" s="113" t="s">
        <v>3095</v>
      </c>
      <c r="B1276" s="114" t="s">
        <v>3088</v>
      </c>
      <c r="C1276" s="4" t="s">
        <v>1351</v>
      </c>
      <c r="D1276" s="144">
        <v>5</v>
      </c>
      <c r="E1276" s="130" t="s">
        <v>3561</v>
      </c>
      <c r="F1276" s="47">
        <v>54530</v>
      </c>
      <c r="G1276" s="47">
        <v>54647</v>
      </c>
      <c r="H1276" s="47">
        <v>11575</v>
      </c>
      <c r="I1276" s="47">
        <v>3694</v>
      </c>
      <c r="J1276" s="47">
        <v>243</v>
      </c>
      <c r="K1276" s="47">
        <v>32122</v>
      </c>
      <c r="L1276" s="47">
        <v>16006</v>
      </c>
      <c r="M1276" s="47">
        <v>966977</v>
      </c>
      <c r="N1276" s="153">
        <v>46202</v>
      </c>
      <c r="O1276" s="147">
        <v>781</v>
      </c>
      <c r="P1276" s="147">
        <v>0</v>
      </c>
      <c r="Q1276" s="47">
        <v>872055</v>
      </c>
      <c r="R1276" s="47">
        <v>0</v>
      </c>
      <c r="S1276" s="47">
        <v>0</v>
      </c>
      <c r="T1276" s="47">
        <v>0</v>
      </c>
      <c r="U1276" s="47">
        <v>960309</v>
      </c>
      <c r="V1276" s="47">
        <v>0</v>
      </c>
      <c r="W1276" s="103">
        <v>3019141</v>
      </c>
      <c r="X1276" s="41"/>
      <c r="Y1276" s="41"/>
      <c r="Z1276" s="41"/>
      <c r="AA1276" s="41"/>
    </row>
    <row r="1277" spans="1:27" ht="20.25" customHeight="1" x14ac:dyDescent="0.25">
      <c r="A1277" s="113" t="s">
        <v>3096</v>
      </c>
      <c r="B1277" s="114" t="s">
        <v>3088</v>
      </c>
      <c r="C1277" s="4" t="s">
        <v>1352</v>
      </c>
      <c r="D1277" s="144">
        <v>6</v>
      </c>
      <c r="E1277" s="130" t="s">
        <v>3561</v>
      </c>
      <c r="F1277" s="47">
        <v>45674</v>
      </c>
      <c r="G1277" s="47">
        <v>73463</v>
      </c>
      <c r="H1277" s="47">
        <v>2452</v>
      </c>
      <c r="I1277" s="47">
        <v>8733</v>
      </c>
      <c r="J1277" s="47">
        <v>32</v>
      </c>
      <c r="K1277" s="47">
        <v>8825</v>
      </c>
      <c r="L1277" s="47">
        <v>4544</v>
      </c>
      <c r="M1277" s="47">
        <v>385998</v>
      </c>
      <c r="N1277" s="153">
        <v>33671</v>
      </c>
      <c r="O1277" s="147">
        <v>96</v>
      </c>
      <c r="P1277" s="147">
        <v>0</v>
      </c>
      <c r="Q1277" s="47">
        <v>943594</v>
      </c>
      <c r="R1277" s="47">
        <v>0</v>
      </c>
      <c r="S1277" s="47">
        <v>0</v>
      </c>
      <c r="T1277" s="47">
        <v>0</v>
      </c>
      <c r="U1277" s="47">
        <v>292923</v>
      </c>
      <c r="V1277" s="47">
        <v>0</v>
      </c>
      <c r="W1277" s="103">
        <v>1800005</v>
      </c>
      <c r="X1277" s="41"/>
      <c r="Y1277" s="41"/>
      <c r="Z1277" s="41"/>
      <c r="AA1277" s="41"/>
    </row>
    <row r="1278" spans="1:27" ht="20.25" customHeight="1" x14ac:dyDescent="0.25">
      <c r="A1278" s="113" t="s">
        <v>3097</v>
      </c>
      <c r="B1278" s="114" t="s">
        <v>3088</v>
      </c>
      <c r="C1278" s="4" t="s">
        <v>1353</v>
      </c>
      <c r="D1278" s="144">
        <v>6</v>
      </c>
      <c r="E1278" s="130" t="s">
        <v>3561</v>
      </c>
      <c r="F1278" s="47">
        <v>28335</v>
      </c>
      <c r="G1278" s="47">
        <v>8029</v>
      </c>
      <c r="H1278" s="47">
        <v>476</v>
      </c>
      <c r="I1278" s="47">
        <v>590</v>
      </c>
      <c r="J1278" s="47">
        <v>13</v>
      </c>
      <c r="K1278" s="47">
        <v>10256</v>
      </c>
      <c r="L1278" s="47">
        <v>1534</v>
      </c>
      <c r="M1278" s="47">
        <v>211236</v>
      </c>
      <c r="N1278" s="153">
        <v>22038</v>
      </c>
      <c r="O1278" s="147">
        <v>127</v>
      </c>
      <c r="P1278" s="147">
        <v>0</v>
      </c>
      <c r="Q1278" s="47">
        <v>545230</v>
      </c>
      <c r="R1278" s="47">
        <v>0</v>
      </c>
      <c r="S1278" s="47">
        <v>0</v>
      </c>
      <c r="T1278" s="47">
        <v>0</v>
      </c>
      <c r="U1278" s="47">
        <v>108994</v>
      </c>
      <c r="V1278" s="47">
        <v>0</v>
      </c>
      <c r="W1278" s="103">
        <v>936858</v>
      </c>
      <c r="X1278" s="41"/>
      <c r="Y1278" s="41"/>
      <c r="Z1278" s="41"/>
      <c r="AA1278" s="41"/>
    </row>
    <row r="1279" spans="1:27" ht="20.25" customHeight="1" x14ac:dyDescent="0.25">
      <c r="A1279" s="113" t="s">
        <v>3098</v>
      </c>
      <c r="B1279" s="114" t="s">
        <v>3088</v>
      </c>
      <c r="C1279" s="4" t="s">
        <v>1354</v>
      </c>
      <c r="D1279" s="144">
        <v>6</v>
      </c>
      <c r="E1279" s="130" t="s">
        <v>3561</v>
      </c>
      <c r="F1279" s="47">
        <v>10922</v>
      </c>
      <c r="G1279" s="47">
        <v>55660</v>
      </c>
      <c r="H1279" s="47">
        <v>571</v>
      </c>
      <c r="I1279" s="47">
        <v>12321</v>
      </c>
      <c r="J1279" s="47">
        <v>18</v>
      </c>
      <c r="K1279" s="47">
        <v>2383</v>
      </c>
      <c r="L1279" s="47">
        <v>1506</v>
      </c>
      <c r="M1279" s="47">
        <v>121993</v>
      </c>
      <c r="N1279" s="153">
        <v>21160</v>
      </c>
      <c r="O1279" s="147">
        <v>60</v>
      </c>
      <c r="P1279" s="147">
        <v>0</v>
      </c>
      <c r="Q1279" s="47">
        <v>214830</v>
      </c>
      <c r="R1279" s="47">
        <v>0</v>
      </c>
      <c r="S1279" s="47">
        <v>0</v>
      </c>
      <c r="T1279" s="47">
        <v>0</v>
      </c>
      <c r="U1279" s="47">
        <v>0</v>
      </c>
      <c r="V1279" s="47">
        <v>0</v>
      </c>
      <c r="W1279" s="103">
        <v>441424</v>
      </c>
      <c r="X1279" s="41"/>
      <c r="Y1279" s="41"/>
      <c r="Z1279" s="41"/>
      <c r="AA1279" s="41"/>
    </row>
    <row r="1280" spans="1:27" ht="20.25" customHeight="1" x14ac:dyDescent="0.25">
      <c r="A1280" s="113" t="s">
        <v>3099</v>
      </c>
      <c r="B1280" s="114" t="s">
        <v>3088</v>
      </c>
      <c r="C1280" s="4" t="s">
        <v>415</v>
      </c>
      <c r="D1280" s="144">
        <v>6</v>
      </c>
      <c r="E1280" s="130" t="s">
        <v>3561</v>
      </c>
      <c r="F1280" s="47">
        <v>41390</v>
      </c>
      <c r="G1280" s="47">
        <v>32585</v>
      </c>
      <c r="H1280" s="47">
        <v>1740</v>
      </c>
      <c r="I1280" s="47">
        <v>667</v>
      </c>
      <c r="J1280" s="47">
        <v>15</v>
      </c>
      <c r="K1280" s="47">
        <v>6093</v>
      </c>
      <c r="L1280" s="47">
        <v>1479</v>
      </c>
      <c r="M1280" s="47">
        <v>204028</v>
      </c>
      <c r="N1280" s="153">
        <v>12107</v>
      </c>
      <c r="O1280" s="147">
        <v>677</v>
      </c>
      <c r="P1280" s="147">
        <v>0</v>
      </c>
      <c r="Q1280" s="47">
        <v>355100</v>
      </c>
      <c r="R1280" s="47">
        <v>0</v>
      </c>
      <c r="S1280" s="47">
        <v>0</v>
      </c>
      <c r="T1280" s="47">
        <v>0</v>
      </c>
      <c r="U1280" s="47">
        <v>198689</v>
      </c>
      <c r="V1280" s="47">
        <v>0</v>
      </c>
      <c r="W1280" s="103">
        <v>854570</v>
      </c>
      <c r="X1280" s="41"/>
      <c r="Y1280" s="41"/>
      <c r="Z1280" s="41"/>
      <c r="AA1280" s="41"/>
    </row>
    <row r="1281" spans="1:27" ht="20.25" customHeight="1" x14ac:dyDescent="0.25">
      <c r="A1281" s="113" t="s">
        <v>3100</v>
      </c>
      <c r="B1281" s="114" t="s">
        <v>3088</v>
      </c>
      <c r="C1281" s="4" t="s">
        <v>1355</v>
      </c>
      <c r="D1281" s="144">
        <v>6</v>
      </c>
      <c r="E1281" s="130" t="s">
        <v>3561</v>
      </c>
      <c r="F1281" s="47">
        <v>111095</v>
      </c>
      <c r="G1281" s="47">
        <v>13253</v>
      </c>
      <c r="H1281" s="47">
        <v>972</v>
      </c>
      <c r="I1281" s="47">
        <v>1100</v>
      </c>
      <c r="J1281" s="47">
        <v>26</v>
      </c>
      <c r="K1281" s="47">
        <v>14372</v>
      </c>
      <c r="L1281" s="47">
        <v>3403</v>
      </c>
      <c r="M1281" s="47">
        <v>381384</v>
      </c>
      <c r="N1281" s="153">
        <v>21002</v>
      </c>
      <c r="O1281" s="147">
        <v>32</v>
      </c>
      <c r="P1281" s="147">
        <v>0</v>
      </c>
      <c r="Q1281" s="47">
        <v>544210</v>
      </c>
      <c r="R1281" s="47">
        <v>0</v>
      </c>
      <c r="S1281" s="47">
        <v>0</v>
      </c>
      <c r="T1281" s="47">
        <v>0</v>
      </c>
      <c r="U1281" s="47">
        <v>135661</v>
      </c>
      <c r="V1281" s="47">
        <v>0</v>
      </c>
      <c r="W1281" s="103">
        <v>1226510</v>
      </c>
      <c r="X1281" s="41"/>
      <c r="Y1281" s="41"/>
      <c r="Z1281" s="41"/>
      <c r="AA1281" s="41"/>
    </row>
    <row r="1282" spans="1:27" ht="20.25" customHeight="1" x14ac:dyDescent="0.25">
      <c r="A1282" s="113" t="s">
        <v>3101</v>
      </c>
      <c r="B1282" s="114" t="s">
        <v>3088</v>
      </c>
      <c r="C1282" s="4" t="s">
        <v>1356</v>
      </c>
      <c r="D1282" s="144">
        <v>6</v>
      </c>
      <c r="E1282" s="130" t="s">
        <v>3561</v>
      </c>
      <c r="F1282" s="47">
        <v>153002</v>
      </c>
      <c r="G1282" s="47">
        <v>27536</v>
      </c>
      <c r="H1282" s="47">
        <v>0</v>
      </c>
      <c r="I1282" s="47">
        <v>2417</v>
      </c>
      <c r="J1282" s="47">
        <v>16</v>
      </c>
      <c r="K1282" s="47">
        <v>9744</v>
      </c>
      <c r="L1282" s="47">
        <v>2496</v>
      </c>
      <c r="M1282" s="47">
        <v>268582</v>
      </c>
      <c r="N1282" s="153">
        <v>84391</v>
      </c>
      <c r="O1282" s="147">
        <v>79</v>
      </c>
      <c r="P1282" s="147">
        <v>0</v>
      </c>
      <c r="Q1282" s="47">
        <v>372754</v>
      </c>
      <c r="R1282" s="47">
        <v>0</v>
      </c>
      <c r="S1282" s="47">
        <v>0</v>
      </c>
      <c r="T1282" s="47">
        <v>0</v>
      </c>
      <c r="U1282" s="47">
        <v>90131</v>
      </c>
      <c r="V1282" s="47">
        <v>0</v>
      </c>
      <c r="W1282" s="103">
        <v>1011148</v>
      </c>
      <c r="X1282" s="41"/>
      <c r="Y1282" s="41"/>
      <c r="Z1282" s="41"/>
      <c r="AA1282" s="41"/>
    </row>
    <row r="1283" spans="1:27" ht="20.25" customHeight="1" x14ac:dyDescent="0.25">
      <c r="A1283" s="113" t="s">
        <v>3102</v>
      </c>
      <c r="B1283" s="114" t="s">
        <v>3088</v>
      </c>
      <c r="C1283" s="4" t="s">
        <v>1357</v>
      </c>
      <c r="D1283" s="144">
        <v>6</v>
      </c>
      <c r="E1283" s="130" t="s">
        <v>3561</v>
      </c>
      <c r="F1283" s="47">
        <v>3760</v>
      </c>
      <c r="G1283" s="47">
        <v>0</v>
      </c>
      <c r="H1283" s="47">
        <v>1332</v>
      </c>
      <c r="I1283" s="47">
        <v>48</v>
      </c>
      <c r="J1283" s="47">
        <v>19</v>
      </c>
      <c r="K1283" s="47">
        <v>4502</v>
      </c>
      <c r="L1283" s="47">
        <v>2172</v>
      </c>
      <c r="M1283" s="47">
        <v>221159</v>
      </c>
      <c r="N1283" s="153">
        <v>18981</v>
      </c>
      <c r="O1283" s="147">
        <v>49</v>
      </c>
      <c r="P1283" s="147">
        <v>0</v>
      </c>
      <c r="Q1283" s="47">
        <v>340257</v>
      </c>
      <c r="R1283" s="47">
        <v>0</v>
      </c>
      <c r="S1283" s="47">
        <v>0</v>
      </c>
      <c r="T1283" s="47">
        <v>0</v>
      </c>
      <c r="U1283" s="47">
        <v>154271</v>
      </c>
      <c r="V1283" s="47">
        <v>0</v>
      </c>
      <c r="W1283" s="103">
        <v>746550</v>
      </c>
      <c r="X1283" s="41"/>
      <c r="Y1283" s="41"/>
      <c r="Z1283" s="41"/>
      <c r="AA1283" s="41"/>
    </row>
    <row r="1284" spans="1:27" ht="20.25" customHeight="1" x14ac:dyDescent="0.25">
      <c r="A1284" s="113" t="s">
        <v>3103</v>
      </c>
      <c r="B1284" s="114" t="s">
        <v>3088</v>
      </c>
      <c r="C1284" s="4" t="s">
        <v>1358</v>
      </c>
      <c r="D1284" s="144">
        <v>6</v>
      </c>
      <c r="E1284" s="130" t="s">
        <v>3561</v>
      </c>
      <c r="F1284" s="47">
        <v>284</v>
      </c>
      <c r="G1284" s="47">
        <v>489564</v>
      </c>
      <c r="H1284" s="47">
        <v>729</v>
      </c>
      <c r="I1284" s="47">
        <v>3690</v>
      </c>
      <c r="J1284" s="47">
        <v>14</v>
      </c>
      <c r="K1284" s="47">
        <v>7857</v>
      </c>
      <c r="L1284" s="47">
        <v>842</v>
      </c>
      <c r="M1284" s="47">
        <v>91140</v>
      </c>
      <c r="N1284" s="153">
        <v>5345</v>
      </c>
      <c r="O1284" s="147">
        <v>0</v>
      </c>
      <c r="P1284" s="147">
        <v>0</v>
      </c>
      <c r="Q1284" s="47">
        <v>252654</v>
      </c>
      <c r="R1284" s="47">
        <v>0</v>
      </c>
      <c r="S1284" s="47">
        <v>0</v>
      </c>
      <c r="T1284" s="47">
        <v>0</v>
      </c>
      <c r="U1284" s="47">
        <v>0</v>
      </c>
      <c r="V1284" s="47">
        <v>0</v>
      </c>
      <c r="W1284" s="103">
        <v>852119</v>
      </c>
      <c r="X1284" s="41"/>
      <c r="Y1284" s="41"/>
      <c r="Z1284" s="41"/>
      <c r="AA1284" s="41"/>
    </row>
    <row r="1285" spans="1:27" ht="20.25" customHeight="1" x14ac:dyDescent="0.25">
      <c r="A1285" s="113" t="s">
        <v>3104</v>
      </c>
      <c r="B1285" s="114" t="s">
        <v>3088</v>
      </c>
      <c r="C1285" s="4" t="s">
        <v>1359</v>
      </c>
      <c r="D1285" s="144">
        <v>6</v>
      </c>
      <c r="E1285" s="130" t="s">
        <v>3561</v>
      </c>
      <c r="F1285" s="47">
        <v>464</v>
      </c>
      <c r="G1285" s="47">
        <v>477665</v>
      </c>
      <c r="H1285" s="47">
        <v>164</v>
      </c>
      <c r="I1285" s="47">
        <v>1382</v>
      </c>
      <c r="J1285" s="47">
        <v>8</v>
      </c>
      <c r="K1285" s="47">
        <v>13243</v>
      </c>
      <c r="L1285" s="47">
        <v>1061</v>
      </c>
      <c r="M1285" s="47">
        <v>110312</v>
      </c>
      <c r="N1285" s="153">
        <v>2885</v>
      </c>
      <c r="O1285" s="147">
        <v>6</v>
      </c>
      <c r="P1285" s="147">
        <v>0</v>
      </c>
      <c r="Q1285" s="47">
        <v>528618</v>
      </c>
      <c r="R1285" s="47">
        <v>0</v>
      </c>
      <c r="S1285" s="47">
        <v>0</v>
      </c>
      <c r="T1285" s="47">
        <v>0</v>
      </c>
      <c r="U1285" s="47">
        <v>0</v>
      </c>
      <c r="V1285" s="47">
        <v>0</v>
      </c>
      <c r="W1285" s="103">
        <v>1135808</v>
      </c>
      <c r="X1285" s="41"/>
      <c r="Y1285" s="41"/>
      <c r="Z1285" s="41"/>
      <c r="AA1285" s="41"/>
    </row>
    <row r="1286" spans="1:27" ht="20.25" customHeight="1" x14ac:dyDescent="0.25">
      <c r="A1286" s="113" t="s">
        <v>3105</v>
      </c>
      <c r="B1286" s="114" t="s">
        <v>3088</v>
      </c>
      <c r="C1286" s="4" t="s">
        <v>1360</v>
      </c>
      <c r="D1286" s="144">
        <v>6</v>
      </c>
      <c r="E1286" s="130" t="s">
        <v>3561</v>
      </c>
      <c r="F1286" s="47">
        <v>75</v>
      </c>
      <c r="G1286" s="47">
        <v>133794</v>
      </c>
      <c r="H1286" s="47">
        <v>316</v>
      </c>
      <c r="I1286" s="47">
        <v>0</v>
      </c>
      <c r="J1286" s="47">
        <v>2</v>
      </c>
      <c r="K1286" s="47">
        <v>58</v>
      </c>
      <c r="L1286" s="47">
        <v>175</v>
      </c>
      <c r="M1286" s="47">
        <v>35842</v>
      </c>
      <c r="N1286" s="153">
        <v>5915</v>
      </c>
      <c r="O1286" s="147">
        <v>7</v>
      </c>
      <c r="P1286" s="147">
        <v>0</v>
      </c>
      <c r="Q1286" s="47">
        <v>105999</v>
      </c>
      <c r="R1286" s="47">
        <v>0</v>
      </c>
      <c r="S1286" s="47">
        <v>0</v>
      </c>
      <c r="T1286" s="47">
        <v>0</v>
      </c>
      <c r="U1286" s="47">
        <v>0</v>
      </c>
      <c r="V1286" s="47">
        <v>0</v>
      </c>
      <c r="W1286" s="103">
        <v>282183</v>
      </c>
      <c r="X1286" s="41"/>
      <c r="Y1286" s="41"/>
      <c r="Z1286" s="41"/>
      <c r="AA1286" s="41"/>
    </row>
    <row r="1287" spans="1:27" ht="20.25" customHeight="1" x14ac:dyDescent="0.25">
      <c r="A1287" s="113" t="s">
        <v>3106</v>
      </c>
      <c r="B1287" s="114" t="s">
        <v>3088</v>
      </c>
      <c r="C1287" s="4" t="s">
        <v>1361</v>
      </c>
      <c r="D1287" s="144">
        <v>6</v>
      </c>
      <c r="E1287" s="130" t="s">
        <v>3561</v>
      </c>
      <c r="F1287" s="47">
        <v>12904</v>
      </c>
      <c r="G1287" s="47">
        <v>510536</v>
      </c>
      <c r="H1287" s="47">
        <v>425</v>
      </c>
      <c r="I1287" s="47">
        <v>1264</v>
      </c>
      <c r="J1287" s="47">
        <v>52</v>
      </c>
      <c r="K1287" s="47">
        <v>20355</v>
      </c>
      <c r="L1287" s="47">
        <v>6566</v>
      </c>
      <c r="M1287" s="47">
        <v>416554</v>
      </c>
      <c r="N1287" s="153">
        <v>55547</v>
      </c>
      <c r="O1287" s="147">
        <v>138</v>
      </c>
      <c r="P1287" s="147">
        <v>0</v>
      </c>
      <c r="Q1287" s="47">
        <v>642153</v>
      </c>
      <c r="R1287" s="47">
        <v>0</v>
      </c>
      <c r="S1287" s="47">
        <v>0</v>
      </c>
      <c r="T1287" s="47">
        <v>0</v>
      </c>
      <c r="U1287" s="47">
        <v>206191</v>
      </c>
      <c r="V1287" s="47">
        <v>0</v>
      </c>
      <c r="W1287" s="103">
        <v>1872685</v>
      </c>
      <c r="X1287" s="41"/>
      <c r="Y1287" s="41"/>
      <c r="Z1287" s="41"/>
      <c r="AA1287" s="41"/>
    </row>
    <row r="1288" spans="1:27" ht="20.25" customHeight="1" x14ac:dyDescent="0.25">
      <c r="A1288" s="113" t="s">
        <v>3107</v>
      </c>
      <c r="B1288" s="114" t="s">
        <v>3108</v>
      </c>
      <c r="C1288" s="4" t="s">
        <v>1362</v>
      </c>
      <c r="D1288" s="144">
        <v>2</v>
      </c>
      <c r="E1288" s="130" t="s">
        <v>3561</v>
      </c>
      <c r="F1288" s="47">
        <v>152262</v>
      </c>
      <c r="G1288" s="47">
        <v>0</v>
      </c>
      <c r="H1288" s="47">
        <v>6182</v>
      </c>
      <c r="I1288" s="47">
        <v>399610</v>
      </c>
      <c r="J1288" s="47">
        <v>197788</v>
      </c>
      <c r="K1288" s="47">
        <v>778554</v>
      </c>
      <c r="L1288" s="47">
        <v>385730</v>
      </c>
      <c r="M1288" s="47">
        <v>11057762</v>
      </c>
      <c r="N1288" s="153">
        <v>414438</v>
      </c>
      <c r="O1288" s="147">
        <v>5229</v>
      </c>
      <c r="P1288" s="147">
        <v>0</v>
      </c>
      <c r="Q1288" s="47">
        <v>244587</v>
      </c>
      <c r="R1288" s="47">
        <v>2442266</v>
      </c>
      <c r="S1288" s="47">
        <v>0</v>
      </c>
      <c r="T1288" s="47">
        <v>0</v>
      </c>
      <c r="U1288" s="47">
        <v>880681</v>
      </c>
      <c r="V1288" s="47">
        <v>0</v>
      </c>
      <c r="W1288" s="103">
        <v>16965089</v>
      </c>
      <c r="X1288" s="41"/>
      <c r="Y1288" s="41"/>
      <c r="Z1288" s="41"/>
      <c r="AA1288" s="41"/>
    </row>
    <row r="1289" spans="1:27" ht="20.25" customHeight="1" x14ac:dyDescent="0.25">
      <c r="A1289" s="113" t="s">
        <v>3109</v>
      </c>
      <c r="B1289" s="114" t="s">
        <v>3108</v>
      </c>
      <c r="C1289" s="4" t="s">
        <v>1363</v>
      </c>
      <c r="D1289" s="144">
        <v>3</v>
      </c>
      <c r="E1289" s="130" t="s">
        <v>3561</v>
      </c>
      <c r="F1289" s="47">
        <v>17694</v>
      </c>
      <c r="G1289" s="47">
        <v>0</v>
      </c>
      <c r="H1289" s="47">
        <v>1368</v>
      </c>
      <c r="I1289" s="47">
        <v>110786</v>
      </c>
      <c r="J1289" s="47">
        <v>2343</v>
      </c>
      <c r="K1289" s="47">
        <v>356116</v>
      </c>
      <c r="L1289" s="47">
        <v>226724</v>
      </c>
      <c r="M1289" s="47">
        <v>6774315</v>
      </c>
      <c r="N1289" s="153">
        <v>596890</v>
      </c>
      <c r="O1289" s="147">
        <v>10472</v>
      </c>
      <c r="P1289" s="147">
        <v>0</v>
      </c>
      <c r="Q1289" s="47">
        <v>0</v>
      </c>
      <c r="R1289" s="47">
        <v>5516896</v>
      </c>
      <c r="S1289" s="47">
        <v>0</v>
      </c>
      <c r="T1289" s="47">
        <v>0</v>
      </c>
      <c r="U1289" s="47">
        <v>1548565</v>
      </c>
      <c r="V1289" s="47">
        <v>0</v>
      </c>
      <c r="W1289" s="103">
        <v>15162169</v>
      </c>
      <c r="X1289" s="41"/>
      <c r="Y1289" s="41"/>
      <c r="Z1289" s="41"/>
      <c r="AA1289" s="41"/>
    </row>
    <row r="1290" spans="1:27" ht="20.25" customHeight="1" x14ac:dyDescent="0.25">
      <c r="A1290" s="113" t="s">
        <v>3110</v>
      </c>
      <c r="B1290" s="114" t="s">
        <v>3108</v>
      </c>
      <c r="C1290" s="4" t="s">
        <v>1364</v>
      </c>
      <c r="D1290" s="144">
        <v>5</v>
      </c>
      <c r="E1290" s="130" t="s">
        <v>3561</v>
      </c>
      <c r="F1290" s="47">
        <v>50256</v>
      </c>
      <c r="G1290" s="47">
        <v>0</v>
      </c>
      <c r="H1290" s="47">
        <v>11934</v>
      </c>
      <c r="I1290" s="47">
        <v>12923</v>
      </c>
      <c r="J1290" s="47">
        <v>22762</v>
      </c>
      <c r="K1290" s="47">
        <v>117370</v>
      </c>
      <c r="L1290" s="47">
        <v>45230</v>
      </c>
      <c r="M1290" s="47">
        <v>1746492</v>
      </c>
      <c r="N1290" s="153">
        <v>457000</v>
      </c>
      <c r="O1290" s="147">
        <v>404</v>
      </c>
      <c r="P1290" s="147">
        <v>0</v>
      </c>
      <c r="Q1290" s="47">
        <v>321817</v>
      </c>
      <c r="R1290" s="47">
        <v>0</v>
      </c>
      <c r="S1290" s="47">
        <v>0</v>
      </c>
      <c r="T1290" s="47">
        <v>0</v>
      </c>
      <c r="U1290" s="47">
        <v>1197330</v>
      </c>
      <c r="V1290" s="47">
        <v>0</v>
      </c>
      <c r="W1290" s="103">
        <v>3983518</v>
      </c>
      <c r="X1290" s="41"/>
      <c r="Y1290" s="41"/>
      <c r="Z1290" s="41"/>
      <c r="AA1290" s="41"/>
    </row>
    <row r="1291" spans="1:27" ht="20.25" customHeight="1" x14ac:dyDescent="0.25">
      <c r="A1291" s="113" t="s">
        <v>3111</v>
      </c>
      <c r="B1291" s="114" t="s">
        <v>3108</v>
      </c>
      <c r="C1291" s="4" t="s">
        <v>1365</v>
      </c>
      <c r="D1291" s="144">
        <v>5</v>
      </c>
      <c r="E1291" s="130" t="s">
        <v>3561</v>
      </c>
      <c r="F1291" s="47">
        <v>6492</v>
      </c>
      <c r="G1291" s="47">
        <v>0</v>
      </c>
      <c r="H1291" s="47">
        <v>4076</v>
      </c>
      <c r="I1291" s="47">
        <v>31414</v>
      </c>
      <c r="J1291" s="47">
        <v>62589</v>
      </c>
      <c r="K1291" s="47">
        <v>31111</v>
      </c>
      <c r="L1291" s="47">
        <v>26371</v>
      </c>
      <c r="M1291" s="47">
        <v>963242</v>
      </c>
      <c r="N1291" s="153">
        <v>113779</v>
      </c>
      <c r="O1291" s="147">
        <v>485</v>
      </c>
      <c r="P1291" s="147">
        <v>0</v>
      </c>
      <c r="Q1291" s="47">
        <v>0</v>
      </c>
      <c r="R1291" s="47">
        <v>478883</v>
      </c>
      <c r="S1291" s="47">
        <v>0</v>
      </c>
      <c r="T1291" s="47">
        <v>0</v>
      </c>
      <c r="U1291" s="47">
        <v>0</v>
      </c>
      <c r="V1291" s="47">
        <v>0</v>
      </c>
      <c r="W1291" s="103">
        <v>1718442</v>
      </c>
      <c r="X1291" s="41"/>
      <c r="Y1291" s="41"/>
      <c r="Z1291" s="41"/>
      <c r="AA1291" s="41"/>
    </row>
    <row r="1292" spans="1:27" ht="20.25" customHeight="1" x14ac:dyDescent="0.25">
      <c r="A1292" s="113" t="s">
        <v>3112</v>
      </c>
      <c r="B1292" s="114" t="s">
        <v>3108</v>
      </c>
      <c r="C1292" s="4" t="s">
        <v>1366</v>
      </c>
      <c r="D1292" s="144">
        <v>5</v>
      </c>
      <c r="E1292" s="130" t="s">
        <v>3561</v>
      </c>
      <c r="F1292" s="47">
        <v>27253</v>
      </c>
      <c r="G1292" s="47">
        <v>55691</v>
      </c>
      <c r="H1292" s="47">
        <v>0</v>
      </c>
      <c r="I1292" s="47">
        <v>30393</v>
      </c>
      <c r="J1292" s="47">
        <v>174</v>
      </c>
      <c r="K1292" s="47">
        <v>80377</v>
      </c>
      <c r="L1292" s="47">
        <v>23181</v>
      </c>
      <c r="M1292" s="47">
        <v>798953</v>
      </c>
      <c r="N1292" s="153">
        <v>163019</v>
      </c>
      <c r="O1292" s="147">
        <v>2478</v>
      </c>
      <c r="P1292" s="147">
        <v>0</v>
      </c>
      <c r="Q1292" s="47">
        <v>0</v>
      </c>
      <c r="R1292" s="47">
        <v>382595</v>
      </c>
      <c r="S1292" s="47">
        <v>0</v>
      </c>
      <c r="T1292" s="47">
        <v>0</v>
      </c>
      <c r="U1292" s="47">
        <v>0</v>
      </c>
      <c r="V1292" s="47">
        <v>0</v>
      </c>
      <c r="W1292" s="103">
        <v>1564114</v>
      </c>
      <c r="X1292" s="41"/>
      <c r="Y1292" s="41"/>
      <c r="Z1292" s="41"/>
      <c r="AA1292" s="41"/>
    </row>
    <row r="1293" spans="1:27" ht="20.25" customHeight="1" x14ac:dyDescent="0.25">
      <c r="A1293" s="113" t="s">
        <v>3113</v>
      </c>
      <c r="B1293" s="114" t="s">
        <v>3108</v>
      </c>
      <c r="C1293" s="4" t="s">
        <v>1367</v>
      </c>
      <c r="D1293" s="144">
        <v>5</v>
      </c>
      <c r="E1293" s="130" t="s">
        <v>3561</v>
      </c>
      <c r="F1293" s="47">
        <v>51620</v>
      </c>
      <c r="G1293" s="47">
        <v>0</v>
      </c>
      <c r="H1293" s="47">
        <v>534</v>
      </c>
      <c r="I1293" s="47">
        <v>8085</v>
      </c>
      <c r="J1293" s="47">
        <v>230</v>
      </c>
      <c r="K1293" s="47">
        <v>33159</v>
      </c>
      <c r="L1293" s="47">
        <v>19345</v>
      </c>
      <c r="M1293" s="47">
        <v>757797</v>
      </c>
      <c r="N1293" s="153">
        <v>2093</v>
      </c>
      <c r="O1293" s="147">
        <v>1266</v>
      </c>
      <c r="P1293" s="147">
        <v>0</v>
      </c>
      <c r="Q1293" s="47">
        <v>655533</v>
      </c>
      <c r="R1293" s="47">
        <v>150344</v>
      </c>
      <c r="S1293" s="47">
        <v>0</v>
      </c>
      <c r="T1293" s="47">
        <v>0</v>
      </c>
      <c r="U1293" s="47">
        <v>229813</v>
      </c>
      <c r="V1293" s="47">
        <v>0</v>
      </c>
      <c r="W1293" s="103">
        <v>1909819</v>
      </c>
      <c r="X1293" s="41"/>
      <c r="Y1293" s="41"/>
      <c r="Z1293" s="41"/>
      <c r="AA1293" s="41"/>
    </row>
    <row r="1294" spans="1:27" ht="20.25" customHeight="1" x14ac:dyDescent="0.25">
      <c r="A1294" s="113" t="s">
        <v>3114</v>
      </c>
      <c r="B1294" s="114" t="s">
        <v>3108</v>
      </c>
      <c r="C1294" s="4" t="s">
        <v>1368</v>
      </c>
      <c r="D1294" s="144">
        <v>5</v>
      </c>
      <c r="E1294" s="130" t="s">
        <v>3561</v>
      </c>
      <c r="F1294" s="47">
        <v>1986</v>
      </c>
      <c r="G1294" s="47">
        <v>770</v>
      </c>
      <c r="H1294" s="47">
        <v>57</v>
      </c>
      <c r="I1294" s="47">
        <v>4919</v>
      </c>
      <c r="J1294" s="47">
        <v>235</v>
      </c>
      <c r="K1294" s="47">
        <v>44672</v>
      </c>
      <c r="L1294" s="47">
        <v>26150</v>
      </c>
      <c r="M1294" s="47">
        <v>1032908</v>
      </c>
      <c r="N1294" s="153">
        <v>82102</v>
      </c>
      <c r="O1294" s="147">
        <v>1767</v>
      </c>
      <c r="P1294" s="1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403909</v>
      </c>
      <c r="V1294" s="47">
        <v>0</v>
      </c>
      <c r="W1294" s="103">
        <v>1599475</v>
      </c>
      <c r="X1294" s="41"/>
      <c r="Y1294" s="41"/>
      <c r="Z1294" s="41"/>
      <c r="AA1294" s="41"/>
    </row>
    <row r="1295" spans="1:27" ht="20.25" customHeight="1" x14ac:dyDescent="0.25">
      <c r="A1295" s="113" t="s">
        <v>3115</v>
      </c>
      <c r="B1295" s="114" t="s">
        <v>3108</v>
      </c>
      <c r="C1295" s="4" t="s">
        <v>1369</v>
      </c>
      <c r="D1295" s="144">
        <v>5</v>
      </c>
      <c r="E1295" s="130" t="s">
        <v>3561</v>
      </c>
      <c r="F1295" s="47">
        <v>281169</v>
      </c>
      <c r="G1295" s="47">
        <v>46916</v>
      </c>
      <c r="H1295" s="47">
        <v>10356</v>
      </c>
      <c r="I1295" s="47">
        <v>11147</v>
      </c>
      <c r="J1295" s="47">
        <v>114</v>
      </c>
      <c r="K1295" s="47">
        <v>20921</v>
      </c>
      <c r="L1295" s="47">
        <v>12629</v>
      </c>
      <c r="M1295" s="47">
        <v>789841</v>
      </c>
      <c r="N1295" s="153">
        <v>12471</v>
      </c>
      <c r="O1295" s="147">
        <v>1475</v>
      </c>
      <c r="P1295" s="147">
        <v>0</v>
      </c>
      <c r="Q1295" s="47">
        <v>865303</v>
      </c>
      <c r="R1295" s="47">
        <v>0</v>
      </c>
      <c r="S1295" s="47">
        <v>0</v>
      </c>
      <c r="T1295" s="47">
        <v>0</v>
      </c>
      <c r="U1295" s="47">
        <v>630342</v>
      </c>
      <c r="V1295" s="47">
        <v>0</v>
      </c>
      <c r="W1295" s="103">
        <v>2682684</v>
      </c>
      <c r="X1295" s="41"/>
      <c r="Y1295" s="41"/>
      <c r="Z1295" s="41"/>
      <c r="AA1295" s="41"/>
    </row>
    <row r="1296" spans="1:27" ht="20.25" customHeight="1" x14ac:dyDescent="0.25">
      <c r="A1296" s="113" t="s">
        <v>3116</v>
      </c>
      <c r="B1296" s="114" t="s">
        <v>3108</v>
      </c>
      <c r="C1296" s="4" t="s">
        <v>1370</v>
      </c>
      <c r="D1296" s="144">
        <v>5</v>
      </c>
      <c r="E1296" s="130" t="s">
        <v>3561</v>
      </c>
      <c r="F1296" s="47">
        <v>61057</v>
      </c>
      <c r="G1296" s="47">
        <v>105864</v>
      </c>
      <c r="H1296" s="47">
        <v>107</v>
      </c>
      <c r="I1296" s="47">
        <v>7805</v>
      </c>
      <c r="J1296" s="47">
        <v>93</v>
      </c>
      <c r="K1296" s="47">
        <v>19196</v>
      </c>
      <c r="L1296" s="47">
        <v>10901</v>
      </c>
      <c r="M1296" s="47">
        <v>815513</v>
      </c>
      <c r="N1296" s="153">
        <v>60510</v>
      </c>
      <c r="O1296" s="147">
        <v>1854</v>
      </c>
      <c r="P1296" s="147">
        <v>0</v>
      </c>
      <c r="Q1296" s="47">
        <v>781040</v>
      </c>
      <c r="R1296" s="47">
        <v>0</v>
      </c>
      <c r="S1296" s="47">
        <v>0</v>
      </c>
      <c r="T1296" s="47">
        <v>0</v>
      </c>
      <c r="U1296" s="47">
        <v>772650</v>
      </c>
      <c r="V1296" s="47">
        <v>0</v>
      </c>
      <c r="W1296" s="103">
        <v>2636590</v>
      </c>
      <c r="X1296" s="41"/>
      <c r="Y1296" s="41"/>
      <c r="Z1296" s="41"/>
      <c r="AA1296" s="41"/>
    </row>
    <row r="1297" spans="1:27" ht="20.25" customHeight="1" x14ac:dyDescent="0.25">
      <c r="A1297" s="113" t="s">
        <v>3117</v>
      </c>
      <c r="B1297" s="114" t="s">
        <v>3108</v>
      </c>
      <c r="C1297" s="4" t="s">
        <v>1371</v>
      </c>
      <c r="D1297" s="144">
        <v>5</v>
      </c>
      <c r="E1297" s="130" t="s">
        <v>3561</v>
      </c>
      <c r="F1297" s="47">
        <v>1794</v>
      </c>
      <c r="G1297" s="47">
        <v>11102</v>
      </c>
      <c r="H1297" s="47">
        <v>893</v>
      </c>
      <c r="I1297" s="47">
        <v>2806</v>
      </c>
      <c r="J1297" s="47">
        <v>156</v>
      </c>
      <c r="K1297" s="47">
        <v>17409</v>
      </c>
      <c r="L1297" s="47">
        <v>16824</v>
      </c>
      <c r="M1297" s="47">
        <v>755005</v>
      </c>
      <c r="N1297" s="153">
        <v>72785</v>
      </c>
      <c r="O1297" s="147">
        <v>121</v>
      </c>
      <c r="P1297" s="147">
        <v>0</v>
      </c>
      <c r="Q1297" s="47">
        <v>132403</v>
      </c>
      <c r="R1297" s="47">
        <v>0</v>
      </c>
      <c r="S1297" s="47">
        <v>0</v>
      </c>
      <c r="T1297" s="47">
        <v>0</v>
      </c>
      <c r="U1297" s="47">
        <v>596564</v>
      </c>
      <c r="V1297" s="47">
        <v>0</v>
      </c>
      <c r="W1297" s="103">
        <v>1607862</v>
      </c>
      <c r="X1297" s="41"/>
      <c r="Y1297" s="41"/>
      <c r="Z1297" s="41"/>
      <c r="AA1297" s="41"/>
    </row>
    <row r="1298" spans="1:27" ht="20.25" customHeight="1" x14ac:dyDescent="0.25">
      <c r="A1298" s="113" t="s">
        <v>3118</v>
      </c>
      <c r="B1298" s="114" t="s">
        <v>3108</v>
      </c>
      <c r="C1298" s="4" t="s">
        <v>1372</v>
      </c>
      <c r="D1298" s="144">
        <v>5</v>
      </c>
      <c r="E1298" s="130" t="s">
        <v>3561</v>
      </c>
      <c r="F1298" s="47">
        <v>4027</v>
      </c>
      <c r="G1298" s="47">
        <v>0</v>
      </c>
      <c r="H1298" s="47">
        <v>4486</v>
      </c>
      <c r="I1298" s="47">
        <v>4438</v>
      </c>
      <c r="J1298" s="47">
        <v>91</v>
      </c>
      <c r="K1298" s="47">
        <v>17348</v>
      </c>
      <c r="L1298" s="47">
        <v>15215</v>
      </c>
      <c r="M1298" s="47">
        <v>685984</v>
      </c>
      <c r="N1298" s="153">
        <v>40966</v>
      </c>
      <c r="O1298" s="147">
        <v>656</v>
      </c>
      <c r="P1298" s="147">
        <v>0</v>
      </c>
      <c r="Q1298" s="47">
        <v>147457</v>
      </c>
      <c r="R1298" s="47">
        <v>0</v>
      </c>
      <c r="S1298" s="47">
        <v>0</v>
      </c>
      <c r="T1298" s="47">
        <v>0</v>
      </c>
      <c r="U1298" s="47">
        <v>429846</v>
      </c>
      <c r="V1298" s="47">
        <v>0</v>
      </c>
      <c r="W1298" s="103">
        <v>1350514</v>
      </c>
      <c r="X1298" s="41"/>
      <c r="Y1298" s="41"/>
      <c r="Z1298" s="41"/>
      <c r="AA1298" s="41"/>
    </row>
    <row r="1299" spans="1:27" ht="20.25" customHeight="1" x14ac:dyDescent="0.25">
      <c r="A1299" s="113" t="s">
        <v>3119</v>
      </c>
      <c r="B1299" s="114" t="s">
        <v>3108</v>
      </c>
      <c r="C1299" s="4" t="s">
        <v>1373</v>
      </c>
      <c r="D1299" s="144">
        <v>5</v>
      </c>
      <c r="E1299" s="130" t="s">
        <v>3561</v>
      </c>
      <c r="F1299" s="47">
        <v>12533</v>
      </c>
      <c r="G1299" s="47">
        <v>0</v>
      </c>
      <c r="H1299" s="47">
        <v>2173</v>
      </c>
      <c r="I1299" s="47">
        <v>3598</v>
      </c>
      <c r="J1299" s="47">
        <v>120</v>
      </c>
      <c r="K1299" s="47">
        <v>24848</v>
      </c>
      <c r="L1299" s="47">
        <v>15232</v>
      </c>
      <c r="M1299" s="47">
        <v>804104</v>
      </c>
      <c r="N1299" s="153">
        <v>18162</v>
      </c>
      <c r="O1299" s="147">
        <v>382</v>
      </c>
      <c r="P1299" s="147">
        <v>0</v>
      </c>
      <c r="Q1299" s="47">
        <v>97679</v>
      </c>
      <c r="R1299" s="47">
        <v>0</v>
      </c>
      <c r="S1299" s="47">
        <v>0</v>
      </c>
      <c r="T1299" s="47">
        <v>0</v>
      </c>
      <c r="U1299" s="47">
        <v>577134</v>
      </c>
      <c r="V1299" s="47">
        <v>0</v>
      </c>
      <c r="W1299" s="103">
        <v>1555965</v>
      </c>
      <c r="X1299" s="41"/>
      <c r="Y1299" s="41"/>
      <c r="Z1299" s="41"/>
      <c r="AA1299" s="41"/>
    </row>
    <row r="1300" spans="1:27" ht="20.25" customHeight="1" x14ac:dyDescent="0.25">
      <c r="A1300" s="113" t="s">
        <v>3120</v>
      </c>
      <c r="B1300" s="114" t="s">
        <v>3108</v>
      </c>
      <c r="C1300" s="4" t="s">
        <v>1374</v>
      </c>
      <c r="D1300" s="144">
        <v>5</v>
      </c>
      <c r="E1300" s="130" t="s">
        <v>3561</v>
      </c>
      <c r="F1300" s="47">
        <v>85466</v>
      </c>
      <c r="G1300" s="47">
        <v>39401</v>
      </c>
      <c r="H1300" s="47">
        <v>12934</v>
      </c>
      <c r="I1300" s="47">
        <v>14980</v>
      </c>
      <c r="J1300" s="47">
        <v>117</v>
      </c>
      <c r="K1300" s="47">
        <v>22955</v>
      </c>
      <c r="L1300" s="47">
        <v>16556</v>
      </c>
      <c r="M1300" s="47">
        <v>1179971</v>
      </c>
      <c r="N1300" s="153">
        <v>174276</v>
      </c>
      <c r="O1300" s="147">
        <v>1036</v>
      </c>
      <c r="P1300" s="147">
        <v>0</v>
      </c>
      <c r="Q1300" s="47">
        <v>1295029</v>
      </c>
      <c r="R1300" s="47">
        <v>0</v>
      </c>
      <c r="S1300" s="47">
        <v>0</v>
      </c>
      <c r="T1300" s="47">
        <v>0</v>
      </c>
      <c r="U1300" s="47">
        <v>650273</v>
      </c>
      <c r="V1300" s="47">
        <v>0</v>
      </c>
      <c r="W1300" s="103">
        <v>3492994</v>
      </c>
      <c r="X1300" s="41"/>
      <c r="Y1300" s="41"/>
      <c r="Z1300" s="41"/>
      <c r="AA1300" s="41"/>
    </row>
    <row r="1301" spans="1:27" ht="20.25" customHeight="1" x14ac:dyDescent="0.25">
      <c r="A1301" s="113" t="s">
        <v>3121</v>
      </c>
      <c r="B1301" s="114" t="s">
        <v>3108</v>
      </c>
      <c r="C1301" s="4" t="s">
        <v>1375</v>
      </c>
      <c r="D1301" s="144">
        <v>5</v>
      </c>
      <c r="E1301" s="130" t="s">
        <v>3561</v>
      </c>
      <c r="F1301" s="47">
        <v>38208</v>
      </c>
      <c r="G1301" s="47">
        <v>37015</v>
      </c>
      <c r="H1301" s="47">
        <v>43</v>
      </c>
      <c r="I1301" s="47">
        <v>4127</v>
      </c>
      <c r="J1301" s="47">
        <v>199</v>
      </c>
      <c r="K1301" s="47">
        <v>10963</v>
      </c>
      <c r="L1301" s="47">
        <v>8364</v>
      </c>
      <c r="M1301" s="47">
        <v>784235</v>
      </c>
      <c r="N1301" s="153">
        <v>12736</v>
      </c>
      <c r="O1301" s="147">
        <v>1651</v>
      </c>
      <c r="P1301" s="147">
        <v>0</v>
      </c>
      <c r="Q1301" s="47">
        <v>888863</v>
      </c>
      <c r="R1301" s="47">
        <v>0</v>
      </c>
      <c r="S1301" s="47">
        <v>0</v>
      </c>
      <c r="T1301" s="47">
        <v>0</v>
      </c>
      <c r="U1301" s="47">
        <v>500312</v>
      </c>
      <c r="V1301" s="47">
        <v>0</v>
      </c>
      <c r="W1301" s="103">
        <v>2286716</v>
      </c>
      <c r="X1301" s="41"/>
      <c r="Y1301" s="41"/>
      <c r="Z1301" s="41"/>
      <c r="AA1301" s="41"/>
    </row>
    <row r="1302" spans="1:27" ht="20.25" customHeight="1" x14ac:dyDescent="0.25">
      <c r="A1302" s="113" t="s">
        <v>3122</v>
      </c>
      <c r="B1302" s="114" t="s">
        <v>3108</v>
      </c>
      <c r="C1302" s="4" t="s">
        <v>1376</v>
      </c>
      <c r="D1302" s="144">
        <v>5</v>
      </c>
      <c r="E1302" s="130" t="s">
        <v>3561</v>
      </c>
      <c r="F1302" s="47">
        <v>10992</v>
      </c>
      <c r="G1302" s="47">
        <v>0</v>
      </c>
      <c r="H1302" s="47">
        <v>0</v>
      </c>
      <c r="I1302" s="47">
        <v>21635</v>
      </c>
      <c r="J1302" s="47">
        <v>67</v>
      </c>
      <c r="K1302" s="47">
        <v>6905</v>
      </c>
      <c r="L1302" s="47">
        <v>12782</v>
      </c>
      <c r="M1302" s="47">
        <v>627094</v>
      </c>
      <c r="N1302" s="153">
        <v>62017</v>
      </c>
      <c r="O1302" s="147">
        <v>649</v>
      </c>
      <c r="P1302" s="147">
        <v>0</v>
      </c>
      <c r="Q1302" s="47">
        <v>21872</v>
      </c>
      <c r="R1302" s="47">
        <v>0</v>
      </c>
      <c r="S1302" s="47">
        <v>0</v>
      </c>
      <c r="T1302" s="47">
        <v>0</v>
      </c>
      <c r="U1302" s="47">
        <v>296398</v>
      </c>
      <c r="V1302" s="47">
        <v>0</v>
      </c>
      <c r="W1302" s="103">
        <v>1060411</v>
      </c>
      <c r="X1302" s="41"/>
      <c r="Y1302" s="41"/>
      <c r="Z1302" s="41"/>
      <c r="AA1302" s="41"/>
    </row>
    <row r="1303" spans="1:27" ht="20.25" customHeight="1" x14ac:dyDescent="0.25">
      <c r="A1303" s="113" t="s">
        <v>3123</v>
      </c>
      <c r="B1303" s="114" t="s">
        <v>3108</v>
      </c>
      <c r="C1303" s="4" t="s">
        <v>1377</v>
      </c>
      <c r="D1303" s="144">
        <v>6</v>
      </c>
      <c r="E1303" s="130" t="s">
        <v>3561</v>
      </c>
      <c r="F1303" s="47">
        <v>14144</v>
      </c>
      <c r="G1303" s="47">
        <v>794</v>
      </c>
      <c r="H1303" s="47">
        <v>0</v>
      </c>
      <c r="I1303" s="47">
        <v>1399</v>
      </c>
      <c r="J1303" s="47">
        <v>33</v>
      </c>
      <c r="K1303" s="47">
        <v>17101</v>
      </c>
      <c r="L1303" s="47">
        <v>5053</v>
      </c>
      <c r="M1303" s="47">
        <v>324630</v>
      </c>
      <c r="N1303" s="153">
        <v>5597</v>
      </c>
      <c r="O1303" s="147">
        <v>406</v>
      </c>
      <c r="P1303" s="147">
        <v>0</v>
      </c>
      <c r="Q1303" s="47">
        <v>65232</v>
      </c>
      <c r="R1303" s="47">
        <v>0</v>
      </c>
      <c r="S1303" s="47">
        <v>0</v>
      </c>
      <c r="T1303" s="47">
        <v>0</v>
      </c>
      <c r="U1303" s="47">
        <v>212100</v>
      </c>
      <c r="V1303" s="47">
        <v>0</v>
      </c>
      <c r="W1303" s="103">
        <v>646489</v>
      </c>
      <c r="X1303" s="41"/>
      <c r="Y1303" s="41"/>
      <c r="Z1303" s="41"/>
      <c r="AA1303" s="41"/>
    </row>
    <row r="1304" spans="1:27" ht="20.25" customHeight="1" x14ac:dyDescent="0.25">
      <c r="A1304" s="113" t="s">
        <v>3124</v>
      </c>
      <c r="B1304" s="114" t="s">
        <v>3108</v>
      </c>
      <c r="C1304" s="4" t="s">
        <v>1378</v>
      </c>
      <c r="D1304" s="144">
        <v>6</v>
      </c>
      <c r="E1304" s="130" t="s">
        <v>3561</v>
      </c>
      <c r="F1304" s="47">
        <v>713</v>
      </c>
      <c r="G1304" s="47">
        <v>0</v>
      </c>
      <c r="H1304" s="47">
        <v>77</v>
      </c>
      <c r="I1304" s="47">
        <v>8691</v>
      </c>
      <c r="J1304" s="47">
        <v>51</v>
      </c>
      <c r="K1304" s="47">
        <v>8014</v>
      </c>
      <c r="L1304" s="47">
        <v>5410</v>
      </c>
      <c r="M1304" s="47">
        <v>218923</v>
      </c>
      <c r="N1304" s="153">
        <v>14571</v>
      </c>
      <c r="O1304" s="147">
        <v>357</v>
      </c>
      <c r="P1304" s="147">
        <v>0</v>
      </c>
      <c r="Q1304" s="47">
        <v>0</v>
      </c>
      <c r="R1304" s="47">
        <v>105151</v>
      </c>
      <c r="S1304" s="47">
        <v>0</v>
      </c>
      <c r="T1304" s="47">
        <v>0</v>
      </c>
      <c r="U1304" s="47">
        <v>0</v>
      </c>
      <c r="V1304" s="47">
        <v>0</v>
      </c>
      <c r="W1304" s="103">
        <v>361958</v>
      </c>
      <c r="X1304" s="41"/>
      <c r="Y1304" s="41"/>
      <c r="Z1304" s="41"/>
      <c r="AA1304" s="41"/>
    </row>
    <row r="1305" spans="1:27" ht="20.25" customHeight="1" x14ac:dyDescent="0.25">
      <c r="A1305" s="113" t="s">
        <v>3125</v>
      </c>
      <c r="B1305" s="114" t="s">
        <v>3108</v>
      </c>
      <c r="C1305" s="4" t="s">
        <v>1379</v>
      </c>
      <c r="D1305" s="144">
        <v>6</v>
      </c>
      <c r="E1305" s="130" t="s">
        <v>3561</v>
      </c>
      <c r="F1305" s="47">
        <v>2751</v>
      </c>
      <c r="G1305" s="47">
        <v>0</v>
      </c>
      <c r="H1305" s="47">
        <v>0</v>
      </c>
      <c r="I1305" s="47">
        <v>2446</v>
      </c>
      <c r="J1305" s="47">
        <v>32</v>
      </c>
      <c r="K1305" s="47">
        <v>14286</v>
      </c>
      <c r="L1305" s="47">
        <v>5494</v>
      </c>
      <c r="M1305" s="47">
        <v>211337</v>
      </c>
      <c r="N1305" s="153">
        <v>8078</v>
      </c>
      <c r="O1305" s="147">
        <v>118</v>
      </c>
      <c r="P1305" s="147">
        <v>0</v>
      </c>
      <c r="Q1305" s="47">
        <v>0</v>
      </c>
      <c r="R1305" s="47">
        <v>0</v>
      </c>
      <c r="S1305" s="47">
        <v>0</v>
      </c>
      <c r="T1305" s="47">
        <v>0</v>
      </c>
      <c r="U1305" s="47">
        <v>0</v>
      </c>
      <c r="V1305" s="47">
        <v>0</v>
      </c>
      <c r="W1305" s="103">
        <v>244542</v>
      </c>
      <c r="X1305" s="41"/>
      <c r="Y1305" s="41"/>
      <c r="Z1305" s="41"/>
      <c r="AA1305" s="41"/>
    </row>
    <row r="1306" spans="1:27" ht="20.25" customHeight="1" x14ac:dyDescent="0.25">
      <c r="A1306" s="113" t="s">
        <v>3126</v>
      </c>
      <c r="B1306" s="114" t="s">
        <v>3108</v>
      </c>
      <c r="C1306" s="4" t="s">
        <v>1380</v>
      </c>
      <c r="D1306" s="144">
        <v>6</v>
      </c>
      <c r="E1306" s="130" t="s">
        <v>3561</v>
      </c>
      <c r="F1306" s="47">
        <v>4810</v>
      </c>
      <c r="G1306" s="47">
        <v>46789</v>
      </c>
      <c r="H1306" s="47">
        <v>0</v>
      </c>
      <c r="I1306" s="47">
        <v>18999</v>
      </c>
      <c r="J1306" s="47">
        <v>38</v>
      </c>
      <c r="K1306" s="47">
        <v>24983</v>
      </c>
      <c r="L1306" s="47">
        <v>4970</v>
      </c>
      <c r="M1306" s="47">
        <v>262089</v>
      </c>
      <c r="N1306" s="153">
        <v>15808</v>
      </c>
      <c r="O1306" s="147">
        <v>947</v>
      </c>
      <c r="P1306" s="147">
        <v>0</v>
      </c>
      <c r="Q1306" s="47">
        <v>439309</v>
      </c>
      <c r="R1306" s="47">
        <v>0</v>
      </c>
      <c r="S1306" s="47">
        <v>0</v>
      </c>
      <c r="T1306" s="47">
        <v>0</v>
      </c>
      <c r="U1306" s="47">
        <v>0</v>
      </c>
      <c r="V1306" s="47">
        <v>0</v>
      </c>
      <c r="W1306" s="103">
        <v>818742</v>
      </c>
      <c r="X1306" s="41"/>
      <c r="Y1306" s="41"/>
      <c r="Z1306" s="41"/>
      <c r="AA1306" s="41"/>
    </row>
    <row r="1307" spans="1:27" ht="20.25" customHeight="1" x14ac:dyDescent="0.25">
      <c r="A1307" s="113" t="s">
        <v>3127</v>
      </c>
      <c r="B1307" s="114" t="s">
        <v>3108</v>
      </c>
      <c r="C1307" s="4" t="s">
        <v>1381</v>
      </c>
      <c r="D1307" s="144">
        <v>6</v>
      </c>
      <c r="E1307" s="130" t="s">
        <v>3561</v>
      </c>
      <c r="F1307" s="47">
        <v>2242</v>
      </c>
      <c r="G1307" s="47">
        <v>2181</v>
      </c>
      <c r="H1307" s="47">
        <v>11042</v>
      </c>
      <c r="I1307" s="47">
        <v>4065</v>
      </c>
      <c r="J1307" s="47">
        <v>2</v>
      </c>
      <c r="K1307" s="47">
        <v>967</v>
      </c>
      <c r="L1307" s="47">
        <v>189</v>
      </c>
      <c r="M1307" s="47">
        <v>55860</v>
      </c>
      <c r="N1307" s="153">
        <v>383</v>
      </c>
      <c r="O1307" s="147">
        <v>23</v>
      </c>
      <c r="P1307" s="147">
        <v>0</v>
      </c>
      <c r="Q1307" s="47">
        <v>26429</v>
      </c>
      <c r="R1307" s="47">
        <v>0</v>
      </c>
      <c r="S1307" s="47">
        <v>0</v>
      </c>
      <c r="T1307" s="47">
        <v>0</v>
      </c>
      <c r="U1307" s="47">
        <v>0</v>
      </c>
      <c r="V1307" s="47">
        <v>0</v>
      </c>
      <c r="W1307" s="103">
        <v>103383</v>
      </c>
      <c r="X1307" s="41"/>
      <c r="Y1307" s="41"/>
      <c r="Z1307" s="41"/>
      <c r="AA1307" s="41"/>
    </row>
    <row r="1308" spans="1:27" ht="20.25" customHeight="1" x14ac:dyDescent="0.25">
      <c r="A1308" s="113" t="s">
        <v>3128</v>
      </c>
      <c r="B1308" s="114" t="s">
        <v>3108</v>
      </c>
      <c r="C1308" s="4" t="s">
        <v>1382</v>
      </c>
      <c r="D1308" s="144">
        <v>6</v>
      </c>
      <c r="E1308" s="130" t="s">
        <v>3561</v>
      </c>
      <c r="F1308" s="47">
        <v>6440</v>
      </c>
      <c r="G1308" s="47">
        <v>26749</v>
      </c>
      <c r="H1308" s="47">
        <v>369</v>
      </c>
      <c r="I1308" s="47">
        <v>1949</v>
      </c>
      <c r="J1308" s="47">
        <v>50</v>
      </c>
      <c r="K1308" s="47">
        <v>10814</v>
      </c>
      <c r="L1308" s="47">
        <v>7182</v>
      </c>
      <c r="M1308" s="47">
        <v>417264</v>
      </c>
      <c r="N1308" s="153">
        <v>12197</v>
      </c>
      <c r="O1308" s="147">
        <v>172</v>
      </c>
      <c r="P1308" s="147">
        <v>0</v>
      </c>
      <c r="Q1308" s="47">
        <v>468976</v>
      </c>
      <c r="R1308" s="47">
        <v>0</v>
      </c>
      <c r="S1308" s="47">
        <v>0</v>
      </c>
      <c r="T1308" s="47">
        <v>0</v>
      </c>
      <c r="U1308" s="47">
        <v>468159</v>
      </c>
      <c r="V1308" s="47">
        <v>0</v>
      </c>
      <c r="W1308" s="103">
        <v>1420321</v>
      </c>
      <c r="X1308" s="41"/>
      <c r="Y1308" s="41"/>
      <c r="Z1308" s="41"/>
      <c r="AA1308" s="41"/>
    </row>
    <row r="1309" spans="1:27" ht="20.25" customHeight="1" x14ac:dyDescent="0.25">
      <c r="A1309" s="113" t="s">
        <v>3129</v>
      </c>
      <c r="B1309" s="114" t="s">
        <v>3108</v>
      </c>
      <c r="C1309" s="4" t="s">
        <v>1383</v>
      </c>
      <c r="D1309" s="144">
        <v>6</v>
      </c>
      <c r="E1309" s="130" t="s">
        <v>3561</v>
      </c>
      <c r="F1309" s="47">
        <v>4383</v>
      </c>
      <c r="G1309" s="47">
        <v>0</v>
      </c>
      <c r="H1309" s="47">
        <v>0</v>
      </c>
      <c r="I1309" s="47">
        <v>6618</v>
      </c>
      <c r="J1309" s="47">
        <v>46</v>
      </c>
      <c r="K1309" s="47">
        <v>6374</v>
      </c>
      <c r="L1309" s="47">
        <v>6044</v>
      </c>
      <c r="M1309" s="47">
        <v>235972</v>
      </c>
      <c r="N1309" s="153">
        <v>43881</v>
      </c>
      <c r="O1309" s="147">
        <v>263</v>
      </c>
      <c r="P1309" s="147">
        <v>0</v>
      </c>
      <c r="Q1309" s="47">
        <v>0</v>
      </c>
      <c r="R1309" s="47">
        <v>0</v>
      </c>
      <c r="S1309" s="47">
        <v>0</v>
      </c>
      <c r="T1309" s="47">
        <v>0</v>
      </c>
      <c r="U1309" s="47">
        <v>0</v>
      </c>
      <c r="V1309" s="47">
        <v>0</v>
      </c>
      <c r="W1309" s="103">
        <v>303581</v>
      </c>
      <c r="X1309" s="41"/>
      <c r="Y1309" s="41"/>
      <c r="Z1309" s="41"/>
      <c r="AA1309" s="41"/>
    </row>
    <row r="1310" spans="1:27" ht="20.25" customHeight="1" x14ac:dyDescent="0.25">
      <c r="A1310" s="113" t="s">
        <v>3130</v>
      </c>
      <c r="B1310" s="114" t="s">
        <v>3108</v>
      </c>
      <c r="C1310" s="4" t="s">
        <v>1384</v>
      </c>
      <c r="D1310" s="144">
        <v>6</v>
      </c>
      <c r="E1310" s="130" t="s">
        <v>3561</v>
      </c>
      <c r="F1310" s="47">
        <v>6016</v>
      </c>
      <c r="G1310" s="47">
        <v>0</v>
      </c>
      <c r="H1310" s="47">
        <v>0</v>
      </c>
      <c r="I1310" s="47">
        <v>4616</v>
      </c>
      <c r="J1310" s="47">
        <v>20</v>
      </c>
      <c r="K1310" s="47">
        <v>2873</v>
      </c>
      <c r="L1310" s="47">
        <v>1813</v>
      </c>
      <c r="M1310" s="47">
        <v>149845</v>
      </c>
      <c r="N1310" s="153">
        <v>5624</v>
      </c>
      <c r="O1310" s="147">
        <v>280</v>
      </c>
      <c r="P1310" s="147">
        <v>0</v>
      </c>
      <c r="Q1310" s="47">
        <v>157396</v>
      </c>
      <c r="R1310" s="47">
        <v>0</v>
      </c>
      <c r="S1310" s="47">
        <v>0</v>
      </c>
      <c r="T1310" s="47">
        <v>0</v>
      </c>
      <c r="U1310" s="47">
        <v>0</v>
      </c>
      <c r="V1310" s="47">
        <v>0</v>
      </c>
      <c r="W1310" s="103">
        <v>328483</v>
      </c>
      <c r="X1310" s="41"/>
      <c r="Y1310" s="41"/>
      <c r="Z1310" s="41"/>
      <c r="AA1310" s="41"/>
    </row>
    <row r="1311" spans="1:27" ht="20.25" customHeight="1" x14ac:dyDescent="0.25">
      <c r="A1311" s="113" t="s">
        <v>3131</v>
      </c>
      <c r="B1311" s="114" t="s">
        <v>3108</v>
      </c>
      <c r="C1311" s="4" t="s">
        <v>1385</v>
      </c>
      <c r="D1311" s="144">
        <v>6</v>
      </c>
      <c r="E1311" s="130" t="s">
        <v>3561</v>
      </c>
      <c r="F1311" s="47">
        <v>2713</v>
      </c>
      <c r="G1311" s="47">
        <v>25577</v>
      </c>
      <c r="H1311" s="47">
        <v>14653</v>
      </c>
      <c r="I1311" s="47">
        <v>6439</v>
      </c>
      <c r="J1311" s="47">
        <v>5</v>
      </c>
      <c r="K1311" s="47">
        <v>0</v>
      </c>
      <c r="L1311" s="47">
        <v>314</v>
      </c>
      <c r="M1311" s="47">
        <v>62224</v>
      </c>
      <c r="N1311" s="153">
        <v>0</v>
      </c>
      <c r="O1311" s="147">
        <v>0</v>
      </c>
      <c r="P1311" s="147">
        <v>0</v>
      </c>
      <c r="Q1311" s="47">
        <v>233365</v>
      </c>
      <c r="R1311" s="47">
        <v>0</v>
      </c>
      <c r="S1311" s="47">
        <v>0</v>
      </c>
      <c r="T1311" s="47">
        <v>0</v>
      </c>
      <c r="U1311" s="47">
        <v>0</v>
      </c>
      <c r="V1311" s="47">
        <v>0</v>
      </c>
      <c r="W1311" s="103">
        <v>345290</v>
      </c>
      <c r="X1311" s="41"/>
      <c r="Y1311" s="41"/>
      <c r="Z1311" s="41"/>
      <c r="AA1311" s="41"/>
    </row>
    <row r="1312" spans="1:27" ht="20.25" customHeight="1" x14ac:dyDescent="0.25">
      <c r="A1312" s="113" t="s">
        <v>3132</v>
      </c>
      <c r="B1312" s="114" t="s">
        <v>3108</v>
      </c>
      <c r="C1312" s="4" t="s">
        <v>1386</v>
      </c>
      <c r="D1312" s="144">
        <v>6</v>
      </c>
      <c r="E1312" s="130" t="s">
        <v>3561</v>
      </c>
      <c r="F1312" s="47">
        <v>5380</v>
      </c>
      <c r="G1312" s="47">
        <v>0</v>
      </c>
      <c r="H1312" s="47">
        <v>0</v>
      </c>
      <c r="I1312" s="47">
        <v>8800</v>
      </c>
      <c r="J1312" s="47">
        <v>31</v>
      </c>
      <c r="K1312" s="47">
        <v>2703</v>
      </c>
      <c r="L1312" s="47">
        <v>1460</v>
      </c>
      <c r="M1312" s="47">
        <v>139717</v>
      </c>
      <c r="N1312" s="153">
        <v>2175</v>
      </c>
      <c r="O1312" s="147">
        <v>75</v>
      </c>
      <c r="P1312" s="147">
        <v>0</v>
      </c>
      <c r="Q1312" s="47">
        <v>160672</v>
      </c>
      <c r="R1312" s="47">
        <v>0</v>
      </c>
      <c r="S1312" s="47">
        <v>0</v>
      </c>
      <c r="T1312" s="47">
        <v>0</v>
      </c>
      <c r="U1312" s="47">
        <v>0</v>
      </c>
      <c r="V1312" s="47">
        <v>0</v>
      </c>
      <c r="W1312" s="103">
        <v>321013</v>
      </c>
      <c r="X1312" s="41"/>
      <c r="Y1312" s="41"/>
      <c r="Z1312" s="41"/>
      <c r="AA1312" s="41"/>
    </row>
    <row r="1313" spans="1:27" ht="20.25" customHeight="1" x14ac:dyDescent="0.25">
      <c r="A1313" s="113" t="s">
        <v>3133</v>
      </c>
      <c r="B1313" s="114" t="s">
        <v>3108</v>
      </c>
      <c r="C1313" s="4" t="s">
        <v>1387</v>
      </c>
      <c r="D1313" s="144">
        <v>6</v>
      </c>
      <c r="E1313" s="130" t="s">
        <v>3561</v>
      </c>
      <c r="F1313" s="47">
        <v>74261</v>
      </c>
      <c r="G1313" s="47">
        <v>74205</v>
      </c>
      <c r="H1313" s="47">
        <v>1155</v>
      </c>
      <c r="I1313" s="47">
        <v>750</v>
      </c>
      <c r="J1313" s="47">
        <v>48</v>
      </c>
      <c r="K1313" s="47">
        <v>11797</v>
      </c>
      <c r="L1313" s="47">
        <v>4732</v>
      </c>
      <c r="M1313" s="47">
        <v>408191</v>
      </c>
      <c r="N1313" s="153">
        <v>8025</v>
      </c>
      <c r="O1313" s="147">
        <v>1558</v>
      </c>
      <c r="P1313" s="147">
        <v>0</v>
      </c>
      <c r="Q1313" s="47">
        <v>591751</v>
      </c>
      <c r="R1313" s="47">
        <v>0</v>
      </c>
      <c r="S1313" s="47">
        <v>0</v>
      </c>
      <c r="T1313" s="47">
        <v>0</v>
      </c>
      <c r="U1313" s="47">
        <v>50604</v>
      </c>
      <c r="V1313" s="47">
        <v>0</v>
      </c>
      <c r="W1313" s="103">
        <v>1227077</v>
      </c>
      <c r="X1313" s="41"/>
      <c r="Y1313" s="41"/>
      <c r="Z1313" s="41"/>
      <c r="AA1313" s="41"/>
    </row>
    <row r="1314" spans="1:27" ht="20.25" customHeight="1" x14ac:dyDescent="0.25">
      <c r="A1314" s="113" t="s">
        <v>3134</v>
      </c>
      <c r="B1314" s="114" t="s">
        <v>3108</v>
      </c>
      <c r="C1314" s="4" t="s">
        <v>1388</v>
      </c>
      <c r="D1314" s="144">
        <v>6</v>
      </c>
      <c r="E1314" s="130" t="s">
        <v>3561</v>
      </c>
      <c r="F1314" s="47">
        <v>16757</v>
      </c>
      <c r="G1314" s="47">
        <v>0</v>
      </c>
      <c r="H1314" s="47">
        <v>647</v>
      </c>
      <c r="I1314" s="47">
        <v>12982</v>
      </c>
      <c r="J1314" s="47">
        <v>83</v>
      </c>
      <c r="K1314" s="47">
        <v>3927</v>
      </c>
      <c r="L1314" s="47">
        <v>3562</v>
      </c>
      <c r="M1314" s="47">
        <v>329981</v>
      </c>
      <c r="N1314" s="153">
        <v>1337</v>
      </c>
      <c r="O1314" s="147">
        <v>6</v>
      </c>
      <c r="P1314" s="147">
        <v>0</v>
      </c>
      <c r="Q1314" s="47">
        <v>128514</v>
      </c>
      <c r="R1314" s="47">
        <v>0</v>
      </c>
      <c r="S1314" s="47">
        <v>0</v>
      </c>
      <c r="T1314" s="47">
        <v>0</v>
      </c>
      <c r="U1314" s="47">
        <v>58046</v>
      </c>
      <c r="V1314" s="47">
        <v>0</v>
      </c>
      <c r="W1314" s="103">
        <v>555842</v>
      </c>
      <c r="X1314" s="41"/>
      <c r="Y1314" s="41"/>
      <c r="Z1314" s="41"/>
      <c r="AA1314" s="41"/>
    </row>
    <row r="1315" spans="1:27" ht="20.25" customHeight="1" x14ac:dyDescent="0.25">
      <c r="A1315" s="113" t="s">
        <v>3135</v>
      </c>
      <c r="B1315" s="114" t="s">
        <v>3136</v>
      </c>
      <c r="C1315" s="4" t="s">
        <v>1389</v>
      </c>
      <c r="D1315" s="144">
        <v>2</v>
      </c>
      <c r="E1315" s="130" t="s">
        <v>3561</v>
      </c>
      <c r="F1315" s="47">
        <v>175642</v>
      </c>
      <c r="G1315" s="47">
        <v>62100</v>
      </c>
      <c r="H1315" s="47">
        <v>11480</v>
      </c>
      <c r="I1315" s="47">
        <v>562699</v>
      </c>
      <c r="J1315" s="47">
        <v>477025</v>
      </c>
      <c r="K1315" s="47">
        <v>1827157</v>
      </c>
      <c r="L1315" s="47">
        <v>3133756</v>
      </c>
      <c r="M1315" s="47">
        <v>20040695</v>
      </c>
      <c r="N1315" s="153">
        <v>1115443</v>
      </c>
      <c r="O1315" s="147">
        <v>14674</v>
      </c>
      <c r="P1315" s="147">
        <v>0</v>
      </c>
      <c r="Q1315" s="47">
        <v>0</v>
      </c>
      <c r="R1315" s="47">
        <v>7612882</v>
      </c>
      <c r="S1315" s="47">
        <v>0</v>
      </c>
      <c r="T1315" s="47">
        <v>0</v>
      </c>
      <c r="U1315" s="47">
        <v>339468</v>
      </c>
      <c r="V1315" s="47">
        <v>0</v>
      </c>
      <c r="W1315" s="103">
        <v>35373021</v>
      </c>
      <c r="X1315" s="41"/>
      <c r="Y1315" s="41"/>
      <c r="Z1315" s="41"/>
      <c r="AA1315" s="41"/>
    </row>
    <row r="1316" spans="1:27" ht="20.25" customHeight="1" x14ac:dyDescent="0.25">
      <c r="A1316" s="113" t="s">
        <v>3137</v>
      </c>
      <c r="B1316" s="114" t="s">
        <v>3136</v>
      </c>
      <c r="C1316" s="4" t="s">
        <v>1390</v>
      </c>
      <c r="D1316" s="144">
        <v>3</v>
      </c>
      <c r="E1316" s="130" t="s">
        <v>3561</v>
      </c>
      <c r="F1316" s="47">
        <v>11985</v>
      </c>
      <c r="G1316" s="47">
        <v>16760</v>
      </c>
      <c r="H1316" s="47">
        <v>414</v>
      </c>
      <c r="I1316" s="47">
        <v>86836</v>
      </c>
      <c r="J1316" s="47">
        <v>628</v>
      </c>
      <c r="K1316" s="47">
        <v>241539</v>
      </c>
      <c r="L1316" s="47">
        <v>115606</v>
      </c>
      <c r="M1316" s="47">
        <v>3892868</v>
      </c>
      <c r="N1316" s="153">
        <v>196911</v>
      </c>
      <c r="O1316" s="147">
        <v>4089</v>
      </c>
      <c r="P1316" s="147">
        <v>0</v>
      </c>
      <c r="Q1316" s="47">
        <v>255473</v>
      </c>
      <c r="R1316" s="47">
        <v>711999</v>
      </c>
      <c r="S1316" s="47">
        <v>0</v>
      </c>
      <c r="T1316" s="47">
        <v>0</v>
      </c>
      <c r="U1316" s="47">
        <v>2092003</v>
      </c>
      <c r="V1316" s="47">
        <v>0</v>
      </c>
      <c r="W1316" s="103">
        <v>7627111</v>
      </c>
      <c r="X1316" s="41"/>
      <c r="Y1316" s="41"/>
      <c r="Z1316" s="41"/>
      <c r="AA1316" s="41"/>
    </row>
    <row r="1317" spans="1:27" ht="20.25" customHeight="1" x14ac:dyDescent="0.25">
      <c r="A1317" s="113" t="s">
        <v>3138</v>
      </c>
      <c r="B1317" s="114" t="s">
        <v>3136</v>
      </c>
      <c r="C1317" s="4" t="s">
        <v>1391</v>
      </c>
      <c r="D1317" s="144">
        <v>5</v>
      </c>
      <c r="E1317" s="130" t="s">
        <v>3561</v>
      </c>
      <c r="F1317" s="47">
        <v>10065</v>
      </c>
      <c r="G1317" s="47">
        <v>0</v>
      </c>
      <c r="H1317" s="47">
        <v>0</v>
      </c>
      <c r="I1317" s="47">
        <v>51039</v>
      </c>
      <c r="J1317" s="47">
        <v>5284</v>
      </c>
      <c r="K1317" s="47">
        <v>36636</v>
      </c>
      <c r="L1317" s="47">
        <v>13204</v>
      </c>
      <c r="M1317" s="47">
        <v>479105</v>
      </c>
      <c r="N1317" s="153">
        <v>65294</v>
      </c>
      <c r="O1317" s="147">
        <v>1447</v>
      </c>
      <c r="P1317" s="147">
        <v>0</v>
      </c>
      <c r="Q1317" s="47">
        <v>0</v>
      </c>
      <c r="R1317" s="47">
        <v>0</v>
      </c>
      <c r="S1317" s="47">
        <v>0</v>
      </c>
      <c r="T1317" s="47">
        <v>0</v>
      </c>
      <c r="U1317" s="47">
        <v>0</v>
      </c>
      <c r="V1317" s="47">
        <v>0</v>
      </c>
      <c r="W1317" s="103">
        <v>662074</v>
      </c>
      <c r="X1317" s="41"/>
      <c r="Y1317" s="41"/>
      <c r="Z1317" s="41"/>
      <c r="AA1317" s="41"/>
    </row>
    <row r="1318" spans="1:27" ht="20.25" customHeight="1" x14ac:dyDescent="0.25">
      <c r="A1318" s="113" t="s">
        <v>3139</v>
      </c>
      <c r="B1318" s="114" t="s">
        <v>3136</v>
      </c>
      <c r="C1318" s="4" t="s">
        <v>1392</v>
      </c>
      <c r="D1318" s="144">
        <v>5</v>
      </c>
      <c r="E1318" s="130" t="s">
        <v>3561</v>
      </c>
      <c r="F1318" s="47">
        <v>29100</v>
      </c>
      <c r="G1318" s="47">
        <v>40248</v>
      </c>
      <c r="H1318" s="47">
        <v>2238</v>
      </c>
      <c r="I1318" s="47">
        <v>78956</v>
      </c>
      <c r="J1318" s="47">
        <v>1095</v>
      </c>
      <c r="K1318" s="47">
        <v>92368</v>
      </c>
      <c r="L1318" s="47">
        <v>47003</v>
      </c>
      <c r="M1318" s="47">
        <v>1787120</v>
      </c>
      <c r="N1318" s="153">
        <v>273954</v>
      </c>
      <c r="O1318" s="147">
        <v>2779</v>
      </c>
      <c r="P1318" s="147">
        <v>0</v>
      </c>
      <c r="Q1318" s="47">
        <v>598394</v>
      </c>
      <c r="R1318" s="47">
        <v>385363</v>
      </c>
      <c r="S1318" s="47">
        <v>0</v>
      </c>
      <c r="T1318" s="47">
        <v>0</v>
      </c>
      <c r="U1318" s="47">
        <v>1690739</v>
      </c>
      <c r="V1318" s="47">
        <v>0</v>
      </c>
      <c r="W1318" s="103">
        <v>5029357</v>
      </c>
      <c r="X1318" s="41"/>
      <c r="Y1318" s="41"/>
      <c r="Z1318" s="41"/>
      <c r="AA1318" s="41"/>
    </row>
    <row r="1319" spans="1:27" ht="20.25" customHeight="1" x14ac:dyDescent="0.25">
      <c r="A1319" s="113" t="s">
        <v>3140</v>
      </c>
      <c r="B1319" s="114" t="s">
        <v>3136</v>
      </c>
      <c r="C1319" s="4" t="s">
        <v>1393</v>
      </c>
      <c r="D1319" s="144">
        <v>5</v>
      </c>
      <c r="E1319" s="130" t="s">
        <v>3561</v>
      </c>
      <c r="F1319" s="47">
        <v>198863</v>
      </c>
      <c r="G1319" s="47">
        <v>38752</v>
      </c>
      <c r="H1319" s="47">
        <v>2062</v>
      </c>
      <c r="I1319" s="47">
        <v>13132</v>
      </c>
      <c r="J1319" s="47">
        <v>291</v>
      </c>
      <c r="K1319" s="47">
        <v>59411</v>
      </c>
      <c r="L1319" s="47">
        <v>61655</v>
      </c>
      <c r="M1319" s="47">
        <v>2320837</v>
      </c>
      <c r="N1319" s="153">
        <v>93479</v>
      </c>
      <c r="O1319" s="147">
        <v>1254</v>
      </c>
      <c r="P1319" s="147">
        <v>0</v>
      </c>
      <c r="Q1319" s="47">
        <v>151521</v>
      </c>
      <c r="R1319" s="47">
        <v>107999</v>
      </c>
      <c r="S1319" s="47">
        <v>0</v>
      </c>
      <c r="T1319" s="47">
        <v>0</v>
      </c>
      <c r="U1319" s="47">
        <v>2169061</v>
      </c>
      <c r="V1319" s="47">
        <v>0</v>
      </c>
      <c r="W1319" s="103">
        <v>5218317</v>
      </c>
      <c r="X1319" s="41"/>
      <c r="Y1319" s="41"/>
      <c r="Z1319" s="41"/>
      <c r="AA1319" s="41"/>
    </row>
    <row r="1320" spans="1:27" ht="20.25" customHeight="1" x14ac:dyDescent="0.25">
      <c r="A1320" s="113" t="s">
        <v>3141</v>
      </c>
      <c r="B1320" s="114" t="s">
        <v>3136</v>
      </c>
      <c r="C1320" s="4" t="s">
        <v>1394</v>
      </c>
      <c r="D1320" s="144">
        <v>3</v>
      </c>
      <c r="E1320" s="130" t="s">
        <v>3561</v>
      </c>
      <c r="F1320" s="47">
        <v>177161</v>
      </c>
      <c r="G1320" s="47">
        <v>0</v>
      </c>
      <c r="H1320" s="47">
        <v>4398</v>
      </c>
      <c r="I1320" s="47">
        <v>210938</v>
      </c>
      <c r="J1320" s="47">
        <v>237156</v>
      </c>
      <c r="K1320" s="47">
        <v>166843</v>
      </c>
      <c r="L1320" s="47">
        <v>233138</v>
      </c>
      <c r="M1320" s="47">
        <v>6796857</v>
      </c>
      <c r="N1320" s="153">
        <v>241474</v>
      </c>
      <c r="O1320" s="147">
        <v>7060</v>
      </c>
      <c r="P1320" s="147">
        <v>0</v>
      </c>
      <c r="Q1320" s="47">
        <v>100444</v>
      </c>
      <c r="R1320" s="47">
        <v>2485672</v>
      </c>
      <c r="S1320" s="47">
        <v>0</v>
      </c>
      <c r="T1320" s="47">
        <v>0</v>
      </c>
      <c r="U1320" s="47">
        <v>2498430</v>
      </c>
      <c r="V1320" s="47">
        <v>0</v>
      </c>
      <c r="W1320" s="103">
        <v>13159571</v>
      </c>
      <c r="X1320" s="41"/>
      <c r="Y1320" s="41"/>
      <c r="Z1320" s="41"/>
      <c r="AA1320" s="41"/>
    </row>
    <row r="1321" spans="1:27" ht="20.25" customHeight="1" x14ac:dyDescent="0.25">
      <c r="A1321" s="113" t="s">
        <v>3142</v>
      </c>
      <c r="B1321" s="114" t="s">
        <v>3136</v>
      </c>
      <c r="C1321" s="4" t="s">
        <v>735</v>
      </c>
      <c r="D1321" s="144">
        <v>5</v>
      </c>
      <c r="E1321" s="130" t="s">
        <v>3561</v>
      </c>
      <c r="F1321" s="47">
        <v>8167</v>
      </c>
      <c r="G1321" s="47">
        <v>19698</v>
      </c>
      <c r="H1321" s="47">
        <v>509</v>
      </c>
      <c r="I1321" s="47">
        <v>28354</v>
      </c>
      <c r="J1321" s="47">
        <v>125</v>
      </c>
      <c r="K1321" s="47">
        <v>10055</v>
      </c>
      <c r="L1321" s="47">
        <v>18439</v>
      </c>
      <c r="M1321" s="47">
        <v>747218</v>
      </c>
      <c r="N1321" s="153">
        <v>50393</v>
      </c>
      <c r="O1321" s="147">
        <v>233</v>
      </c>
      <c r="P1321" s="147">
        <v>0</v>
      </c>
      <c r="Q1321" s="47">
        <v>358710</v>
      </c>
      <c r="R1321" s="47">
        <v>85840</v>
      </c>
      <c r="S1321" s="47">
        <v>0</v>
      </c>
      <c r="T1321" s="47">
        <v>0</v>
      </c>
      <c r="U1321" s="47">
        <v>401077</v>
      </c>
      <c r="V1321" s="47">
        <v>0</v>
      </c>
      <c r="W1321" s="103">
        <v>1728818</v>
      </c>
      <c r="X1321" s="41"/>
      <c r="Y1321" s="41"/>
      <c r="Z1321" s="41"/>
      <c r="AA1321" s="41"/>
    </row>
    <row r="1322" spans="1:27" ht="20.25" customHeight="1" x14ac:dyDescent="0.25">
      <c r="A1322" s="113" t="s">
        <v>3143</v>
      </c>
      <c r="B1322" s="114" t="s">
        <v>3136</v>
      </c>
      <c r="C1322" s="4" t="s">
        <v>1395</v>
      </c>
      <c r="D1322" s="144">
        <v>5</v>
      </c>
      <c r="E1322" s="130" t="s">
        <v>3561</v>
      </c>
      <c r="F1322" s="47">
        <v>58625</v>
      </c>
      <c r="G1322" s="47">
        <v>109362</v>
      </c>
      <c r="H1322" s="47">
        <v>2548</v>
      </c>
      <c r="I1322" s="47">
        <v>31157</v>
      </c>
      <c r="J1322" s="47">
        <v>202</v>
      </c>
      <c r="K1322" s="47">
        <v>23490</v>
      </c>
      <c r="L1322" s="47">
        <v>23535</v>
      </c>
      <c r="M1322" s="47">
        <v>1258481</v>
      </c>
      <c r="N1322" s="153">
        <v>38103</v>
      </c>
      <c r="O1322" s="147">
        <v>3723</v>
      </c>
      <c r="P1322" s="147">
        <v>0</v>
      </c>
      <c r="Q1322" s="47">
        <v>2137331</v>
      </c>
      <c r="R1322" s="47">
        <v>0</v>
      </c>
      <c r="S1322" s="47">
        <v>0</v>
      </c>
      <c r="T1322" s="47">
        <v>0</v>
      </c>
      <c r="U1322" s="47">
        <v>554162</v>
      </c>
      <c r="V1322" s="47">
        <v>0</v>
      </c>
      <c r="W1322" s="103">
        <v>4240719</v>
      </c>
      <c r="X1322" s="41"/>
      <c r="Y1322" s="41"/>
      <c r="Z1322" s="41"/>
      <c r="AA1322" s="41"/>
    </row>
    <row r="1323" spans="1:27" ht="20.25" customHeight="1" x14ac:dyDescent="0.25">
      <c r="A1323" s="113" t="s">
        <v>3144</v>
      </c>
      <c r="B1323" s="114" t="s">
        <v>3136</v>
      </c>
      <c r="C1323" s="4" t="s">
        <v>1396</v>
      </c>
      <c r="D1323" s="144">
        <v>5</v>
      </c>
      <c r="E1323" s="130" t="s">
        <v>3561</v>
      </c>
      <c r="F1323" s="47">
        <v>172283</v>
      </c>
      <c r="G1323" s="47">
        <v>148510</v>
      </c>
      <c r="H1323" s="47">
        <v>17885</v>
      </c>
      <c r="I1323" s="47">
        <v>36647</v>
      </c>
      <c r="J1323" s="47">
        <v>106</v>
      </c>
      <c r="K1323" s="47">
        <v>18905</v>
      </c>
      <c r="L1323" s="47">
        <v>13957</v>
      </c>
      <c r="M1323" s="47">
        <v>1020958</v>
      </c>
      <c r="N1323" s="153">
        <v>26636</v>
      </c>
      <c r="O1323" s="147">
        <v>251</v>
      </c>
      <c r="P1323" s="147">
        <v>0</v>
      </c>
      <c r="Q1323" s="47">
        <v>1035324</v>
      </c>
      <c r="R1323" s="47">
        <v>0</v>
      </c>
      <c r="S1323" s="47">
        <v>0</v>
      </c>
      <c r="T1323" s="47">
        <v>0</v>
      </c>
      <c r="U1323" s="47">
        <v>629788</v>
      </c>
      <c r="V1323" s="47">
        <v>0</v>
      </c>
      <c r="W1323" s="103">
        <v>3121250</v>
      </c>
      <c r="X1323" s="41"/>
      <c r="Y1323" s="41"/>
      <c r="Z1323" s="41"/>
      <c r="AA1323" s="41"/>
    </row>
    <row r="1324" spans="1:27" ht="20.25" customHeight="1" x14ac:dyDescent="0.25">
      <c r="A1324" s="113" t="s">
        <v>3145</v>
      </c>
      <c r="B1324" s="114" t="s">
        <v>3136</v>
      </c>
      <c r="C1324" s="4" t="s">
        <v>1397</v>
      </c>
      <c r="D1324" s="144">
        <v>5</v>
      </c>
      <c r="E1324" s="130" t="s">
        <v>3561</v>
      </c>
      <c r="F1324" s="47">
        <v>14393</v>
      </c>
      <c r="G1324" s="47">
        <v>28</v>
      </c>
      <c r="H1324" s="47">
        <v>0</v>
      </c>
      <c r="I1324" s="47">
        <v>20457</v>
      </c>
      <c r="J1324" s="47">
        <v>43207</v>
      </c>
      <c r="K1324" s="47">
        <v>71887</v>
      </c>
      <c r="L1324" s="47">
        <v>16965</v>
      </c>
      <c r="M1324" s="47">
        <v>540909</v>
      </c>
      <c r="N1324" s="153">
        <v>64977</v>
      </c>
      <c r="O1324" s="147">
        <v>637</v>
      </c>
      <c r="P1324" s="147">
        <v>0</v>
      </c>
      <c r="Q1324" s="47">
        <v>0</v>
      </c>
      <c r="R1324" s="47">
        <v>0</v>
      </c>
      <c r="S1324" s="47">
        <v>0</v>
      </c>
      <c r="T1324" s="47">
        <v>0</v>
      </c>
      <c r="U1324" s="47">
        <v>0</v>
      </c>
      <c r="V1324" s="47">
        <v>0</v>
      </c>
      <c r="W1324" s="103">
        <v>773460</v>
      </c>
      <c r="X1324" s="41"/>
      <c r="Y1324" s="41"/>
      <c r="Z1324" s="41"/>
      <c r="AA1324" s="41"/>
    </row>
    <row r="1325" spans="1:27" ht="20.25" customHeight="1" x14ac:dyDescent="0.25">
      <c r="A1325" s="113" t="s">
        <v>3146</v>
      </c>
      <c r="B1325" s="114" t="s">
        <v>3136</v>
      </c>
      <c r="C1325" s="4" t="s">
        <v>1398</v>
      </c>
      <c r="D1325" s="144">
        <v>5</v>
      </c>
      <c r="E1325" s="130" t="s">
        <v>3561</v>
      </c>
      <c r="F1325" s="47">
        <v>23563</v>
      </c>
      <c r="G1325" s="47">
        <v>16466</v>
      </c>
      <c r="H1325" s="47">
        <v>1075</v>
      </c>
      <c r="I1325" s="47">
        <v>42336</v>
      </c>
      <c r="J1325" s="47">
        <v>587</v>
      </c>
      <c r="K1325" s="47">
        <v>133280</v>
      </c>
      <c r="L1325" s="47">
        <v>86323</v>
      </c>
      <c r="M1325" s="47">
        <v>2536151</v>
      </c>
      <c r="N1325" s="153">
        <v>143536</v>
      </c>
      <c r="O1325" s="147">
        <v>4767</v>
      </c>
      <c r="P1325" s="147">
        <v>0</v>
      </c>
      <c r="Q1325" s="47">
        <v>235233</v>
      </c>
      <c r="R1325" s="47">
        <v>0</v>
      </c>
      <c r="S1325" s="47">
        <v>0</v>
      </c>
      <c r="T1325" s="47">
        <v>0</v>
      </c>
      <c r="U1325" s="47">
        <v>2965251</v>
      </c>
      <c r="V1325" s="47">
        <v>0</v>
      </c>
      <c r="W1325" s="103">
        <v>6188568</v>
      </c>
      <c r="X1325" s="41"/>
      <c r="Y1325" s="41"/>
      <c r="Z1325" s="41"/>
      <c r="AA1325" s="41"/>
    </row>
    <row r="1326" spans="1:27" ht="20.25" customHeight="1" x14ac:dyDescent="0.25">
      <c r="A1326" s="113" t="s">
        <v>3147</v>
      </c>
      <c r="B1326" s="114" t="s">
        <v>3136</v>
      </c>
      <c r="C1326" s="4" t="s">
        <v>1399</v>
      </c>
      <c r="D1326" s="144">
        <v>5</v>
      </c>
      <c r="E1326" s="130" t="s">
        <v>3561</v>
      </c>
      <c r="F1326" s="47">
        <v>8043</v>
      </c>
      <c r="G1326" s="47">
        <v>43557</v>
      </c>
      <c r="H1326" s="47">
        <v>539</v>
      </c>
      <c r="I1326" s="47">
        <v>27059</v>
      </c>
      <c r="J1326" s="47">
        <v>264</v>
      </c>
      <c r="K1326" s="47">
        <v>76678</v>
      </c>
      <c r="L1326" s="47">
        <v>55081</v>
      </c>
      <c r="M1326" s="47">
        <v>1884110</v>
      </c>
      <c r="N1326" s="153">
        <v>197764</v>
      </c>
      <c r="O1326" s="147">
        <v>2030</v>
      </c>
      <c r="P1326" s="147">
        <v>0</v>
      </c>
      <c r="Q1326" s="47">
        <v>236450</v>
      </c>
      <c r="R1326" s="47">
        <v>0</v>
      </c>
      <c r="S1326" s="47">
        <v>0</v>
      </c>
      <c r="T1326" s="47">
        <v>0</v>
      </c>
      <c r="U1326" s="47">
        <v>2011048</v>
      </c>
      <c r="V1326" s="47">
        <v>0</v>
      </c>
      <c r="W1326" s="103">
        <v>4542623</v>
      </c>
      <c r="X1326" s="41"/>
      <c r="Y1326" s="41"/>
      <c r="Z1326" s="41"/>
      <c r="AA1326" s="41"/>
    </row>
    <row r="1327" spans="1:27" ht="20.25" customHeight="1" x14ac:dyDescent="0.25">
      <c r="A1327" s="113" t="s">
        <v>3148</v>
      </c>
      <c r="B1327" s="114" t="s">
        <v>3136</v>
      </c>
      <c r="C1327" s="4" t="s">
        <v>1400</v>
      </c>
      <c r="D1327" s="144">
        <v>5</v>
      </c>
      <c r="E1327" s="130" t="s">
        <v>3561</v>
      </c>
      <c r="F1327" s="47">
        <v>49516</v>
      </c>
      <c r="G1327" s="47">
        <v>40412</v>
      </c>
      <c r="H1327" s="47">
        <v>1326</v>
      </c>
      <c r="I1327" s="47">
        <v>8776</v>
      </c>
      <c r="J1327" s="47">
        <v>76</v>
      </c>
      <c r="K1327" s="47">
        <v>13421</v>
      </c>
      <c r="L1327" s="47">
        <v>12103</v>
      </c>
      <c r="M1327" s="47">
        <v>811466</v>
      </c>
      <c r="N1327" s="153">
        <v>48329</v>
      </c>
      <c r="O1327" s="147">
        <v>150</v>
      </c>
      <c r="P1327" s="147">
        <v>0</v>
      </c>
      <c r="Q1327" s="47">
        <v>443254</v>
      </c>
      <c r="R1327" s="47">
        <v>0</v>
      </c>
      <c r="S1327" s="47">
        <v>0</v>
      </c>
      <c r="T1327" s="47">
        <v>0</v>
      </c>
      <c r="U1327" s="47">
        <v>717916</v>
      </c>
      <c r="V1327" s="47">
        <v>0</v>
      </c>
      <c r="W1327" s="103">
        <v>2146745</v>
      </c>
      <c r="X1327" s="41"/>
      <c r="Y1327" s="41"/>
      <c r="Z1327" s="41"/>
      <c r="AA1327" s="41"/>
    </row>
    <row r="1328" spans="1:27" ht="20.25" customHeight="1" x14ac:dyDescent="0.25">
      <c r="A1328" s="113" t="s">
        <v>3149</v>
      </c>
      <c r="B1328" s="114" t="s">
        <v>3136</v>
      </c>
      <c r="C1328" s="4" t="s">
        <v>1401</v>
      </c>
      <c r="D1328" s="144">
        <v>5</v>
      </c>
      <c r="E1328" s="130" t="s">
        <v>3561</v>
      </c>
      <c r="F1328" s="47">
        <v>23057</v>
      </c>
      <c r="G1328" s="47">
        <v>0</v>
      </c>
      <c r="H1328" s="47">
        <v>0</v>
      </c>
      <c r="I1328" s="47">
        <v>19360</v>
      </c>
      <c r="J1328" s="47">
        <v>48</v>
      </c>
      <c r="K1328" s="47">
        <v>45522</v>
      </c>
      <c r="L1328" s="47">
        <v>11036</v>
      </c>
      <c r="M1328" s="47">
        <v>605506</v>
      </c>
      <c r="N1328" s="153">
        <v>5715</v>
      </c>
      <c r="O1328" s="147">
        <v>332</v>
      </c>
      <c r="P1328" s="147">
        <v>0</v>
      </c>
      <c r="Q1328" s="47">
        <v>164534</v>
      </c>
      <c r="R1328" s="47">
        <v>0</v>
      </c>
      <c r="S1328" s="47">
        <v>0</v>
      </c>
      <c r="T1328" s="47">
        <v>0</v>
      </c>
      <c r="U1328" s="47">
        <v>515521</v>
      </c>
      <c r="V1328" s="47">
        <v>0</v>
      </c>
      <c r="W1328" s="103">
        <v>1390631</v>
      </c>
      <c r="X1328" s="41"/>
      <c r="Y1328" s="41"/>
      <c r="Z1328" s="41"/>
      <c r="AA1328" s="41"/>
    </row>
    <row r="1329" spans="1:27" ht="20.25" customHeight="1" x14ac:dyDescent="0.25">
      <c r="A1329" s="113" t="s">
        <v>3150</v>
      </c>
      <c r="B1329" s="114" t="s">
        <v>3136</v>
      </c>
      <c r="C1329" s="4" t="s">
        <v>1402</v>
      </c>
      <c r="D1329" s="144">
        <v>6</v>
      </c>
      <c r="E1329" s="130" t="s">
        <v>3561</v>
      </c>
      <c r="F1329" s="47">
        <v>21394</v>
      </c>
      <c r="G1329" s="47">
        <v>0</v>
      </c>
      <c r="H1329" s="47">
        <v>3251</v>
      </c>
      <c r="I1329" s="47">
        <v>24210</v>
      </c>
      <c r="J1329" s="47">
        <v>53526</v>
      </c>
      <c r="K1329" s="47">
        <v>57857</v>
      </c>
      <c r="L1329" s="47">
        <v>26445</v>
      </c>
      <c r="M1329" s="47">
        <v>708591</v>
      </c>
      <c r="N1329" s="153">
        <v>238764</v>
      </c>
      <c r="O1329" s="147">
        <v>282</v>
      </c>
      <c r="P1329" s="147">
        <v>0</v>
      </c>
      <c r="Q1329" s="47">
        <v>0</v>
      </c>
      <c r="R1329" s="47">
        <v>103365</v>
      </c>
      <c r="S1329" s="47">
        <v>0</v>
      </c>
      <c r="T1329" s="47">
        <v>0</v>
      </c>
      <c r="U1329" s="47">
        <v>0</v>
      </c>
      <c r="V1329" s="47">
        <v>0</v>
      </c>
      <c r="W1329" s="103">
        <v>1237685</v>
      </c>
      <c r="X1329" s="41"/>
      <c r="Y1329" s="41"/>
      <c r="Z1329" s="41"/>
      <c r="AA1329" s="41"/>
    </row>
    <row r="1330" spans="1:27" ht="20.25" customHeight="1" x14ac:dyDescent="0.25">
      <c r="A1330" s="113" t="s">
        <v>3151</v>
      </c>
      <c r="B1330" s="114" t="s">
        <v>3136</v>
      </c>
      <c r="C1330" s="4" t="s">
        <v>1403</v>
      </c>
      <c r="D1330" s="144">
        <v>6</v>
      </c>
      <c r="E1330" s="130" t="s">
        <v>3561</v>
      </c>
      <c r="F1330" s="47">
        <v>40181</v>
      </c>
      <c r="G1330" s="47">
        <v>0</v>
      </c>
      <c r="H1330" s="47">
        <v>1818</v>
      </c>
      <c r="I1330" s="47">
        <v>25783</v>
      </c>
      <c r="J1330" s="47">
        <v>63</v>
      </c>
      <c r="K1330" s="47">
        <v>11200</v>
      </c>
      <c r="L1330" s="47">
        <v>15173</v>
      </c>
      <c r="M1330" s="47">
        <v>461613</v>
      </c>
      <c r="N1330" s="153">
        <v>65917</v>
      </c>
      <c r="O1330" s="147">
        <v>970</v>
      </c>
      <c r="P1330" s="147">
        <v>0</v>
      </c>
      <c r="Q1330" s="47">
        <v>0</v>
      </c>
      <c r="R1330" s="47">
        <v>85126</v>
      </c>
      <c r="S1330" s="47">
        <v>0</v>
      </c>
      <c r="T1330" s="47">
        <v>0</v>
      </c>
      <c r="U1330" s="47">
        <v>0</v>
      </c>
      <c r="V1330" s="47">
        <v>0</v>
      </c>
      <c r="W1330" s="103">
        <v>707844</v>
      </c>
      <c r="X1330" s="41"/>
      <c r="Y1330" s="41"/>
      <c r="Z1330" s="41"/>
      <c r="AA1330" s="41"/>
    </row>
    <row r="1331" spans="1:27" ht="20.25" customHeight="1" x14ac:dyDescent="0.25">
      <c r="A1331" s="113" t="s">
        <v>3152</v>
      </c>
      <c r="B1331" s="114" t="s">
        <v>3136</v>
      </c>
      <c r="C1331" s="4" t="s">
        <v>1404</v>
      </c>
      <c r="D1331" s="144">
        <v>6</v>
      </c>
      <c r="E1331" s="130" t="s">
        <v>3561</v>
      </c>
      <c r="F1331" s="47">
        <v>10999</v>
      </c>
      <c r="G1331" s="47">
        <v>0</v>
      </c>
      <c r="H1331" s="47">
        <v>1411</v>
      </c>
      <c r="I1331" s="47">
        <v>21573</v>
      </c>
      <c r="J1331" s="47">
        <v>43</v>
      </c>
      <c r="K1331" s="47">
        <v>11812</v>
      </c>
      <c r="L1331" s="47">
        <v>9058</v>
      </c>
      <c r="M1331" s="47">
        <v>356139</v>
      </c>
      <c r="N1331" s="153">
        <v>19674</v>
      </c>
      <c r="O1331" s="147">
        <v>524</v>
      </c>
      <c r="P1331" s="147">
        <v>0</v>
      </c>
      <c r="Q1331" s="47">
        <v>0</v>
      </c>
      <c r="R1331" s="47">
        <v>69724</v>
      </c>
      <c r="S1331" s="47">
        <v>0</v>
      </c>
      <c r="T1331" s="47">
        <v>0</v>
      </c>
      <c r="U1331" s="47">
        <v>0</v>
      </c>
      <c r="V1331" s="47">
        <v>0</v>
      </c>
      <c r="W1331" s="103">
        <v>500957</v>
      </c>
      <c r="X1331" s="41"/>
      <c r="Y1331" s="41"/>
      <c r="Z1331" s="41"/>
      <c r="AA1331" s="41"/>
    </row>
    <row r="1332" spans="1:27" ht="20.25" customHeight="1" x14ac:dyDescent="0.25">
      <c r="A1332" s="113" t="s">
        <v>3153</v>
      </c>
      <c r="B1332" s="114" t="s">
        <v>3136</v>
      </c>
      <c r="C1332" s="4" t="s">
        <v>1405</v>
      </c>
      <c r="D1332" s="144">
        <v>6</v>
      </c>
      <c r="E1332" s="130" t="s">
        <v>3561</v>
      </c>
      <c r="F1332" s="47">
        <v>81839</v>
      </c>
      <c r="G1332" s="47">
        <v>0</v>
      </c>
      <c r="H1332" s="47">
        <v>1057</v>
      </c>
      <c r="I1332" s="47">
        <v>28814</v>
      </c>
      <c r="J1332" s="47">
        <v>34</v>
      </c>
      <c r="K1332" s="47">
        <v>7029</v>
      </c>
      <c r="L1332" s="47">
        <v>6123</v>
      </c>
      <c r="M1332" s="47">
        <v>270381</v>
      </c>
      <c r="N1332" s="153">
        <v>8531</v>
      </c>
      <c r="O1332" s="147">
        <v>367</v>
      </c>
      <c r="P1332" s="147">
        <v>0</v>
      </c>
      <c r="Q1332" s="47">
        <v>0</v>
      </c>
      <c r="R1332" s="47">
        <v>67976</v>
      </c>
      <c r="S1332" s="47">
        <v>0</v>
      </c>
      <c r="T1332" s="47">
        <v>0</v>
      </c>
      <c r="U1332" s="47">
        <v>0</v>
      </c>
      <c r="V1332" s="47">
        <v>0</v>
      </c>
      <c r="W1332" s="103">
        <v>472151</v>
      </c>
      <c r="X1332" s="41"/>
      <c r="Y1332" s="41"/>
      <c r="Z1332" s="41"/>
      <c r="AA1332" s="41"/>
    </row>
    <row r="1333" spans="1:27" ht="20.25" customHeight="1" x14ac:dyDescent="0.25">
      <c r="A1333" s="113" t="s">
        <v>3154</v>
      </c>
      <c r="B1333" s="114" t="s">
        <v>3136</v>
      </c>
      <c r="C1333" s="4" t="s">
        <v>1406</v>
      </c>
      <c r="D1333" s="144">
        <v>6</v>
      </c>
      <c r="E1333" s="130" t="s">
        <v>3561</v>
      </c>
      <c r="F1333" s="47">
        <v>8960</v>
      </c>
      <c r="G1333" s="47">
        <v>6020</v>
      </c>
      <c r="H1333" s="47">
        <v>0</v>
      </c>
      <c r="I1333" s="47">
        <v>2078</v>
      </c>
      <c r="J1333" s="47">
        <v>14</v>
      </c>
      <c r="K1333" s="47">
        <v>3556</v>
      </c>
      <c r="L1333" s="47">
        <v>2570</v>
      </c>
      <c r="M1333" s="47">
        <v>282238</v>
      </c>
      <c r="N1333" s="153">
        <v>29590</v>
      </c>
      <c r="O1333" s="147">
        <v>58</v>
      </c>
      <c r="P1333" s="147">
        <v>0</v>
      </c>
      <c r="Q1333" s="47">
        <v>384586</v>
      </c>
      <c r="R1333" s="47">
        <v>0</v>
      </c>
      <c r="S1333" s="47">
        <v>0</v>
      </c>
      <c r="T1333" s="47">
        <v>0</v>
      </c>
      <c r="U1333" s="47">
        <v>185878</v>
      </c>
      <c r="V1333" s="47">
        <v>0</v>
      </c>
      <c r="W1333" s="103">
        <v>905548</v>
      </c>
      <c r="X1333" s="41"/>
      <c r="Y1333" s="41"/>
      <c r="Z1333" s="41"/>
      <c r="AA1333" s="41"/>
    </row>
    <row r="1334" spans="1:27" ht="20.25" customHeight="1" x14ac:dyDescent="0.25">
      <c r="A1334" s="113" t="s">
        <v>3155</v>
      </c>
      <c r="B1334" s="114" t="s">
        <v>3136</v>
      </c>
      <c r="C1334" s="4" t="s">
        <v>1407</v>
      </c>
      <c r="D1334" s="144">
        <v>6</v>
      </c>
      <c r="E1334" s="130" t="s">
        <v>3561</v>
      </c>
      <c r="F1334" s="47">
        <v>49981</v>
      </c>
      <c r="G1334" s="47">
        <v>19850</v>
      </c>
      <c r="H1334" s="47">
        <v>376</v>
      </c>
      <c r="I1334" s="47">
        <v>3219</v>
      </c>
      <c r="J1334" s="47">
        <v>66</v>
      </c>
      <c r="K1334" s="47">
        <v>4225</v>
      </c>
      <c r="L1334" s="47">
        <v>6779</v>
      </c>
      <c r="M1334" s="47">
        <v>579204</v>
      </c>
      <c r="N1334" s="153">
        <v>47473</v>
      </c>
      <c r="O1334" s="147">
        <v>86</v>
      </c>
      <c r="P1334" s="147">
        <v>0</v>
      </c>
      <c r="Q1334" s="47">
        <v>463922</v>
      </c>
      <c r="R1334" s="47">
        <v>0</v>
      </c>
      <c r="S1334" s="47">
        <v>0</v>
      </c>
      <c r="T1334" s="47">
        <v>0</v>
      </c>
      <c r="U1334" s="47">
        <v>415015</v>
      </c>
      <c r="V1334" s="47">
        <v>0</v>
      </c>
      <c r="W1334" s="103">
        <v>1590196</v>
      </c>
      <c r="X1334" s="41"/>
      <c r="Y1334" s="41"/>
      <c r="Z1334" s="41"/>
      <c r="AA1334" s="41"/>
    </row>
    <row r="1335" spans="1:27" ht="20.25" customHeight="1" x14ac:dyDescent="0.25">
      <c r="A1335" s="113" t="s">
        <v>3156</v>
      </c>
      <c r="B1335" s="114" t="s">
        <v>3136</v>
      </c>
      <c r="C1335" s="4" t="s">
        <v>1408</v>
      </c>
      <c r="D1335" s="144">
        <v>6</v>
      </c>
      <c r="E1335" s="130" t="s">
        <v>3561</v>
      </c>
      <c r="F1335" s="47">
        <v>19742</v>
      </c>
      <c r="G1335" s="47">
        <v>2711</v>
      </c>
      <c r="H1335" s="47">
        <v>236</v>
      </c>
      <c r="I1335" s="47">
        <v>1239</v>
      </c>
      <c r="J1335" s="47">
        <v>35</v>
      </c>
      <c r="K1335" s="47">
        <v>10065</v>
      </c>
      <c r="L1335" s="47">
        <v>3155</v>
      </c>
      <c r="M1335" s="47">
        <v>272704</v>
      </c>
      <c r="N1335" s="153">
        <v>7256</v>
      </c>
      <c r="O1335" s="147">
        <v>61</v>
      </c>
      <c r="P1335" s="147">
        <v>0</v>
      </c>
      <c r="Q1335" s="47">
        <v>345065</v>
      </c>
      <c r="R1335" s="47">
        <v>0</v>
      </c>
      <c r="S1335" s="47">
        <v>0</v>
      </c>
      <c r="T1335" s="47">
        <v>0</v>
      </c>
      <c r="U1335" s="47">
        <v>205747</v>
      </c>
      <c r="V1335" s="47">
        <v>0</v>
      </c>
      <c r="W1335" s="103">
        <v>868016</v>
      </c>
      <c r="X1335" s="41"/>
      <c r="Y1335" s="41"/>
      <c r="Z1335" s="41"/>
      <c r="AA1335" s="41"/>
    </row>
    <row r="1336" spans="1:27" ht="20.25" customHeight="1" x14ac:dyDescent="0.25">
      <c r="A1336" s="113" t="s">
        <v>3157</v>
      </c>
      <c r="B1336" s="114" t="s">
        <v>3136</v>
      </c>
      <c r="C1336" s="4" t="s">
        <v>1409</v>
      </c>
      <c r="D1336" s="144">
        <v>6</v>
      </c>
      <c r="E1336" s="130" t="s">
        <v>3561</v>
      </c>
      <c r="F1336" s="47">
        <v>14632</v>
      </c>
      <c r="G1336" s="47">
        <v>37810</v>
      </c>
      <c r="H1336" s="47">
        <v>380</v>
      </c>
      <c r="I1336" s="47">
        <v>3590</v>
      </c>
      <c r="J1336" s="47">
        <v>43</v>
      </c>
      <c r="K1336" s="47">
        <v>11118</v>
      </c>
      <c r="L1336" s="47">
        <v>5772</v>
      </c>
      <c r="M1336" s="47">
        <v>457168</v>
      </c>
      <c r="N1336" s="153">
        <v>41591</v>
      </c>
      <c r="O1336" s="147">
        <v>232</v>
      </c>
      <c r="P1336" s="147">
        <v>0</v>
      </c>
      <c r="Q1336" s="47">
        <v>367270</v>
      </c>
      <c r="R1336" s="47">
        <v>0</v>
      </c>
      <c r="S1336" s="47">
        <v>0</v>
      </c>
      <c r="T1336" s="47">
        <v>0</v>
      </c>
      <c r="U1336" s="47">
        <v>84339</v>
      </c>
      <c r="V1336" s="47">
        <v>0</v>
      </c>
      <c r="W1336" s="103">
        <v>1023945</v>
      </c>
      <c r="X1336" s="41"/>
      <c r="Y1336" s="41"/>
      <c r="Z1336" s="41"/>
      <c r="AA1336" s="41"/>
    </row>
    <row r="1337" spans="1:27" ht="20.25" customHeight="1" x14ac:dyDescent="0.25">
      <c r="A1337" s="113" t="s">
        <v>3158</v>
      </c>
      <c r="B1337" s="114" t="s">
        <v>3136</v>
      </c>
      <c r="C1337" s="4" t="s">
        <v>1410</v>
      </c>
      <c r="D1337" s="144">
        <v>6</v>
      </c>
      <c r="E1337" s="130" t="s">
        <v>3561</v>
      </c>
      <c r="F1337" s="47">
        <v>34949</v>
      </c>
      <c r="G1337" s="47">
        <v>22950</v>
      </c>
      <c r="H1337" s="47">
        <v>714</v>
      </c>
      <c r="I1337" s="47">
        <v>10072</v>
      </c>
      <c r="J1337" s="47">
        <v>26</v>
      </c>
      <c r="K1337" s="47">
        <v>4201</v>
      </c>
      <c r="L1337" s="47">
        <v>2863</v>
      </c>
      <c r="M1337" s="47">
        <v>382145</v>
      </c>
      <c r="N1337" s="153">
        <v>10108</v>
      </c>
      <c r="O1337" s="147">
        <v>84</v>
      </c>
      <c r="P1337" s="147">
        <v>0</v>
      </c>
      <c r="Q1337" s="47">
        <v>552946</v>
      </c>
      <c r="R1337" s="47">
        <v>0</v>
      </c>
      <c r="S1337" s="47">
        <v>0</v>
      </c>
      <c r="T1337" s="47">
        <v>0</v>
      </c>
      <c r="U1337" s="47">
        <v>150218</v>
      </c>
      <c r="V1337" s="47">
        <v>0</v>
      </c>
      <c r="W1337" s="103">
        <v>1171276</v>
      </c>
      <c r="X1337" s="41"/>
      <c r="Y1337" s="41"/>
      <c r="Z1337" s="41"/>
      <c r="AA1337" s="41"/>
    </row>
    <row r="1338" spans="1:27" ht="20.25" customHeight="1" x14ac:dyDescent="0.25">
      <c r="A1338" s="113" t="s">
        <v>3159</v>
      </c>
      <c r="B1338" s="114" t="s">
        <v>3160</v>
      </c>
      <c r="C1338" s="4" t="s">
        <v>1411</v>
      </c>
      <c r="D1338" s="144">
        <v>3</v>
      </c>
      <c r="E1338" s="130" t="s">
        <v>3561</v>
      </c>
      <c r="F1338" s="47">
        <v>83968</v>
      </c>
      <c r="G1338" s="47">
        <v>16508</v>
      </c>
      <c r="H1338" s="47">
        <v>585</v>
      </c>
      <c r="I1338" s="47">
        <v>186887</v>
      </c>
      <c r="J1338" s="47">
        <v>1507</v>
      </c>
      <c r="K1338" s="47">
        <v>745997</v>
      </c>
      <c r="L1338" s="47">
        <v>126016</v>
      </c>
      <c r="M1338" s="47">
        <v>4212968</v>
      </c>
      <c r="N1338" s="153">
        <v>350330</v>
      </c>
      <c r="O1338" s="147">
        <v>2554</v>
      </c>
      <c r="P1338" s="147">
        <v>0</v>
      </c>
      <c r="Q1338" s="47">
        <v>526245</v>
      </c>
      <c r="R1338" s="47">
        <v>1451412</v>
      </c>
      <c r="S1338" s="47">
        <v>0</v>
      </c>
      <c r="T1338" s="47">
        <v>0</v>
      </c>
      <c r="U1338" s="47">
        <v>1900094</v>
      </c>
      <c r="V1338" s="47">
        <v>0</v>
      </c>
      <c r="W1338" s="103">
        <v>9605071</v>
      </c>
      <c r="X1338" s="41"/>
      <c r="Y1338" s="41"/>
      <c r="Z1338" s="41"/>
      <c r="AA1338" s="41"/>
    </row>
    <row r="1339" spans="1:27" ht="20.25" customHeight="1" x14ac:dyDescent="0.25">
      <c r="A1339" s="113" t="s">
        <v>3161</v>
      </c>
      <c r="B1339" s="114" t="s">
        <v>3160</v>
      </c>
      <c r="C1339" s="4" t="s">
        <v>1412</v>
      </c>
      <c r="D1339" s="144">
        <v>5</v>
      </c>
      <c r="E1339" s="130" t="s">
        <v>3561</v>
      </c>
      <c r="F1339" s="47">
        <v>2062</v>
      </c>
      <c r="G1339" s="47">
        <v>0</v>
      </c>
      <c r="H1339" s="47">
        <v>16210</v>
      </c>
      <c r="I1339" s="47">
        <v>91757</v>
      </c>
      <c r="J1339" s="47">
        <v>19089</v>
      </c>
      <c r="K1339" s="47">
        <v>116082</v>
      </c>
      <c r="L1339" s="47">
        <v>89469</v>
      </c>
      <c r="M1339" s="47">
        <v>2475757</v>
      </c>
      <c r="N1339" s="153">
        <v>59146</v>
      </c>
      <c r="O1339" s="147">
        <v>290</v>
      </c>
      <c r="P1339" s="147">
        <v>0</v>
      </c>
      <c r="Q1339" s="47">
        <v>19354</v>
      </c>
      <c r="R1339" s="47">
        <v>1066278</v>
      </c>
      <c r="S1339" s="47">
        <v>0</v>
      </c>
      <c r="T1339" s="47">
        <v>0</v>
      </c>
      <c r="U1339" s="47">
        <v>735599</v>
      </c>
      <c r="V1339" s="47">
        <v>0</v>
      </c>
      <c r="W1339" s="103">
        <v>4691093</v>
      </c>
      <c r="X1339" s="41"/>
      <c r="Y1339" s="41"/>
      <c r="Z1339" s="41"/>
      <c r="AA1339" s="41"/>
    </row>
    <row r="1340" spans="1:27" ht="20.25" customHeight="1" x14ac:dyDescent="0.25">
      <c r="A1340" s="113" t="s">
        <v>3162</v>
      </c>
      <c r="B1340" s="114" t="s">
        <v>3160</v>
      </c>
      <c r="C1340" s="4" t="s">
        <v>1413</v>
      </c>
      <c r="D1340" s="144">
        <v>5</v>
      </c>
      <c r="E1340" s="130" t="s">
        <v>3561</v>
      </c>
      <c r="F1340" s="47">
        <v>28266</v>
      </c>
      <c r="G1340" s="47">
        <v>0</v>
      </c>
      <c r="H1340" s="47">
        <v>22621</v>
      </c>
      <c r="I1340" s="47">
        <v>148625</v>
      </c>
      <c r="J1340" s="47">
        <v>604</v>
      </c>
      <c r="K1340" s="47">
        <v>141341</v>
      </c>
      <c r="L1340" s="47">
        <v>94922</v>
      </c>
      <c r="M1340" s="47">
        <v>3024566</v>
      </c>
      <c r="N1340" s="153">
        <v>365742</v>
      </c>
      <c r="O1340" s="147">
        <v>613</v>
      </c>
      <c r="P1340" s="147">
        <v>0</v>
      </c>
      <c r="Q1340" s="47">
        <v>463234</v>
      </c>
      <c r="R1340" s="47">
        <v>0</v>
      </c>
      <c r="S1340" s="47">
        <v>0</v>
      </c>
      <c r="T1340" s="47">
        <v>0</v>
      </c>
      <c r="U1340" s="47">
        <v>2230395</v>
      </c>
      <c r="V1340" s="47">
        <v>0</v>
      </c>
      <c r="W1340" s="103">
        <v>6520929</v>
      </c>
      <c r="X1340" s="41"/>
      <c r="Y1340" s="41"/>
      <c r="Z1340" s="41"/>
      <c r="AA1340" s="41"/>
    </row>
    <row r="1341" spans="1:27" ht="20.25" customHeight="1" x14ac:dyDescent="0.25">
      <c r="A1341" s="113" t="s">
        <v>3163</v>
      </c>
      <c r="B1341" s="114" t="s">
        <v>3160</v>
      </c>
      <c r="C1341" s="4" t="s">
        <v>1414</v>
      </c>
      <c r="D1341" s="144">
        <v>5</v>
      </c>
      <c r="E1341" s="130" t="s">
        <v>3561</v>
      </c>
      <c r="F1341" s="47">
        <v>94744</v>
      </c>
      <c r="G1341" s="47">
        <v>113880</v>
      </c>
      <c r="H1341" s="47">
        <v>831</v>
      </c>
      <c r="I1341" s="47">
        <v>5480</v>
      </c>
      <c r="J1341" s="47">
        <v>145</v>
      </c>
      <c r="K1341" s="47">
        <v>54608</v>
      </c>
      <c r="L1341" s="47">
        <v>19518</v>
      </c>
      <c r="M1341" s="47">
        <v>1084448</v>
      </c>
      <c r="N1341" s="153">
        <v>399</v>
      </c>
      <c r="O1341" s="147">
        <v>315</v>
      </c>
      <c r="P1341" s="147">
        <v>0</v>
      </c>
      <c r="Q1341" s="47">
        <v>439478</v>
      </c>
      <c r="R1341" s="47">
        <v>0</v>
      </c>
      <c r="S1341" s="47">
        <v>0</v>
      </c>
      <c r="T1341" s="47">
        <v>0</v>
      </c>
      <c r="U1341" s="47">
        <v>646568</v>
      </c>
      <c r="V1341" s="47">
        <v>0</v>
      </c>
      <c r="W1341" s="103">
        <v>2460414</v>
      </c>
      <c r="X1341" s="41"/>
      <c r="Y1341" s="41"/>
      <c r="Z1341" s="41"/>
      <c r="AA1341" s="41"/>
    </row>
    <row r="1342" spans="1:27" ht="20.25" customHeight="1" x14ac:dyDescent="0.25">
      <c r="A1342" s="113" t="s">
        <v>3164</v>
      </c>
      <c r="B1342" s="114" t="s">
        <v>3160</v>
      </c>
      <c r="C1342" s="4" t="s">
        <v>1415</v>
      </c>
      <c r="D1342" s="144">
        <v>5</v>
      </c>
      <c r="E1342" s="130" t="s">
        <v>3561</v>
      </c>
      <c r="F1342" s="47">
        <v>1075</v>
      </c>
      <c r="G1342" s="47">
        <v>0</v>
      </c>
      <c r="H1342" s="47">
        <v>0</v>
      </c>
      <c r="I1342" s="47">
        <v>96620</v>
      </c>
      <c r="J1342" s="47">
        <v>36473</v>
      </c>
      <c r="K1342" s="47">
        <v>99774</v>
      </c>
      <c r="L1342" s="47">
        <v>52857</v>
      </c>
      <c r="M1342" s="47">
        <v>1646637</v>
      </c>
      <c r="N1342" s="153">
        <v>30140</v>
      </c>
      <c r="O1342" s="147">
        <v>1129</v>
      </c>
      <c r="P1342" s="147">
        <v>0</v>
      </c>
      <c r="Q1342" s="47">
        <v>0</v>
      </c>
      <c r="R1342" s="47">
        <v>615528</v>
      </c>
      <c r="S1342" s="47">
        <v>0</v>
      </c>
      <c r="T1342" s="47">
        <v>0</v>
      </c>
      <c r="U1342" s="47">
        <v>0</v>
      </c>
      <c r="V1342" s="47">
        <v>0</v>
      </c>
      <c r="W1342" s="103">
        <v>2580233</v>
      </c>
      <c r="X1342" s="41"/>
      <c r="Y1342" s="41"/>
      <c r="Z1342" s="41"/>
      <c r="AA1342" s="41"/>
    </row>
    <row r="1343" spans="1:27" ht="20.25" customHeight="1" x14ac:dyDescent="0.25">
      <c r="A1343" s="113" t="s">
        <v>3165</v>
      </c>
      <c r="B1343" s="114" t="s">
        <v>3160</v>
      </c>
      <c r="C1343" s="4" t="s">
        <v>1416</v>
      </c>
      <c r="D1343" s="144">
        <v>5</v>
      </c>
      <c r="E1343" s="130" t="s">
        <v>3561</v>
      </c>
      <c r="F1343" s="47">
        <v>15324</v>
      </c>
      <c r="G1343" s="47">
        <v>0</v>
      </c>
      <c r="H1343" s="47">
        <v>0</v>
      </c>
      <c r="I1343" s="47">
        <v>60497</v>
      </c>
      <c r="J1343" s="47">
        <v>165</v>
      </c>
      <c r="K1343" s="47">
        <v>79438</v>
      </c>
      <c r="L1343" s="47">
        <v>25138</v>
      </c>
      <c r="M1343" s="47">
        <v>762434</v>
      </c>
      <c r="N1343" s="153">
        <v>72159</v>
      </c>
      <c r="O1343" s="147">
        <v>401</v>
      </c>
      <c r="P1343" s="147">
        <v>0</v>
      </c>
      <c r="Q1343" s="47">
        <v>0</v>
      </c>
      <c r="R1343" s="47">
        <v>178542</v>
      </c>
      <c r="S1343" s="47">
        <v>0</v>
      </c>
      <c r="T1343" s="47">
        <v>0</v>
      </c>
      <c r="U1343" s="47">
        <v>0</v>
      </c>
      <c r="V1343" s="47">
        <v>0</v>
      </c>
      <c r="W1343" s="103">
        <v>1194098</v>
      </c>
      <c r="X1343" s="41"/>
      <c r="Y1343" s="41"/>
      <c r="Z1343" s="41"/>
      <c r="AA1343" s="41"/>
    </row>
    <row r="1344" spans="1:27" ht="20.25" customHeight="1" x14ac:dyDescent="0.25">
      <c r="A1344" s="113" t="s">
        <v>3166</v>
      </c>
      <c r="B1344" s="114" t="s">
        <v>3160</v>
      </c>
      <c r="C1344" s="4" t="s">
        <v>1417</v>
      </c>
      <c r="D1344" s="144">
        <v>5</v>
      </c>
      <c r="E1344" s="130" t="s">
        <v>3561</v>
      </c>
      <c r="F1344" s="47">
        <v>91989</v>
      </c>
      <c r="G1344" s="47">
        <v>53840</v>
      </c>
      <c r="H1344" s="47">
        <v>1866</v>
      </c>
      <c r="I1344" s="47">
        <v>11660</v>
      </c>
      <c r="J1344" s="47">
        <v>354</v>
      </c>
      <c r="K1344" s="47">
        <v>68758</v>
      </c>
      <c r="L1344" s="47">
        <v>66965</v>
      </c>
      <c r="M1344" s="47">
        <v>2492197</v>
      </c>
      <c r="N1344" s="153">
        <v>52397</v>
      </c>
      <c r="O1344" s="147">
        <v>1094</v>
      </c>
      <c r="P1344" s="147">
        <v>0</v>
      </c>
      <c r="Q1344" s="47">
        <v>153711</v>
      </c>
      <c r="R1344" s="47">
        <v>203999</v>
      </c>
      <c r="S1344" s="47">
        <v>0</v>
      </c>
      <c r="T1344" s="47">
        <v>0</v>
      </c>
      <c r="U1344" s="47">
        <v>1229734</v>
      </c>
      <c r="V1344" s="47">
        <v>0</v>
      </c>
      <c r="W1344" s="103">
        <v>4428564</v>
      </c>
      <c r="X1344" s="41"/>
      <c r="Y1344" s="41"/>
      <c r="Z1344" s="41"/>
      <c r="AA1344" s="41"/>
    </row>
    <row r="1345" spans="1:27" ht="20.25" customHeight="1" x14ac:dyDescent="0.25">
      <c r="A1345" s="113" t="s">
        <v>3167</v>
      </c>
      <c r="B1345" s="114" t="s">
        <v>3160</v>
      </c>
      <c r="C1345" s="4" t="s">
        <v>1418</v>
      </c>
      <c r="D1345" s="144">
        <v>5</v>
      </c>
      <c r="E1345" s="130" t="s">
        <v>3561</v>
      </c>
      <c r="F1345" s="47">
        <v>3744</v>
      </c>
      <c r="G1345" s="47">
        <v>0</v>
      </c>
      <c r="H1345" s="47">
        <v>70</v>
      </c>
      <c r="I1345" s="47">
        <v>8963</v>
      </c>
      <c r="J1345" s="47">
        <v>51542</v>
      </c>
      <c r="K1345" s="47">
        <v>32081</v>
      </c>
      <c r="L1345" s="47">
        <v>45316</v>
      </c>
      <c r="M1345" s="47">
        <v>953055</v>
      </c>
      <c r="N1345" s="153">
        <v>60023</v>
      </c>
      <c r="O1345" s="147">
        <v>43</v>
      </c>
      <c r="P1345" s="147">
        <v>0</v>
      </c>
      <c r="Q1345" s="47">
        <v>0</v>
      </c>
      <c r="R1345" s="47">
        <v>113501</v>
      </c>
      <c r="S1345" s="47">
        <v>0</v>
      </c>
      <c r="T1345" s="47">
        <v>0</v>
      </c>
      <c r="U1345" s="47">
        <v>443941</v>
      </c>
      <c r="V1345" s="47">
        <v>0</v>
      </c>
      <c r="W1345" s="103">
        <v>1712279</v>
      </c>
      <c r="X1345" s="41"/>
      <c r="Y1345" s="41"/>
      <c r="Z1345" s="41"/>
      <c r="AA1345" s="41"/>
    </row>
    <row r="1346" spans="1:27" ht="20.25" customHeight="1" x14ac:dyDescent="0.25">
      <c r="A1346" s="113" t="s">
        <v>3168</v>
      </c>
      <c r="B1346" s="114" t="s">
        <v>3160</v>
      </c>
      <c r="C1346" s="4" t="s">
        <v>1419</v>
      </c>
      <c r="D1346" s="144">
        <v>5</v>
      </c>
      <c r="E1346" s="130" t="s">
        <v>3561</v>
      </c>
      <c r="F1346" s="47">
        <v>8799</v>
      </c>
      <c r="G1346" s="47">
        <v>16646</v>
      </c>
      <c r="H1346" s="47">
        <v>42</v>
      </c>
      <c r="I1346" s="47">
        <v>9092</v>
      </c>
      <c r="J1346" s="47">
        <v>91</v>
      </c>
      <c r="K1346" s="47">
        <v>19217</v>
      </c>
      <c r="L1346" s="47">
        <v>13679</v>
      </c>
      <c r="M1346" s="47">
        <v>764069</v>
      </c>
      <c r="N1346" s="153">
        <v>4549</v>
      </c>
      <c r="O1346" s="147">
        <v>4</v>
      </c>
      <c r="P1346" s="147">
        <v>0</v>
      </c>
      <c r="Q1346" s="47">
        <v>496266</v>
      </c>
      <c r="R1346" s="47">
        <v>0</v>
      </c>
      <c r="S1346" s="47">
        <v>0</v>
      </c>
      <c r="T1346" s="47">
        <v>0</v>
      </c>
      <c r="U1346" s="47">
        <v>871612</v>
      </c>
      <c r="V1346" s="47">
        <v>0</v>
      </c>
      <c r="W1346" s="103">
        <v>2204066</v>
      </c>
      <c r="X1346" s="41"/>
      <c r="Y1346" s="41"/>
      <c r="Z1346" s="41"/>
      <c r="AA1346" s="41"/>
    </row>
    <row r="1347" spans="1:27" ht="20.25" customHeight="1" x14ac:dyDescent="0.25">
      <c r="A1347" s="113" t="s">
        <v>3169</v>
      </c>
      <c r="B1347" s="114" t="s">
        <v>3160</v>
      </c>
      <c r="C1347" s="4" t="s">
        <v>1420</v>
      </c>
      <c r="D1347" s="144">
        <v>5</v>
      </c>
      <c r="E1347" s="130" t="s">
        <v>3561</v>
      </c>
      <c r="F1347" s="47">
        <v>21762</v>
      </c>
      <c r="G1347" s="47">
        <v>30876</v>
      </c>
      <c r="H1347" s="47">
        <v>7553</v>
      </c>
      <c r="I1347" s="47">
        <v>25687</v>
      </c>
      <c r="J1347" s="47">
        <v>83</v>
      </c>
      <c r="K1347" s="47">
        <v>41127</v>
      </c>
      <c r="L1347" s="47">
        <v>15376</v>
      </c>
      <c r="M1347" s="47">
        <v>604624</v>
      </c>
      <c r="N1347" s="153">
        <v>63565</v>
      </c>
      <c r="O1347" s="147">
        <v>269</v>
      </c>
      <c r="P1347" s="147">
        <v>0</v>
      </c>
      <c r="Q1347" s="47">
        <v>39236</v>
      </c>
      <c r="R1347" s="47">
        <v>0</v>
      </c>
      <c r="S1347" s="47">
        <v>0</v>
      </c>
      <c r="T1347" s="47">
        <v>0</v>
      </c>
      <c r="U1347" s="47">
        <v>292188</v>
      </c>
      <c r="V1347" s="47">
        <v>0</v>
      </c>
      <c r="W1347" s="103">
        <v>1142346</v>
      </c>
      <c r="X1347" s="41"/>
      <c r="Y1347" s="41"/>
      <c r="Z1347" s="41"/>
      <c r="AA1347" s="41"/>
    </row>
    <row r="1348" spans="1:27" ht="20.25" customHeight="1" x14ac:dyDescent="0.25">
      <c r="A1348" s="113" t="s">
        <v>3170</v>
      </c>
      <c r="B1348" s="114" t="s">
        <v>3160</v>
      </c>
      <c r="C1348" s="4" t="s">
        <v>1421</v>
      </c>
      <c r="D1348" s="144">
        <v>5</v>
      </c>
      <c r="E1348" s="130" t="s">
        <v>3561</v>
      </c>
      <c r="F1348" s="47">
        <v>27803</v>
      </c>
      <c r="G1348" s="47">
        <v>9134</v>
      </c>
      <c r="H1348" s="47">
        <v>5264</v>
      </c>
      <c r="I1348" s="47">
        <v>25647</v>
      </c>
      <c r="J1348" s="47">
        <v>74</v>
      </c>
      <c r="K1348" s="47">
        <v>4211</v>
      </c>
      <c r="L1348" s="47">
        <v>9193</v>
      </c>
      <c r="M1348" s="47">
        <v>603071</v>
      </c>
      <c r="N1348" s="153">
        <v>48378</v>
      </c>
      <c r="O1348" s="147">
        <v>91</v>
      </c>
      <c r="P1348" s="147">
        <v>0</v>
      </c>
      <c r="Q1348" s="47">
        <v>587658</v>
      </c>
      <c r="R1348" s="47">
        <v>70682</v>
      </c>
      <c r="S1348" s="47">
        <v>0</v>
      </c>
      <c r="T1348" s="47">
        <v>0</v>
      </c>
      <c r="U1348" s="47">
        <v>0</v>
      </c>
      <c r="V1348" s="47">
        <v>0</v>
      </c>
      <c r="W1348" s="103">
        <v>1391206</v>
      </c>
      <c r="X1348" s="41"/>
      <c r="Y1348" s="41"/>
      <c r="Z1348" s="41"/>
      <c r="AA1348" s="41"/>
    </row>
    <row r="1349" spans="1:27" ht="20.25" customHeight="1" x14ac:dyDescent="0.25">
      <c r="A1349" s="113" t="s">
        <v>3171</v>
      </c>
      <c r="B1349" s="114" t="s">
        <v>3160</v>
      </c>
      <c r="C1349" s="4" t="s">
        <v>1422</v>
      </c>
      <c r="D1349" s="144">
        <v>5</v>
      </c>
      <c r="E1349" s="130" t="s">
        <v>3561</v>
      </c>
      <c r="F1349" s="47">
        <v>44257</v>
      </c>
      <c r="G1349" s="47">
        <v>41424</v>
      </c>
      <c r="H1349" s="47">
        <v>450</v>
      </c>
      <c r="I1349" s="47">
        <v>42513</v>
      </c>
      <c r="J1349" s="47">
        <v>22713</v>
      </c>
      <c r="K1349" s="47">
        <v>225700</v>
      </c>
      <c r="L1349" s="47">
        <v>81524</v>
      </c>
      <c r="M1349" s="47">
        <v>2483381</v>
      </c>
      <c r="N1349" s="153">
        <v>135332</v>
      </c>
      <c r="O1349" s="147">
        <v>575</v>
      </c>
      <c r="P1349" s="147">
        <v>0</v>
      </c>
      <c r="Q1349" s="47">
        <v>93511</v>
      </c>
      <c r="R1349" s="47">
        <v>548628</v>
      </c>
      <c r="S1349" s="47">
        <v>0</v>
      </c>
      <c r="T1349" s="47">
        <v>0</v>
      </c>
      <c r="U1349" s="47">
        <v>1816168</v>
      </c>
      <c r="V1349" s="47">
        <v>0</v>
      </c>
      <c r="W1349" s="103">
        <v>5536176</v>
      </c>
      <c r="X1349" s="41"/>
      <c r="Y1349" s="41"/>
      <c r="Z1349" s="41"/>
      <c r="AA1349" s="41"/>
    </row>
    <row r="1350" spans="1:27" ht="20.25" customHeight="1" x14ac:dyDescent="0.25">
      <c r="A1350" s="113" t="s">
        <v>3172</v>
      </c>
      <c r="B1350" s="114" t="s">
        <v>3160</v>
      </c>
      <c r="C1350" s="4" t="s">
        <v>1423</v>
      </c>
      <c r="D1350" s="144">
        <v>5</v>
      </c>
      <c r="E1350" s="130" t="s">
        <v>3561</v>
      </c>
      <c r="F1350" s="47">
        <v>10337</v>
      </c>
      <c r="G1350" s="47">
        <v>0</v>
      </c>
      <c r="H1350" s="47">
        <v>0</v>
      </c>
      <c r="I1350" s="47">
        <v>26140</v>
      </c>
      <c r="J1350" s="47">
        <v>25139</v>
      </c>
      <c r="K1350" s="47">
        <v>36482</v>
      </c>
      <c r="L1350" s="47">
        <v>30811</v>
      </c>
      <c r="M1350" s="47">
        <v>1121411</v>
      </c>
      <c r="N1350" s="153">
        <v>31323</v>
      </c>
      <c r="O1350" s="147">
        <v>1146</v>
      </c>
      <c r="P1350" s="147">
        <v>0</v>
      </c>
      <c r="Q1350" s="47">
        <v>0</v>
      </c>
      <c r="R1350" s="47">
        <v>250410</v>
      </c>
      <c r="S1350" s="47">
        <v>0</v>
      </c>
      <c r="T1350" s="47">
        <v>0</v>
      </c>
      <c r="U1350" s="47">
        <v>726240</v>
      </c>
      <c r="V1350" s="47">
        <v>0</v>
      </c>
      <c r="W1350" s="103">
        <v>2259439</v>
      </c>
      <c r="X1350" s="41"/>
      <c r="Y1350" s="41"/>
      <c r="Z1350" s="41"/>
      <c r="AA1350" s="41"/>
    </row>
    <row r="1351" spans="1:27" ht="20.25" customHeight="1" x14ac:dyDescent="0.25">
      <c r="A1351" s="113" t="s">
        <v>3173</v>
      </c>
      <c r="B1351" s="114" t="s">
        <v>3160</v>
      </c>
      <c r="C1351" s="4" t="s">
        <v>1424</v>
      </c>
      <c r="D1351" s="144">
        <v>6</v>
      </c>
      <c r="E1351" s="130" t="s">
        <v>3561</v>
      </c>
      <c r="F1351" s="47">
        <v>14144</v>
      </c>
      <c r="G1351" s="47">
        <v>17014</v>
      </c>
      <c r="H1351" s="47">
        <v>937</v>
      </c>
      <c r="I1351" s="47">
        <v>4347</v>
      </c>
      <c r="J1351" s="47">
        <v>31</v>
      </c>
      <c r="K1351" s="47">
        <v>43387</v>
      </c>
      <c r="L1351" s="47">
        <v>5474</v>
      </c>
      <c r="M1351" s="47">
        <v>502622</v>
      </c>
      <c r="N1351" s="153">
        <v>1901</v>
      </c>
      <c r="O1351" s="147">
        <v>148</v>
      </c>
      <c r="P1351" s="147">
        <v>0</v>
      </c>
      <c r="Q1351" s="47">
        <v>507590</v>
      </c>
      <c r="R1351" s="47">
        <v>0</v>
      </c>
      <c r="S1351" s="47">
        <v>0</v>
      </c>
      <c r="T1351" s="47">
        <v>0</v>
      </c>
      <c r="U1351" s="47">
        <v>337026</v>
      </c>
      <c r="V1351" s="47">
        <v>0</v>
      </c>
      <c r="W1351" s="103">
        <v>1434621</v>
      </c>
      <c r="X1351" s="41"/>
      <c r="Y1351" s="41"/>
      <c r="Z1351" s="41"/>
      <c r="AA1351" s="41"/>
    </row>
    <row r="1352" spans="1:27" ht="20.25" customHeight="1" x14ac:dyDescent="0.25">
      <c r="A1352" s="113" t="s">
        <v>3174</v>
      </c>
      <c r="B1352" s="114" t="s">
        <v>3160</v>
      </c>
      <c r="C1352" s="4" t="s">
        <v>1425</v>
      </c>
      <c r="D1352" s="144">
        <v>6</v>
      </c>
      <c r="E1352" s="130" t="s">
        <v>3561</v>
      </c>
      <c r="F1352" s="47">
        <v>8680</v>
      </c>
      <c r="G1352" s="47">
        <v>0</v>
      </c>
      <c r="H1352" s="47">
        <v>0</v>
      </c>
      <c r="I1352" s="47">
        <v>167</v>
      </c>
      <c r="J1352" s="47">
        <v>12542</v>
      </c>
      <c r="K1352" s="47">
        <v>8744</v>
      </c>
      <c r="L1352" s="47">
        <v>5108</v>
      </c>
      <c r="M1352" s="47">
        <v>193733</v>
      </c>
      <c r="N1352" s="153">
        <v>26969</v>
      </c>
      <c r="O1352" s="147">
        <v>71</v>
      </c>
      <c r="P1352" s="147">
        <v>0</v>
      </c>
      <c r="Q1352" s="47">
        <v>0</v>
      </c>
      <c r="R1352" s="47">
        <v>2869</v>
      </c>
      <c r="S1352" s="47">
        <v>0</v>
      </c>
      <c r="T1352" s="47">
        <v>0</v>
      </c>
      <c r="U1352" s="47">
        <v>0</v>
      </c>
      <c r="V1352" s="47">
        <v>0</v>
      </c>
      <c r="W1352" s="103">
        <v>258883</v>
      </c>
      <c r="X1352" s="41"/>
      <c r="Y1352" s="41"/>
      <c r="Z1352" s="41"/>
      <c r="AA1352" s="41"/>
    </row>
    <row r="1353" spans="1:27" ht="20.25" customHeight="1" x14ac:dyDescent="0.25">
      <c r="A1353" s="113" t="s">
        <v>3175</v>
      </c>
      <c r="B1353" s="114" t="s">
        <v>3160</v>
      </c>
      <c r="C1353" s="4" t="s">
        <v>1426</v>
      </c>
      <c r="D1353" s="144">
        <v>6</v>
      </c>
      <c r="E1353" s="130" t="s">
        <v>3561</v>
      </c>
      <c r="F1353" s="47">
        <v>845</v>
      </c>
      <c r="G1353" s="47">
        <v>1966</v>
      </c>
      <c r="H1353" s="47">
        <v>110</v>
      </c>
      <c r="I1353" s="47">
        <v>847</v>
      </c>
      <c r="J1353" s="47">
        <v>4</v>
      </c>
      <c r="K1353" s="47">
        <v>3920</v>
      </c>
      <c r="L1353" s="47">
        <v>1213</v>
      </c>
      <c r="M1353" s="47">
        <v>101734</v>
      </c>
      <c r="N1353" s="153">
        <v>4835</v>
      </c>
      <c r="O1353" s="147">
        <v>213</v>
      </c>
      <c r="P1353" s="147">
        <v>0</v>
      </c>
      <c r="Q1353" s="47">
        <v>129594</v>
      </c>
      <c r="R1353" s="47">
        <v>0</v>
      </c>
      <c r="S1353" s="47">
        <v>0</v>
      </c>
      <c r="T1353" s="47">
        <v>0</v>
      </c>
      <c r="U1353" s="47">
        <v>0</v>
      </c>
      <c r="V1353" s="47">
        <v>0</v>
      </c>
      <c r="W1353" s="103">
        <v>245281</v>
      </c>
      <c r="X1353" s="41"/>
      <c r="Y1353" s="41"/>
      <c r="Z1353" s="41"/>
      <c r="AA1353" s="41"/>
    </row>
    <row r="1354" spans="1:27" ht="20.25" customHeight="1" x14ac:dyDescent="0.25">
      <c r="A1354" s="113" t="s">
        <v>3176</v>
      </c>
      <c r="B1354" s="114" t="s">
        <v>3160</v>
      </c>
      <c r="C1354" s="4" t="s">
        <v>1427</v>
      </c>
      <c r="D1354" s="144">
        <v>6</v>
      </c>
      <c r="E1354" s="130" t="s">
        <v>3561</v>
      </c>
      <c r="F1354" s="47">
        <v>1451</v>
      </c>
      <c r="G1354" s="47">
        <v>6</v>
      </c>
      <c r="H1354" s="47">
        <v>160</v>
      </c>
      <c r="I1354" s="47">
        <v>15029</v>
      </c>
      <c r="J1354" s="47">
        <v>32</v>
      </c>
      <c r="K1354" s="47">
        <v>17842</v>
      </c>
      <c r="L1354" s="47">
        <v>6062</v>
      </c>
      <c r="M1354" s="47">
        <v>255030</v>
      </c>
      <c r="N1354" s="153">
        <v>28086</v>
      </c>
      <c r="O1354" s="147">
        <v>93</v>
      </c>
      <c r="P1354" s="147">
        <v>0</v>
      </c>
      <c r="Q1354" s="47">
        <v>0</v>
      </c>
      <c r="R1354" s="47">
        <v>0</v>
      </c>
      <c r="S1354" s="47">
        <v>0</v>
      </c>
      <c r="T1354" s="47">
        <v>0</v>
      </c>
      <c r="U1354" s="47">
        <v>0</v>
      </c>
      <c r="V1354" s="47">
        <v>0</v>
      </c>
      <c r="W1354" s="103">
        <v>323791</v>
      </c>
      <c r="X1354" s="41"/>
      <c r="Y1354" s="41"/>
      <c r="Z1354" s="41"/>
      <c r="AA1354" s="41"/>
    </row>
    <row r="1355" spans="1:27" ht="20.25" customHeight="1" x14ac:dyDescent="0.25">
      <c r="A1355" s="113" t="s">
        <v>3177</v>
      </c>
      <c r="B1355" s="114" t="s">
        <v>3160</v>
      </c>
      <c r="C1355" s="4" t="s">
        <v>1428</v>
      </c>
      <c r="D1355" s="144">
        <v>6</v>
      </c>
      <c r="E1355" s="130" t="s">
        <v>3561</v>
      </c>
      <c r="F1355" s="47">
        <v>4731</v>
      </c>
      <c r="G1355" s="47">
        <v>0</v>
      </c>
      <c r="H1355" s="47">
        <v>232</v>
      </c>
      <c r="I1355" s="47">
        <v>2558</v>
      </c>
      <c r="J1355" s="47">
        <v>1242</v>
      </c>
      <c r="K1355" s="47">
        <v>18712</v>
      </c>
      <c r="L1355" s="47">
        <v>4728</v>
      </c>
      <c r="M1355" s="47">
        <v>224495</v>
      </c>
      <c r="N1355" s="153">
        <v>11966</v>
      </c>
      <c r="O1355" s="147">
        <v>0</v>
      </c>
      <c r="P1355" s="147">
        <v>0</v>
      </c>
      <c r="Q1355" s="47">
        <v>0</v>
      </c>
      <c r="R1355" s="47">
        <v>0</v>
      </c>
      <c r="S1355" s="47">
        <v>0</v>
      </c>
      <c r="T1355" s="47">
        <v>0</v>
      </c>
      <c r="U1355" s="47">
        <v>0</v>
      </c>
      <c r="V1355" s="47">
        <v>0</v>
      </c>
      <c r="W1355" s="103">
        <v>268664</v>
      </c>
      <c r="X1355" s="41"/>
      <c r="Y1355" s="41"/>
      <c r="Z1355" s="41"/>
      <c r="AA1355" s="41"/>
    </row>
    <row r="1356" spans="1:27" ht="20.25" customHeight="1" x14ac:dyDescent="0.25">
      <c r="A1356" s="113" t="s">
        <v>3178</v>
      </c>
      <c r="B1356" s="114" t="s">
        <v>3160</v>
      </c>
      <c r="C1356" s="4" t="s">
        <v>1429</v>
      </c>
      <c r="D1356" s="144">
        <v>6</v>
      </c>
      <c r="E1356" s="130" t="s">
        <v>3561</v>
      </c>
      <c r="F1356" s="47">
        <v>5745</v>
      </c>
      <c r="G1356" s="47">
        <v>0</v>
      </c>
      <c r="H1356" s="47">
        <v>42</v>
      </c>
      <c r="I1356" s="47">
        <v>161</v>
      </c>
      <c r="J1356" s="47">
        <v>8</v>
      </c>
      <c r="K1356" s="47">
        <v>5220</v>
      </c>
      <c r="L1356" s="47">
        <v>960</v>
      </c>
      <c r="M1356" s="47">
        <v>118700</v>
      </c>
      <c r="N1356" s="153">
        <v>166</v>
      </c>
      <c r="O1356" s="147">
        <v>20</v>
      </c>
      <c r="P1356" s="147">
        <v>0</v>
      </c>
      <c r="Q1356" s="47">
        <v>103487</v>
      </c>
      <c r="R1356" s="47">
        <v>0</v>
      </c>
      <c r="S1356" s="47">
        <v>0</v>
      </c>
      <c r="T1356" s="47">
        <v>0</v>
      </c>
      <c r="U1356" s="47">
        <v>0</v>
      </c>
      <c r="V1356" s="47">
        <v>0</v>
      </c>
      <c r="W1356" s="103">
        <v>234509</v>
      </c>
      <c r="X1356" s="41"/>
      <c r="Y1356" s="41"/>
      <c r="Z1356" s="41"/>
      <c r="AA1356" s="41"/>
    </row>
    <row r="1357" spans="1:27" ht="20.25" customHeight="1" x14ac:dyDescent="0.25">
      <c r="A1357" s="113" t="s">
        <v>3179</v>
      </c>
      <c r="B1357" s="114" t="s">
        <v>3180</v>
      </c>
      <c r="C1357" s="4" t="s">
        <v>1430</v>
      </c>
      <c r="D1357" s="144">
        <v>5</v>
      </c>
      <c r="E1357" s="130" t="s">
        <v>3561</v>
      </c>
      <c r="F1357" s="47">
        <v>4370</v>
      </c>
      <c r="G1357" s="47">
        <v>0</v>
      </c>
      <c r="H1357" s="47">
        <v>0</v>
      </c>
      <c r="I1357" s="47">
        <v>59011</v>
      </c>
      <c r="J1357" s="47">
        <v>145510</v>
      </c>
      <c r="K1357" s="47">
        <v>181154</v>
      </c>
      <c r="L1357" s="47">
        <v>146615</v>
      </c>
      <c r="M1357" s="47">
        <v>3669172</v>
      </c>
      <c r="N1357" s="153">
        <v>85164</v>
      </c>
      <c r="O1357" s="147">
        <v>7984</v>
      </c>
      <c r="P1357" s="147">
        <v>0</v>
      </c>
      <c r="Q1357" s="47">
        <v>0</v>
      </c>
      <c r="R1357" s="47">
        <v>0</v>
      </c>
      <c r="S1357" s="47">
        <v>0</v>
      </c>
      <c r="T1357" s="47">
        <v>0</v>
      </c>
      <c r="U1357" s="47">
        <v>0</v>
      </c>
      <c r="V1357" s="47">
        <v>0</v>
      </c>
      <c r="W1357" s="103">
        <v>4298980</v>
      </c>
      <c r="X1357" s="41"/>
      <c r="Y1357" s="41"/>
      <c r="Z1357" s="41"/>
      <c r="AA1357" s="41"/>
    </row>
    <row r="1358" spans="1:27" ht="20.25" customHeight="1" x14ac:dyDescent="0.25">
      <c r="A1358" s="113" t="s">
        <v>3181</v>
      </c>
      <c r="B1358" s="114" t="s">
        <v>3180</v>
      </c>
      <c r="C1358" s="4" t="s">
        <v>1431</v>
      </c>
      <c r="D1358" s="144">
        <v>5</v>
      </c>
      <c r="E1358" s="130" t="s">
        <v>3561</v>
      </c>
      <c r="F1358" s="47">
        <v>857</v>
      </c>
      <c r="G1358" s="47">
        <v>0</v>
      </c>
      <c r="H1358" s="47">
        <v>1880</v>
      </c>
      <c r="I1358" s="47">
        <v>76039</v>
      </c>
      <c r="J1358" s="47">
        <v>4875</v>
      </c>
      <c r="K1358" s="47">
        <v>52333</v>
      </c>
      <c r="L1358" s="47">
        <v>27935</v>
      </c>
      <c r="M1358" s="47">
        <v>896122</v>
      </c>
      <c r="N1358" s="153">
        <v>144996</v>
      </c>
      <c r="O1358" s="147">
        <v>1550</v>
      </c>
      <c r="P1358" s="147">
        <v>0</v>
      </c>
      <c r="Q1358" s="47">
        <v>0</v>
      </c>
      <c r="R1358" s="47">
        <v>0</v>
      </c>
      <c r="S1358" s="47">
        <v>0</v>
      </c>
      <c r="T1358" s="47">
        <v>0</v>
      </c>
      <c r="U1358" s="47">
        <v>0</v>
      </c>
      <c r="V1358" s="47">
        <v>0</v>
      </c>
      <c r="W1358" s="103">
        <v>1206587</v>
      </c>
      <c r="X1358" s="41"/>
      <c r="Y1358" s="41"/>
      <c r="Z1358" s="41"/>
      <c r="AA1358" s="41"/>
    </row>
    <row r="1359" spans="1:27" ht="20.25" customHeight="1" x14ac:dyDescent="0.25">
      <c r="A1359" s="113" t="s">
        <v>3182</v>
      </c>
      <c r="B1359" s="114" t="s">
        <v>3180</v>
      </c>
      <c r="C1359" s="4" t="s">
        <v>1432</v>
      </c>
      <c r="D1359" s="144">
        <v>5</v>
      </c>
      <c r="E1359" s="130" t="s">
        <v>3561</v>
      </c>
      <c r="F1359" s="47">
        <v>1004</v>
      </c>
      <c r="G1359" s="47">
        <v>0</v>
      </c>
      <c r="H1359" s="47">
        <v>0</v>
      </c>
      <c r="I1359" s="47">
        <v>19131</v>
      </c>
      <c r="J1359" s="47">
        <v>7415</v>
      </c>
      <c r="K1359" s="47">
        <v>42384</v>
      </c>
      <c r="L1359" s="47">
        <v>14466</v>
      </c>
      <c r="M1359" s="47">
        <v>565483</v>
      </c>
      <c r="N1359" s="153">
        <v>97727</v>
      </c>
      <c r="O1359" s="147">
        <v>65</v>
      </c>
      <c r="P1359" s="147">
        <v>0</v>
      </c>
      <c r="Q1359" s="47">
        <v>0</v>
      </c>
      <c r="R1359" s="47">
        <v>0</v>
      </c>
      <c r="S1359" s="47">
        <v>0</v>
      </c>
      <c r="T1359" s="47">
        <v>0</v>
      </c>
      <c r="U1359" s="47">
        <v>0</v>
      </c>
      <c r="V1359" s="47">
        <v>0</v>
      </c>
      <c r="W1359" s="103">
        <v>747675</v>
      </c>
      <c r="X1359" s="41"/>
      <c r="Y1359" s="41"/>
      <c r="Z1359" s="41"/>
      <c r="AA1359" s="41"/>
    </row>
    <row r="1360" spans="1:27" ht="20.25" customHeight="1" x14ac:dyDescent="0.25">
      <c r="A1360" s="113" t="s">
        <v>3183</v>
      </c>
      <c r="B1360" s="114" t="s">
        <v>3180</v>
      </c>
      <c r="C1360" s="4" t="s">
        <v>1433</v>
      </c>
      <c r="D1360" s="144">
        <v>5</v>
      </c>
      <c r="E1360" s="130" t="s">
        <v>3561</v>
      </c>
      <c r="F1360" s="47">
        <v>14970</v>
      </c>
      <c r="G1360" s="47">
        <v>3241</v>
      </c>
      <c r="H1360" s="47">
        <v>98</v>
      </c>
      <c r="I1360" s="47">
        <v>48854</v>
      </c>
      <c r="J1360" s="47">
        <v>46332</v>
      </c>
      <c r="K1360" s="47">
        <v>55336</v>
      </c>
      <c r="L1360" s="47">
        <v>58118</v>
      </c>
      <c r="M1360" s="47">
        <v>1019748</v>
      </c>
      <c r="N1360" s="153">
        <v>58160</v>
      </c>
      <c r="O1360" s="147">
        <v>1002</v>
      </c>
      <c r="P1360" s="147">
        <v>0</v>
      </c>
      <c r="Q1360" s="47">
        <v>0</v>
      </c>
      <c r="R1360" s="47">
        <v>0</v>
      </c>
      <c r="S1360" s="47">
        <v>0</v>
      </c>
      <c r="T1360" s="47">
        <v>0</v>
      </c>
      <c r="U1360" s="47">
        <v>1097511</v>
      </c>
      <c r="V1360" s="47">
        <v>0</v>
      </c>
      <c r="W1360" s="103">
        <v>2403370</v>
      </c>
      <c r="X1360" s="41"/>
      <c r="Y1360" s="41"/>
      <c r="Z1360" s="41"/>
      <c r="AA1360" s="41"/>
    </row>
    <row r="1361" spans="1:27" ht="20.25" customHeight="1" x14ac:dyDescent="0.25">
      <c r="A1361" s="113" t="s">
        <v>3184</v>
      </c>
      <c r="B1361" s="114" t="s">
        <v>3180</v>
      </c>
      <c r="C1361" s="4" t="s">
        <v>1434</v>
      </c>
      <c r="D1361" s="144">
        <v>5</v>
      </c>
      <c r="E1361" s="130" t="s">
        <v>3561</v>
      </c>
      <c r="F1361" s="47">
        <v>10706</v>
      </c>
      <c r="G1361" s="47">
        <v>9156</v>
      </c>
      <c r="H1361" s="47">
        <v>0</v>
      </c>
      <c r="I1361" s="47">
        <v>1458</v>
      </c>
      <c r="J1361" s="47">
        <v>98</v>
      </c>
      <c r="K1361" s="47">
        <v>16305</v>
      </c>
      <c r="L1361" s="47">
        <v>14336</v>
      </c>
      <c r="M1361" s="47">
        <v>767257</v>
      </c>
      <c r="N1361" s="153">
        <v>21174</v>
      </c>
      <c r="O1361" s="147">
        <v>312</v>
      </c>
      <c r="P1361" s="147">
        <v>0</v>
      </c>
      <c r="Q1361" s="47">
        <v>47939</v>
      </c>
      <c r="R1361" s="47">
        <v>0</v>
      </c>
      <c r="S1361" s="47">
        <v>0</v>
      </c>
      <c r="T1361" s="47">
        <v>0</v>
      </c>
      <c r="U1361" s="47">
        <v>899653</v>
      </c>
      <c r="V1361" s="47">
        <v>0</v>
      </c>
      <c r="W1361" s="103">
        <v>1788394</v>
      </c>
      <c r="X1361" s="41"/>
      <c r="Y1361" s="41"/>
      <c r="Z1361" s="41"/>
      <c r="AA1361" s="41"/>
    </row>
    <row r="1362" spans="1:27" ht="20.25" customHeight="1" x14ac:dyDescent="0.25">
      <c r="A1362" s="113" t="s">
        <v>3185</v>
      </c>
      <c r="B1362" s="114" t="s">
        <v>3180</v>
      </c>
      <c r="C1362" s="4" t="s">
        <v>1435</v>
      </c>
      <c r="D1362" s="144">
        <v>5</v>
      </c>
      <c r="E1362" s="130" t="s">
        <v>3561</v>
      </c>
      <c r="F1362" s="47">
        <v>2929</v>
      </c>
      <c r="G1362" s="47">
        <v>13873</v>
      </c>
      <c r="H1362" s="47">
        <v>0</v>
      </c>
      <c r="I1362" s="47">
        <v>957</v>
      </c>
      <c r="J1362" s="47">
        <v>71</v>
      </c>
      <c r="K1362" s="47">
        <v>24367</v>
      </c>
      <c r="L1362" s="47">
        <v>11288</v>
      </c>
      <c r="M1362" s="47">
        <v>752512</v>
      </c>
      <c r="N1362" s="153">
        <v>48738</v>
      </c>
      <c r="O1362" s="147">
        <v>127</v>
      </c>
      <c r="P1362" s="147">
        <v>0</v>
      </c>
      <c r="Q1362" s="47">
        <v>0</v>
      </c>
      <c r="R1362" s="47">
        <v>0</v>
      </c>
      <c r="S1362" s="47">
        <v>0</v>
      </c>
      <c r="T1362" s="47">
        <v>0</v>
      </c>
      <c r="U1362" s="47">
        <v>826226</v>
      </c>
      <c r="V1362" s="47">
        <v>0</v>
      </c>
      <c r="W1362" s="103">
        <v>1681088</v>
      </c>
      <c r="X1362" s="41"/>
      <c r="Y1362" s="41"/>
      <c r="Z1362" s="41"/>
      <c r="AA1362" s="41"/>
    </row>
    <row r="1363" spans="1:27" ht="20.25" customHeight="1" x14ac:dyDescent="0.25">
      <c r="A1363" s="113" t="s">
        <v>3186</v>
      </c>
      <c r="B1363" s="114" t="s">
        <v>3180</v>
      </c>
      <c r="C1363" s="4" t="s">
        <v>1436</v>
      </c>
      <c r="D1363" s="144">
        <v>5</v>
      </c>
      <c r="E1363" s="130" t="s">
        <v>3561</v>
      </c>
      <c r="F1363" s="47">
        <v>32975</v>
      </c>
      <c r="G1363" s="47">
        <v>160865</v>
      </c>
      <c r="H1363" s="47">
        <v>376</v>
      </c>
      <c r="I1363" s="47">
        <v>3760</v>
      </c>
      <c r="J1363" s="47">
        <v>135</v>
      </c>
      <c r="K1363" s="47">
        <v>7502</v>
      </c>
      <c r="L1363" s="47">
        <v>10466</v>
      </c>
      <c r="M1363" s="47">
        <v>666748</v>
      </c>
      <c r="N1363" s="153">
        <v>31196</v>
      </c>
      <c r="O1363" s="147">
        <v>288</v>
      </c>
      <c r="P1363" s="147">
        <v>0</v>
      </c>
      <c r="Q1363" s="47">
        <v>498279</v>
      </c>
      <c r="R1363" s="47">
        <v>0</v>
      </c>
      <c r="S1363" s="47">
        <v>0</v>
      </c>
      <c r="T1363" s="47">
        <v>0</v>
      </c>
      <c r="U1363" s="47">
        <v>665378</v>
      </c>
      <c r="V1363" s="47">
        <v>0</v>
      </c>
      <c r="W1363" s="103">
        <v>2077968</v>
      </c>
      <c r="X1363" s="41"/>
      <c r="Y1363" s="41"/>
      <c r="Z1363" s="41"/>
      <c r="AA1363" s="41"/>
    </row>
    <row r="1364" spans="1:27" ht="20.25" customHeight="1" x14ac:dyDescent="0.25">
      <c r="A1364" s="113" t="s">
        <v>3187</v>
      </c>
      <c r="B1364" s="114" t="s">
        <v>3180</v>
      </c>
      <c r="C1364" s="4" t="s">
        <v>1437</v>
      </c>
      <c r="D1364" s="144">
        <v>5</v>
      </c>
      <c r="E1364" s="130" t="s">
        <v>3561</v>
      </c>
      <c r="F1364" s="47">
        <v>60753</v>
      </c>
      <c r="G1364" s="47">
        <v>281850</v>
      </c>
      <c r="H1364" s="47">
        <v>149</v>
      </c>
      <c r="I1364" s="47">
        <v>4683</v>
      </c>
      <c r="J1364" s="47">
        <v>79</v>
      </c>
      <c r="K1364" s="47">
        <v>10811</v>
      </c>
      <c r="L1364" s="47">
        <v>11816</v>
      </c>
      <c r="M1364" s="47">
        <v>814293</v>
      </c>
      <c r="N1364" s="153">
        <v>8237</v>
      </c>
      <c r="O1364" s="147">
        <v>484</v>
      </c>
      <c r="P1364" s="147">
        <v>0</v>
      </c>
      <c r="Q1364" s="47">
        <v>1078676</v>
      </c>
      <c r="R1364" s="47">
        <v>0</v>
      </c>
      <c r="S1364" s="47">
        <v>0</v>
      </c>
      <c r="T1364" s="47">
        <v>0</v>
      </c>
      <c r="U1364" s="47">
        <v>434533</v>
      </c>
      <c r="V1364" s="47">
        <v>0</v>
      </c>
      <c r="W1364" s="103">
        <v>2706364</v>
      </c>
      <c r="X1364" s="41"/>
      <c r="Y1364" s="41"/>
      <c r="Z1364" s="41"/>
      <c r="AA1364" s="41"/>
    </row>
    <row r="1365" spans="1:27" ht="20.25" customHeight="1" x14ac:dyDescent="0.25">
      <c r="A1365" s="113" t="s">
        <v>3188</v>
      </c>
      <c r="B1365" s="114" t="s">
        <v>3180</v>
      </c>
      <c r="C1365" s="4" t="s">
        <v>1438</v>
      </c>
      <c r="D1365" s="144">
        <v>6</v>
      </c>
      <c r="E1365" s="130" t="s">
        <v>3561</v>
      </c>
      <c r="F1365" s="47">
        <v>9511</v>
      </c>
      <c r="G1365" s="47">
        <v>0</v>
      </c>
      <c r="H1365" s="47">
        <v>85</v>
      </c>
      <c r="I1365" s="47">
        <v>737</v>
      </c>
      <c r="J1365" s="47">
        <v>14</v>
      </c>
      <c r="K1365" s="47">
        <v>1174</v>
      </c>
      <c r="L1365" s="47">
        <v>1463</v>
      </c>
      <c r="M1365" s="47">
        <v>139673</v>
      </c>
      <c r="N1365" s="153">
        <v>32403</v>
      </c>
      <c r="O1365" s="147">
        <v>0</v>
      </c>
      <c r="P1365" s="147">
        <v>0</v>
      </c>
      <c r="Q1365" s="47">
        <v>144941</v>
      </c>
      <c r="R1365" s="47">
        <v>0</v>
      </c>
      <c r="S1365" s="47">
        <v>0</v>
      </c>
      <c r="T1365" s="47">
        <v>0</v>
      </c>
      <c r="U1365" s="47">
        <v>0</v>
      </c>
      <c r="V1365" s="47">
        <v>0</v>
      </c>
      <c r="W1365" s="103">
        <v>330001</v>
      </c>
      <c r="X1365" s="41"/>
      <c r="Y1365" s="41"/>
      <c r="Z1365" s="41"/>
      <c r="AA1365" s="41"/>
    </row>
    <row r="1366" spans="1:27" ht="20.25" customHeight="1" x14ac:dyDescent="0.25">
      <c r="A1366" s="113" t="s">
        <v>3189</v>
      </c>
      <c r="B1366" s="114" t="s">
        <v>3180</v>
      </c>
      <c r="C1366" s="4" t="s">
        <v>1439</v>
      </c>
      <c r="D1366" s="144">
        <v>6</v>
      </c>
      <c r="E1366" s="130" t="s">
        <v>3561</v>
      </c>
      <c r="F1366" s="47">
        <v>12485</v>
      </c>
      <c r="G1366" s="47">
        <v>12286</v>
      </c>
      <c r="H1366" s="47">
        <v>0</v>
      </c>
      <c r="I1366" s="47">
        <v>2310</v>
      </c>
      <c r="J1366" s="47">
        <v>4</v>
      </c>
      <c r="K1366" s="47">
        <v>0</v>
      </c>
      <c r="L1366" s="47">
        <v>339</v>
      </c>
      <c r="M1366" s="47">
        <v>79607</v>
      </c>
      <c r="N1366" s="153">
        <v>8289</v>
      </c>
      <c r="O1366" s="147">
        <v>33</v>
      </c>
      <c r="P1366" s="147">
        <v>0</v>
      </c>
      <c r="Q1366" s="47">
        <v>159011</v>
      </c>
      <c r="R1366" s="47">
        <v>0</v>
      </c>
      <c r="S1366" s="47">
        <v>0</v>
      </c>
      <c r="T1366" s="47">
        <v>0</v>
      </c>
      <c r="U1366" s="47">
        <v>0</v>
      </c>
      <c r="V1366" s="47">
        <v>0</v>
      </c>
      <c r="W1366" s="103">
        <v>274364</v>
      </c>
      <c r="X1366" s="41"/>
      <c r="Y1366" s="41"/>
      <c r="Z1366" s="41"/>
      <c r="AA1366" s="41"/>
    </row>
    <row r="1367" spans="1:27" ht="20.25" customHeight="1" x14ac:dyDescent="0.25">
      <c r="A1367" s="113" t="s">
        <v>3190</v>
      </c>
      <c r="B1367" s="114" t="s">
        <v>3180</v>
      </c>
      <c r="C1367" s="4" t="s">
        <v>1440</v>
      </c>
      <c r="D1367" s="144">
        <v>6</v>
      </c>
      <c r="E1367" s="130" t="s">
        <v>3561</v>
      </c>
      <c r="F1367" s="47">
        <v>10997</v>
      </c>
      <c r="G1367" s="47">
        <v>1750</v>
      </c>
      <c r="H1367" s="47">
        <v>95</v>
      </c>
      <c r="I1367" s="47">
        <v>1645</v>
      </c>
      <c r="J1367" s="47">
        <v>5</v>
      </c>
      <c r="K1367" s="47">
        <v>1263</v>
      </c>
      <c r="L1367" s="47">
        <v>634</v>
      </c>
      <c r="M1367" s="47">
        <v>85428</v>
      </c>
      <c r="N1367" s="153">
        <v>10191</v>
      </c>
      <c r="O1367" s="147">
        <v>0</v>
      </c>
      <c r="P1367" s="147">
        <v>0</v>
      </c>
      <c r="Q1367" s="47">
        <v>85824</v>
      </c>
      <c r="R1367" s="47">
        <v>0</v>
      </c>
      <c r="S1367" s="47">
        <v>0</v>
      </c>
      <c r="T1367" s="47">
        <v>0</v>
      </c>
      <c r="U1367" s="47">
        <v>0</v>
      </c>
      <c r="V1367" s="47">
        <v>0</v>
      </c>
      <c r="W1367" s="103">
        <v>197832</v>
      </c>
      <c r="X1367" s="41"/>
      <c r="Y1367" s="41"/>
      <c r="Z1367" s="41"/>
      <c r="AA1367" s="41"/>
    </row>
    <row r="1368" spans="1:27" ht="20.25" customHeight="1" x14ac:dyDescent="0.25">
      <c r="A1368" s="113" t="s">
        <v>3191</v>
      </c>
      <c r="B1368" s="114" t="s">
        <v>3180</v>
      </c>
      <c r="C1368" s="4" t="s">
        <v>1441</v>
      </c>
      <c r="D1368" s="144">
        <v>6</v>
      </c>
      <c r="E1368" s="130" t="s">
        <v>3561</v>
      </c>
      <c r="F1368" s="47">
        <v>0</v>
      </c>
      <c r="G1368" s="47">
        <v>0</v>
      </c>
      <c r="H1368" s="47">
        <v>0</v>
      </c>
      <c r="I1368" s="47">
        <v>7752</v>
      </c>
      <c r="J1368" s="47">
        <v>61</v>
      </c>
      <c r="K1368" s="47">
        <v>5702</v>
      </c>
      <c r="L1368" s="47">
        <v>9219</v>
      </c>
      <c r="M1368" s="47">
        <v>367880</v>
      </c>
      <c r="N1368" s="153">
        <v>6266</v>
      </c>
      <c r="O1368" s="147">
        <v>0</v>
      </c>
      <c r="P1368" s="147">
        <v>0</v>
      </c>
      <c r="Q1368" s="47">
        <v>0</v>
      </c>
      <c r="R1368" s="47">
        <v>0</v>
      </c>
      <c r="S1368" s="47">
        <v>0</v>
      </c>
      <c r="T1368" s="47">
        <v>0</v>
      </c>
      <c r="U1368" s="47">
        <v>0</v>
      </c>
      <c r="V1368" s="47">
        <v>0</v>
      </c>
      <c r="W1368" s="103">
        <v>396880</v>
      </c>
      <c r="X1368" s="41"/>
      <c r="Y1368" s="41"/>
      <c r="Z1368" s="41"/>
      <c r="AA1368" s="41"/>
    </row>
    <row r="1369" spans="1:27" ht="20.25" customHeight="1" x14ac:dyDescent="0.25">
      <c r="A1369" s="113" t="s">
        <v>3192</v>
      </c>
      <c r="B1369" s="114" t="s">
        <v>3180</v>
      </c>
      <c r="C1369" s="4" t="s">
        <v>1442</v>
      </c>
      <c r="D1369" s="144">
        <v>6</v>
      </c>
      <c r="E1369" s="130" t="s">
        <v>3561</v>
      </c>
      <c r="F1369" s="47">
        <v>38405</v>
      </c>
      <c r="G1369" s="47">
        <v>18410</v>
      </c>
      <c r="H1369" s="47">
        <v>0</v>
      </c>
      <c r="I1369" s="47">
        <v>587</v>
      </c>
      <c r="J1369" s="47">
        <v>11</v>
      </c>
      <c r="K1369" s="47">
        <v>0</v>
      </c>
      <c r="L1369" s="47">
        <v>1450</v>
      </c>
      <c r="M1369" s="47">
        <v>168333</v>
      </c>
      <c r="N1369" s="153">
        <v>1844</v>
      </c>
      <c r="O1369" s="147">
        <v>54</v>
      </c>
      <c r="P1369" s="147">
        <v>0</v>
      </c>
      <c r="Q1369" s="47">
        <v>166234</v>
      </c>
      <c r="R1369" s="47">
        <v>0</v>
      </c>
      <c r="S1369" s="47">
        <v>0</v>
      </c>
      <c r="T1369" s="47">
        <v>0</v>
      </c>
      <c r="U1369" s="47">
        <v>0</v>
      </c>
      <c r="V1369" s="47">
        <v>0</v>
      </c>
      <c r="W1369" s="103">
        <v>395328</v>
      </c>
      <c r="X1369" s="41"/>
      <c r="Y1369" s="41"/>
      <c r="Z1369" s="41"/>
      <c r="AA1369" s="41"/>
    </row>
    <row r="1370" spans="1:27" ht="20.25" customHeight="1" x14ac:dyDescent="0.25">
      <c r="A1370" s="113" t="s">
        <v>3193</v>
      </c>
      <c r="B1370" s="114" t="s">
        <v>3180</v>
      </c>
      <c r="C1370" s="4" t="s">
        <v>1443</v>
      </c>
      <c r="D1370" s="144">
        <v>6</v>
      </c>
      <c r="E1370" s="130" t="s">
        <v>3561</v>
      </c>
      <c r="F1370" s="47">
        <v>44667</v>
      </c>
      <c r="G1370" s="47">
        <v>34025</v>
      </c>
      <c r="H1370" s="47">
        <v>4704</v>
      </c>
      <c r="I1370" s="47">
        <v>5595</v>
      </c>
      <c r="J1370" s="47">
        <v>22</v>
      </c>
      <c r="K1370" s="47">
        <v>4956</v>
      </c>
      <c r="L1370" s="47">
        <v>3354</v>
      </c>
      <c r="M1370" s="47">
        <v>405613</v>
      </c>
      <c r="N1370" s="153">
        <v>55609</v>
      </c>
      <c r="O1370" s="147">
        <v>475</v>
      </c>
      <c r="P1370" s="147">
        <v>0</v>
      </c>
      <c r="Q1370" s="47">
        <v>183431</v>
      </c>
      <c r="R1370" s="47">
        <v>0</v>
      </c>
      <c r="S1370" s="47">
        <v>0</v>
      </c>
      <c r="T1370" s="47">
        <v>0</v>
      </c>
      <c r="U1370" s="47">
        <v>421086</v>
      </c>
      <c r="V1370" s="47">
        <v>0</v>
      </c>
      <c r="W1370" s="103">
        <v>1163537</v>
      </c>
      <c r="X1370" s="41"/>
      <c r="Y1370" s="41"/>
      <c r="Z1370" s="41"/>
      <c r="AA1370" s="41"/>
    </row>
    <row r="1371" spans="1:27" ht="20.25" customHeight="1" x14ac:dyDescent="0.25">
      <c r="A1371" s="113" t="s">
        <v>3194</v>
      </c>
      <c r="B1371" s="114" t="s">
        <v>3180</v>
      </c>
      <c r="C1371" s="4" t="s">
        <v>1444</v>
      </c>
      <c r="D1371" s="144">
        <v>6</v>
      </c>
      <c r="E1371" s="130" t="s">
        <v>3561</v>
      </c>
      <c r="F1371" s="47">
        <v>2264</v>
      </c>
      <c r="G1371" s="47">
        <v>0</v>
      </c>
      <c r="H1371" s="47">
        <v>163</v>
      </c>
      <c r="I1371" s="47">
        <v>1120</v>
      </c>
      <c r="J1371" s="47">
        <v>8</v>
      </c>
      <c r="K1371" s="47">
        <v>7665</v>
      </c>
      <c r="L1371" s="47">
        <v>1626</v>
      </c>
      <c r="M1371" s="47">
        <v>123382</v>
      </c>
      <c r="N1371" s="153">
        <v>8737</v>
      </c>
      <c r="O1371" s="147">
        <v>0</v>
      </c>
      <c r="P1371" s="147">
        <v>0</v>
      </c>
      <c r="Q1371" s="47">
        <v>130839</v>
      </c>
      <c r="R1371" s="47">
        <v>0</v>
      </c>
      <c r="S1371" s="47">
        <v>0</v>
      </c>
      <c r="T1371" s="47">
        <v>0</v>
      </c>
      <c r="U1371" s="47">
        <v>0</v>
      </c>
      <c r="V1371" s="47">
        <v>0</v>
      </c>
      <c r="W1371" s="103">
        <v>275804</v>
      </c>
      <c r="X1371" s="41"/>
      <c r="Y1371" s="41"/>
      <c r="Z1371" s="41"/>
      <c r="AA1371" s="41"/>
    </row>
    <row r="1372" spans="1:27" ht="20.25" customHeight="1" x14ac:dyDescent="0.25">
      <c r="A1372" s="113" t="s">
        <v>3195</v>
      </c>
      <c r="B1372" s="114" t="s">
        <v>3180</v>
      </c>
      <c r="C1372" s="4" t="s">
        <v>1445</v>
      </c>
      <c r="D1372" s="144">
        <v>6</v>
      </c>
      <c r="E1372" s="130" t="s">
        <v>3561</v>
      </c>
      <c r="F1372" s="47">
        <v>13368</v>
      </c>
      <c r="G1372" s="47">
        <v>0</v>
      </c>
      <c r="H1372" s="47">
        <v>0</v>
      </c>
      <c r="I1372" s="47">
        <v>3125</v>
      </c>
      <c r="J1372" s="47">
        <v>18</v>
      </c>
      <c r="K1372" s="47">
        <v>1071</v>
      </c>
      <c r="L1372" s="47">
        <v>2059</v>
      </c>
      <c r="M1372" s="47">
        <v>216911</v>
      </c>
      <c r="N1372" s="153">
        <v>29048</v>
      </c>
      <c r="O1372" s="147">
        <v>154</v>
      </c>
      <c r="P1372" s="147">
        <v>0</v>
      </c>
      <c r="Q1372" s="47">
        <v>217126</v>
      </c>
      <c r="R1372" s="47">
        <v>0</v>
      </c>
      <c r="S1372" s="47">
        <v>0</v>
      </c>
      <c r="T1372" s="47">
        <v>0</v>
      </c>
      <c r="U1372" s="47">
        <v>229743</v>
      </c>
      <c r="V1372" s="47">
        <v>0</v>
      </c>
      <c r="W1372" s="103">
        <v>712623</v>
      </c>
      <c r="X1372" s="41"/>
      <c r="Y1372" s="41"/>
      <c r="Z1372" s="41"/>
      <c r="AA1372" s="41"/>
    </row>
    <row r="1373" spans="1:27" ht="20.25" customHeight="1" x14ac:dyDescent="0.25">
      <c r="A1373" s="113" t="s">
        <v>3196</v>
      </c>
      <c r="B1373" s="114" t="s">
        <v>3180</v>
      </c>
      <c r="C1373" s="4" t="s">
        <v>1446</v>
      </c>
      <c r="D1373" s="144">
        <v>6</v>
      </c>
      <c r="E1373" s="130" t="s">
        <v>3561</v>
      </c>
      <c r="F1373" s="47">
        <v>18789</v>
      </c>
      <c r="G1373" s="47">
        <v>56221</v>
      </c>
      <c r="H1373" s="47">
        <v>0</v>
      </c>
      <c r="I1373" s="47">
        <v>2210</v>
      </c>
      <c r="J1373" s="47">
        <v>25</v>
      </c>
      <c r="K1373" s="47">
        <v>5935</v>
      </c>
      <c r="L1373" s="47">
        <v>2614</v>
      </c>
      <c r="M1373" s="47">
        <v>309686</v>
      </c>
      <c r="N1373" s="153">
        <v>12400</v>
      </c>
      <c r="O1373" s="147">
        <v>0</v>
      </c>
      <c r="P1373" s="147">
        <v>0</v>
      </c>
      <c r="Q1373" s="47">
        <v>196249</v>
      </c>
      <c r="R1373" s="47">
        <v>0</v>
      </c>
      <c r="S1373" s="47">
        <v>0</v>
      </c>
      <c r="T1373" s="47">
        <v>0</v>
      </c>
      <c r="U1373" s="47">
        <v>188194</v>
      </c>
      <c r="V1373" s="47">
        <v>0</v>
      </c>
      <c r="W1373" s="103">
        <v>792323</v>
      </c>
      <c r="X1373" s="41"/>
      <c r="Y1373" s="41"/>
      <c r="Z1373" s="41"/>
      <c r="AA1373" s="41"/>
    </row>
    <row r="1374" spans="1:27" ht="20.25" customHeight="1" x14ac:dyDescent="0.25">
      <c r="A1374" s="113" t="s">
        <v>3197</v>
      </c>
      <c r="B1374" s="114" t="s">
        <v>3180</v>
      </c>
      <c r="C1374" s="4" t="s">
        <v>1447</v>
      </c>
      <c r="D1374" s="144">
        <v>6</v>
      </c>
      <c r="E1374" s="130" t="s">
        <v>3561</v>
      </c>
      <c r="F1374" s="47">
        <v>0</v>
      </c>
      <c r="G1374" s="47">
        <v>0</v>
      </c>
      <c r="H1374" s="47">
        <v>0</v>
      </c>
      <c r="I1374" s="47">
        <v>1587</v>
      </c>
      <c r="J1374" s="47">
        <v>68</v>
      </c>
      <c r="K1374" s="47">
        <v>1003</v>
      </c>
      <c r="L1374" s="47">
        <v>7565</v>
      </c>
      <c r="M1374" s="47">
        <v>260646</v>
      </c>
      <c r="N1374" s="153">
        <v>2187</v>
      </c>
      <c r="O1374" s="147">
        <v>0</v>
      </c>
      <c r="P1374" s="147">
        <v>0</v>
      </c>
      <c r="Q1374" s="47">
        <v>0</v>
      </c>
      <c r="R1374" s="47">
        <v>0</v>
      </c>
      <c r="S1374" s="47">
        <v>0</v>
      </c>
      <c r="T1374" s="47">
        <v>0</v>
      </c>
      <c r="U1374" s="47">
        <v>0</v>
      </c>
      <c r="V1374" s="47">
        <v>0</v>
      </c>
      <c r="W1374" s="103">
        <v>273056</v>
      </c>
      <c r="X1374" s="41"/>
      <c r="Y1374" s="41"/>
      <c r="Z1374" s="41"/>
      <c r="AA1374" s="41"/>
    </row>
    <row r="1375" spans="1:27" ht="20.25" customHeight="1" x14ac:dyDescent="0.25">
      <c r="A1375" s="113" t="s">
        <v>3198</v>
      </c>
      <c r="B1375" s="114" t="s">
        <v>3180</v>
      </c>
      <c r="C1375" s="4" t="s">
        <v>1448</v>
      </c>
      <c r="D1375" s="144">
        <v>6</v>
      </c>
      <c r="E1375" s="130" t="s">
        <v>3561</v>
      </c>
      <c r="F1375" s="47">
        <v>0</v>
      </c>
      <c r="G1375" s="47">
        <v>0</v>
      </c>
      <c r="H1375" s="47">
        <v>0</v>
      </c>
      <c r="I1375" s="47">
        <v>17476</v>
      </c>
      <c r="J1375" s="47">
        <v>53</v>
      </c>
      <c r="K1375" s="47">
        <v>5948</v>
      </c>
      <c r="L1375" s="47">
        <v>9513</v>
      </c>
      <c r="M1375" s="47">
        <v>329614</v>
      </c>
      <c r="N1375" s="153">
        <v>4705</v>
      </c>
      <c r="O1375" s="147">
        <v>56</v>
      </c>
      <c r="P1375" s="147">
        <v>0</v>
      </c>
      <c r="Q1375" s="47">
        <v>0</v>
      </c>
      <c r="R1375" s="47">
        <v>0</v>
      </c>
      <c r="S1375" s="47">
        <v>0</v>
      </c>
      <c r="T1375" s="47">
        <v>0</v>
      </c>
      <c r="U1375" s="47">
        <v>0</v>
      </c>
      <c r="V1375" s="47">
        <v>0</v>
      </c>
      <c r="W1375" s="103">
        <v>367365</v>
      </c>
      <c r="X1375" s="41"/>
      <c r="Y1375" s="41"/>
      <c r="Z1375" s="41"/>
      <c r="AA1375" s="41"/>
    </row>
    <row r="1376" spans="1:27" ht="20.25" customHeight="1" x14ac:dyDescent="0.25">
      <c r="A1376" s="113" t="s">
        <v>3199</v>
      </c>
      <c r="B1376" s="114" t="s">
        <v>3180</v>
      </c>
      <c r="C1376" s="4" t="s">
        <v>1449</v>
      </c>
      <c r="D1376" s="144">
        <v>6</v>
      </c>
      <c r="E1376" s="130" t="s">
        <v>3561</v>
      </c>
      <c r="F1376" s="47">
        <v>1826</v>
      </c>
      <c r="G1376" s="47">
        <v>0</v>
      </c>
      <c r="H1376" s="47">
        <v>0</v>
      </c>
      <c r="I1376" s="47">
        <v>4004</v>
      </c>
      <c r="J1376" s="47">
        <v>98</v>
      </c>
      <c r="K1376" s="47">
        <v>22216</v>
      </c>
      <c r="L1376" s="47">
        <v>13196</v>
      </c>
      <c r="M1376" s="47">
        <v>460776</v>
      </c>
      <c r="N1376" s="153">
        <v>10342</v>
      </c>
      <c r="O1376" s="147">
        <v>130</v>
      </c>
      <c r="P1376" s="147">
        <v>0</v>
      </c>
      <c r="Q1376" s="47">
        <v>0</v>
      </c>
      <c r="R1376" s="47">
        <v>0</v>
      </c>
      <c r="S1376" s="47">
        <v>0</v>
      </c>
      <c r="T1376" s="47">
        <v>0</v>
      </c>
      <c r="U1376" s="47">
        <v>0</v>
      </c>
      <c r="V1376" s="47">
        <v>0</v>
      </c>
      <c r="W1376" s="103">
        <v>512588</v>
      </c>
      <c r="X1376" s="41"/>
      <c r="Y1376" s="41"/>
      <c r="Z1376" s="41"/>
      <c r="AA1376" s="41"/>
    </row>
    <row r="1377" spans="1:27" ht="20.25" customHeight="1" x14ac:dyDescent="0.25">
      <c r="A1377" s="113" t="s">
        <v>3200</v>
      </c>
      <c r="B1377" s="114" t="s">
        <v>3180</v>
      </c>
      <c r="C1377" s="4" t="s">
        <v>1450</v>
      </c>
      <c r="D1377" s="144">
        <v>6</v>
      </c>
      <c r="E1377" s="130" t="s">
        <v>3561</v>
      </c>
      <c r="F1377" s="47">
        <v>1359</v>
      </c>
      <c r="G1377" s="47">
        <v>0</v>
      </c>
      <c r="H1377" s="47">
        <v>0</v>
      </c>
      <c r="I1377" s="47">
        <v>3408</v>
      </c>
      <c r="J1377" s="47">
        <v>33</v>
      </c>
      <c r="K1377" s="47">
        <v>6216</v>
      </c>
      <c r="L1377" s="47">
        <v>4710</v>
      </c>
      <c r="M1377" s="47">
        <v>240393</v>
      </c>
      <c r="N1377" s="153">
        <v>41028</v>
      </c>
      <c r="O1377" s="147">
        <v>25</v>
      </c>
      <c r="P1377" s="147">
        <v>0</v>
      </c>
      <c r="Q1377" s="47">
        <v>0</v>
      </c>
      <c r="R1377" s="47">
        <v>0</v>
      </c>
      <c r="S1377" s="47">
        <v>0</v>
      </c>
      <c r="T1377" s="47">
        <v>0</v>
      </c>
      <c r="U1377" s="47">
        <v>0</v>
      </c>
      <c r="V1377" s="47">
        <v>0</v>
      </c>
      <c r="W1377" s="103">
        <v>297172</v>
      </c>
      <c r="X1377" s="41"/>
      <c r="Y1377" s="41"/>
      <c r="Z1377" s="41"/>
      <c r="AA1377" s="41"/>
    </row>
    <row r="1378" spans="1:27" ht="20.25" customHeight="1" x14ac:dyDescent="0.25">
      <c r="A1378" s="113" t="s">
        <v>3201</v>
      </c>
      <c r="B1378" s="114" t="s">
        <v>3180</v>
      </c>
      <c r="C1378" s="4" t="s">
        <v>1451</v>
      </c>
      <c r="D1378" s="144">
        <v>6</v>
      </c>
      <c r="E1378" s="130" t="s">
        <v>3561</v>
      </c>
      <c r="F1378" s="47">
        <v>1873</v>
      </c>
      <c r="G1378" s="47">
        <v>0</v>
      </c>
      <c r="H1378" s="47">
        <v>0</v>
      </c>
      <c r="I1378" s="47">
        <v>6945</v>
      </c>
      <c r="J1378" s="47">
        <v>36</v>
      </c>
      <c r="K1378" s="47">
        <v>7524</v>
      </c>
      <c r="L1378" s="47">
        <v>3893</v>
      </c>
      <c r="M1378" s="47">
        <v>212751</v>
      </c>
      <c r="N1378" s="153">
        <v>13723</v>
      </c>
      <c r="O1378" s="147">
        <v>0</v>
      </c>
      <c r="P1378" s="147">
        <v>0</v>
      </c>
      <c r="Q1378" s="47">
        <v>0</v>
      </c>
      <c r="R1378" s="47">
        <v>0</v>
      </c>
      <c r="S1378" s="47">
        <v>0</v>
      </c>
      <c r="T1378" s="47">
        <v>0</v>
      </c>
      <c r="U1378" s="47">
        <v>0</v>
      </c>
      <c r="V1378" s="47">
        <v>0</v>
      </c>
      <c r="W1378" s="103">
        <v>246745</v>
      </c>
      <c r="X1378" s="41"/>
      <c r="Y1378" s="41"/>
      <c r="Z1378" s="41"/>
      <c r="AA1378" s="41"/>
    </row>
    <row r="1379" spans="1:27" ht="20.25" customHeight="1" x14ac:dyDescent="0.25">
      <c r="A1379" s="113" t="s">
        <v>3202</v>
      </c>
      <c r="B1379" s="114" t="s">
        <v>3180</v>
      </c>
      <c r="C1379" s="4" t="s">
        <v>1452</v>
      </c>
      <c r="D1379" s="144">
        <v>6</v>
      </c>
      <c r="E1379" s="130" t="s">
        <v>3561</v>
      </c>
      <c r="F1379" s="47">
        <v>24481</v>
      </c>
      <c r="G1379" s="47">
        <v>38931</v>
      </c>
      <c r="H1379" s="47">
        <v>0</v>
      </c>
      <c r="I1379" s="47">
        <v>212</v>
      </c>
      <c r="J1379" s="47">
        <v>22</v>
      </c>
      <c r="K1379" s="47">
        <v>5402</v>
      </c>
      <c r="L1379" s="47">
        <v>3336</v>
      </c>
      <c r="M1379" s="47">
        <v>306149</v>
      </c>
      <c r="N1379" s="153">
        <v>10751</v>
      </c>
      <c r="O1379" s="147">
        <v>448</v>
      </c>
      <c r="P1379" s="147">
        <v>0</v>
      </c>
      <c r="Q1379" s="47">
        <v>229968</v>
      </c>
      <c r="R1379" s="47">
        <v>0</v>
      </c>
      <c r="S1379" s="47">
        <v>0</v>
      </c>
      <c r="T1379" s="47">
        <v>0</v>
      </c>
      <c r="U1379" s="47">
        <v>480324</v>
      </c>
      <c r="V1379" s="47">
        <v>0</v>
      </c>
      <c r="W1379" s="103">
        <v>1100024</v>
      </c>
      <c r="X1379" s="41"/>
      <c r="Y1379" s="41"/>
      <c r="Z1379" s="41"/>
      <c r="AA1379" s="41"/>
    </row>
    <row r="1380" spans="1:27" ht="20.25" customHeight="1" x14ac:dyDescent="0.25">
      <c r="A1380" s="113" t="s">
        <v>3203</v>
      </c>
      <c r="B1380" s="114" t="s">
        <v>3180</v>
      </c>
      <c r="C1380" s="4" t="s">
        <v>1453</v>
      </c>
      <c r="D1380" s="144">
        <v>6</v>
      </c>
      <c r="E1380" s="130" t="s">
        <v>3561</v>
      </c>
      <c r="F1380" s="47">
        <v>21403</v>
      </c>
      <c r="G1380" s="47">
        <v>128742</v>
      </c>
      <c r="H1380" s="47">
        <v>0</v>
      </c>
      <c r="I1380" s="47">
        <v>1497</v>
      </c>
      <c r="J1380" s="47">
        <v>48</v>
      </c>
      <c r="K1380" s="47">
        <v>4142</v>
      </c>
      <c r="L1380" s="47">
        <v>4338</v>
      </c>
      <c r="M1380" s="47">
        <v>310450</v>
      </c>
      <c r="N1380" s="153">
        <v>21079</v>
      </c>
      <c r="O1380" s="147">
        <v>130</v>
      </c>
      <c r="P1380" s="147">
        <v>0</v>
      </c>
      <c r="Q1380" s="47">
        <v>142890</v>
      </c>
      <c r="R1380" s="47">
        <v>0</v>
      </c>
      <c r="S1380" s="47">
        <v>0</v>
      </c>
      <c r="T1380" s="47">
        <v>0</v>
      </c>
      <c r="U1380" s="47">
        <v>323768</v>
      </c>
      <c r="V1380" s="47">
        <v>0</v>
      </c>
      <c r="W1380" s="103">
        <v>958487</v>
      </c>
      <c r="X1380" s="41"/>
      <c r="Y1380" s="41"/>
      <c r="Z1380" s="41"/>
      <c r="AA1380" s="41"/>
    </row>
    <row r="1381" spans="1:27" ht="20.25" customHeight="1" x14ac:dyDescent="0.25">
      <c r="A1381" s="113" t="s">
        <v>3204</v>
      </c>
      <c r="B1381" s="114" t="s">
        <v>3205</v>
      </c>
      <c r="C1381" s="4" t="s">
        <v>1454</v>
      </c>
      <c r="D1381" s="144">
        <v>3</v>
      </c>
      <c r="E1381" s="130" t="s">
        <v>3561</v>
      </c>
      <c r="F1381" s="47">
        <v>18099</v>
      </c>
      <c r="G1381" s="47">
        <v>5114</v>
      </c>
      <c r="H1381" s="47">
        <v>48659</v>
      </c>
      <c r="I1381" s="47">
        <v>98558</v>
      </c>
      <c r="J1381" s="47">
        <v>80990</v>
      </c>
      <c r="K1381" s="47">
        <v>224887</v>
      </c>
      <c r="L1381" s="47">
        <v>258985</v>
      </c>
      <c r="M1381" s="47">
        <v>6221535</v>
      </c>
      <c r="N1381" s="153">
        <v>436304</v>
      </c>
      <c r="O1381" s="147">
        <v>5322</v>
      </c>
      <c r="P1381" s="147">
        <v>0</v>
      </c>
      <c r="Q1381" s="47">
        <v>182051</v>
      </c>
      <c r="R1381" s="47">
        <v>1193209</v>
      </c>
      <c r="S1381" s="47">
        <v>0</v>
      </c>
      <c r="T1381" s="47">
        <v>0</v>
      </c>
      <c r="U1381" s="47">
        <v>3290585</v>
      </c>
      <c r="V1381" s="47">
        <v>0</v>
      </c>
      <c r="W1381" s="103">
        <v>12064298</v>
      </c>
      <c r="X1381" s="41"/>
      <c r="Y1381" s="41"/>
      <c r="Z1381" s="41"/>
      <c r="AA1381" s="41"/>
    </row>
    <row r="1382" spans="1:27" ht="20.25" customHeight="1" x14ac:dyDescent="0.25">
      <c r="A1382" s="113" t="s">
        <v>3206</v>
      </c>
      <c r="B1382" s="114" t="s">
        <v>3205</v>
      </c>
      <c r="C1382" s="4" t="s">
        <v>1455</v>
      </c>
      <c r="D1382" s="144">
        <v>5</v>
      </c>
      <c r="E1382" s="130" t="s">
        <v>3561</v>
      </c>
      <c r="F1382" s="47">
        <v>7812</v>
      </c>
      <c r="G1382" s="47">
        <v>34988</v>
      </c>
      <c r="H1382" s="47">
        <v>1006</v>
      </c>
      <c r="I1382" s="47">
        <v>77095</v>
      </c>
      <c r="J1382" s="47">
        <v>8524</v>
      </c>
      <c r="K1382" s="47">
        <v>62615</v>
      </c>
      <c r="L1382" s="47">
        <v>49411</v>
      </c>
      <c r="M1382" s="47">
        <v>1666390</v>
      </c>
      <c r="N1382" s="153">
        <v>245513</v>
      </c>
      <c r="O1382" s="147">
        <v>511</v>
      </c>
      <c r="P1382" s="147">
        <v>0</v>
      </c>
      <c r="Q1382" s="47">
        <v>0</v>
      </c>
      <c r="R1382" s="47">
        <v>240786</v>
      </c>
      <c r="S1382" s="47">
        <v>0</v>
      </c>
      <c r="T1382" s="47">
        <v>0</v>
      </c>
      <c r="U1382" s="47">
        <v>1442147</v>
      </c>
      <c r="V1382" s="47">
        <v>0</v>
      </c>
      <c r="W1382" s="103">
        <v>3836798</v>
      </c>
      <c r="X1382" s="41"/>
      <c r="Y1382" s="41"/>
      <c r="Z1382" s="41"/>
      <c r="AA1382" s="41"/>
    </row>
    <row r="1383" spans="1:27" ht="20.25" customHeight="1" x14ac:dyDescent="0.25">
      <c r="A1383" s="113" t="s">
        <v>3207</v>
      </c>
      <c r="B1383" s="114" t="s">
        <v>3205</v>
      </c>
      <c r="C1383" s="4" t="s">
        <v>1456</v>
      </c>
      <c r="D1383" s="144">
        <v>5</v>
      </c>
      <c r="E1383" s="130" t="s">
        <v>3561</v>
      </c>
      <c r="F1383" s="47">
        <v>6641</v>
      </c>
      <c r="G1383" s="47">
        <v>3950</v>
      </c>
      <c r="H1383" s="47">
        <v>3678</v>
      </c>
      <c r="I1383" s="47">
        <v>25466</v>
      </c>
      <c r="J1383" s="47">
        <v>149</v>
      </c>
      <c r="K1383" s="47">
        <v>32336</v>
      </c>
      <c r="L1383" s="47">
        <v>30183</v>
      </c>
      <c r="M1383" s="47">
        <v>903904</v>
      </c>
      <c r="N1383" s="153">
        <v>26100</v>
      </c>
      <c r="O1383" s="147">
        <v>54</v>
      </c>
      <c r="P1383" s="147">
        <v>0</v>
      </c>
      <c r="Q1383" s="47">
        <v>0</v>
      </c>
      <c r="R1383" s="47">
        <v>165908</v>
      </c>
      <c r="S1383" s="47">
        <v>0</v>
      </c>
      <c r="T1383" s="47">
        <v>0</v>
      </c>
      <c r="U1383" s="47">
        <v>0</v>
      </c>
      <c r="V1383" s="47">
        <v>0</v>
      </c>
      <c r="W1383" s="103">
        <v>1198369</v>
      </c>
      <c r="X1383" s="41"/>
      <c r="Y1383" s="41"/>
      <c r="Z1383" s="41"/>
      <c r="AA1383" s="41"/>
    </row>
    <row r="1384" spans="1:27" ht="20.25" customHeight="1" x14ac:dyDescent="0.25">
      <c r="A1384" s="113" t="s">
        <v>3208</v>
      </c>
      <c r="B1384" s="114" t="s">
        <v>3205</v>
      </c>
      <c r="C1384" s="4" t="s">
        <v>1457</v>
      </c>
      <c r="D1384" s="144">
        <v>5</v>
      </c>
      <c r="E1384" s="130" t="s">
        <v>3561</v>
      </c>
      <c r="F1384" s="47">
        <v>0</v>
      </c>
      <c r="G1384" s="47">
        <v>0</v>
      </c>
      <c r="H1384" s="47">
        <v>1104</v>
      </c>
      <c r="I1384" s="47">
        <v>8845</v>
      </c>
      <c r="J1384" s="47">
        <v>131</v>
      </c>
      <c r="K1384" s="47">
        <v>16524</v>
      </c>
      <c r="L1384" s="47">
        <v>13562</v>
      </c>
      <c r="M1384" s="47">
        <v>489155</v>
      </c>
      <c r="N1384" s="153">
        <v>91228</v>
      </c>
      <c r="O1384" s="147">
        <v>47</v>
      </c>
      <c r="P1384" s="147">
        <v>0</v>
      </c>
      <c r="Q1384" s="47">
        <v>0</v>
      </c>
      <c r="R1384" s="47">
        <v>153125</v>
      </c>
      <c r="S1384" s="47">
        <v>0</v>
      </c>
      <c r="T1384" s="47">
        <v>503</v>
      </c>
      <c r="U1384" s="47">
        <v>0</v>
      </c>
      <c r="V1384" s="47">
        <v>0</v>
      </c>
      <c r="W1384" s="103">
        <v>774224</v>
      </c>
      <c r="X1384" s="41"/>
      <c r="Y1384" s="41"/>
      <c r="Z1384" s="41"/>
      <c r="AA1384" s="41"/>
    </row>
    <row r="1385" spans="1:27" ht="20.25" customHeight="1" x14ac:dyDescent="0.25">
      <c r="A1385" s="113" t="s">
        <v>3209</v>
      </c>
      <c r="B1385" s="114" t="s">
        <v>3205</v>
      </c>
      <c r="C1385" s="4" t="s">
        <v>1458</v>
      </c>
      <c r="D1385" s="144">
        <v>5</v>
      </c>
      <c r="E1385" s="130" t="s">
        <v>3561</v>
      </c>
      <c r="F1385" s="47">
        <v>3789</v>
      </c>
      <c r="G1385" s="47">
        <v>7577</v>
      </c>
      <c r="H1385" s="47">
        <v>0</v>
      </c>
      <c r="I1385" s="47">
        <v>16079</v>
      </c>
      <c r="J1385" s="47">
        <v>203</v>
      </c>
      <c r="K1385" s="47">
        <v>39998</v>
      </c>
      <c r="L1385" s="47">
        <v>32190</v>
      </c>
      <c r="M1385" s="47">
        <v>1047380</v>
      </c>
      <c r="N1385" s="153">
        <v>189617</v>
      </c>
      <c r="O1385" s="147">
        <v>258</v>
      </c>
      <c r="P1385" s="147">
        <v>0</v>
      </c>
      <c r="Q1385" s="47">
        <v>0</v>
      </c>
      <c r="R1385" s="47">
        <v>0</v>
      </c>
      <c r="S1385" s="47">
        <v>0</v>
      </c>
      <c r="T1385" s="47">
        <v>0</v>
      </c>
      <c r="U1385" s="47">
        <v>915577</v>
      </c>
      <c r="V1385" s="47">
        <v>0</v>
      </c>
      <c r="W1385" s="103">
        <v>2252668</v>
      </c>
      <c r="X1385" s="41"/>
      <c r="Y1385" s="41"/>
      <c r="Z1385" s="41"/>
      <c r="AA1385" s="41"/>
    </row>
    <row r="1386" spans="1:27" ht="20.25" customHeight="1" x14ac:dyDescent="0.25">
      <c r="A1386" s="113" t="s">
        <v>3210</v>
      </c>
      <c r="B1386" s="114" t="s">
        <v>3205</v>
      </c>
      <c r="C1386" s="4" t="s">
        <v>1459</v>
      </c>
      <c r="D1386" s="144">
        <v>5</v>
      </c>
      <c r="E1386" s="130" t="s">
        <v>3561</v>
      </c>
      <c r="F1386" s="47">
        <v>3737</v>
      </c>
      <c r="G1386" s="47">
        <v>20049</v>
      </c>
      <c r="H1386" s="47">
        <v>6394</v>
      </c>
      <c r="I1386" s="47">
        <v>1128</v>
      </c>
      <c r="J1386" s="47">
        <v>117</v>
      </c>
      <c r="K1386" s="47">
        <v>15491</v>
      </c>
      <c r="L1386" s="47">
        <v>19726</v>
      </c>
      <c r="M1386" s="47">
        <v>983358</v>
      </c>
      <c r="N1386" s="153">
        <v>84303</v>
      </c>
      <c r="O1386" s="147">
        <v>1261</v>
      </c>
      <c r="P1386" s="147">
        <v>0</v>
      </c>
      <c r="Q1386" s="47">
        <v>2311</v>
      </c>
      <c r="R1386" s="47">
        <v>0</v>
      </c>
      <c r="S1386" s="47">
        <v>0</v>
      </c>
      <c r="T1386" s="47">
        <v>0</v>
      </c>
      <c r="U1386" s="47">
        <v>1371682</v>
      </c>
      <c r="V1386" s="47">
        <v>0</v>
      </c>
      <c r="W1386" s="103">
        <v>2509557</v>
      </c>
      <c r="X1386" s="41"/>
      <c r="Y1386" s="41"/>
      <c r="Z1386" s="41"/>
      <c r="AA1386" s="41"/>
    </row>
    <row r="1387" spans="1:27" ht="20.25" customHeight="1" x14ac:dyDescent="0.25">
      <c r="A1387" s="113" t="s">
        <v>3211</v>
      </c>
      <c r="B1387" s="114" t="s">
        <v>3205</v>
      </c>
      <c r="C1387" s="4" t="s">
        <v>1460</v>
      </c>
      <c r="D1387" s="144">
        <v>5</v>
      </c>
      <c r="E1387" s="130" t="s">
        <v>3561</v>
      </c>
      <c r="F1387" s="47">
        <v>2882</v>
      </c>
      <c r="G1387" s="47">
        <v>0</v>
      </c>
      <c r="H1387" s="47">
        <v>0</v>
      </c>
      <c r="I1387" s="47">
        <v>3719</v>
      </c>
      <c r="J1387" s="47">
        <v>64</v>
      </c>
      <c r="K1387" s="47">
        <v>17559</v>
      </c>
      <c r="L1387" s="47">
        <v>16190</v>
      </c>
      <c r="M1387" s="47">
        <v>638718</v>
      </c>
      <c r="N1387" s="153">
        <v>32935</v>
      </c>
      <c r="O1387" s="147">
        <v>0</v>
      </c>
      <c r="P1387" s="147">
        <v>0</v>
      </c>
      <c r="Q1387" s="47">
        <v>903011</v>
      </c>
      <c r="R1387" s="47">
        <v>0</v>
      </c>
      <c r="S1387" s="47">
        <v>0</v>
      </c>
      <c r="T1387" s="47">
        <v>0</v>
      </c>
      <c r="U1387" s="47">
        <v>804399</v>
      </c>
      <c r="V1387" s="47">
        <v>0</v>
      </c>
      <c r="W1387" s="103">
        <v>2419477</v>
      </c>
      <c r="X1387" s="41"/>
      <c r="Y1387" s="41"/>
      <c r="Z1387" s="41"/>
      <c r="AA1387" s="41"/>
    </row>
    <row r="1388" spans="1:27" ht="20.25" customHeight="1" x14ac:dyDescent="0.25">
      <c r="A1388" s="113" t="s">
        <v>3212</v>
      </c>
      <c r="B1388" s="114" t="s">
        <v>3205</v>
      </c>
      <c r="C1388" s="4" t="s">
        <v>1461</v>
      </c>
      <c r="D1388" s="144">
        <v>5</v>
      </c>
      <c r="E1388" s="130" t="s">
        <v>3561</v>
      </c>
      <c r="F1388" s="47">
        <v>8437</v>
      </c>
      <c r="G1388" s="47">
        <v>0</v>
      </c>
      <c r="H1388" s="47">
        <v>0</v>
      </c>
      <c r="I1388" s="47">
        <v>4231</v>
      </c>
      <c r="J1388" s="47">
        <v>193</v>
      </c>
      <c r="K1388" s="47">
        <v>39449</v>
      </c>
      <c r="L1388" s="47">
        <v>27286</v>
      </c>
      <c r="M1388" s="47">
        <v>1330281</v>
      </c>
      <c r="N1388" s="153">
        <v>122496</v>
      </c>
      <c r="O1388" s="147">
        <v>16</v>
      </c>
      <c r="P1388" s="147">
        <v>0</v>
      </c>
      <c r="Q1388" s="47">
        <v>105</v>
      </c>
      <c r="R1388" s="47">
        <v>0</v>
      </c>
      <c r="S1388" s="47">
        <v>0</v>
      </c>
      <c r="T1388" s="47">
        <v>0</v>
      </c>
      <c r="U1388" s="47">
        <v>1498419</v>
      </c>
      <c r="V1388" s="47">
        <v>0</v>
      </c>
      <c r="W1388" s="103">
        <v>3030913</v>
      </c>
      <c r="X1388" s="41"/>
      <c r="Y1388" s="41"/>
      <c r="Z1388" s="41"/>
      <c r="AA1388" s="41"/>
    </row>
    <row r="1389" spans="1:27" ht="20.25" customHeight="1" x14ac:dyDescent="0.25">
      <c r="A1389" s="113" t="s">
        <v>3213</v>
      </c>
      <c r="B1389" s="114" t="s">
        <v>3205</v>
      </c>
      <c r="C1389" s="4" t="s">
        <v>1462</v>
      </c>
      <c r="D1389" s="144">
        <v>6</v>
      </c>
      <c r="E1389" s="130" t="s">
        <v>3561</v>
      </c>
      <c r="F1389" s="47">
        <v>1371</v>
      </c>
      <c r="G1389" s="47">
        <v>158120</v>
      </c>
      <c r="H1389" s="47">
        <v>0</v>
      </c>
      <c r="I1389" s="47">
        <v>5489</v>
      </c>
      <c r="J1389" s="47">
        <v>2163</v>
      </c>
      <c r="K1389" s="47">
        <v>18560</v>
      </c>
      <c r="L1389" s="47">
        <v>5656</v>
      </c>
      <c r="M1389" s="47">
        <v>264881</v>
      </c>
      <c r="N1389" s="153">
        <v>55355</v>
      </c>
      <c r="O1389" s="147">
        <v>364</v>
      </c>
      <c r="P1389" s="147">
        <v>0</v>
      </c>
      <c r="Q1389" s="47">
        <v>268689</v>
      </c>
      <c r="R1389" s="47">
        <v>0</v>
      </c>
      <c r="S1389" s="47">
        <v>0</v>
      </c>
      <c r="T1389" s="47">
        <v>0</v>
      </c>
      <c r="U1389" s="47">
        <v>0</v>
      </c>
      <c r="V1389" s="47">
        <v>0</v>
      </c>
      <c r="W1389" s="103">
        <v>780648</v>
      </c>
      <c r="X1389" s="41"/>
      <c r="Y1389" s="41"/>
      <c r="Z1389" s="41"/>
      <c r="AA1389" s="41"/>
    </row>
    <row r="1390" spans="1:27" ht="20.25" customHeight="1" x14ac:dyDescent="0.25">
      <c r="A1390" s="113" t="s">
        <v>3214</v>
      </c>
      <c r="B1390" s="114" t="s">
        <v>3205</v>
      </c>
      <c r="C1390" s="4" t="s">
        <v>1463</v>
      </c>
      <c r="D1390" s="144">
        <v>6</v>
      </c>
      <c r="E1390" s="130" t="s">
        <v>3561</v>
      </c>
      <c r="F1390" s="47">
        <v>7258</v>
      </c>
      <c r="G1390" s="47">
        <v>64669</v>
      </c>
      <c r="H1390" s="47">
        <v>0</v>
      </c>
      <c r="I1390" s="47">
        <v>2260</v>
      </c>
      <c r="J1390" s="47">
        <v>42</v>
      </c>
      <c r="K1390" s="47">
        <v>3129</v>
      </c>
      <c r="L1390" s="47">
        <v>5722</v>
      </c>
      <c r="M1390" s="47">
        <v>334601</v>
      </c>
      <c r="N1390" s="153">
        <v>50009</v>
      </c>
      <c r="O1390" s="147">
        <v>0</v>
      </c>
      <c r="P1390" s="147">
        <v>0</v>
      </c>
      <c r="Q1390" s="47">
        <v>194445</v>
      </c>
      <c r="R1390" s="47">
        <v>0</v>
      </c>
      <c r="S1390" s="47">
        <v>0</v>
      </c>
      <c r="T1390" s="47">
        <v>0</v>
      </c>
      <c r="U1390" s="47">
        <v>324358</v>
      </c>
      <c r="V1390" s="47">
        <v>0</v>
      </c>
      <c r="W1390" s="103">
        <v>986493</v>
      </c>
      <c r="X1390" s="41"/>
      <c r="Y1390" s="41"/>
      <c r="Z1390" s="41"/>
      <c r="AA1390" s="41"/>
    </row>
    <row r="1391" spans="1:27" ht="20.25" customHeight="1" x14ac:dyDescent="0.25">
      <c r="A1391" s="113" t="s">
        <v>3215</v>
      </c>
      <c r="B1391" s="114" t="s">
        <v>3205</v>
      </c>
      <c r="C1391" s="4" t="s">
        <v>1464</v>
      </c>
      <c r="D1391" s="144">
        <v>6</v>
      </c>
      <c r="E1391" s="130" t="s">
        <v>3561</v>
      </c>
      <c r="F1391" s="47">
        <v>4184</v>
      </c>
      <c r="G1391" s="47">
        <v>298</v>
      </c>
      <c r="H1391" s="47">
        <v>0</v>
      </c>
      <c r="I1391" s="47">
        <v>10195</v>
      </c>
      <c r="J1391" s="47">
        <v>109</v>
      </c>
      <c r="K1391" s="47">
        <v>11124</v>
      </c>
      <c r="L1391" s="47">
        <v>10745</v>
      </c>
      <c r="M1391" s="47">
        <v>389994</v>
      </c>
      <c r="N1391" s="153">
        <v>7978</v>
      </c>
      <c r="O1391" s="147">
        <v>63</v>
      </c>
      <c r="P1391" s="147">
        <v>0</v>
      </c>
      <c r="Q1391" s="47">
        <v>0</v>
      </c>
      <c r="R1391" s="47">
        <v>0</v>
      </c>
      <c r="S1391" s="47">
        <v>0</v>
      </c>
      <c r="T1391" s="47">
        <v>0</v>
      </c>
      <c r="U1391" s="47">
        <v>0</v>
      </c>
      <c r="V1391" s="47">
        <v>0</v>
      </c>
      <c r="W1391" s="103">
        <v>434690</v>
      </c>
      <c r="X1391" s="41"/>
      <c r="Y1391" s="41"/>
      <c r="Z1391" s="41"/>
      <c r="AA1391" s="41"/>
    </row>
    <row r="1392" spans="1:27" ht="20.25" customHeight="1" x14ac:dyDescent="0.25">
      <c r="A1392" s="113" t="s">
        <v>3216</v>
      </c>
      <c r="B1392" s="114" t="s">
        <v>3205</v>
      </c>
      <c r="C1392" s="4" t="s">
        <v>1465</v>
      </c>
      <c r="D1392" s="144">
        <v>6</v>
      </c>
      <c r="E1392" s="130" t="s">
        <v>3561</v>
      </c>
      <c r="F1392" s="47">
        <v>0</v>
      </c>
      <c r="G1392" s="47">
        <v>189936</v>
      </c>
      <c r="H1392" s="47">
        <v>0</v>
      </c>
      <c r="I1392" s="47">
        <v>1384</v>
      </c>
      <c r="J1392" s="47">
        <v>10</v>
      </c>
      <c r="K1392" s="47">
        <v>4553</v>
      </c>
      <c r="L1392" s="47">
        <v>1889</v>
      </c>
      <c r="M1392" s="47">
        <v>110608</v>
      </c>
      <c r="N1392" s="153">
        <v>10070</v>
      </c>
      <c r="O1392" s="147">
        <v>0</v>
      </c>
      <c r="P1392" s="147">
        <v>0</v>
      </c>
      <c r="Q1392" s="47">
        <v>102061</v>
      </c>
      <c r="R1392" s="47">
        <v>0</v>
      </c>
      <c r="S1392" s="47">
        <v>0</v>
      </c>
      <c r="T1392" s="47">
        <v>0</v>
      </c>
      <c r="U1392" s="47">
        <v>0</v>
      </c>
      <c r="V1392" s="47">
        <v>0</v>
      </c>
      <c r="W1392" s="103">
        <v>420511</v>
      </c>
      <c r="X1392" s="41"/>
      <c r="Y1392" s="41"/>
      <c r="Z1392" s="41"/>
      <c r="AA1392" s="41"/>
    </row>
    <row r="1393" spans="1:27" ht="20.25" customHeight="1" x14ac:dyDescent="0.25">
      <c r="A1393" s="113" t="s">
        <v>3217</v>
      </c>
      <c r="B1393" s="114" t="s">
        <v>3205</v>
      </c>
      <c r="C1393" s="4" t="s">
        <v>1466</v>
      </c>
      <c r="D1393" s="144">
        <v>6</v>
      </c>
      <c r="E1393" s="130" t="s">
        <v>3561</v>
      </c>
      <c r="F1393" s="47">
        <v>0</v>
      </c>
      <c r="G1393" s="47">
        <v>0</v>
      </c>
      <c r="H1393" s="47">
        <v>1740</v>
      </c>
      <c r="I1393" s="47">
        <v>6699</v>
      </c>
      <c r="J1393" s="47">
        <v>743</v>
      </c>
      <c r="K1393" s="47">
        <v>5418</v>
      </c>
      <c r="L1393" s="47">
        <v>8392</v>
      </c>
      <c r="M1393" s="47">
        <v>284711</v>
      </c>
      <c r="N1393" s="153">
        <v>11060</v>
      </c>
      <c r="O1393" s="147">
        <v>37</v>
      </c>
      <c r="P1393" s="147">
        <v>0</v>
      </c>
      <c r="Q1393" s="47">
        <v>0</v>
      </c>
      <c r="R1393" s="47">
        <v>46765</v>
      </c>
      <c r="S1393" s="47">
        <v>0</v>
      </c>
      <c r="T1393" s="47">
        <v>0</v>
      </c>
      <c r="U1393" s="47">
        <v>0</v>
      </c>
      <c r="V1393" s="47">
        <v>0</v>
      </c>
      <c r="W1393" s="103">
        <v>365565</v>
      </c>
      <c r="X1393" s="41"/>
      <c r="Y1393" s="41"/>
      <c r="Z1393" s="41"/>
      <c r="AA1393" s="41"/>
    </row>
    <row r="1394" spans="1:27" ht="20.25" customHeight="1" x14ac:dyDescent="0.25">
      <c r="A1394" s="113" t="s">
        <v>3218</v>
      </c>
      <c r="B1394" s="114" t="s">
        <v>3205</v>
      </c>
      <c r="C1394" s="4" t="s">
        <v>1467</v>
      </c>
      <c r="D1394" s="144">
        <v>6</v>
      </c>
      <c r="E1394" s="130" t="s">
        <v>3561</v>
      </c>
      <c r="F1394" s="47">
        <v>2898</v>
      </c>
      <c r="G1394" s="47">
        <v>0</v>
      </c>
      <c r="H1394" s="47">
        <v>946</v>
      </c>
      <c r="I1394" s="47">
        <v>0</v>
      </c>
      <c r="J1394" s="47">
        <v>93</v>
      </c>
      <c r="K1394" s="47">
        <v>3786</v>
      </c>
      <c r="L1394" s="47">
        <v>9633</v>
      </c>
      <c r="M1394" s="47">
        <v>458104</v>
      </c>
      <c r="N1394" s="153">
        <v>16246</v>
      </c>
      <c r="O1394" s="147">
        <v>0</v>
      </c>
      <c r="P1394" s="147">
        <v>0</v>
      </c>
      <c r="Q1394" s="47">
        <v>0</v>
      </c>
      <c r="R1394" s="47">
        <v>0</v>
      </c>
      <c r="S1394" s="47">
        <v>0</v>
      </c>
      <c r="T1394" s="47">
        <v>0</v>
      </c>
      <c r="U1394" s="47">
        <v>95530</v>
      </c>
      <c r="V1394" s="47">
        <v>0</v>
      </c>
      <c r="W1394" s="103">
        <v>587236</v>
      </c>
      <c r="X1394" s="41"/>
      <c r="Y1394" s="41"/>
      <c r="Z1394" s="41"/>
      <c r="AA1394" s="41"/>
    </row>
    <row r="1395" spans="1:27" ht="20.25" customHeight="1" x14ac:dyDescent="0.25">
      <c r="A1395" s="113" t="s">
        <v>3219</v>
      </c>
      <c r="B1395" s="114" t="s">
        <v>3205</v>
      </c>
      <c r="C1395" s="4" t="s">
        <v>1468</v>
      </c>
      <c r="D1395" s="144">
        <v>6</v>
      </c>
      <c r="E1395" s="130" t="s">
        <v>3561</v>
      </c>
      <c r="F1395" s="47">
        <v>297</v>
      </c>
      <c r="G1395" s="47">
        <v>0</v>
      </c>
      <c r="H1395" s="47">
        <v>620</v>
      </c>
      <c r="I1395" s="47">
        <v>12702</v>
      </c>
      <c r="J1395" s="47">
        <v>43</v>
      </c>
      <c r="K1395" s="47">
        <v>7522</v>
      </c>
      <c r="L1395" s="47">
        <v>4178</v>
      </c>
      <c r="M1395" s="47">
        <v>189114</v>
      </c>
      <c r="N1395" s="153">
        <v>6218</v>
      </c>
      <c r="O1395" s="147">
        <v>431</v>
      </c>
      <c r="P1395" s="147">
        <v>0</v>
      </c>
      <c r="Q1395" s="47">
        <v>56394</v>
      </c>
      <c r="R1395" s="47">
        <v>0</v>
      </c>
      <c r="S1395" s="47">
        <v>0</v>
      </c>
      <c r="T1395" s="47">
        <v>0</v>
      </c>
      <c r="U1395" s="47">
        <v>0</v>
      </c>
      <c r="V1395" s="47">
        <v>0</v>
      </c>
      <c r="W1395" s="103">
        <v>277519</v>
      </c>
      <c r="X1395" s="41"/>
      <c r="Y1395" s="41"/>
      <c r="Z1395" s="41"/>
      <c r="AA1395" s="41"/>
    </row>
    <row r="1396" spans="1:27" ht="20.25" customHeight="1" x14ac:dyDescent="0.25">
      <c r="A1396" s="113" t="s">
        <v>3220</v>
      </c>
      <c r="B1396" s="114" t="s">
        <v>3205</v>
      </c>
      <c r="C1396" s="4" t="s">
        <v>1469</v>
      </c>
      <c r="D1396" s="144">
        <v>6</v>
      </c>
      <c r="E1396" s="130" t="s">
        <v>3561</v>
      </c>
      <c r="F1396" s="47">
        <v>212</v>
      </c>
      <c r="G1396" s="47">
        <v>0</v>
      </c>
      <c r="H1396" s="47">
        <v>719</v>
      </c>
      <c r="I1396" s="47">
        <v>11191</v>
      </c>
      <c r="J1396" s="47">
        <v>3897</v>
      </c>
      <c r="K1396" s="47">
        <v>23925</v>
      </c>
      <c r="L1396" s="47">
        <v>10902</v>
      </c>
      <c r="M1396" s="47">
        <v>379321</v>
      </c>
      <c r="N1396" s="153">
        <v>97002</v>
      </c>
      <c r="O1396" s="147">
        <v>460</v>
      </c>
      <c r="P1396" s="147">
        <v>0</v>
      </c>
      <c r="Q1396" s="47">
        <v>0</v>
      </c>
      <c r="R1396" s="47">
        <v>188409</v>
      </c>
      <c r="S1396" s="47">
        <v>0</v>
      </c>
      <c r="T1396" s="47">
        <v>0</v>
      </c>
      <c r="U1396" s="47">
        <v>0</v>
      </c>
      <c r="V1396" s="47">
        <v>0</v>
      </c>
      <c r="W1396" s="103">
        <v>716038</v>
      </c>
      <c r="X1396" s="41"/>
      <c r="Y1396" s="41"/>
      <c r="Z1396" s="41"/>
      <c r="AA1396" s="41"/>
    </row>
    <row r="1397" spans="1:27" ht="20.25" customHeight="1" x14ac:dyDescent="0.25">
      <c r="A1397" s="113" t="s">
        <v>3221</v>
      </c>
      <c r="B1397" s="114" t="s">
        <v>3205</v>
      </c>
      <c r="C1397" s="4" t="s">
        <v>1470</v>
      </c>
      <c r="D1397" s="144">
        <v>6</v>
      </c>
      <c r="E1397" s="130" t="s">
        <v>3561</v>
      </c>
      <c r="F1397" s="47">
        <v>11508</v>
      </c>
      <c r="G1397" s="47">
        <v>5702</v>
      </c>
      <c r="H1397" s="47">
        <v>4110</v>
      </c>
      <c r="I1397" s="47">
        <v>20367</v>
      </c>
      <c r="J1397" s="47">
        <v>45</v>
      </c>
      <c r="K1397" s="47">
        <v>16187</v>
      </c>
      <c r="L1397" s="47">
        <v>5896</v>
      </c>
      <c r="M1397" s="47">
        <v>426274</v>
      </c>
      <c r="N1397" s="153">
        <v>6087</v>
      </c>
      <c r="O1397" s="147">
        <v>86</v>
      </c>
      <c r="P1397" s="147">
        <v>0</v>
      </c>
      <c r="Q1397" s="47">
        <v>96629</v>
      </c>
      <c r="R1397" s="47">
        <v>0</v>
      </c>
      <c r="S1397" s="47">
        <v>0</v>
      </c>
      <c r="T1397" s="47">
        <v>0</v>
      </c>
      <c r="U1397" s="47">
        <v>460634</v>
      </c>
      <c r="V1397" s="47">
        <v>0</v>
      </c>
      <c r="W1397" s="103">
        <v>1053525</v>
      </c>
      <c r="X1397" s="41"/>
      <c r="Y1397" s="41"/>
      <c r="Z1397" s="41"/>
      <c r="AA1397" s="41"/>
    </row>
    <row r="1398" spans="1:27" ht="20.25" customHeight="1" x14ac:dyDescent="0.25">
      <c r="A1398" s="113" t="s">
        <v>3222</v>
      </c>
      <c r="B1398" s="114" t="s">
        <v>3223</v>
      </c>
      <c r="C1398" s="4" t="s">
        <v>1471</v>
      </c>
      <c r="D1398" s="144">
        <v>3</v>
      </c>
      <c r="E1398" s="130" t="s">
        <v>3561</v>
      </c>
      <c r="F1398" s="47">
        <v>107323</v>
      </c>
      <c r="G1398" s="47">
        <v>50102</v>
      </c>
      <c r="H1398" s="47">
        <v>0</v>
      </c>
      <c r="I1398" s="47">
        <v>51561</v>
      </c>
      <c r="J1398" s="47">
        <v>3123</v>
      </c>
      <c r="K1398" s="47">
        <v>331277</v>
      </c>
      <c r="L1398" s="47">
        <v>234759</v>
      </c>
      <c r="M1398" s="47">
        <v>6915570</v>
      </c>
      <c r="N1398" s="153">
        <v>307819</v>
      </c>
      <c r="O1398" s="147">
        <v>2573</v>
      </c>
      <c r="P1398" s="147">
        <v>0</v>
      </c>
      <c r="Q1398" s="47">
        <v>144745</v>
      </c>
      <c r="R1398" s="47">
        <v>0</v>
      </c>
      <c r="S1398" s="47">
        <v>0</v>
      </c>
      <c r="T1398" s="47">
        <v>0</v>
      </c>
      <c r="U1398" s="47">
        <v>954577</v>
      </c>
      <c r="V1398" s="47">
        <v>0</v>
      </c>
      <c r="W1398" s="103">
        <v>9103429</v>
      </c>
      <c r="X1398" s="41"/>
      <c r="Y1398" s="41"/>
      <c r="Z1398" s="41"/>
      <c r="AA1398" s="41"/>
    </row>
    <row r="1399" spans="1:27" ht="20.25" customHeight="1" x14ac:dyDescent="0.25">
      <c r="A1399" s="113" t="s">
        <v>3224</v>
      </c>
      <c r="B1399" s="114" t="s">
        <v>3223</v>
      </c>
      <c r="C1399" s="4" t="s">
        <v>1472</v>
      </c>
      <c r="D1399" s="144">
        <v>5</v>
      </c>
      <c r="E1399" s="130" t="s">
        <v>3561</v>
      </c>
      <c r="F1399" s="47">
        <v>96198</v>
      </c>
      <c r="G1399" s="47">
        <v>54448</v>
      </c>
      <c r="H1399" s="47">
        <v>239</v>
      </c>
      <c r="I1399" s="47">
        <v>41803</v>
      </c>
      <c r="J1399" s="47">
        <v>1876</v>
      </c>
      <c r="K1399" s="47">
        <v>185555</v>
      </c>
      <c r="L1399" s="47">
        <v>72620</v>
      </c>
      <c r="M1399" s="47">
        <v>3002747</v>
      </c>
      <c r="N1399" s="153">
        <v>114203</v>
      </c>
      <c r="O1399" s="147">
        <v>1468</v>
      </c>
      <c r="P1399" s="147">
        <v>0</v>
      </c>
      <c r="Q1399" s="47">
        <v>397042</v>
      </c>
      <c r="R1399" s="47">
        <v>0</v>
      </c>
      <c r="S1399" s="47">
        <v>0</v>
      </c>
      <c r="T1399" s="47">
        <v>0</v>
      </c>
      <c r="U1399" s="47">
        <v>4387557</v>
      </c>
      <c r="V1399" s="47">
        <v>0</v>
      </c>
      <c r="W1399" s="103">
        <v>8355756</v>
      </c>
      <c r="X1399" s="41"/>
      <c r="Y1399" s="41"/>
      <c r="Z1399" s="41"/>
      <c r="AA1399" s="41"/>
    </row>
    <row r="1400" spans="1:27" ht="20.25" customHeight="1" x14ac:dyDescent="0.25">
      <c r="A1400" s="113" t="s">
        <v>3225</v>
      </c>
      <c r="B1400" s="114" t="s">
        <v>3223</v>
      </c>
      <c r="C1400" s="4" t="s">
        <v>1473</v>
      </c>
      <c r="D1400" s="144">
        <v>5</v>
      </c>
      <c r="E1400" s="130" t="s">
        <v>3561</v>
      </c>
      <c r="F1400" s="47">
        <v>297710</v>
      </c>
      <c r="G1400" s="47">
        <v>271840</v>
      </c>
      <c r="H1400" s="47">
        <v>13538</v>
      </c>
      <c r="I1400" s="47">
        <v>13684</v>
      </c>
      <c r="J1400" s="47">
        <v>266</v>
      </c>
      <c r="K1400" s="47">
        <v>69594</v>
      </c>
      <c r="L1400" s="47">
        <v>30492</v>
      </c>
      <c r="M1400" s="47">
        <v>1385506</v>
      </c>
      <c r="N1400" s="153">
        <v>137616</v>
      </c>
      <c r="O1400" s="147">
        <v>103</v>
      </c>
      <c r="P1400" s="147">
        <v>0</v>
      </c>
      <c r="Q1400" s="47">
        <v>1680193</v>
      </c>
      <c r="R1400" s="47">
        <v>0</v>
      </c>
      <c r="S1400" s="47">
        <v>0</v>
      </c>
      <c r="T1400" s="47">
        <v>0</v>
      </c>
      <c r="U1400" s="47">
        <v>765949</v>
      </c>
      <c r="V1400" s="47">
        <v>0</v>
      </c>
      <c r="W1400" s="103">
        <v>4666491</v>
      </c>
      <c r="X1400" s="41"/>
      <c r="Y1400" s="41"/>
      <c r="Z1400" s="41"/>
      <c r="AA1400" s="41"/>
    </row>
    <row r="1401" spans="1:27" ht="20.25" customHeight="1" x14ac:dyDescent="0.25">
      <c r="A1401" s="113" t="s">
        <v>3226</v>
      </c>
      <c r="B1401" s="114" t="s">
        <v>3223</v>
      </c>
      <c r="C1401" s="4" t="s">
        <v>1474</v>
      </c>
      <c r="D1401" s="144">
        <v>5</v>
      </c>
      <c r="E1401" s="130" t="s">
        <v>3561</v>
      </c>
      <c r="F1401" s="47">
        <v>7246</v>
      </c>
      <c r="G1401" s="47">
        <v>46656</v>
      </c>
      <c r="H1401" s="47">
        <v>0</v>
      </c>
      <c r="I1401" s="47">
        <v>12458</v>
      </c>
      <c r="J1401" s="47">
        <v>100</v>
      </c>
      <c r="K1401" s="47">
        <v>50446</v>
      </c>
      <c r="L1401" s="47">
        <v>13911</v>
      </c>
      <c r="M1401" s="47">
        <v>614503</v>
      </c>
      <c r="N1401" s="153">
        <v>79711</v>
      </c>
      <c r="O1401" s="147">
        <v>105</v>
      </c>
      <c r="P1401" s="147">
        <v>0</v>
      </c>
      <c r="Q1401" s="47">
        <v>750041</v>
      </c>
      <c r="R1401" s="47">
        <v>0</v>
      </c>
      <c r="S1401" s="47">
        <v>0</v>
      </c>
      <c r="T1401" s="47">
        <v>0</v>
      </c>
      <c r="U1401" s="47">
        <v>442210</v>
      </c>
      <c r="V1401" s="47">
        <v>0</v>
      </c>
      <c r="W1401" s="103">
        <v>2017387</v>
      </c>
      <c r="X1401" s="41"/>
      <c r="Y1401" s="41"/>
      <c r="Z1401" s="41"/>
      <c r="AA1401" s="41"/>
    </row>
    <row r="1402" spans="1:27" ht="20.25" customHeight="1" x14ac:dyDescent="0.25">
      <c r="A1402" s="113" t="s">
        <v>3227</v>
      </c>
      <c r="B1402" s="114" t="s">
        <v>3223</v>
      </c>
      <c r="C1402" s="4" t="s">
        <v>1475</v>
      </c>
      <c r="D1402" s="144">
        <v>5</v>
      </c>
      <c r="E1402" s="130" t="s">
        <v>3561</v>
      </c>
      <c r="F1402" s="47">
        <v>45287</v>
      </c>
      <c r="G1402" s="47">
        <v>0</v>
      </c>
      <c r="H1402" s="47">
        <v>6503</v>
      </c>
      <c r="I1402" s="47">
        <v>66090</v>
      </c>
      <c r="J1402" s="47">
        <v>49636</v>
      </c>
      <c r="K1402" s="47">
        <v>139547</v>
      </c>
      <c r="L1402" s="47">
        <v>52670</v>
      </c>
      <c r="M1402" s="47">
        <v>1872536</v>
      </c>
      <c r="N1402" s="153">
        <v>90635</v>
      </c>
      <c r="O1402" s="147">
        <v>128</v>
      </c>
      <c r="P1402" s="147">
        <v>0</v>
      </c>
      <c r="Q1402" s="47">
        <v>142774</v>
      </c>
      <c r="R1402" s="47">
        <v>0</v>
      </c>
      <c r="S1402" s="47">
        <v>0</v>
      </c>
      <c r="T1402" s="47">
        <v>0</v>
      </c>
      <c r="U1402" s="47">
        <v>268471</v>
      </c>
      <c r="V1402" s="47">
        <v>0</v>
      </c>
      <c r="W1402" s="103">
        <v>2734277</v>
      </c>
      <c r="X1402" s="41"/>
      <c r="Y1402" s="41"/>
      <c r="Z1402" s="41"/>
      <c r="AA1402" s="41"/>
    </row>
    <row r="1403" spans="1:27" ht="20.25" customHeight="1" x14ac:dyDescent="0.25">
      <c r="A1403" s="113" t="s">
        <v>3228</v>
      </c>
      <c r="B1403" s="114" t="s">
        <v>3223</v>
      </c>
      <c r="C1403" s="4" t="s">
        <v>1476</v>
      </c>
      <c r="D1403" s="144">
        <v>5</v>
      </c>
      <c r="E1403" s="130" t="s">
        <v>3561</v>
      </c>
      <c r="F1403" s="47">
        <v>41638</v>
      </c>
      <c r="G1403" s="47">
        <v>1931</v>
      </c>
      <c r="H1403" s="47">
        <v>17072</v>
      </c>
      <c r="I1403" s="47">
        <v>76401</v>
      </c>
      <c r="J1403" s="47">
        <v>21826</v>
      </c>
      <c r="K1403" s="47">
        <v>97289</v>
      </c>
      <c r="L1403" s="47">
        <v>42134</v>
      </c>
      <c r="M1403" s="47">
        <v>1808177</v>
      </c>
      <c r="N1403" s="153">
        <v>1468</v>
      </c>
      <c r="O1403" s="147">
        <v>916</v>
      </c>
      <c r="P1403" s="147">
        <v>0</v>
      </c>
      <c r="Q1403" s="47">
        <v>0</v>
      </c>
      <c r="R1403" s="47">
        <v>0</v>
      </c>
      <c r="S1403" s="47">
        <v>0</v>
      </c>
      <c r="T1403" s="47">
        <v>0</v>
      </c>
      <c r="U1403" s="47">
        <v>1606771</v>
      </c>
      <c r="V1403" s="47">
        <v>0</v>
      </c>
      <c r="W1403" s="103">
        <v>3715623</v>
      </c>
      <c r="X1403" s="41"/>
      <c r="Y1403" s="41"/>
      <c r="Z1403" s="41"/>
      <c r="AA1403" s="41"/>
    </row>
    <row r="1404" spans="1:27" ht="20.25" customHeight="1" x14ac:dyDescent="0.25">
      <c r="A1404" s="113" t="s">
        <v>3229</v>
      </c>
      <c r="B1404" s="114" t="s">
        <v>3223</v>
      </c>
      <c r="C1404" s="4" t="s">
        <v>1477</v>
      </c>
      <c r="D1404" s="144">
        <v>5</v>
      </c>
      <c r="E1404" s="130" t="s">
        <v>3561</v>
      </c>
      <c r="F1404" s="47">
        <v>29875</v>
      </c>
      <c r="G1404" s="47">
        <v>204302</v>
      </c>
      <c r="H1404" s="47">
        <v>11121</v>
      </c>
      <c r="I1404" s="47">
        <v>21108</v>
      </c>
      <c r="J1404" s="47">
        <v>199</v>
      </c>
      <c r="K1404" s="47">
        <v>23241</v>
      </c>
      <c r="L1404" s="47">
        <v>16557</v>
      </c>
      <c r="M1404" s="47">
        <v>839040</v>
      </c>
      <c r="N1404" s="153">
        <v>64909</v>
      </c>
      <c r="O1404" s="147">
        <v>11</v>
      </c>
      <c r="P1404" s="147">
        <v>0</v>
      </c>
      <c r="Q1404" s="47">
        <v>679042</v>
      </c>
      <c r="R1404" s="47">
        <v>0</v>
      </c>
      <c r="S1404" s="47">
        <v>0</v>
      </c>
      <c r="T1404" s="47">
        <v>0</v>
      </c>
      <c r="U1404" s="47">
        <v>380611</v>
      </c>
      <c r="V1404" s="47">
        <v>0</v>
      </c>
      <c r="W1404" s="103">
        <v>2270016</v>
      </c>
      <c r="X1404" s="41"/>
      <c r="Y1404" s="41"/>
      <c r="Z1404" s="41"/>
      <c r="AA1404" s="41"/>
    </row>
    <row r="1405" spans="1:27" ht="20.25" customHeight="1" x14ac:dyDescent="0.25">
      <c r="A1405" s="113" t="s">
        <v>3230</v>
      </c>
      <c r="B1405" s="114" t="s">
        <v>3223</v>
      </c>
      <c r="C1405" s="4" t="s">
        <v>1478</v>
      </c>
      <c r="D1405" s="144">
        <v>5</v>
      </c>
      <c r="E1405" s="130" t="s">
        <v>3561</v>
      </c>
      <c r="F1405" s="47">
        <v>22354</v>
      </c>
      <c r="G1405" s="47">
        <v>0</v>
      </c>
      <c r="H1405" s="47">
        <v>850</v>
      </c>
      <c r="I1405" s="47">
        <v>5864</v>
      </c>
      <c r="J1405" s="47">
        <v>86</v>
      </c>
      <c r="K1405" s="47">
        <v>20296</v>
      </c>
      <c r="L1405" s="47">
        <v>11975</v>
      </c>
      <c r="M1405" s="47">
        <v>660356</v>
      </c>
      <c r="N1405" s="153">
        <v>71246</v>
      </c>
      <c r="O1405" s="147">
        <v>222</v>
      </c>
      <c r="P1405" s="147">
        <v>0</v>
      </c>
      <c r="Q1405" s="47">
        <v>272074</v>
      </c>
      <c r="R1405" s="47">
        <v>0</v>
      </c>
      <c r="S1405" s="47">
        <v>0</v>
      </c>
      <c r="T1405" s="47">
        <v>0</v>
      </c>
      <c r="U1405" s="47">
        <v>398849</v>
      </c>
      <c r="V1405" s="47">
        <v>0</v>
      </c>
      <c r="W1405" s="103">
        <v>1464172</v>
      </c>
      <c r="X1405" s="41"/>
      <c r="Y1405" s="41"/>
      <c r="Z1405" s="41"/>
      <c r="AA1405" s="41"/>
    </row>
    <row r="1406" spans="1:27" ht="20.25" customHeight="1" x14ac:dyDescent="0.25">
      <c r="A1406" s="113" t="s">
        <v>3231</v>
      </c>
      <c r="B1406" s="114" t="s">
        <v>3223</v>
      </c>
      <c r="C1406" s="4" t="s">
        <v>1479</v>
      </c>
      <c r="D1406" s="144">
        <v>5</v>
      </c>
      <c r="E1406" s="130" t="s">
        <v>3561</v>
      </c>
      <c r="F1406" s="47">
        <v>31343</v>
      </c>
      <c r="G1406" s="47">
        <v>0</v>
      </c>
      <c r="H1406" s="47">
        <v>370</v>
      </c>
      <c r="I1406" s="47">
        <v>28951</v>
      </c>
      <c r="J1406" s="47">
        <v>25666</v>
      </c>
      <c r="K1406" s="47">
        <v>44413</v>
      </c>
      <c r="L1406" s="47">
        <v>52989</v>
      </c>
      <c r="M1406" s="47">
        <v>1534391</v>
      </c>
      <c r="N1406" s="153">
        <v>47567</v>
      </c>
      <c r="O1406" s="147">
        <v>298</v>
      </c>
      <c r="P1406" s="147">
        <v>0</v>
      </c>
      <c r="Q1406" s="47">
        <v>56473</v>
      </c>
      <c r="R1406" s="47">
        <v>0</v>
      </c>
      <c r="S1406" s="47">
        <v>0</v>
      </c>
      <c r="T1406" s="47">
        <v>0</v>
      </c>
      <c r="U1406" s="47">
        <v>1555096</v>
      </c>
      <c r="V1406" s="47">
        <v>0</v>
      </c>
      <c r="W1406" s="103">
        <v>3377557</v>
      </c>
      <c r="X1406" s="41"/>
      <c r="Y1406" s="41"/>
      <c r="Z1406" s="41"/>
      <c r="AA1406" s="41"/>
    </row>
    <row r="1407" spans="1:27" ht="20.25" customHeight="1" x14ac:dyDescent="0.25">
      <c r="A1407" s="113" t="s">
        <v>3232</v>
      </c>
      <c r="B1407" s="114" t="s">
        <v>3223</v>
      </c>
      <c r="C1407" s="4" t="s">
        <v>1480</v>
      </c>
      <c r="D1407" s="144">
        <v>5</v>
      </c>
      <c r="E1407" s="130" t="s">
        <v>3561</v>
      </c>
      <c r="F1407" s="47">
        <v>119792</v>
      </c>
      <c r="G1407" s="47">
        <v>97254</v>
      </c>
      <c r="H1407" s="47">
        <v>0</v>
      </c>
      <c r="I1407" s="47">
        <v>21573</v>
      </c>
      <c r="J1407" s="47">
        <v>121</v>
      </c>
      <c r="K1407" s="47">
        <v>39683</v>
      </c>
      <c r="L1407" s="47">
        <v>10996</v>
      </c>
      <c r="M1407" s="47">
        <v>874896</v>
      </c>
      <c r="N1407" s="153">
        <v>54651</v>
      </c>
      <c r="O1407" s="147">
        <v>265</v>
      </c>
      <c r="P1407" s="147">
        <v>0</v>
      </c>
      <c r="Q1407" s="47">
        <v>1135258</v>
      </c>
      <c r="R1407" s="47">
        <v>0</v>
      </c>
      <c r="S1407" s="47">
        <v>0</v>
      </c>
      <c r="T1407" s="47">
        <v>0</v>
      </c>
      <c r="U1407" s="47">
        <v>895426</v>
      </c>
      <c r="V1407" s="47">
        <v>0</v>
      </c>
      <c r="W1407" s="103">
        <v>3249915</v>
      </c>
      <c r="X1407" s="41"/>
      <c r="Y1407" s="41"/>
      <c r="Z1407" s="41"/>
      <c r="AA1407" s="41"/>
    </row>
    <row r="1408" spans="1:27" ht="20.25" customHeight="1" x14ac:dyDescent="0.25">
      <c r="A1408" s="113" t="s">
        <v>3233</v>
      </c>
      <c r="B1408" s="114" t="s">
        <v>3223</v>
      </c>
      <c r="C1408" s="4" t="s">
        <v>1481</v>
      </c>
      <c r="D1408" s="144">
        <v>5</v>
      </c>
      <c r="E1408" s="130" t="s">
        <v>3561</v>
      </c>
      <c r="F1408" s="47">
        <v>18387</v>
      </c>
      <c r="G1408" s="47">
        <v>3253</v>
      </c>
      <c r="H1408" s="47">
        <v>16</v>
      </c>
      <c r="I1408" s="47">
        <v>25080</v>
      </c>
      <c r="J1408" s="47">
        <v>80</v>
      </c>
      <c r="K1408" s="47">
        <v>29218</v>
      </c>
      <c r="L1408" s="47">
        <v>12957</v>
      </c>
      <c r="M1408" s="47">
        <v>565238</v>
      </c>
      <c r="N1408" s="153">
        <v>37760</v>
      </c>
      <c r="O1408" s="147">
        <v>193</v>
      </c>
      <c r="P1408" s="147">
        <v>0</v>
      </c>
      <c r="Q1408" s="47">
        <v>0</v>
      </c>
      <c r="R1408" s="47">
        <v>0</v>
      </c>
      <c r="S1408" s="47">
        <v>0</v>
      </c>
      <c r="T1408" s="47">
        <v>0</v>
      </c>
      <c r="U1408" s="47">
        <v>401708</v>
      </c>
      <c r="V1408" s="47">
        <v>0</v>
      </c>
      <c r="W1408" s="103">
        <v>1093890</v>
      </c>
      <c r="X1408" s="41"/>
      <c r="Y1408" s="41"/>
      <c r="Z1408" s="41"/>
      <c r="AA1408" s="41"/>
    </row>
    <row r="1409" spans="1:27" ht="20.25" customHeight="1" x14ac:dyDescent="0.25">
      <c r="A1409" s="113" t="s">
        <v>3234</v>
      </c>
      <c r="B1409" s="114" t="s">
        <v>3223</v>
      </c>
      <c r="C1409" s="4" t="s">
        <v>1482</v>
      </c>
      <c r="D1409" s="144">
        <v>6</v>
      </c>
      <c r="E1409" s="130" t="s">
        <v>3561</v>
      </c>
      <c r="F1409" s="47">
        <v>4947</v>
      </c>
      <c r="G1409" s="47">
        <v>310051</v>
      </c>
      <c r="H1409" s="47">
        <v>0</v>
      </c>
      <c r="I1409" s="47">
        <v>6679</v>
      </c>
      <c r="J1409" s="47">
        <v>11</v>
      </c>
      <c r="K1409" s="47">
        <v>30715</v>
      </c>
      <c r="L1409" s="47">
        <v>2386</v>
      </c>
      <c r="M1409" s="47">
        <v>242420</v>
      </c>
      <c r="N1409" s="153">
        <v>10992</v>
      </c>
      <c r="O1409" s="147">
        <v>278</v>
      </c>
      <c r="P1409" s="147">
        <v>0</v>
      </c>
      <c r="Q1409" s="47">
        <v>82246</v>
      </c>
      <c r="R1409" s="47">
        <v>0</v>
      </c>
      <c r="S1409" s="47">
        <v>0</v>
      </c>
      <c r="T1409" s="47">
        <v>0</v>
      </c>
      <c r="U1409" s="47">
        <v>120878</v>
      </c>
      <c r="V1409" s="47">
        <v>0</v>
      </c>
      <c r="W1409" s="103">
        <v>811603</v>
      </c>
      <c r="X1409" s="41"/>
      <c r="Y1409" s="41"/>
      <c r="Z1409" s="41"/>
      <c r="AA1409" s="41"/>
    </row>
    <row r="1410" spans="1:27" ht="20.25" customHeight="1" x14ac:dyDescent="0.25">
      <c r="A1410" s="113" t="s">
        <v>3235</v>
      </c>
      <c r="B1410" s="114" t="s">
        <v>3223</v>
      </c>
      <c r="C1410" s="4" t="s">
        <v>1483</v>
      </c>
      <c r="D1410" s="144">
        <v>6</v>
      </c>
      <c r="E1410" s="130" t="s">
        <v>3561</v>
      </c>
      <c r="F1410" s="47">
        <v>17288</v>
      </c>
      <c r="G1410" s="47">
        <v>22118</v>
      </c>
      <c r="H1410" s="47">
        <v>1033</v>
      </c>
      <c r="I1410" s="47">
        <v>12866</v>
      </c>
      <c r="J1410" s="47">
        <v>15</v>
      </c>
      <c r="K1410" s="47">
        <v>31401</v>
      </c>
      <c r="L1410" s="47">
        <v>2992</v>
      </c>
      <c r="M1410" s="47">
        <v>363723</v>
      </c>
      <c r="N1410" s="153">
        <v>3841</v>
      </c>
      <c r="O1410" s="147">
        <v>0</v>
      </c>
      <c r="P1410" s="147">
        <v>0</v>
      </c>
      <c r="Q1410" s="47">
        <v>153562</v>
      </c>
      <c r="R1410" s="47">
        <v>0</v>
      </c>
      <c r="S1410" s="47">
        <v>0</v>
      </c>
      <c r="T1410" s="47">
        <v>0</v>
      </c>
      <c r="U1410" s="47">
        <v>82979</v>
      </c>
      <c r="V1410" s="47">
        <v>0</v>
      </c>
      <c r="W1410" s="103">
        <v>691818</v>
      </c>
      <c r="X1410" s="41"/>
      <c r="Y1410" s="41"/>
      <c r="Z1410" s="41"/>
      <c r="AA1410" s="41"/>
    </row>
    <row r="1411" spans="1:27" ht="20.25" customHeight="1" x14ac:dyDescent="0.25">
      <c r="A1411" s="113" t="s">
        <v>3236</v>
      </c>
      <c r="B1411" s="114" t="s">
        <v>3223</v>
      </c>
      <c r="C1411" s="4" t="s">
        <v>144</v>
      </c>
      <c r="D1411" s="144">
        <v>6</v>
      </c>
      <c r="E1411" s="130" t="s">
        <v>3561</v>
      </c>
      <c r="F1411" s="47">
        <v>0</v>
      </c>
      <c r="G1411" s="47">
        <v>0</v>
      </c>
      <c r="H1411" s="47">
        <v>0</v>
      </c>
      <c r="I1411" s="47">
        <v>14377</v>
      </c>
      <c r="J1411" s="47">
        <v>277</v>
      </c>
      <c r="K1411" s="47">
        <v>21410</v>
      </c>
      <c r="L1411" s="47">
        <v>10845</v>
      </c>
      <c r="M1411" s="47">
        <v>456803</v>
      </c>
      <c r="N1411" s="153">
        <v>60263</v>
      </c>
      <c r="O1411" s="147">
        <v>1591</v>
      </c>
      <c r="P1411" s="147">
        <v>0</v>
      </c>
      <c r="Q1411" s="47">
        <v>0</v>
      </c>
      <c r="R1411" s="47">
        <v>0</v>
      </c>
      <c r="S1411" s="47">
        <v>0</v>
      </c>
      <c r="T1411" s="47">
        <v>0</v>
      </c>
      <c r="U1411" s="47">
        <v>0</v>
      </c>
      <c r="V1411" s="47">
        <v>0</v>
      </c>
      <c r="W1411" s="103">
        <v>565566</v>
      </c>
      <c r="X1411" s="41"/>
      <c r="Y1411" s="41"/>
      <c r="Z1411" s="41"/>
      <c r="AA1411" s="41"/>
    </row>
    <row r="1412" spans="1:27" ht="20.25" customHeight="1" x14ac:dyDescent="0.25">
      <c r="A1412" s="113" t="s">
        <v>3237</v>
      </c>
      <c r="B1412" s="114" t="s">
        <v>3223</v>
      </c>
      <c r="C1412" s="4" t="s">
        <v>1484</v>
      </c>
      <c r="D1412" s="144">
        <v>6</v>
      </c>
      <c r="E1412" s="130" t="s">
        <v>3561</v>
      </c>
      <c r="F1412" s="47">
        <v>12889</v>
      </c>
      <c r="G1412" s="47">
        <v>0</v>
      </c>
      <c r="H1412" s="47">
        <v>0</v>
      </c>
      <c r="I1412" s="47">
        <v>3319</v>
      </c>
      <c r="J1412" s="47">
        <v>55</v>
      </c>
      <c r="K1412" s="47">
        <v>3922</v>
      </c>
      <c r="L1412" s="47">
        <v>6967</v>
      </c>
      <c r="M1412" s="47">
        <v>348259</v>
      </c>
      <c r="N1412" s="153">
        <v>2832</v>
      </c>
      <c r="O1412" s="147">
        <v>0</v>
      </c>
      <c r="P1412" s="147">
        <v>0</v>
      </c>
      <c r="Q1412" s="47">
        <v>21104</v>
      </c>
      <c r="R1412" s="47">
        <v>0</v>
      </c>
      <c r="S1412" s="47">
        <v>0</v>
      </c>
      <c r="T1412" s="47">
        <v>0</v>
      </c>
      <c r="U1412" s="47">
        <v>115700</v>
      </c>
      <c r="V1412" s="47">
        <v>0</v>
      </c>
      <c r="W1412" s="103">
        <v>515047</v>
      </c>
      <c r="X1412" s="41"/>
      <c r="Y1412" s="41"/>
      <c r="Z1412" s="41"/>
      <c r="AA1412" s="41"/>
    </row>
    <row r="1413" spans="1:27" ht="20.25" customHeight="1" x14ac:dyDescent="0.25">
      <c r="A1413" s="113" t="s">
        <v>3238</v>
      </c>
      <c r="B1413" s="114" t="s">
        <v>3223</v>
      </c>
      <c r="C1413" s="4" t="s">
        <v>1485</v>
      </c>
      <c r="D1413" s="144">
        <v>6</v>
      </c>
      <c r="E1413" s="130" t="s">
        <v>3561</v>
      </c>
      <c r="F1413" s="47">
        <v>19631</v>
      </c>
      <c r="G1413" s="47">
        <v>29914</v>
      </c>
      <c r="H1413" s="47">
        <v>171</v>
      </c>
      <c r="I1413" s="47">
        <v>6370</v>
      </c>
      <c r="J1413" s="47">
        <v>63</v>
      </c>
      <c r="K1413" s="47">
        <v>18509</v>
      </c>
      <c r="L1413" s="47">
        <v>4942</v>
      </c>
      <c r="M1413" s="47">
        <v>421149</v>
      </c>
      <c r="N1413" s="153">
        <v>12458</v>
      </c>
      <c r="O1413" s="147">
        <v>82</v>
      </c>
      <c r="P1413" s="147">
        <v>0</v>
      </c>
      <c r="Q1413" s="47">
        <v>136935</v>
      </c>
      <c r="R1413" s="47">
        <v>0</v>
      </c>
      <c r="S1413" s="47">
        <v>0</v>
      </c>
      <c r="T1413" s="47">
        <v>0</v>
      </c>
      <c r="U1413" s="47">
        <v>220702</v>
      </c>
      <c r="V1413" s="47">
        <v>0</v>
      </c>
      <c r="W1413" s="103">
        <v>870926</v>
      </c>
      <c r="X1413" s="41"/>
      <c r="Y1413" s="41"/>
      <c r="Z1413" s="41"/>
      <c r="AA1413" s="41"/>
    </row>
    <row r="1414" spans="1:27" ht="20.25" customHeight="1" x14ac:dyDescent="0.25">
      <c r="A1414" s="113" t="s">
        <v>3239</v>
      </c>
      <c r="B1414" s="114" t="s">
        <v>3223</v>
      </c>
      <c r="C1414" s="4" t="s">
        <v>1486</v>
      </c>
      <c r="D1414" s="144">
        <v>6</v>
      </c>
      <c r="E1414" s="130" t="s">
        <v>3561</v>
      </c>
      <c r="F1414" s="47">
        <v>9070</v>
      </c>
      <c r="G1414" s="47">
        <v>0</v>
      </c>
      <c r="H1414" s="47">
        <v>3782</v>
      </c>
      <c r="I1414" s="47">
        <v>5258</v>
      </c>
      <c r="J1414" s="47">
        <v>21</v>
      </c>
      <c r="K1414" s="47">
        <v>46120</v>
      </c>
      <c r="L1414" s="47">
        <v>4426</v>
      </c>
      <c r="M1414" s="47">
        <v>356297</v>
      </c>
      <c r="N1414" s="153">
        <v>7971</v>
      </c>
      <c r="O1414" s="147">
        <v>0</v>
      </c>
      <c r="P1414" s="147">
        <v>0</v>
      </c>
      <c r="Q1414" s="47">
        <v>49487</v>
      </c>
      <c r="R1414" s="47">
        <v>0</v>
      </c>
      <c r="S1414" s="47">
        <v>0</v>
      </c>
      <c r="T1414" s="47">
        <v>0</v>
      </c>
      <c r="U1414" s="47">
        <v>214276</v>
      </c>
      <c r="V1414" s="47">
        <v>0</v>
      </c>
      <c r="W1414" s="103">
        <v>696708</v>
      </c>
      <c r="X1414" s="41"/>
      <c r="Y1414" s="41"/>
      <c r="Z1414" s="41"/>
      <c r="AA1414" s="41"/>
    </row>
    <row r="1415" spans="1:27" ht="20.25" customHeight="1" x14ac:dyDescent="0.25">
      <c r="A1415" s="113" t="s">
        <v>3240</v>
      </c>
      <c r="B1415" s="114" t="s">
        <v>3223</v>
      </c>
      <c r="C1415" s="4" t="s">
        <v>1487</v>
      </c>
      <c r="D1415" s="144">
        <v>6</v>
      </c>
      <c r="E1415" s="130" t="s">
        <v>3561</v>
      </c>
      <c r="F1415" s="47">
        <v>3904</v>
      </c>
      <c r="G1415" s="47">
        <v>7958</v>
      </c>
      <c r="H1415" s="47">
        <v>0</v>
      </c>
      <c r="I1415" s="47">
        <v>684</v>
      </c>
      <c r="J1415" s="47">
        <v>14</v>
      </c>
      <c r="K1415" s="47">
        <v>130</v>
      </c>
      <c r="L1415" s="47">
        <v>846</v>
      </c>
      <c r="M1415" s="47">
        <v>119892</v>
      </c>
      <c r="N1415" s="153">
        <v>2184</v>
      </c>
      <c r="O1415" s="147">
        <v>230</v>
      </c>
      <c r="P1415" s="147">
        <v>0</v>
      </c>
      <c r="Q1415" s="47">
        <v>249973</v>
      </c>
      <c r="R1415" s="47">
        <v>0</v>
      </c>
      <c r="S1415" s="47">
        <v>0</v>
      </c>
      <c r="T1415" s="47">
        <v>0</v>
      </c>
      <c r="U1415" s="47">
        <v>0</v>
      </c>
      <c r="V1415" s="47">
        <v>0</v>
      </c>
      <c r="W1415" s="103">
        <v>385815</v>
      </c>
      <c r="X1415" s="41"/>
      <c r="Y1415" s="41"/>
      <c r="Z1415" s="41"/>
      <c r="AA1415" s="41"/>
    </row>
    <row r="1416" spans="1:27" ht="20.25" customHeight="1" x14ac:dyDescent="0.25">
      <c r="A1416" s="113" t="s">
        <v>3241</v>
      </c>
      <c r="B1416" s="114" t="s">
        <v>3223</v>
      </c>
      <c r="C1416" s="4" t="s">
        <v>1488</v>
      </c>
      <c r="D1416" s="144">
        <v>6</v>
      </c>
      <c r="E1416" s="130" t="s">
        <v>3561</v>
      </c>
      <c r="F1416" s="47">
        <v>15535</v>
      </c>
      <c r="G1416" s="47">
        <v>0</v>
      </c>
      <c r="H1416" s="47">
        <v>0</v>
      </c>
      <c r="I1416" s="47">
        <v>1421</v>
      </c>
      <c r="J1416" s="47">
        <v>30</v>
      </c>
      <c r="K1416" s="47">
        <v>6960</v>
      </c>
      <c r="L1416" s="47">
        <v>3284</v>
      </c>
      <c r="M1416" s="47">
        <v>265869</v>
      </c>
      <c r="N1416" s="153">
        <v>5250</v>
      </c>
      <c r="O1416" s="147">
        <v>69</v>
      </c>
      <c r="P1416" s="147">
        <v>0</v>
      </c>
      <c r="Q1416" s="47">
        <v>297133</v>
      </c>
      <c r="R1416" s="47">
        <v>0</v>
      </c>
      <c r="S1416" s="47">
        <v>0</v>
      </c>
      <c r="T1416" s="47">
        <v>0</v>
      </c>
      <c r="U1416" s="47">
        <v>121403</v>
      </c>
      <c r="V1416" s="47">
        <v>0</v>
      </c>
      <c r="W1416" s="103">
        <v>716954</v>
      </c>
      <c r="X1416" s="41"/>
      <c r="Y1416" s="41"/>
      <c r="Z1416" s="41"/>
      <c r="AA1416" s="41"/>
    </row>
    <row r="1417" spans="1:27" ht="20.25" customHeight="1" x14ac:dyDescent="0.25">
      <c r="A1417" s="113" t="s">
        <v>3242</v>
      </c>
      <c r="B1417" s="114" t="s">
        <v>3223</v>
      </c>
      <c r="C1417" s="4" t="s">
        <v>1489</v>
      </c>
      <c r="D1417" s="144">
        <v>6</v>
      </c>
      <c r="E1417" s="130" t="s">
        <v>3561</v>
      </c>
      <c r="F1417" s="47">
        <v>5444</v>
      </c>
      <c r="G1417" s="47">
        <v>10450</v>
      </c>
      <c r="H1417" s="47">
        <v>0</v>
      </c>
      <c r="I1417" s="47">
        <v>13395</v>
      </c>
      <c r="J1417" s="47">
        <v>40</v>
      </c>
      <c r="K1417" s="47">
        <v>72209</v>
      </c>
      <c r="L1417" s="47">
        <v>7186</v>
      </c>
      <c r="M1417" s="47">
        <v>592108</v>
      </c>
      <c r="N1417" s="153">
        <v>33362</v>
      </c>
      <c r="O1417" s="147">
        <v>470</v>
      </c>
      <c r="P1417" s="147">
        <v>0</v>
      </c>
      <c r="Q1417" s="47">
        <v>695855</v>
      </c>
      <c r="R1417" s="47">
        <v>0</v>
      </c>
      <c r="S1417" s="47">
        <v>0</v>
      </c>
      <c r="T1417" s="47">
        <v>0</v>
      </c>
      <c r="U1417" s="47">
        <v>261178</v>
      </c>
      <c r="V1417" s="47">
        <v>0</v>
      </c>
      <c r="W1417" s="103">
        <v>1691697</v>
      </c>
      <c r="X1417" s="41"/>
      <c r="Y1417" s="41"/>
      <c r="Z1417" s="41"/>
      <c r="AA1417" s="41"/>
    </row>
    <row r="1418" spans="1:27" ht="20.25" customHeight="1" x14ac:dyDescent="0.25">
      <c r="A1418" s="113" t="s">
        <v>3243</v>
      </c>
      <c r="B1418" s="114" t="s">
        <v>3244</v>
      </c>
      <c r="C1418" s="4" t="s">
        <v>1490</v>
      </c>
      <c r="D1418" s="144">
        <v>3</v>
      </c>
      <c r="E1418" s="130" t="s">
        <v>3561</v>
      </c>
      <c r="F1418" s="47">
        <v>53295</v>
      </c>
      <c r="G1418" s="47">
        <v>0</v>
      </c>
      <c r="H1418" s="47">
        <v>10978</v>
      </c>
      <c r="I1418" s="47">
        <v>238935</v>
      </c>
      <c r="J1418" s="47">
        <v>82222</v>
      </c>
      <c r="K1418" s="47">
        <v>382787</v>
      </c>
      <c r="L1418" s="47">
        <v>171252</v>
      </c>
      <c r="M1418" s="47">
        <v>4912835</v>
      </c>
      <c r="N1418" s="153">
        <v>777519</v>
      </c>
      <c r="O1418" s="147">
        <v>8567</v>
      </c>
      <c r="P1418" s="147">
        <v>0</v>
      </c>
      <c r="Q1418" s="47">
        <v>285188</v>
      </c>
      <c r="R1418" s="47">
        <v>0</v>
      </c>
      <c r="S1418" s="47">
        <v>0</v>
      </c>
      <c r="T1418" s="47">
        <v>0</v>
      </c>
      <c r="U1418" s="47">
        <v>217510</v>
      </c>
      <c r="V1418" s="47">
        <v>0</v>
      </c>
      <c r="W1418" s="103">
        <v>7141088</v>
      </c>
      <c r="X1418" s="41"/>
      <c r="Y1418" s="41"/>
      <c r="Z1418" s="41"/>
      <c r="AA1418" s="41"/>
    </row>
    <row r="1419" spans="1:27" ht="20.25" customHeight="1" x14ac:dyDescent="0.25">
      <c r="A1419" s="113" t="s">
        <v>3245</v>
      </c>
      <c r="B1419" s="114" t="s">
        <v>3244</v>
      </c>
      <c r="C1419" s="4" t="s">
        <v>1491</v>
      </c>
      <c r="D1419" s="144">
        <v>5</v>
      </c>
      <c r="E1419" s="130" t="s">
        <v>3561</v>
      </c>
      <c r="F1419" s="47">
        <v>28130</v>
      </c>
      <c r="G1419" s="47">
        <v>0</v>
      </c>
      <c r="H1419" s="47">
        <v>0</v>
      </c>
      <c r="I1419" s="47">
        <v>15463</v>
      </c>
      <c r="J1419" s="47">
        <v>31</v>
      </c>
      <c r="K1419" s="47">
        <v>12570</v>
      </c>
      <c r="L1419" s="47">
        <v>5003</v>
      </c>
      <c r="M1419" s="47">
        <v>277810</v>
      </c>
      <c r="N1419" s="153">
        <v>107812</v>
      </c>
      <c r="O1419" s="147">
        <v>52</v>
      </c>
      <c r="P1419" s="147">
        <v>0</v>
      </c>
      <c r="Q1419" s="47">
        <v>435436</v>
      </c>
      <c r="R1419" s="47">
        <v>0</v>
      </c>
      <c r="S1419" s="47">
        <v>0</v>
      </c>
      <c r="T1419" s="47">
        <v>0</v>
      </c>
      <c r="U1419" s="47">
        <v>0</v>
      </c>
      <c r="V1419" s="47">
        <v>0</v>
      </c>
      <c r="W1419" s="103">
        <v>882307</v>
      </c>
      <c r="X1419" s="41"/>
      <c r="Y1419" s="41"/>
      <c r="Z1419" s="41"/>
      <c r="AA1419" s="41"/>
    </row>
    <row r="1420" spans="1:27" ht="20.25" customHeight="1" x14ac:dyDescent="0.25">
      <c r="A1420" s="113" t="s">
        <v>3246</v>
      </c>
      <c r="B1420" s="114" t="s">
        <v>3244</v>
      </c>
      <c r="C1420" s="4" t="s">
        <v>1492</v>
      </c>
      <c r="D1420" s="144">
        <v>5</v>
      </c>
      <c r="E1420" s="130" t="s">
        <v>3561</v>
      </c>
      <c r="F1420" s="47">
        <v>119586</v>
      </c>
      <c r="G1420" s="47">
        <v>52873</v>
      </c>
      <c r="H1420" s="47">
        <v>0</v>
      </c>
      <c r="I1420" s="47">
        <v>28495</v>
      </c>
      <c r="J1420" s="47">
        <v>63</v>
      </c>
      <c r="K1420" s="47">
        <v>31745</v>
      </c>
      <c r="L1420" s="47">
        <v>5612</v>
      </c>
      <c r="M1420" s="47">
        <v>329756</v>
      </c>
      <c r="N1420" s="153">
        <v>92410</v>
      </c>
      <c r="O1420" s="147">
        <v>511</v>
      </c>
      <c r="P1420" s="147">
        <v>7893</v>
      </c>
      <c r="Q1420" s="47">
        <v>419019</v>
      </c>
      <c r="R1420" s="47">
        <v>0</v>
      </c>
      <c r="S1420" s="47">
        <v>0</v>
      </c>
      <c r="T1420" s="47">
        <v>0</v>
      </c>
      <c r="U1420" s="47">
        <v>0</v>
      </c>
      <c r="V1420" s="47">
        <v>0</v>
      </c>
      <c r="W1420" s="103">
        <v>1087963</v>
      </c>
      <c r="X1420" s="41"/>
      <c r="Y1420" s="41"/>
      <c r="Z1420" s="41"/>
      <c r="AA1420" s="41"/>
    </row>
    <row r="1421" spans="1:27" ht="20.25" customHeight="1" x14ac:dyDescent="0.25">
      <c r="A1421" s="113" t="s">
        <v>3247</v>
      </c>
      <c r="B1421" s="114" t="s">
        <v>3244</v>
      </c>
      <c r="C1421" s="4" t="s">
        <v>1493</v>
      </c>
      <c r="D1421" s="144">
        <v>5</v>
      </c>
      <c r="E1421" s="130" t="s">
        <v>3561</v>
      </c>
      <c r="F1421" s="47">
        <v>5959</v>
      </c>
      <c r="G1421" s="47">
        <v>3712</v>
      </c>
      <c r="H1421" s="47">
        <v>234</v>
      </c>
      <c r="I1421" s="47">
        <v>72971</v>
      </c>
      <c r="J1421" s="47">
        <v>1114</v>
      </c>
      <c r="K1421" s="47">
        <v>57132</v>
      </c>
      <c r="L1421" s="47">
        <v>19539</v>
      </c>
      <c r="M1421" s="47">
        <v>694788</v>
      </c>
      <c r="N1421" s="153">
        <v>250296</v>
      </c>
      <c r="O1421" s="147">
        <v>1002</v>
      </c>
      <c r="P1421" s="147">
        <v>7590</v>
      </c>
      <c r="Q1421" s="47">
        <v>0</v>
      </c>
      <c r="R1421" s="47">
        <v>0</v>
      </c>
      <c r="S1421" s="47">
        <v>0</v>
      </c>
      <c r="T1421" s="47">
        <v>0</v>
      </c>
      <c r="U1421" s="47">
        <v>0</v>
      </c>
      <c r="V1421" s="47">
        <v>0</v>
      </c>
      <c r="W1421" s="103">
        <v>1114337</v>
      </c>
      <c r="X1421" s="41"/>
      <c r="Y1421" s="41"/>
      <c r="Z1421" s="41"/>
      <c r="AA1421" s="41"/>
    </row>
    <row r="1422" spans="1:27" ht="20.25" customHeight="1" x14ac:dyDescent="0.25">
      <c r="A1422" s="113" t="s">
        <v>3248</v>
      </c>
      <c r="B1422" s="114" t="s">
        <v>3244</v>
      </c>
      <c r="C1422" s="4" t="s">
        <v>1494</v>
      </c>
      <c r="D1422" s="144">
        <v>5</v>
      </c>
      <c r="E1422" s="130" t="s">
        <v>3561</v>
      </c>
      <c r="F1422" s="47">
        <v>2242</v>
      </c>
      <c r="G1422" s="47">
        <v>27869</v>
      </c>
      <c r="H1422" s="47">
        <v>0</v>
      </c>
      <c r="I1422" s="47">
        <v>49999</v>
      </c>
      <c r="J1422" s="47">
        <v>73</v>
      </c>
      <c r="K1422" s="47">
        <v>67740</v>
      </c>
      <c r="L1422" s="47">
        <v>8472</v>
      </c>
      <c r="M1422" s="47">
        <v>395029</v>
      </c>
      <c r="N1422" s="153">
        <v>153650</v>
      </c>
      <c r="O1422" s="147">
        <v>441</v>
      </c>
      <c r="P1422" s="147">
        <v>0</v>
      </c>
      <c r="Q1422" s="47">
        <v>0</v>
      </c>
      <c r="R1422" s="47">
        <v>0</v>
      </c>
      <c r="S1422" s="47">
        <v>0</v>
      </c>
      <c r="T1422" s="47">
        <v>0</v>
      </c>
      <c r="U1422" s="47">
        <v>0</v>
      </c>
      <c r="V1422" s="47">
        <v>0</v>
      </c>
      <c r="W1422" s="103">
        <v>705515</v>
      </c>
      <c r="X1422" s="41"/>
      <c r="Y1422" s="41"/>
      <c r="Z1422" s="41"/>
      <c r="AA1422" s="41"/>
    </row>
    <row r="1423" spans="1:27" ht="20.25" customHeight="1" x14ac:dyDescent="0.25">
      <c r="A1423" s="113" t="s">
        <v>3249</v>
      </c>
      <c r="B1423" s="114" t="s">
        <v>3244</v>
      </c>
      <c r="C1423" s="4" t="s">
        <v>1495</v>
      </c>
      <c r="D1423" s="144">
        <v>5</v>
      </c>
      <c r="E1423" s="130" t="s">
        <v>3561</v>
      </c>
      <c r="F1423" s="47">
        <v>21095</v>
      </c>
      <c r="G1423" s="47">
        <v>17666</v>
      </c>
      <c r="H1423" s="47">
        <v>5</v>
      </c>
      <c r="I1423" s="47">
        <v>32821</v>
      </c>
      <c r="J1423" s="47">
        <v>4665</v>
      </c>
      <c r="K1423" s="47">
        <v>44748</v>
      </c>
      <c r="L1423" s="47">
        <v>7842</v>
      </c>
      <c r="M1423" s="47">
        <v>386743</v>
      </c>
      <c r="N1423" s="153">
        <v>183239</v>
      </c>
      <c r="O1423" s="147">
        <v>119</v>
      </c>
      <c r="P1423" s="147">
        <v>39121</v>
      </c>
      <c r="Q1423" s="47">
        <v>339532</v>
      </c>
      <c r="R1423" s="47">
        <v>0</v>
      </c>
      <c r="S1423" s="47">
        <v>0</v>
      </c>
      <c r="T1423" s="47">
        <v>0</v>
      </c>
      <c r="U1423" s="47">
        <v>0</v>
      </c>
      <c r="V1423" s="47">
        <v>0</v>
      </c>
      <c r="W1423" s="103">
        <v>1077596</v>
      </c>
      <c r="X1423" s="41"/>
      <c r="Y1423" s="41"/>
      <c r="Z1423" s="41"/>
      <c r="AA1423" s="41"/>
    </row>
    <row r="1424" spans="1:27" ht="20.25" customHeight="1" x14ac:dyDescent="0.25">
      <c r="A1424" s="113" t="s">
        <v>3250</v>
      </c>
      <c r="B1424" s="114" t="s">
        <v>3244</v>
      </c>
      <c r="C1424" s="4" t="s">
        <v>1496</v>
      </c>
      <c r="D1424" s="144">
        <v>5</v>
      </c>
      <c r="E1424" s="130" t="s">
        <v>3561</v>
      </c>
      <c r="F1424" s="47">
        <v>24301</v>
      </c>
      <c r="G1424" s="47">
        <v>8672</v>
      </c>
      <c r="H1424" s="47">
        <v>0</v>
      </c>
      <c r="I1424" s="47">
        <v>34710</v>
      </c>
      <c r="J1424" s="47">
        <v>91</v>
      </c>
      <c r="K1424" s="47">
        <v>38359</v>
      </c>
      <c r="L1424" s="47">
        <v>7079</v>
      </c>
      <c r="M1424" s="47">
        <v>364284</v>
      </c>
      <c r="N1424" s="153">
        <v>177613</v>
      </c>
      <c r="O1424" s="147">
        <v>2385</v>
      </c>
      <c r="P1424" s="147">
        <v>0</v>
      </c>
      <c r="Q1424" s="47">
        <v>0</v>
      </c>
      <c r="R1424" s="47">
        <v>0</v>
      </c>
      <c r="S1424" s="47">
        <v>0</v>
      </c>
      <c r="T1424" s="47">
        <v>0</v>
      </c>
      <c r="U1424" s="47">
        <v>0</v>
      </c>
      <c r="V1424" s="47">
        <v>0</v>
      </c>
      <c r="W1424" s="103">
        <v>657494</v>
      </c>
      <c r="X1424" s="41"/>
      <c r="Y1424" s="41"/>
      <c r="Z1424" s="41"/>
      <c r="AA1424" s="41"/>
    </row>
    <row r="1425" spans="1:27" ht="20.25" customHeight="1" x14ac:dyDescent="0.25">
      <c r="A1425" s="113" t="s">
        <v>3251</v>
      </c>
      <c r="B1425" s="114" t="s">
        <v>3244</v>
      </c>
      <c r="C1425" s="4" t="s">
        <v>1497</v>
      </c>
      <c r="D1425" s="144">
        <v>5</v>
      </c>
      <c r="E1425" s="130" t="s">
        <v>3561</v>
      </c>
      <c r="F1425" s="47">
        <v>14489</v>
      </c>
      <c r="G1425" s="47">
        <v>0</v>
      </c>
      <c r="H1425" s="47">
        <v>0</v>
      </c>
      <c r="I1425" s="47">
        <v>18698</v>
      </c>
      <c r="J1425" s="47">
        <v>37</v>
      </c>
      <c r="K1425" s="47">
        <v>15655</v>
      </c>
      <c r="L1425" s="47">
        <v>5987</v>
      </c>
      <c r="M1425" s="47">
        <v>276354</v>
      </c>
      <c r="N1425" s="153">
        <v>102620</v>
      </c>
      <c r="O1425" s="147">
        <v>220</v>
      </c>
      <c r="P1425" s="147">
        <v>0</v>
      </c>
      <c r="Q1425" s="47">
        <v>472568</v>
      </c>
      <c r="R1425" s="47">
        <v>0</v>
      </c>
      <c r="S1425" s="47">
        <v>0</v>
      </c>
      <c r="T1425" s="47">
        <v>0</v>
      </c>
      <c r="U1425" s="47">
        <v>0</v>
      </c>
      <c r="V1425" s="47">
        <v>0</v>
      </c>
      <c r="W1425" s="103">
        <v>906628</v>
      </c>
      <c r="X1425" s="41"/>
      <c r="Y1425" s="41"/>
      <c r="Z1425" s="41"/>
      <c r="AA1425" s="41"/>
    </row>
    <row r="1426" spans="1:27" ht="20.25" customHeight="1" x14ac:dyDescent="0.25">
      <c r="A1426" s="113" t="s">
        <v>3252</v>
      </c>
      <c r="B1426" s="114" t="s">
        <v>3244</v>
      </c>
      <c r="C1426" s="4" t="s">
        <v>1498</v>
      </c>
      <c r="D1426" s="144">
        <v>5</v>
      </c>
      <c r="E1426" s="130" t="s">
        <v>3561</v>
      </c>
      <c r="F1426" s="47">
        <v>49732</v>
      </c>
      <c r="G1426" s="47">
        <v>152497</v>
      </c>
      <c r="H1426" s="47">
        <v>0</v>
      </c>
      <c r="I1426" s="47">
        <v>53894</v>
      </c>
      <c r="J1426" s="47">
        <v>114</v>
      </c>
      <c r="K1426" s="47">
        <v>64134</v>
      </c>
      <c r="L1426" s="47">
        <v>13935</v>
      </c>
      <c r="M1426" s="47">
        <v>637294</v>
      </c>
      <c r="N1426" s="153">
        <v>121278</v>
      </c>
      <c r="O1426" s="147">
        <v>2374</v>
      </c>
      <c r="P1426" s="147">
        <v>0</v>
      </c>
      <c r="Q1426" s="47">
        <v>147883</v>
      </c>
      <c r="R1426" s="47">
        <v>0</v>
      </c>
      <c r="S1426" s="47">
        <v>0</v>
      </c>
      <c r="T1426" s="47">
        <v>0</v>
      </c>
      <c r="U1426" s="47">
        <v>368386</v>
      </c>
      <c r="V1426" s="47">
        <v>0</v>
      </c>
      <c r="W1426" s="103">
        <v>1611521</v>
      </c>
      <c r="X1426" s="41"/>
      <c r="Y1426" s="41"/>
      <c r="Z1426" s="41"/>
      <c r="AA1426" s="41"/>
    </row>
    <row r="1427" spans="1:27" ht="20.25" customHeight="1" x14ac:dyDescent="0.25">
      <c r="A1427" s="113" t="s">
        <v>3253</v>
      </c>
      <c r="B1427" s="114" t="s">
        <v>3244</v>
      </c>
      <c r="C1427" s="4" t="s">
        <v>1499</v>
      </c>
      <c r="D1427" s="144">
        <v>5</v>
      </c>
      <c r="E1427" s="130" t="s">
        <v>3561</v>
      </c>
      <c r="F1427" s="47">
        <v>20575</v>
      </c>
      <c r="G1427" s="47">
        <v>691</v>
      </c>
      <c r="H1427" s="47">
        <v>5528</v>
      </c>
      <c r="I1427" s="47">
        <v>15015</v>
      </c>
      <c r="J1427" s="47">
        <v>1535</v>
      </c>
      <c r="K1427" s="47">
        <v>24726</v>
      </c>
      <c r="L1427" s="47">
        <v>10820</v>
      </c>
      <c r="M1427" s="47">
        <v>665779</v>
      </c>
      <c r="N1427" s="153">
        <v>84279</v>
      </c>
      <c r="O1427" s="147">
        <v>317</v>
      </c>
      <c r="P1427" s="147">
        <v>23170</v>
      </c>
      <c r="Q1427" s="47">
        <v>192681</v>
      </c>
      <c r="R1427" s="47">
        <v>0</v>
      </c>
      <c r="S1427" s="47">
        <v>0</v>
      </c>
      <c r="T1427" s="47">
        <v>0</v>
      </c>
      <c r="U1427" s="47">
        <v>535459</v>
      </c>
      <c r="V1427" s="47">
        <v>0</v>
      </c>
      <c r="W1427" s="103">
        <v>1580575</v>
      </c>
      <c r="X1427" s="41"/>
      <c r="Y1427" s="41"/>
      <c r="Z1427" s="41"/>
      <c r="AA1427" s="41"/>
    </row>
    <row r="1428" spans="1:27" ht="20.25" customHeight="1" x14ac:dyDescent="0.25">
      <c r="A1428" s="113" t="s">
        <v>3254</v>
      </c>
      <c r="B1428" s="114" t="s">
        <v>3244</v>
      </c>
      <c r="C1428" s="4" t="s">
        <v>1500</v>
      </c>
      <c r="D1428" s="144">
        <v>5</v>
      </c>
      <c r="E1428" s="130" t="s">
        <v>3561</v>
      </c>
      <c r="F1428" s="47">
        <v>87788</v>
      </c>
      <c r="G1428" s="47">
        <v>37651</v>
      </c>
      <c r="H1428" s="47">
        <v>3799</v>
      </c>
      <c r="I1428" s="47">
        <v>2021</v>
      </c>
      <c r="J1428" s="47">
        <v>76</v>
      </c>
      <c r="K1428" s="47">
        <v>13731</v>
      </c>
      <c r="L1428" s="47">
        <v>9340</v>
      </c>
      <c r="M1428" s="47">
        <v>566839</v>
      </c>
      <c r="N1428" s="153">
        <v>44528</v>
      </c>
      <c r="O1428" s="147">
        <v>192</v>
      </c>
      <c r="P1428" s="147">
        <v>0</v>
      </c>
      <c r="Q1428" s="47">
        <v>377504</v>
      </c>
      <c r="R1428" s="47">
        <v>0</v>
      </c>
      <c r="S1428" s="47">
        <v>0</v>
      </c>
      <c r="T1428" s="47">
        <v>0</v>
      </c>
      <c r="U1428" s="47">
        <v>450010</v>
      </c>
      <c r="V1428" s="47">
        <v>0</v>
      </c>
      <c r="W1428" s="103">
        <v>1593479</v>
      </c>
      <c r="X1428" s="41"/>
      <c r="Y1428" s="41"/>
      <c r="Z1428" s="41"/>
      <c r="AA1428" s="41"/>
    </row>
    <row r="1429" spans="1:27" ht="20.25" customHeight="1" x14ac:dyDescent="0.25">
      <c r="A1429" s="113" t="s">
        <v>3255</v>
      </c>
      <c r="B1429" s="114" t="s">
        <v>3244</v>
      </c>
      <c r="C1429" s="4" t="s">
        <v>1501</v>
      </c>
      <c r="D1429" s="144">
        <v>6</v>
      </c>
      <c r="E1429" s="130" t="s">
        <v>3561</v>
      </c>
      <c r="F1429" s="47">
        <v>2095</v>
      </c>
      <c r="G1429" s="47">
        <v>0</v>
      </c>
      <c r="H1429" s="47">
        <v>0</v>
      </c>
      <c r="I1429" s="47">
        <v>7216</v>
      </c>
      <c r="J1429" s="47">
        <v>162</v>
      </c>
      <c r="K1429" s="47">
        <v>8698</v>
      </c>
      <c r="L1429" s="47">
        <v>594</v>
      </c>
      <c r="M1429" s="47">
        <v>94424</v>
      </c>
      <c r="N1429" s="153">
        <v>43545</v>
      </c>
      <c r="O1429" s="147">
        <v>71</v>
      </c>
      <c r="P1429" s="147">
        <v>0</v>
      </c>
      <c r="Q1429" s="47">
        <v>158173</v>
      </c>
      <c r="R1429" s="47">
        <v>0</v>
      </c>
      <c r="S1429" s="47">
        <v>0</v>
      </c>
      <c r="T1429" s="47">
        <v>0</v>
      </c>
      <c r="U1429" s="47">
        <v>0</v>
      </c>
      <c r="V1429" s="47">
        <v>0</v>
      </c>
      <c r="W1429" s="103">
        <v>314978</v>
      </c>
      <c r="X1429" s="41"/>
      <c r="Y1429" s="41"/>
      <c r="Z1429" s="41"/>
      <c r="AA1429" s="41"/>
    </row>
    <row r="1430" spans="1:27" ht="20.25" customHeight="1" x14ac:dyDescent="0.25">
      <c r="A1430" s="113" t="s">
        <v>3256</v>
      </c>
      <c r="B1430" s="114" t="s">
        <v>3244</v>
      </c>
      <c r="C1430" s="4" t="s">
        <v>1502</v>
      </c>
      <c r="D1430" s="144">
        <v>6</v>
      </c>
      <c r="E1430" s="130" t="s">
        <v>3561</v>
      </c>
      <c r="F1430" s="47">
        <v>3701</v>
      </c>
      <c r="G1430" s="47">
        <v>0</v>
      </c>
      <c r="H1430" s="47">
        <v>0</v>
      </c>
      <c r="I1430" s="47">
        <v>4685</v>
      </c>
      <c r="J1430" s="47">
        <v>6</v>
      </c>
      <c r="K1430" s="47">
        <v>10059</v>
      </c>
      <c r="L1430" s="47">
        <v>986</v>
      </c>
      <c r="M1430" s="47">
        <v>95812</v>
      </c>
      <c r="N1430" s="153">
        <v>91613</v>
      </c>
      <c r="O1430" s="147">
        <v>0</v>
      </c>
      <c r="P1430" s="147">
        <v>0</v>
      </c>
      <c r="Q1430" s="47">
        <v>105988</v>
      </c>
      <c r="R1430" s="47">
        <v>0</v>
      </c>
      <c r="S1430" s="47">
        <v>0</v>
      </c>
      <c r="T1430" s="47">
        <v>0</v>
      </c>
      <c r="U1430" s="47">
        <v>0</v>
      </c>
      <c r="V1430" s="47">
        <v>0</v>
      </c>
      <c r="W1430" s="103">
        <v>312850</v>
      </c>
      <c r="X1430" s="41"/>
      <c r="Y1430" s="41"/>
      <c r="Z1430" s="41"/>
      <c r="AA1430" s="41"/>
    </row>
    <row r="1431" spans="1:27" ht="20.25" customHeight="1" x14ac:dyDescent="0.25">
      <c r="A1431" s="113" t="s">
        <v>3257</v>
      </c>
      <c r="B1431" s="114" t="s">
        <v>3244</v>
      </c>
      <c r="C1431" s="4" t="s">
        <v>1503</v>
      </c>
      <c r="D1431" s="144">
        <v>6</v>
      </c>
      <c r="E1431" s="130" t="s">
        <v>3561</v>
      </c>
      <c r="F1431" s="47">
        <v>2135</v>
      </c>
      <c r="G1431" s="47">
        <v>0</v>
      </c>
      <c r="H1431" s="47">
        <v>0</v>
      </c>
      <c r="I1431" s="47">
        <v>980</v>
      </c>
      <c r="J1431" s="47">
        <v>6</v>
      </c>
      <c r="K1431" s="47">
        <v>2976</v>
      </c>
      <c r="L1431" s="47">
        <v>808</v>
      </c>
      <c r="M1431" s="47">
        <v>82821</v>
      </c>
      <c r="N1431" s="153">
        <v>33306</v>
      </c>
      <c r="O1431" s="147">
        <v>0</v>
      </c>
      <c r="P1431" s="147">
        <v>0</v>
      </c>
      <c r="Q1431" s="47">
        <v>135458</v>
      </c>
      <c r="R1431" s="47">
        <v>0</v>
      </c>
      <c r="S1431" s="47">
        <v>0</v>
      </c>
      <c r="T1431" s="47">
        <v>0</v>
      </c>
      <c r="U1431" s="47">
        <v>0</v>
      </c>
      <c r="V1431" s="47">
        <v>0</v>
      </c>
      <c r="W1431" s="103">
        <v>258490</v>
      </c>
      <c r="X1431" s="41"/>
      <c r="Y1431" s="41"/>
      <c r="Z1431" s="41"/>
      <c r="AA1431" s="41"/>
    </row>
    <row r="1432" spans="1:27" ht="20.25" customHeight="1" x14ac:dyDescent="0.25">
      <c r="A1432" s="113" t="s">
        <v>3258</v>
      </c>
      <c r="B1432" s="114" t="s">
        <v>3244</v>
      </c>
      <c r="C1432" s="4" t="s">
        <v>1504</v>
      </c>
      <c r="D1432" s="144">
        <v>6</v>
      </c>
      <c r="E1432" s="130" t="s">
        <v>3561</v>
      </c>
      <c r="F1432" s="47">
        <v>10428</v>
      </c>
      <c r="G1432" s="47">
        <v>0</v>
      </c>
      <c r="H1432" s="47">
        <v>0</v>
      </c>
      <c r="I1432" s="47">
        <v>4541</v>
      </c>
      <c r="J1432" s="47">
        <v>17</v>
      </c>
      <c r="K1432" s="47">
        <v>5794</v>
      </c>
      <c r="L1432" s="47">
        <v>720</v>
      </c>
      <c r="M1432" s="47">
        <v>91024</v>
      </c>
      <c r="N1432" s="153">
        <v>26847</v>
      </c>
      <c r="O1432" s="147">
        <v>24</v>
      </c>
      <c r="P1432" s="147">
        <v>0</v>
      </c>
      <c r="Q1432" s="47">
        <v>123185</v>
      </c>
      <c r="R1432" s="47">
        <v>0</v>
      </c>
      <c r="S1432" s="47">
        <v>0</v>
      </c>
      <c r="T1432" s="47">
        <v>0</v>
      </c>
      <c r="U1432" s="47">
        <v>0</v>
      </c>
      <c r="V1432" s="47">
        <v>0</v>
      </c>
      <c r="W1432" s="103">
        <v>262580</v>
      </c>
      <c r="X1432" s="41"/>
      <c r="Y1432" s="41"/>
      <c r="Z1432" s="41"/>
      <c r="AA1432" s="41"/>
    </row>
    <row r="1433" spans="1:27" ht="20.25" customHeight="1" x14ac:dyDescent="0.25">
      <c r="A1433" s="113" t="s">
        <v>3259</v>
      </c>
      <c r="B1433" s="114" t="s">
        <v>3244</v>
      </c>
      <c r="C1433" s="4" t="s">
        <v>1505</v>
      </c>
      <c r="D1433" s="144">
        <v>6</v>
      </c>
      <c r="E1433" s="130" t="s">
        <v>3561</v>
      </c>
      <c r="F1433" s="47">
        <v>16288</v>
      </c>
      <c r="G1433" s="47">
        <v>0</v>
      </c>
      <c r="H1433" s="47">
        <v>0</v>
      </c>
      <c r="I1433" s="47">
        <v>1778</v>
      </c>
      <c r="J1433" s="47">
        <v>2</v>
      </c>
      <c r="K1433" s="47">
        <v>0</v>
      </c>
      <c r="L1433" s="47">
        <v>449</v>
      </c>
      <c r="M1433" s="47">
        <v>74940</v>
      </c>
      <c r="N1433" s="153">
        <v>4376</v>
      </c>
      <c r="O1433" s="147">
        <v>29</v>
      </c>
      <c r="P1433" s="147">
        <v>0</v>
      </c>
      <c r="Q1433" s="47">
        <v>175337</v>
      </c>
      <c r="R1433" s="47">
        <v>0</v>
      </c>
      <c r="S1433" s="47">
        <v>0</v>
      </c>
      <c r="T1433" s="47">
        <v>0</v>
      </c>
      <c r="U1433" s="47">
        <v>0</v>
      </c>
      <c r="V1433" s="47">
        <v>0</v>
      </c>
      <c r="W1433" s="103">
        <v>273199</v>
      </c>
      <c r="X1433" s="41"/>
      <c r="Y1433" s="41"/>
      <c r="Z1433" s="41"/>
      <c r="AA1433" s="41"/>
    </row>
    <row r="1434" spans="1:27" ht="20.25" customHeight="1" x14ac:dyDescent="0.25">
      <c r="A1434" s="113" t="s">
        <v>3260</v>
      </c>
      <c r="B1434" s="114" t="s">
        <v>3244</v>
      </c>
      <c r="C1434" s="4" t="s">
        <v>1506</v>
      </c>
      <c r="D1434" s="144">
        <v>6</v>
      </c>
      <c r="E1434" s="130" t="s">
        <v>3561</v>
      </c>
      <c r="F1434" s="47">
        <v>10779</v>
      </c>
      <c r="G1434" s="47">
        <v>0</v>
      </c>
      <c r="H1434" s="47">
        <v>0</v>
      </c>
      <c r="I1434" s="47">
        <v>5678</v>
      </c>
      <c r="J1434" s="47">
        <v>208</v>
      </c>
      <c r="K1434" s="47">
        <v>631</v>
      </c>
      <c r="L1434" s="47">
        <v>458</v>
      </c>
      <c r="M1434" s="47">
        <v>65063</v>
      </c>
      <c r="N1434" s="153">
        <v>656</v>
      </c>
      <c r="O1434" s="147">
        <v>43</v>
      </c>
      <c r="P1434" s="147">
        <v>0</v>
      </c>
      <c r="Q1434" s="47">
        <v>118880</v>
      </c>
      <c r="R1434" s="47">
        <v>0</v>
      </c>
      <c r="S1434" s="47">
        <v>0</v>
      </c>
      <c r="T1434" s="47">
        <v>0</v>
      </c>
      <c r="U1434" s="47">
        <v>0</v>
      </c>
      <c r="V1434" s="47">
        <v>0</v>
      </c>
      <c r="W1434" s="103">
        <v>202396</v>
      </c>
      <c r="X1434" s="41"/>
      <c r="Y1434" s="41"/>
      <c r="Z1434" s="41"/>
      <c r="AA1434" s="41"/>
    </row>
    <row r="1435" spans="1:27" ht="20.25" customHeight="1" x14ac:dyDescent="0.25">
      <c r="A1435" s="113" t="s">
        <v>3261</v>
      </c>
      <c r="B1435" s="114" t="s">
        <v>3244</v>
      </c>
      <c r="C1435" s="4" t="s">
        <v>1507</v>
      </c>
      <c r="D1435" s="144">
        <v>6</v>
      </c>
      <c r="E1435" s="130" t="s">
        <v>3561</v>
      </c>
      <c r="F1435" s="47">
        <v>2713</v>
      </c>
      <c r="G1435" s="47">
        <v>0</v>
      </c>
      <c r="H1435" s="47">
        <v>0</v>
      </c>
      <c r="I1435" s="47">
        <v>5958</v>
      </c>
      <c r="J1435" s="47">
        <v>36</v>
      </c>
      <c r="K1435" s="47">
        <v>10469</v>
      </c>
      <c r="L1435" s="47">
        <v>949</v>
      </c>
      <c r="M1435" s="47">
        <v>108255</v>
      </c>
      <c r="N1435" s="153">
        <v>32510</v>
      </c>
      <c r="O1435" s="147">
        <v>151</v>
      </c>
      <c r="P1435" s="147">
        <v>0</v>
      </c>
      <c r="Q1435" s="47">
        <v>0</v>
      </c>
      <c r="R1435" s="47">
        <v>0</v>
      </c>
      <c r="S1435" s="47">
        <v>0</v>
      </c>
      <c r="T1435" s="47">
        <v>0</v>
      </c>
      <c r="U1435" s="47">
        <v>0</v>
      </c>
      <c r="V1435" s="47">
        <v>0</v>
      </c>
      <c r="W1435" s="103">
        <v>161041</v>
      </c>
      <c r="X1435" s="41"/>
      <c r="Y1435" s="41"/>
      <c r="Z1435" s="41"/>
      <c r="AA1435" s="41"/>
    </row>
    <row r="1436" spans="1:27" ht="20.25" customHeight="1" x14ac:dyDescent="0.25">
      <c r="A1436" s="113" t="s">
        <v>3262</v>
      </c>
      <c r="B1436" s="114" t="s">
        <v>3244</v>
      </c>
      <c r="C1436" s="4" t="s">
        <v>1508</v>
      </c>
      <c r="D1436" s="144">
        <v>6</v>
      </c>
      <c r="E1436" s="130" t="s">
        <v>3561</v>
      </c>
      <c r="F1436" s="47">
        <v>10050</v>
      </c>
      <c r="G1436" s="47">
        <v>0</v>
      </c>
      <c r="H1436" s="47">
        <v>0</v>
      </c>
      <c r="I1436" s="47">
        <v>2742</v>
      </c>
      <c r="J1436" s="47">
        <v>0</v>
      </c>
      <c r="K1436" s="47">
        <v>621</v>
      </c>
      <c r="L1436" s="47">
        <v>1231</v>
      </c>
      <c r="M1436" s="47">
        <v>123794</v>
      </c>
      <c r="N1436" s="153">
        <v>7451</v>
      </c>
      <c r="O1436" s="147">
        <v>47</v>
      </c>
      <c r="P1436" s="147">
        <v>0</v>
      </c>
      <c r="Q1436" s="47">
        <v>280735</v>
      </c>
      <c r="R1436" s="47">
        <v>0</v>
      </c>
      <c r="S1436" s="47">
        <v>0</v>
      </c>
      <c r="T1436" s="47">
        <v>0</v>
      </c>
      <c r="U1436" s="47">
        <v>0</v>
      </c>
      <c r="V1436" s="47">
        <v>0</v>
      </c>
      <c r="W1436" s="103">
        <v>426671</v>
      </c>
      <c r="X1436" s="41"/>
      <c r="Y1436" s="41"/>
      <c r="Z1436" s="41"/>
      <c r="AA1436" s="41"/>
    </row>
    <row r="1437" spans="1:27" ht="20.25" customHeight="1" x14ac:dyDescent="0.25">
      <c r="A1437" s="113" t="s">
        <v>3263</v>
      </c>
      <c r="B1437" s="114" t="s">
        <v>3244</v>
      </c>
      <c r="C1437" s="4" t="s">
        <v>1509</v>
      </c>
      <c r="D1437" s="144">
        <v>6</v>
      </c>
      <c r="E1437" s="130" t="s">
        <v>3561</v>
      </c>
      <c r="F1437" s="47">
        <v>19531</v>
      </c>
      <c r="G1437" s="47">
        <v>8486</v>
      </c>
      <c r="H1437" s="47">
        <v>0</v>
      </c>
      <c r="I1437" s="47">
        <v>4320</v>
      </c>
      <c r="J1437" s="47">
        <v>14</v>
      </c>
      <c r="K1437" s="47">
        <v>633</v>
      </c>
      <c r="L1437" s="47">
        <v>1138</v>
      </c>
      <c r="M1437" s="47">
        <v>161904</v>
      </c>
      <c r="N1437" s="153">
        <v>3153</v>
      </c>
      <c r="O1437" s="147">
        <v>840</v>
      </c>
      <c r="P1437" s="147">
        <v>0</v>
      </c>
      <c r="Q1437" s="47">
        <v>259192</v>
      </c>
      <c r="R1437" s="47">
        <v>0</v>
      </c>
      <c r="S1437" s="47">
        <v>0</v>
      </c>
      <c r="T1437" s="47">
        <v>0</v>
      </c>
      <c r="U1437" s="47">
        <v>0</v>
      </c>
      <c r="V1437" s="47">
        <v>0</v>
      </c>
      <c r="W1437" s="103">
        <v>459211</v>
      </c>
      <c r="X1437" s="41"/>
      <c r="Y1437" s="41"/>
      <c r="Z1437" s="41"/>
      <c r="AA1437" s="41"/>
    </row>
    <row r="1438" spans="1:27" ht="20.25" customHeight="1" x14ac:dyDescent="0.25">
      <c r="A1438" s="113" t="s">
        <v>3264</v>
      </c>
      <c r="B1438" s="114" t="s">
        <v>3244</v>
      </c>
      <c r="C1438" s="4" t="s">
        <v>1510</v>
      </c>
      <c r="D1438" s="144">
        <v>6</v>
      </c>
      <c r="E1438" s="130" t="s">
        <v>3561</v>
      </c>
      <c r="F1438" s="47">
        <v>15775</v>
      </c>
      <c r="G1438" s="47">
        <v>20</v>
      </c>
      <c r="H1438" s="47">
        <v>1554</v>
      </c>
      <c r="I1438" s="47">
        <v>8929</v>
      </c>
      <c r="J1438" s="47">
        <v>10</v>
      </c>
      <c r="K1438" s="47">
        <v>1386</v>
      </c>
      <c r="L1438" s="47">
        <v>1155</v>
      </c>
      <c r="M1438" s="47">
        <v>139194</v>
      </c>
      <c r="N1438" s="153">
        <v>3886</v>
      </c>
      <c r="O1438" s="147">
        <v>52</v>
      </c>
      <c r="P1438" s="147">
        <v>0</v>
      </c>
      <c r="Q1438" s="47">
        <v>188539</v>
      </c>
      <c r="R1438" s="47">
        <v>0</v>
      </c>
      <c r="S1438" s="47">
        <v>0</v>
      </c>
      <c r="T1438" s="47">
        <v>0</v>
      </c>
      <c r="U1438" s="47">
        <v>0</v>
      </c>
      <c r="V1438" s="47">
        <v>0</v>
      </c>
      <c r="W1438" s="103">
        <v>360500</v>
      </c>
      <c r="X1438" s="41"/>
      <c r="Y1438" s="41"/>
      <c r="Z1438" s="41"/>
      <c r="AA1438" s="41"/>
    </row>
    <row r="1439" spans="1:27" ht="20.25" customHeight="1" x14ac:dyDescent="0.25">
      <c r="A1439" s="113" t="s">
        <v>3265</v>
      </c>
      <c r="B1439" s="114" t="s">
        <v>3244</v>
      </c>
      <c r="C1439" s="4" t="s">
        <v>1511</v>
      </c>
      <c r="D1439" s="144">
        <v>6</v>
      </c>
      <c r="E1439" s="130" t="s">
        <v>3561</v>
      </c>
      <c r="F1439" s="47">
        <v>1245</v>
      </c>
      <c r="G1439" s="47">
        <v>0</v>
      </c>
      <c r="H1439" s="47">
        <v>1055</v>
      </c>
      <c r="I1439" s="47">
        <v>1805</v>
      </c>
      <c r="J1439" s="47">
        <v>2</v>
      </c>
      <c r="K1439" s="47">
        <v>228</v>
      </c>
      <c r="L1439" s="47">
        <v>176</v>
      </c>
      <c r="M1439" s="47">
        <v>44650</v>
      </c>
      <c r="N1439" s="153">
        <v>859</v>
      </c>
      <c r="O1439" s="147">
        <v>0</v>
      </c>
      <c r="P1439" s="147">
        <v>0</v>
      </c>
      <c r="Q1439" s="47">
        <v>153938</v>
      </c>
      <c r="R1439" s="47">
        <v>0</v>
      </c>
      <c r="S1439" s="47">
        <v>0</v>
      </c>
      <c r="T1439" s="47">
        <v>0</v>
      </c>
      <c r="U1439" s="47">
        <v>0</v>
      </c>
      <c r="V1439" s="47">
        <v>0</v>
      </c>
      <c r="W1439" s="103">
        <v>203958</v>
      </c>
      <c r="X1439" s="41"/>
      <c r="Y1439" s="41"/>
      <c r="Z1439" s="41"/>
      <c r="AA1439" s="41"/>
    </row>
    <row r="1440" spans="1:27" ht="20.25" customHeight="1" x14ac:dyDescent="0.25">
      <c r="A1440" s="113" t="s">
        <v>3266</v>
      </c>
      <c r="B1440" s="114" t="s">
        <v>3244</v>
      </c>
      <c r="C1440" s="4" t="s">
        <v>1512</v>
      </c>
      <c r="D1440" s="144">
        <v>6</v>
      </c>
      <c r="E1440" s="130" t="s">
        <v>3561</v>
      </c>
      <c r="F1440" s="47">
        <v>32877</v>
      </c>
      <c r="G1440" s="47">
        <v>21014</v>
      </c>
      <c r="H1440" s="47">
        <v>2037</v>
      </c>
      <c r="I1440" s="47">
        <v>17132</v>
      </c>
      <c r="J1440" s="47">
        <v>46</v>
      </c>
      <c r="K1440" s="47">
        <v>17294</v>
      </c>
      <c r="L1440" s="47">
        <v>10369</v>
      </c>
      <c r="M1440" s="47">
        <v>504127</v>
      </c>
      <c r="N1440" s="153">
        <v>78665</v>
      </c>
      <c r="O1440" s="147">
        <v>88</v>
      </c>
      <c r="P1440" s="147">
        <v>0</v>
      </c>
      <c r="Q1440" s="47">
        <v>213730</v>
      </c>
      <c r="R1440" s="47">
        <v>0</v>
      </c>
      <c r="S1440" s="47">
        <v>0</v>
      </c>
      <c r="T1440" s="47">
        <v>0</v>
      </c>
      <c r="U1440" s="47">
        <v>377249</v>
      </c>
      <c r="V1440" s="47">
        <v>0</v>
      </c>
      <c r="W1440" s="103">
        <v>1274628</v>
      </c>
      <c r="X1440" s="41"/>
      <c r="Y1440" s="41"/>
      <c r="Z1440" s="41"/>
      <c r="AA1440" s="41"/>
    </row>
    <row r="1441" spans="1:27" ht="20.25" customHeight="1" x14ac:dyDescent="0.25">
      <c r="A1441" s="113" t="s">
        <v>3267</v>
      </c>
      <c r="B1441" s="114" t="s">
        <v>3244</v>
      </c>
      <c r="C1441" s="4" t="s">
        <v>1513</v>
      </c>
      <c r="D1441" s="144">
        <v>6</v>
      </c>
      <c r="E1441" s="130" t="s">
        <v>3561</v>
      </c>
      <c r="F1441" s="47">
        <v>21566</v>
      </c>
      <c r="G1441" s="47">
        <v>0</v>
      </c>
      <c r="H1441" s="47">
        <v>184</v>
      </c>
      <c r="I1441" s="47">
        <v>1244</v>
      </c>
      <c r="J1441" s="47">
        <v>14</v>
      </c>
      <c r="K1441" s="47">
        <v>2166</v>
      </c>
      <c r="L1441" s="47">
        <v>1638</v>
      </c>
      <c r="M1441" s="47">
        <v>253796</v>
      </c>
      <c r="N1441" s="153">
        <v>9479</v>
      </c>
      <c r="O1441" s="147">
        <v>18</v>
      </c>
      <c r="P1441" s="147">
        <v>0</v>
      </c>
      <c r="Q1441" s="47">
        <v>269604</v>
      </c>
      <c r="R1441" s="47">
        <v>0</v>
      </c>
      <c r="S1441" s="47">
        <v>0</v>
      </c>
      <c r="T1441" s="47">
        <v>0</v>
      </c>
      <c r="U1441" s="47">
        <v>418338</v>
      </c>
      <c r="V1441" s="47">
        <v>0</v>
      </c>
      <c r="W1441" s="103">
        <v>978047</v>
      </c>
      <c r="X1441" s="41"/>
      <c r="Y1441" s="41"/>
      <c r="Z1441" s="41"/>
      <c r="AA1441" s="41"/>
    </row>
    <row r="1442" spans="1:27" ht="20.25" customHeight="1" x14ac:dyDescent="0.25">
      <c r="A1442" s="113" t="s">
        <v>3268</v>
      </c>
      <c r="B1442" s="114" t="s">
        <v>3244</v>
      </c>
      <c r="C1442" s="4" t="s">
        <v>1514</v>
      </c>
      <c r="D1442" s="144">
        <v>6</v>
      </c>
      <c r="E1442" s="130" t="s">
        <v>3561</v>
      </c>
      <c r="F1442" s="47">
        <v>10589</v>
      </c>
      <c r="G1442" s="47">
        <v>28126</v>
      </c>
      <c r="H1442" s="47">
        <v>475</v>
      </c>
      <c r="I1442" s="47">
        <v>5943</v>
      </c>
      <c r="J1442" s="47">
        <v>12</v>
      </c>
      <c r="K1442" s="47">
        <v>11000</v>
      </c>
      <c r="L1442" s="47">
        <v>1813</v>
      </c>
      <c r="M1442" s="47">
        <v>211433</v>
      </c>
      <c r="N1442" s="153">
        <v>172939</v>
      </c>
      <c r="O1442" s="147">
        <v>15</v>
      </c>
      <c r="P1442" s="147">
        <v>0</v>
      </c>
      <c r="Q1442" s="47">
        <v>333893</v>
      </c>
      <c r="R1442" s="47">
        <v>0</v>
      </c>
      <c r="S1442" s="47">
        <v>0</v>
      </c>
      <c r="T1442" s="47">
        <v>0</v>
      </c>
      <c r="U1442" s="47">
        <v>43953</v>
      </c>
      <c r="V1442" s="47">
        <v>0</v>
      </c>
      <c r="W1442" s="103">
        <v>820191</v>
      </c>
      <c r="X1442" s="41"/>
      <c r="Y1442" s="41"/>
      <c r="Z1442" s="41"/>
      <c r="AA1442" s="41"/>
    </row>
    <row r="1443" spans="1:27" ht="20.25" customHeight="1" x14ac:dyDescent="0.25">
      <c r="A1443" s="113" t="s">
        <v>3269</v>
      </c>
      <c r="B1443" s="114" t="s">
        <v>3244</v>
      </c>
      <c r="C1443" s="4" t="s">
        <v>1515</v>
      </c>
      <c r="D1443" s="144">
        <v>6</v>
      </c>
      <c r="E1443" s="130" t="s">
        <v>3561</v>
      </c>
      <c r="F1443" s="47">
        <v>12792</v>
      </c>
      <c r="G1443" s="47">
        <v>39164</v>
      </c>
      <c r="H1443" s="47">
        <v>405</v>
      </c>
      <c r="I1443" s="47">
        <v>7060</v>
      </c>
      <c r="J1443" s="47">
        <v>29</v>
      </c>
      <c r="K1443" s="47">
        <v>5587</v>
      </c>
      <c r="L1443" s="47">
        <v>4114</v>
      </c>
      <c r="M1443" s="47">
        <v>227775</v>
      </c>
      <c r="N1443" s="153">
        <v>40955</v>
      </c>
      <c r="O1443" s="147">
        <v>696</v>
      </c>
      <c r="P1443" s="147">
        <v>0</v>
      </c>
      <c r="Q1443" s="47">
        <v>0</v>
      </c>
      <c r="R1443" s="47">
        <v>0</v>
      </c>
      <c r="S1443" s="47">
        <v>0</v>
      </c>
      <c r="T1443" s="47">
        <v>0</v>
      </c>
      <c r="U1443" s="47">
        <v>0</v>
      </c>
      <c r="V1443" s="47">
        <v>0</v>
      </c>
      <c r="W1443" s="103">
        <v>338577</v>
      </c>
      <c r="X1443" s="41"/>
      <c r="Y1443" s="41"/>
      <c r="Z1443" s="41"/>
      <c r="AA1443" s="41"/>
    </row>
    <row r="1444" spans="1:27" ht="20.25" customHeight="1" x14ac:dyDescent="0.25">
      <c r="A1444" s="113" t="s">
        <v>3270</v>
      </c>
      <c r="B1444" s="114" t="s">
        <v>3244</v>
      </c>
      <c r="C1444" s="4" t="s">
        <v>1516</v>
      </c>
      <c r="D1444" s="144">
        <v>6</v>
      </c>
      <c r="E1444" s="130" t="s">
        <v>3561</v>
      </c>
      <c r="F1444" s="47">
        <v>29756</v>
      </c>
      <c r="G1444" s="47">
        <v>38249</v>
      </c>
      <c r="H1444" s="47">
        <v>0</v>
      </c>
      <c r="I1444" s="47">
        <v>20052</v>
      </c>
      <c r="J1444" s="47">
        <v>16</v>
      </c>
      <c r="K1444" s="47">
        <v>7715</v>
      </c>
      <c r="L1444" s="47">
        <v>1579</v>
      </c>
      <c r="M1444" s="47">
        <v>154905</v>
      </c>
      <c r="N1444" s="153">
        <v>62154</v>
      </c>
      <c r="O1444" s="147">
        <v>113</v>
      </c>
      <c r="P1444" s="147">
        <v>0</v>
      </c>
      <c r="Q1444" s="47">
        <v>270703</v>
      </c>
      <c r="R1444" s="47">
        <v>0</v>
      </c>
      <c r="S1444" s="47">
        <v>0</v>
      </c>
      <c r="T1444" s="47">
        <v>0</v>
      </c>
      <c r="U1444" s="47">
        <v>0</v>
      </c>
      <c r="V1444" s="47">
        <v>0</v>
      </c>
      <c r="W1444" s="103">
        <v>585242</v>
      </c>
      <c r="X1444" s="41"/>
      <c r="Y1444" s="41"/>
      <c r="Z1444" s="41"/>
      <c r="AA1444" s="41"/>
    </row>
    <row r="1445" spans="1:27" ht="20.25" customHeight="1" x14ac:dyDescent="0.25">
      <c r="A1445" s="113" t="s">
        <v>3271</v>
      </c>
      <c r="B1445" s="114" t="s">
        <v>3244</v>
      </c>
      <c r="C1445" s="4" t="s">
        <v>1517</v>
      </c>
      <c r="D1445" s="144">
        <v>6</v>
      </c>
      <c r="E1445" s="130" t="s">
        <v>3561</v>
      </c>
      <c r="F1445" s="47">
        <v>22398</v>
      </c>
      <c r="G1445" s="47">
        <v>183662</v>
      </c>
      <c r="H1445" s="47">
        <v>216</v>
      </c>
      <c r="I1445" s="47">
        <v>12204</v>
      </c>
      <c r="J1445" s="47">
        <v>9</v>
      </c>
      <c r="K1445" s="47">
        <v>199</v>
      </c>
      <c r="L1445" s="47">
        <v>1056</v>
      </c>
      <c r="M1445" s="47">
        <v>146859</v>
      </c>
      <c r="N1445" s="153">
        <v>12623</v>
      </c>
      <c r="O1445" s="147">
        <v>135</v>
      </c>
      <c r="P1445" s="147">
        <v>0</v>
      </c>
      <c r="Q1445" s="47">
        <v>367508</v>
      </c>
      <c r="R1445" s="47">
        <v>0</v>
      </c>
      <c r="S1445" s="47">
        <v>0</v>
      </c>
      <c r="T1445" s="47">
        <v>0</v>
      </c>
      <c r="U1445" s="47">
        <v>0</v>
      </c>
      <c r="V1445" s="47">
        <v>0</v>
      </c>
      <c r="W1445" s="103">
        <v>746869</v>
      </c>
      <c r="X1445" s="41"/>
      <c r="Y1445" s="41"/>
      <c r="Z1445" s="41"/>
      <c r="AA1445" s="41"/>
    </row>
    <row r="1446" spans="1:27" ht="20.25" customHeight="1" x14ac:dyDescent="0.25">
      <c r="A1446" s="113" t="s">
        <v>3272</v>
      </c>
      <c r="B1446" s="114" t="s">
        <v>3244</v>
      </c>
      <c r="C1446" s="4" t="s">
        <v>1518</v>
      </c>
      <c r="D1446" s="144">
        <v>6</v>
      </c>
      <c r="E1446" s="130" t="s">
        <v>3561</v>
      </c>
      <c r="F1446" s="47">
        <v>6207</v>
      </c>
      <c r="G1446" s="47">
        <v>55313</v>
      </c>
      <c r="H1446" s="47">
        <v>6314</v>
      </c>
      <c r="I1446" s="47">
        <v>15596</v>
      </c>
      <c r="J1446" s="47">
        <v>1089</v>
      </c>
      <c r="K1446" s="47">
        <v>4366</v>
      </c>
      <c r="L1446" s="47">
        <v>1487</v>
      </c>
      <c r="M1446" s="47">
        <v>127130</v>
      </c>
      <c r="N1446" s="153">
        <v>15053</v>
      </c>
      <c r="O1446" s="147">
        <v>1449</v>
      </c>
      <c r="P1446" s="147">
        <v>0</v>
      </c>
      <c r="Q1446" s="47">
        <v>0</v>
      </c>
      <c r="R1446" s="47">
        <v>0</v>
      </c>
      <c r="S1446" s="47">
        <v>0</v>
      </c>
      <c r="T1446" s="47">
        <v>0</v>
      </c>
      <c r="U1446" s="47">
        <v>0</v>
      </c>
      <c r="V1446" s="47">
        <v>0</v>
      </c>
      <c r="W1446" s="103">
        <v>234004</v>
      </c>
      <c r="X1446" s="41"/>
      <c r="Y1446" s="41"/>
      <c r="Z1446" s="41"/>
      <c r="AA1446" s="41"/>
    </row>
    <row r="1447" spans="1:27" ht="20.25" customHeight="1" x14ac:dyDescent="0.25">
      <c r="A1447" s="113" t="s">
        <v>3273</v>
      </c>
      <c r="B1447" s="114" t="s">
        <v>3244</v>
      </c>
      <c r="C1447" s="4" t="s">
        <v>1519</v>
      </c>
      <c r="D1447" s="144">
        <v>6</v>
      </c>
      <c r="E1447" s="130" t="s">
        <v>3561</v>
      </c>
      <c r="F1447" s="47">
        <v>29219</v>
      </c>
      <c r="G1447" s="47">
        <v>9790</v>
      </c>
      <c r="H1447" s="47">
        <v>0</v>
      </c>
      <c r="I1447" s="47">
        <v>1908</v>
      </c>
      <c r="J1447" s="47">
        <v>1068</v>
      </c>
      <c r="K1447" s="47">
        <v>955</v>
      </c>
      <c r="L1447" s="47">
        <v>1374</v>
      </c>
      <c r="M1447" s="47">
        <v>203502</v>
      </c>
      <c r="N1447" s="153">
        <v>11274</v>
      </c>
      <c r="O1447" s="147">
        <v>71</v>
      </c>
      <c r="P1447" s="147">
        <v>0</v>
      </c>
      <c r="Q1447" s="47">
        <v>541827</v>
      </c>
      <c r="R1447" s="47">
        <v>0</v>
      </c>
      <c r="S1447" s="47">
        <v>0</v>
      </c>
      <c r="T1447" s="47">
        <v>0</v>
      </c>
      <c r="U1447" s="47">
        <v>177883</v>
      </c>
      <c r="V1447" s="47">
        <v>0</v>
      </c>
      <c r="W1447" s="103">
        <v>978871</v>
      </c>
      <c r="X1447" s="41"/>
      <c r="Y1447" s="41"/>
      <c r="Z1447" s="41"/>
      <c r="AA1447" s="41"/>
    </row>
    <row r="1448" spans="1:27" ht="20.25" customHeight="1" x14ac:dyDescent="0.25">
      <c r="A1448" s="113" t="s">
        <v>3274</v>
      </c>
      <c r="B1448" s="114" t="s">
        <v>3244</v>
      </c>
      <c r="C1448" s="4" t="s">
        <v>1520</v>
      </c>
      <c r="D1448" s="144">
        <v>6</v>
      </c>
      <c r="E1448" s="130" t="s">
        <v>3561</v>
      </c>
      <c r="F1448" s="47">
        <v>76767</v>
      </c>
      <c r="G1448" s="47">
        <v>0</v>
      </c>
      <c r="H1448" s="47">
        <v>6534</v>
      </c>
      <c r="I1448" s="47">
        <v>15166</v>
      </c>
      <c r="J1448" s="47">
        <v>54</v>
      </c>
      <c r="K1448" s="47">
        <v>9720</v>
      </c>
      <c r="L1448" s="47">
        <v>5229</v>
      </c>
      <c r="M1448" s="47">
        <v>473887</v>
      </c>
      <c r="N1448" s="153">
        <v>24576</v>
      </c>
      <c r="O1448" s="147">
        <v>330</v>
      </c>
      <c r="P1448" s="147">
        <v>0</v>
      </c>
      <c r="Q1448" s="47">
        <v>534974</v>
      </c>
      <c r="R1448" s="47">
        <v>0</v>
      </c>
      <c r="S1448" s="47">
        <v>0</v>
      </c>
      <c r="T1448" s="47">
        <v>0</v>
      </c>
      <c r="U1448" s="47">
        <v>397817</v>
      </c>
      <c r="V1448" s="47">
        <v>0</v>
      </c>
      <c r="W1448" s="103">
        <v>1545054</v>
      </c>
      <c r="X1448" s="41"/>
      <c r="Y1448" s="41"/>
      <c r="Z1448" s="41"/>
      <c r="AA1448" s="41"/>
    </row>
    <row r="1449" spans="1:27" ht="20.25" customHeight="1" x14ac:dyDescent="0.25">
      <c r="A1449" s="113" t="s">
        <v>3275</v>
      </c>
      <c r="B1449" s="114" t="s">
        <v>3244</v>
      </c>
      <c r="C1449" s="4" t="s">
        <v>1521</v>
      </c>
      <c r="D1449" s="144">
        <v>6</v>
      </c>
      <c r="E1449" s="130" t="s">
        <v>3561</v>
      </c>
      <c r="F1449" s="47">
        <v>14427</v>
      </c>
      <c r="G1449" s="47">
        <v>27629</v>
      </c>
      <c r="H1449" s="47">
        <v>16191</v>
      </c>
      <c r="I1449" s="47">
        <v>2049</v>
      </c>
      <c r="J1449" s="47">
        <v>15</v>
      </c>
      <c r="K1449" s="47">
        <v>4426</v>
      </c>
      <c r="L1449" s="47">
        <v>1240</v>
      </c>
      <c r="M1449" s="47">
        <v>146695</v>
      </c>
      <c r="N1449" s="153">
        <v>32244</v>
      </c>
      <c r="O1449" s="147">
        <v>903</v>
      </c>
      <c r="P1449" s="147">
        <v>0</v>
      </c>
      <c r="Q1449" s="47">
        <v>202080</v>
      </c>
      <c r="R1449" s="47">
        <v>0</v>
      </c>
      <c r="S1449" s="47">
        <v>0</v>
      </c>
      <c r="T1449" s="47">
        <v>0</v>
      </c>
      <c r="U1449" s="47">
        <v>0</v>
      </c>
      <c r="V1449" s="47">
        <v>0</v>
      </c>
      <c r="W1449" s="103">
        <v>447899</v>
      </c>
      <c r="X1449" s="41"/>
      <c r="Y1449" s="41"/>
      <c r="Z1449" s="41"/>
      <c r="AA1449" s="41"/>
    </row>
    <row r="1450" spans="1:27" ht="20.25" customHeight="1" x14ac:dyDescent="0.25">
      <c r="A1450" s="113" t="s">
        <v>3276</v>
      </c>
      <c r="B1450" s="114" t="s">
        <v>3244</v>
      </c>
      <c r="C1450" s="4" t="s">
        <v>1522</v>
      </c>
      <c r="D1450" s="144">
        <v>6</v>
      </c>
      <c r="E1450" s="130" t="s">
        <v>3561</v>
      </c>
      <c r="F1450" s="47">
        <v>12000</v>
      </c>
      <c r="G1450" s="47">
        <v>0</v>
      </c>
      <c r="H1450" s="47">
        <v>0</v>
      </c>
      <c r="I1450" s="47">
        <v>3279</v>
      </c>
      <c r="J1450" s="47">
        <v>3</v>
      </c>
      <c r="K1450" s="47">
        <v>269</v>
      </c>
      <c r="L1450" s="47">
        <v>302</v>
      </c>
      <c r="M1450" s="47">
        <v>66006</v>
      </c>
      <c r="N1450" s="153">
        <v>18032</v>
      </c>
      <c r="O1450" s="147">
        <v>9</v>
      </c>
      <c r="P1450" s="147">
        <v>0</v>
      </c>
      <c r="Q1450" s="47">
        <v>138901</v>
      </c>
      <c r="R1450" s="47">
        <v>0</v>
      </c>
      <c r="S1450" s="47">
        <v>0</v>
      </c>
      <c r="T1450" s="47">
        <v>0</v>
      </c>
      <c r="U1450" s="47">
        <v>0</v>
      </c>
      <c r="V1450" s="47">
        <v>0</v>
      </c>
      <c r="W1450" s="103">
        <v>238801</v>
      </c>
      <c r="X1450" s="41"/>
      <c r="Y1450" s="41"/>
      <c r="Z1450" s="41"/>
      <c r="AA1450" s="41"/>
    </row>
    <row r="1451" spans="1:27" ht="20.25" customHeight="1" x14ac:dyDescent="0.25">
      <c r="A1451" s="113" t="s">
        <v>3277</v>
      </c>
      <c r="B1451" s="114" t="s">
        <v>3244</v>
      </c>
      <c r="C1451" s="4" t="s">
        <v>1523</v>
      </c>
      <c r="D1451" s="144">
        <v>6</v>
      </c>
      <c r="E1451" s="130" t="s">
        <v>3561</v>
      </c>
      <c r="F1451" s="47">
        <v>16254</v>
      </c>
      <c r="G1451" s="47">
        <v>7562</v>
      </c>
      <c r="H1451" s="47">
        <v>0</v>
      </c>
      <c r="I1451" s="47">
        <v>10788</v>
      </c>
      <c r="J1451" s="47">
        <v>17</v>
      </c>
      <c r="K1451" s="47">
        <v>21722</v>
      </c>
      <c r="L1451" s="47">
        <v>3098</v>
      </c>
      <c r="M1451" s="47">
        <v>288858</v>
      </c>
      <c r="N1451" s="153">
        <v>344902</v>
      </c>
      <c r="O1451" s="147">
        <v>193</v>
      </c>
      <c r="P1451" s="147">
        <v>0</v>
      </c>
      <c r="Q1451" s="47">
        <v>294096</v>
      </c>
      <c r="R1451" s="47">
        <v>0</v>
      </c>
      <c r="S1451" s="47">
        <v>0</v>
      </c>
      <c r="T1451" s="47">
        <v>0</v>
      </c>
      <c r="U1451" s="47">
        <v>247660</v>
      </c>
      <c r="V1451" s="47">
        <v>0</v>
      </c>
      <c r="W1451" s="103">
        <v>1235150</v>
      </c>
      <c r="X1451" s="41"/>
      <c r="Y1451" s="41"/>
      <c r="Z1451" s="41"/>
      <c r="AA1451" s="41"/>
    </row>
    <row r="1452" spans="1:27" ht="20.25" customHeight="1" x14ac:dyDescent="0.25">
      <c r="A1452" s="113" t="s">
        <v>3278</v>
      </c>
      <c r="B1452" s="114" t="s">
        <v>3279</v>
      </c>
      <c r="C1452" s="4" t="s">
        <v>1524</v>
      </c>
      <c r="D1452" s="144">
        <v>2</v>
      </c>
      <c r="E1452" s="130" t="s">
        <v>3561</v>
      </c>
      <c r="F1452" s="47">
        <v>67109</v>
      </c>
      <c r="G1452" s="47">
        <v>0</v>
      </c>
      <c r="H1452" s="47">
        <v>384946</v>
      </c>
      <c r="I1452" s="47">
        <v>1467632</v>
      </c>
      <c r="J1452" s="47">
        <v>155511</v>
      </c>
      <c r="K1452" s="47">
        <v>3298321</v>
      </c>
      <c r="L1452" s="47">
        <v>1993870</v>
      </c>
      <c r="M1452" s="47">
        <v>18539340</v>
      </c>
      <c r="N1452" s="153">
        <v>586313</v>
      </c>
      <c r="O1452" s="147">
        <v>7745</v>
      </c>
      <c r="P1452" s="147">
        <v>0</v>
      </c>
      <c r="Q1452" s="47">
        <v>0</v>
      </c>
      <c r="R1452" s="47">
        <v>5008316</v>
      </c>
      <c r="S1452" s="47">
        <v>0</v>
      </c>
      <c r="T1452" s="47">
        <v>0</v>
      </c>
      <c r="U1452" s="47">
        <v>0</v>
      </c>
      <c r="V1452" s="47">
        <v>0</v>
      </c>
      <c r="W1452" s="103">
        <v>31509103</v>
      </c>
      <c r="X1452" s="41"/>
      <c r="Y1452" s="41"/>
      <c r="Z1452" s="41"/>
      <c r="AA1452" s="41"/>
    </row>
    <row r="1453" spans="1:27" ht="20.25" customHeight="1" x14ac:dyDescent="0.25">
      <c r="A1453" s="113" t="s">
        <v>3280</v>
      </c>
      <c r="B1453" s="114" t="s">
        <v>3279</v>
      </c>
      <c r="C1453" s="4" t="s">
        <v>1525</v>
      </c>
      <c r="D1453" s="144">
        <v>2</v>
      </c>
      <c r="E1453" s="130" t="s">
        <v>3561</v>
      </c>
      <c r="F1453" s="47">
        <v>52185</v>
      </c>
      <c r="G1453" s="47">
        <v>0</v>
      </c>
      <c r="H1453" s="47">
        <v>499647</v>
      </c>
      <c r="I1453" s="47">
        <v>1215234</v>
      </c>
      <c r="J1453" s="47">
        <v>402981</v>
      </c>
      <c r="K1453" s="47">
        <v>3344207</v>
      </c>
      <c r="L1453" s="47">
        <v>3297377</v>
      </c>
      <c r="M1453" s="47">
        <v>23776290</v>
      </c>
      <c r="N1453" s="153">
        <v>362919</v>
      </c>
      <c r="O1453" s="147">
        <v>4855</v>
      </c>
      <c r="P1453" s="147">
        <v>7906</v>
      </c>
      <c r="Q1453" s="47">
        <v>0</v>
      </c>
      <c r="R1453" s="47">
        <v>4712201</v>
      </c>
      <c r="S1453" s="47">
        <v>0</v>
      </c>
      <c r="T1453" s="47">
        <v>0</v>
      </c>
      <c r="U1453" s="47">
        <v>0</v>
      </c>
      <c r="V1453" s="47">
        <v>0</v>
      </c>
      <c r="W1453" s="103">
        <v>37675802</v>
      </c>
      <c r="X1453" s="41"/>
      <c r="Y1453" s="41"/>
      <c r="Z1453" s="41"/>
      <c r="AA1453" s="41"/>
    </row>
    <row r="1454" spans="1:27" ht="20.25" customHeight="1" x14ac:dyDescent="0.25">
      <c r="A1454" s="113" t="s">
        <v>3281</v>
      </c>
      <c r="B1454" s="114" t="s">
        <v>3279</v>
      </c>
      <c r="C1454" s="4" t="s">
        <v>1526</v>
      </c>
      <c r="D1454" s="144">
        <v>5</v>
      </c>
      <c r="E1454" s="130" t="s">
        <v>3561</v>
      </c>
      <c r="F1454" s="47">
        <v>23810</v>
      </c>
      <c r="G1454" s="47">
        <v>0</v>
      </c>
      <c r="H1454" s="47">
        <v>7834</v>
      </c>
      <c r="I1454" s="47">
        <v>46058</v>
      </c>
      <c r="J1454" s="47">
        <v>333</v>
      </c>
      <c r="K1454" s="47">
        <v>28760</v>
      </c>
      <c r="L1454" s="47">
        <v>46811</v>
      </c>
      <c r="M1454" s="47">
        <v>1676289</v>
      </c>
      <c r="N1454" s="153">
        <v>93189</v>
      </c>
      <c r="O1454" s="147">
        <v>2198</v>
      </c>
      <c r="P1454" s="147">
        <v>0</v>
      </c>
      <c r="Q1454" s="47">
        <v>1059406</v>
      </c>
      <c r="R1454" s="47">
        <v>736978</v>
      </c>
      <c r="S1454" s="47">
        <v>0</v>
      </c>
      <c r="T1454" s="47">
        <v>0</v>
      </c>
      <c r="U1454" s="47">
        <v>0</v>
      </c>
      <c r="V1454" s="47">
        <v>0</v>
      </c>
      <c r="W1454" s="103">
        <v>3721666</v>
      </c>
      <c r="X1454" s="41"/>
      <c r="Y1454" s="41"/>
      <c r="Z1454" s="41"/>
      <c r="AA1454" s="41"/>
    </row>
    <row r="1455" spans="1:27" ht="20.25" customHeight="1" x14ac:dyDescent="0.25">
      <c r="A1455" s="113" t="s">
        <v>3282</v>
      </c>
      <c r="B1455" s="114" t="s">
        <v>3279</v>
      </c>
      <c r="C1455" s="4" t="s">
        <v>1527</v>
      </c>
      <c r="D1455" s="144">
        <v>3</v>
      </c>
      <c r="E1455" s="130" t="s">
        <v>3561</v>
      </c>
      <c r="F1455" s="47">
        <v>58047</v>
      </c>
      <c r="G1455" s="47">
        <v>0</v>
      </c>
      <c r="H1455" s="47">
        <v>0</v>
      </c>
      <c r="I1455" s="47">
        <v>480923</v>
      </c>
      <c r="J1455" s="47">
        <v>906</v>
      </c>
      <c r="K1455" s="47">
        <v>238657</v>
      </c>
      <c r="L1455" s="47">
        <v>141651</v>
      </c>
      <c r="M1455" s="47">
        <v>4343445</v>
      </c>
      <c r="N1455" s="153">
        <v>293554</v>
      </c>
      <c r="O1455" s="147">
        <v>2335</v>
      </c>
      <c r="P1455" s="147">
        <v>0</v>
      </c>
      <c r="Q1455" s="47">
        <v>0</v>
      </c>
      <c r="R1455" s="47">
        <v>0</v>
      </c>
      <c r="S1455" s="47">
        <v>0</v>
      </c>
      <c r="T1455" s="47">
        <v>0</v>
      </c>
      <c r="U1455" s="47">
        <v>2252611</v>
      </c>
      <c r="V1455" s="47">
        <v>0</v>
      </c>
      <c r="W1455" s="103">
        <v>7812129</v>
      </c>
      <c r="X1455" s="41"/>
      <c r="Y1455" s="41"/>
      <c r="Z1455" s="41"/>
      <c r="AA1455" s="41"/>
    </row>
    <row r="1456" spans="1:27" ht="20.25" customHeight="1" x14ac:dyDescent="0.25">
      <c r="A1456" s="113" t="s">
        <v>3283</v>
      </c>
      <c r="B1456" s="114" t="s">
        <v>3279</v>
      </c>
      <c r="C1456" s="4" t="s">
        <v>1528</v>
      </c>
      <c r="D1456" s="144">
        <v>5</v>
      </c>
      <c r="E1456" s="130" t="s">
        <v>3561</v>
      </c>
      <c r="F1456" s="47">
        <v>13113</v>
      </c>
      <c r="G1456" s="47">
        <v>0</v>
      </c>
      <c r="H1456" s="47">
        <v>0</v>
      </c>
      <c r="I1456" s="47">
        <v>35870</v>
      </c>
      <c r="J1456" s="47">
        <v>225</v>
      </c>
      <c r="K1456" s="47">
        <v>55719</v>
      </c>
      <c r="L1456" s="47">
        <v>22055</v>
      </c>
      <c r="M1456" s="47">
        <v>804039</v>
      </c>
      <c r="N1456" s="153">
        <v>51614</v>
      </c>
      <c r="O1456" s="147">
        <v>2582</v>
      </c>
      <c r="P1456" s="147">
        <v>0</v>
      </c>
      <c r="Q1456" s="47">
        <v>0</v>
      </c>
      <c r="R1456" s="47">
        <v>0</v>
      </c>
      <c r="S1456" s="47">
        <v>0</v>
      </c>
      <c r="T1456" s="47">
        <v>0</v>
      </c>
      <c r="U1456" s="47">
        <v>0</v>
      </c>
      <c r="V1456" s="47">
        <v>0</v>
      </c>
      <c r="W1456" s="103">
        <v>985217</v>
      </c>
      <c r="X1456" s="41"/>
      <c r="Y1456" s="41"/>
      <c r="Z1456" s="41"/>
      <c r="AA1456" s="41"/>
    </row>
    <row r="1457" spans="1:27" ht="20.25" customHeight="1" x14ac:dyDescent="0.25">
      <c r="A1457" s="113" t="s">
        <v>3284</v>
      </c>
      <c r="B1457" s="114" t="s">
        <v>3279</v>
      </c>
      <c r="C1457" s="4" t="s">
        <v>1529</v>
      </c>
      <c r="D1457" s="144">
        <v>5</v>
      </c>
      <c r="E1457" s="130" t="s">
        <v>3561</v>
      </c>
      <c r="F1457" s="47">
        <v>28764</v>
      </c>
      <c r="G1457" s="47">
        <v>18198</v>
      </c>
      <c r="H1457" s="47">
        <v>0</v>
      </c>
      <c r="I1457" s="47">
        <v>94090</v>
      </c>
      <c r="J1457" s="47">
        <v>514</v>
      </c>
      <c r="K1457" s="47">
        <v>91580</v>
      </c>
      <c r="L1457" s="47">
        <v>50604</v>
      </c>
      <c r="M1457" s="47">
        <v>1993722</v>
      </c>
      <c r="N1457" s="153">
        <v>111903</v>
      </c>
      <c r="O1457" s="147">
        <v>2210</v>
      </c>
      <c r="P1457" s="147">
        <v>0</v>
      </c>
      <c r="Q1457" s="47">
        <v>90783</v>
      </c>
      <c r="R1457" s="47">
        <v>0</v>
      </c>
      <c r="S1457" s="47">
        <v>0</v>
      </c>
      <c r="T1457" s="47">
        <v>0</v>
      </c>
      <c r="U1457" s="47">
        <v>1904445</v>
      </c>
      <c r="V1457" s="47">
        <v>0</v>
      </c>
      <c r="W1457" s="103">
        <v>4386813</v>
      </c>
      <c r="X1457" s="41"/>
      <c r="Y1457" s="41"/>
      <c r="Z1457" s="41"/>
      <c r="AA1457" s="41"/>
    </row>
    <row r="1458" spans="1:27" ht="20.25" customHeight="1" x14ac:dyDescent="0.25">
      <c r="A1458" s="113" t="s">
        <v>3285</v>
      </c>
      <c r="B1458" s="114" t="s">
        <v>3279</v>
      </c>
      <c r="C1458" s="4" t="s">
        <v>1530</v>
      </c>
      <c r="D1458" s="144">
        <v>5</v>
      </c>
      <c r="E1458" s="130" t="s">
        <v>3561</v>
      </c>
      <c r="F1458" s="47">
        <v>20160</v>
      </c>
      <c r="G1458" s="47">
        <v>0</v>
      </c>
      <c r="H1458" s="47">
        <v>0</v>
      </c>
      <c r="I1458" s="47">
        <v>22146</v>
      </c>
      <c r="J1458" s="47">
        <v>159</v>
      </c>
      <c r="K1458" s="47">
        <v>71876</v>
      </c>
      <c r="L1458" s="47">
        <v>17554</v>
      </c>
      <c r="M1458" s="47">
        <v>681461</v>
      </c>
      <c r="N1458" s="153">
        <v>59640</v>
      </c>
      <c r="O1458" s="147">
        <v>462</v>
      </c>
      <c r="P1458" s="147">
        <v>0</v>
      </c>
      <c r="Q1458" s="47">
        <v>455822</v>
      </c>
      <c r="R1458" s="47">
        <v>0</v>
      </c>
      <c r="S1458" s="47">
        <v>0</v>
      </c>
      <c r="T1458" s="47">
        <v>0</v>
      </c>
      <c r="U1458" s="47">
        <v>0</v>
      </c>
      <c r="V1458" s="47">
        <v>0</v>
      </c>
      <c r="W1458" s="103">
        <v>1329280</v>
      </c>
      <c r="X1458" s="41"/>
      <c r="Y1458" s="41"/>
      <c r="Z1458" s="41"/>
      <c r="AA1458" s="41"/>
    </row>
    <row r="1459" spans="1:27" ht="20.25" customHeight="1" x14ac:dyDescent="0.25">
      <c r="A1459" s="113" t="s">
        <v>3286</v>
      </c>
      <c r="B1459" s="114" t="s">
        <v>3279</v>
      </c>
      <c r="C1459" s="4" t="s">
        <v>1531</v>
      </c>
      <c r="D1459" s="144">
        <v>5</v>
      </c>
      <c r="E1459" s="130" t="s">
        <v>3561</v>
      </c>
      <c r="F1459" s="47">
        <v>8823</v>
      </c>
      <c r="G1459" s="47">
        <v>0</v>
      </c>
      <c r="H1459" s="47">
        <v>10740</v>
      </c>
      <c r="I1459" s="47">
        <v>15666</v>
      </c>
      <c r="J1459" s="47">
        <v>160</v>
      </c>
      <c r="K1459" s="47">
        <v>68025</v>
      </c>
      <c r="L1459" s="47">
        <v>21977</v>
      </c>
      <c r="M1459" s="47">
        <v>1013806</v>
      </c>
      <c r="N1459" s="153">
        <v>57324</v>
      </c>
      <c r="O1459" s="147">
        <v>2169</v>
      </c>
      <c r="P1459" s="147">
        <v>0</v>
      </c>
      <c r="Q1459" s="47">
        <v>154</v>
      </c>
      <c r="R1459" s="47">
        <v>0</v>
      </c>
      <c r="S1459" s="47">
        <v>0</v>
      </c>
      <c r="T1459" s="47">
        <v>0</v>
      </c>
      <c r="U1459" s="47">
        <v>1023329</v>
      </c>
      <c r="V1459" s="47">
        <v>0</v>
      </c>
      <c r="W1459" s="103">
        <v>2222173</v>
      </c>
      <c r="X1459" s="41"/>
      <c r="Y1459" s="41"/>
      <c r="Z1459" s="41"/>
      <c r="AA1459" s="41"/>
    </row>
    <row r="1460" spans="1:27" ht="20.25" customHeight="1" x14ac:dyDescent="0.25">
      <c r="A1460" s="113" t="s">
        <v>3287</v>
      </c>
      <c r="B1460" s="114" t="s">
        <v>3279</v>
      </c>
      <c r="C1460" s="4" t="s">
        <v>1532</v>
      </c>
      <c r="D1460" s="144">
        <v>5</v>
      </c>
      <c r="E1460" s="130" t="s">
        <v>3561</v>
      </c>
      <c r="F1460" s="47">
        <v>141757</v>
      </c>
      <c r="G1460" s="47">
        <v>61805</v>
      </c>
      <c r="H1460" s="47">
        <v>1918</v>
      </c>
      <c r="I1460" s="47">
        <v>43642</v>
      </c>
      <c r="J1460" s="47">
        <v>192</v>
      </c>
      <c r="K1460" s="47">
        <v>11513</v>
      </c>
      <c r="L1460" s="47">
        <v>21115</v>
      </c>
      <c r="M1460" s="47">
        <v>1220184</v>
      </c>
      <c r="N1460" s="153">
        <v>72113</v>
      </c>
      <c r="O1460" s="147">
        <v>2146</v>
      </c>
      <c r="P1460" s="147">
        <v>10560</v>
      </c>
      <c r="Q1460" s="47">
        <v>900436</v>
      </c>
      <c r="R1460" s="47">
        <v>0</v>
      </c>
      <c r="S1460" s="47">
        <v>0</v>
      </c>
      <c r="T1460" s="47">
        <v>0</v>
      </c>
      <c r="U1460" s="47">
        <v>0</v>
      </c>
      <c r="V1460" s="47">
        <v>0</v>
      </c>
      <c r="W1460" s="103">
        <v>2487381</v>
      </c>
      <c r="X1460" s="41"/>
      <c r="Y1460" s="41"/>
      <c r="Z1460" s="41"/>
      <c r="AA1460" s="41"/>
    </row>
    <row r="1461" spans="1:27" ht="20.25" customHeight="1" x14ac:dyDescent="0.25">
      <c r="A1461" s="113" t="s">
        <v>3288</v>
      </c>
      <c r="B1461" s="114" t="s">
        <v>3279</v>
      </c>
      <c r="C1461" s="4" t="s">
        <v>1533</v>
      </c>
      <c r="D1461" s="144">
        <v>5</v>
      </c>
      <c r="E1461" s="130" t="s">
        <v>3561</v>
      </c>
      <c r="F1461" s="47">
        <v>1671</v>
      </c>
      <c r="G1461" s="47">
        <v>0</v>
      </c>
      <c r="H1461" s="47">
        <v>431</v>
      </c>
      <c r="I1461" s="47">
        <v>16753</v>
      </c>
      <c r="J1461" s="47">
        <v>140</v>
      </c>
      <c r="K1461" s="47">
        <v>36936</v>
      </c>
      <c r="L1461" s="47">
        <v>18832</v>
      </c>
      <c r="M1461" s="47">
        <v>654297</v>
      </c>
      <c r="N1461" s="153">
        <v>22164</v>
      </c>
      <c r="O1461" s="147">
        <v>556</v>
      </c>
      <c r="P1461" s="147">
        <v>0</v>
      </c>
      <c r="Q1461" s="47">
        <v>0</v>
      </c>
      <c r="R1461" s="47">
        <v>0</v>
      </c>
      <c r="S1461" s="47">
        <v>0</v>
      </c>
      <c r="T1461" s="47">
        <v>0</v>
      </c>
      <c r="U1461" s="47">
        <v>0</v>
      </c>
      <c r="V1461" s="47">
        <v>0</v>
      </c>
      <c r="W1461" s="103">
        <v>751780</v>
      </c>
      <c r="X1461" s="41"/>
      <c r="Y1461" s="41"/>
      <c r="Z1461" s="41"/>
      <c r="AA1461" s="41"/>
    </row>
    <row r="1462" spans="1:27" ht="20.25" customHeight="1" x14ac:dyDescent="0.25">
      <c r="A1462" s="113" t="s">
        <v>3289</v>
      </c>
      <c r="B1462" s="114" t="s">
        <v>3279</v>
      </c>
      <c r="C1462" s="4" t="s">
        <v>1534</v>
      </c>
      <c r="D1462" s="144">
        <v>5</v>
      </c>
      <c r="E1462" s="130" t="s">
        <v>3561</v>
      </c>
      <c r="F1462" s="47">
        <v>16319</v>
      </c>
      <c r="G1462" s="47">
        <v>0</v>
      </c>
      <c r="H1462" s="47">
        <v>7571</v>
      </c>
      <c r="I1462" s="47">
        <v>19473</v>
      </c>
      <c r="J1462" s="47">
        <v>157</v>
      </c>
      <c r="K1462" s="47">
        <v>38399</v>
      </c>
      <c r="L1462" s="47">
        <v>12854</v>
      </c>
      <c r="M1462" s="47">
        <v>518716</v>
      </c>
      <c r="N1462" s="153">
        <v>20596</v>
      </c>
      <c r="O1462" s="147">
        <v>1312</v>
      </c>
      <c r="P1462" s="147">
        <v>0</v>
      </c>
      <c r="Q1462" s="47">
        <v>0</v>
      </c>
      <c r="R1462" s="47">
        <v>0</v>
      </c>
      <c r="S1462" s="47">
        <v>0</v>
      </c>
      <c r="T1462" s="47">
        <v>0</v>
      </c>
      <c r="U1462" s="47">
        <v>0</v>
      </c>
      <c r="V1462" s="47">
        <v>0</v>
      </c>
      <c r="W1462" s="103">
        <v>635397</v>
      </c>
      <c r="X1462" s="41"/>
      <c r="Y1462" s="41"/>
      <c r="Z1462" s="41"/>
      <c r="AA1462" s="41"/>
    </row>
    <row r="1463" spans="1:27" ht="20.25" customHeight="1" x14ac:dyDescent="0.25">
      <c r="A1463" s="113" t="s">
        <v>3290</v>
      </c>
      <c r="B1463" s="114" t="s">
        <v>3279</v>
      </c>
      <c r="C1463" s="4" t="s">
        <v>1535</v>
      </c>
      <c r="D1463" s="144">
        <v>5</v>
      </c>
      <c r="E1463" s="130" t="s">
        <v>3561</v>
      </c>
      <c r="F1463" s="47">
        <v>3932</v>
      </c>
      <c r="G1463" s="47">
        <v>0</v>
      </c>
      <c r="H1463" s="47">
        <v>0</v>
      </c>
      <c r="I1463" s="47">
        <v>19173</v>
      </c>
      <c r="J1463" s="47">
        <v>147</v>
      </c>
      <c r="K1463" s="47">
        <v>71718</v>
      </c>
      <c r="L1463" s="47">
        <v>25454</v>
      </c>
      <c r="M1463" s="47">
        <v>910208</v>
      </c>
      <c r="N1463" s="153">
        <v>31787</v>
      </c>
      <c r="O1463" s="147">
        <v>292</v>
      </c>
      <c r="P1463" s="147">
        <v>0</v>
      </c>
      <c r="Q1463" s="47">
        <v>0</v>
      </c>
      <c r="R1463" s="47">
        <v>0</v>
      </c>
      <c r="S1463" s="47">
        <v>0</v>
      </c>
      <c r="T1463" s="47">
        <v>0</v>
      </c>
      <c r="U1463" s="47">
        <v>0</v>
      </c>
      <c r="V1463" s="47">
        <v>0</v>
      </c>
      <c r="W1463" s="103">
        <v>1062711</v>
      </c>
      <c r="X1463" s="41"/>
      <c r="Y1463" s="41"/>
      <c r="Z1463" s="41"/>
      <c r="AA1463" s="41"/>
    </row>
    <row r="1464" spans="1:27" ht="20.25" customHeight="1" x14ac:dyDescent="0.25">
      <c r="A1464" s="113" t="s">
        <v>3291</v>
      </c>
      <c r="B1464" s="114" t="s">
        <v>3279</v>
      </c>
      <c r="C1464" s="4" t="s">
        <v>1536</v>
      </c>
      <c r="D1464" s="144">
        <v>5</v>
      </c>
      <c r="E1464" s="130" t="s">
        <v>3561</v>
      </c>
      <c r="F1464" s="47">
        <v>4481</v>
      </c>
      <c r="G1464" s="47">
        <v>35158</v>
      </c>
      <c r="H1464" s="47">
        <v>0</v>
      </c>
      <c r="I1464" s="47">
        <v>14345</v>
      </c>
      <c r="J1464" s="47">
        <v>87</v>
      </c>
      <c r="K1464" s="47">
        <v>40089</v>
      </c>
      <c r="L1464" s="47">
        <v>10686</v>
      </c>
      <c r="M1464" s="47">
        <v>411090</v>
      </c>
      <c r="N1464" s="153">
        <v>22302</v>
      </c>
      <c r="O1464" s="147">
        <v>231</v>
      </c>
      <c r="P1464" s="147">
        <v>0</v>
      </c>
      <c r="Q1464" s="47">
        <v>0</v>
      </c>
      <c r="R1464" s="47">
        <v>0</v>
      </c>
      <c r="S1464" s="47">
        <v>0</v>
      </c>
      <c r="T1464" s="47">
        <v>0</v>
      </c>
      <c r="U1464" s="47">
        <v>0</v>
      </c>
      <c r="V1464" s="47">
        <v>0</v>
      </c>
      <c r="W1464" s="103">
        <v>538469</v>
      </c>
      <c r="X1464" s="41"/>
      <c r="Y1464" s="41"/>
      <c r="Z1464" s="41"/>
      <c r="AA1464" s="41"/>
    </row>
    <row r="1465" spans="1:27" ht="20.25" customHeight="1" x14ac:dyDescent="0.25">
      <c r="A1465" s="113" t="s">
        <v>3292</v>
      </c>
      <c r="B1465" s="114" t="s">
        <v>3279</v>
      </c>
      <c r="C1465" s="4" t="s">
        <v>1537</v>
      </c>
      <c r="D1465" s="144">
        <v>5</v>
      </c>
      <c r="E1465" s="130" t="s">
        <v>3561</v>
      </c>
      <c r="F1465" s="47">
        <v>1521</v>
      </c>
      <c r="G1465" s="47">
        <v>0</v>
      </c>
      <c r="H1465" s="47">
        <v>659</v>
      </c>
      <c r="I1465" s="47">
        <v>29942</v>
      </c>
      <c r="J1465" s="47">
        <v>85</v>
      </c>
      <c r="K1465" s="47">
        <v>29337</v>
      </c>
      <c r="L1465" s="47">
        <v>14220</v>
      </c>
      <c r="M1465" s="47">
        <v>590530</v>
      </c>
      <c r="N1465" s="153">
        <v>41289</v>
      </c>
      <c r="O1465" s="147">
        <v>94</v>
      </c>
      <c r="P1465" s="147">
        <v>0</v>
      </c>
      <c r="Q1465" s="47">
        <v>0</v>
      </c>
      <c r="R1465" s="47">
        <v>0</v>
      </c>
      <c r="S1465" s="47">
        <v>0</v>
      </c>
      <c r="T1465" s="47">
        <v>0</v>
      </c>
      <c r="U1465" s="47">
        <v>0</v>
      </c>
      <c r="V1465" s="47">
        <v>0</v>
      </c>
      <c r="W1465" s="103">
        <v>707677</v>
      </c>
      <c r="X1465" s="41"/>
      <c r="Y1465" s="41"/>
      <c r="Z1465" s="41"/>
      <c r="AA1465" s="41"/>
    </row>
    <row r="1466" spans="1:27" ht="20.25" customHeight="1" x14ac:dyDescent="0.25">
      <c r="A1466" s="113" t="s">
        <v>3293</v>
      </c>
      <c r="B1466" s="114" t="s">
        <v>3279</v>
      </c>
      <c r="C1466" s="4" t="s">
        <v>1538</v>
      </c>
      <c r="D1466" s="144">
        <v>5</v>
      </c>
      <c r="E1466" s="130" t="s">
        <v>3561</v>
      </c>
      <c r="F1466" s="47">
        <v>3352</v>
      </c>
      <c r="G1466" s="47">
        <v>0</v>
      </c>
      <c r="H1466" s="47">
        <v>27756</v>
      </c>
      <c r="I1466" s="47">
        <v>32177</v>
      </c>
      <c r="J1466" s="47">
        <v>300</v>
      </c>
      <c r="K1466" s="47">
        <v>42509</v>
      </c>
      <c r="L1466" s="47">
        <v>23614</v>
      </c>
      <c r="M1466" s="47">
        <v>769285</v>
      </c>
      <c r="N1466" s="153">
        <v>32044</v>
      </c>
      <c r="O1466" s="147">
        <v>377</v>
      </c>
      <c r="P1466" s="147">
        <v>0</v>
      </c>
      <c r="Q1466" s="47">
        <v>0</v>
      </c>
      <c r="R1466" s="47">
        <v>0</v>
      </c>
      <c r="S1466" s="47">
        <v>0</v>
      </c>
      <c r="T1466" s="47">
        <v>0</v>
      </c>
      <c r="U1466" s="47">
        <v>0</v>
      </c>
      <c r="V1466" s="47">
        <v>0</v>
      </c>
      <c r="W1466" s="103">
        <v>931414</v>
      </c>
      <c r="X1466" s="41"/>
      <c r="Y1466" s="41"/>
      <c r="Z1466" s="41"/>
      <c r="AA1466" s="41"/>
    </row>
    <row r="1467" spans="1:27" ht="20.25" customHeight="1" x14ac:dyDescent="0.25">
      <c r="A1467" s="113" t="s">
        <v>3294</v>
      </c>
      <c r="B1467" s="114" t="s">
        <v>3279</v>
      </c>
      <c r="C1467" s="4" t="s">
        <v>1539</v>
      </c>
      <c r="D1467" s="144">
        <v>5</v>
      </c>
      <c r="E1467" s="130" t="s">
        <v>3561</v>
      </c>
      <c r="F1467" s="47">
        <v>21332</v>
      </c>
      <c r="G1467" s="47">
        <v>5238</v>
      </c>
      <c r="H1467" s="47">
        <v>3498</v>
      </c>
      <c r="I1467" s="47">
        <v>29717</v>
      </c>
      <c r="J1467" s="47">
        <v>0</v>
      </c>
      <c r="K1467" s="47">
        <v>56712</v>
      </c>
      <c r="L1467" s="47">
        <v>43557</v>
      </c>
      <c r="M1467" s="47">
        <v>1300247</v>
      </c>
      <c r="N1467" s="153">
        <v>94213</v>
      </c>
      <c r="O1467" s="147">
        <v>357</v>
      </c>
      <c r="P1467" s="147">
        <v>0</v>
      </c>
      <c r="Q1467" s="47">
        <v>0</v>
      </c>
      <c r="R1467" s="47">
        <v>0</v>
      </c>
      <c r="S1467" s="47">
        <v>0</v>
      </c>
      <c r="T1467" s="47">
        <v>0</v>
      </c>
      <c r="U1467" s="47">
        <v>0</v>
      </c>
      <c r="V1467" s="47">
        <v>0</v>
      </c>
      <c r="W1467" s="103">
        <v>1554871</v>
      </c>
      <c r="X1467" s="41"/>
      <c r="Y1467" s="41"/>
      <c r="Z1467" s="41"/>
      <c r="AA1467" s="41"/>
    </row>
    <row r="1468" spans="1:27" ht="20.25" customHeight="1" x14ac:dyDescent="0.25">
      <c r="A1468" s="113" t="s">
        <v>3295</v>
      </c>
      <c r="B1468" s="114" t="s">
        <v>3279</v>
      </c>
      <c r="C1468" s="4" t="s">
        <v>1540</v>
      </c>
      <c r="D1468" s="144">
        <v>5</v>
      </c>
      <c r="E1468" s="130" t="s">
        <v>3561</v>
      </c>
      <c r="F1468" s="47">
        <v>565</v>
      </c>
      <c r="G1468" s="47">
        <v>0</v>
      </c>
      <c r="H1468" s="47">
        <v>2015</v>
      </c>
      <c r="I1468" s="47">
        <v>123691</v>
      </c>
      <c r="J1468" s="47">
        <v>154</v>
      </c>
      <c r="K1468" s="47">
        <v>32659</v>
      </c>
      <c r="L1468" s="47">
        <v>47665</v>
      </c>
      <c r="M1468" s="47">
        <v>1360600</v>
      </c>
      <c r="N1468" s="153">
        <v>27559</v>
      </c>
      <c r="O1468" s="147">
        <v>977</v>
      </c>
      <c r="P1468" s="147">
        <v>0</v>
      </c>
      <c r="Q1468" s="47">
        <v>0</v>
      </c>
      <c r="R1468" s="47">
        <v>0</v>
      </c>
      <c r="S1468" s="47">
        <v>0</v>
      </c>
      <c r="T1468" s="47">
        <v>0</v>
      </c>
      <c r="U1468" s="47">
        <v>0</v>
      </c>
      <c r="V1468" s="47">
        <v>0</v>
      </c>
      <c r="W1468" s="103">
        <v>1595885</v>
      </c>
      <c r="X1468" s="41"/>
      <c r="Y1468" s="41"/>
      <c r="Z1468" s="41"/>
      <c r="AA1468" s="41"/>
    </row>
    <row r="1469" spans="1:27" ht="20.25" customHeight="1" x14ac:dyDescent="0.25">
      <c r="A1469" s="113" t="s">
        <v>3296</v>
      </c>
      <c r="B1469" s="114" t="s">
        <v>3279</v>
      </c>
      <c r="C1469" s="4" t="s">
        <v>1541</v>
      </c>
      <c r="D1469" s="144">
        <v>5</v>
      </c>
      <c r="E1469" s="130" t="s">
        <v>3561</v>
      </c>
      <c r="F1469" s="47">
        <v>6056</v>
      </c>
      <c r="G1469" s="47">
        <v>0</v>
      </c>
      <c r="H1469" s="47">
        <v>3319</v>
      </c>
      <c r="I1469" s="47">
        <v>177140</v>
      </c>
      <c r="J1469" s="47">
        <v>600</v>
      </c>
      <c r="K1469" s="47">
        <v>170677</v>
      </c>
      <c r="L1469" s="47">
        <v>44974</v>
      </c>
      <c r="M1469" s="47">
        <v>1273682</v>
      </c>
      <c r="N1469" s="153">
        <v>42559</v>
      </c>
      <c r="O1469" s="147">
        <v>2397</v>
      </c>
      <c r="P1469" s="147">
        <v>0</v>
      </c>
      <c r="Q1469" s="47">
        <v>0</v>
      </c>
      <c r="R1469" s="47">
        <v>0</v>
      </c>
      <c r="S1469" s="47">
        <v>0</v>
      </c>
      <c r="T1469" s="47">
        <v>0</v>
      </c>
      <c r="U1469" s="47">
        <v>0</v>
      </c>
      <c r="V1469" s="47">
        <v>0</v>
      </c>
      <c r="W1469" s="103">
        <v>1721404</v>
      </c>
      <c r="X1469" s="41"/>
      <c r="Y1469" s="41"/>
      <c r="Z1469" s="41"/>
      <c r="AA1469" s="41"/>
    </row>
    <row r="1470" spans="1:27" ht="20.25" customHeight="1" x14ac:dyDescent="0.25">
      <c r="A1470" s="113" t="s">
        <v>3297</v>
      </c>
      <c r="B1470" s="114" t="s">
        <v>3279</v>
      </c>
      <c r="C1470" s="4" t="s">
        <v>1542</v>
      </c>
      <c r="D1470" s="144">
        <v>5</v>
      </c>
      <c r="E1470" s="130" t="s">
        <v>3561</v>
      </c>
      <c r="F1470" s="47">
        <v>4259</v>
      </c>
      <c r="G1470" s="47">
        <v>54047</v>
      </c>
      <c r="H1470" s="47">
        <v>0</v>
      </c>
      <c r="I1470" s="47">
        <v>28102</v>
      </c>
      <c r="J1470" s="47">
        <v>162</v>
      </c>
      <c r="K1470" s="47">
        <v>49457</v>
      </c>
      <c r="L1470" s="47">
        <v>37877</v>
      </c>
      <c r="M1470" s="47">
        <v>1303510</v>
      </c>
      <c r="N1470" s="153">
        <v>50732</v>
      </c>
      <c r="O1470" s="147">
        <v>428</v>
      </c>
      <c r="P1470" s="147">
        <v>0</v>
      </c>
      <c r="Q1470" s="47">
        <v>91970</v>
      </c>
      <c r="R1470" s="47">
        <v>0</v>
      </c>
      <c r="S1470" s="47">
        <v>0</v>
      </c>
      <c r="T1470" s="47">
        <v>0</v>
      </c>
      <c r="U1470" s="47">
        <v>873832</v>
      </c>
      <c r="V1470" s="47">
        <v>0</v>
      </c>
      <c r="W1470" s="103">
        <v>2494376</v>
      </c>
      <c r="X1470" s="41"/>
      <c r="Y1470" s="41"/>
      <c r="Z1470" s="41"/>
      <c r="AA1470" s="41"/>
    </row>
    <row r="1471" spans="1:27" ht="20.25" customHeight="1" x14ac:dyDescent="0.25">
      <c r="A1471" s="113" t="s">
        <v>3298</v>
      </c>
      <c r="B1471" s="114" t="s">
        <v>3279</v>
      </c>
      <c r="C1471" s="4" t="s">
        <v>1543</v>
      </c>
      <c r="D1471" s="144">
        <v>5</v>
      </c>
      <c r="E1471" s="130" t="s">
        <v>3561</v>
      </c>
      <c r="F1471" s="47">
        <v>11676</v>
      </c>
      <c r="G1471" s="47">
        <v>0</v>
      </c>
      <c r="H1471" s="47">
        <v>1784</v>
      </c>
      <c r="I1471" s="47">
        <v>97825</v>
      </c>
      <c r="J1471" s="47">
        <v>127</v>
      </c>
      <c r="K1471" s="47">
        <v>49095</v>
      </c>
      <c r="L1471" s="47">
        <v>30402</v>
      </c>
      <c r="M1471" s="47">
        <v>920064</v>
      </c>
      <c r="N1471" s="153">
        <v>45936</v>
      </c>
      <c r="O1471" s="147">
        <v>198</v>
      </c>
      <c r="P1471" s="147">
        <v>0</v>
      </c>
      <c r="Q1471" s="47">
        <v>0</v>
      </c>
      <c r="R1471" s="47">
        <v>0</v>
      </c>
      <c r="S1471" s="47">
        <v>0</v>
      </c>
      <c r="T1471" s="47">
        <v>0</v>
      </c>
      <c r="U1471" s="47">
        <v>0</v>
      </c>
      <c r="V1471" s="47">
        <v>0</v>
      </c>
      <c r="W1471" s="103">
        <v>1157107</v>
      </c>
      <c r="X1471" s="41"/>
      <c r="Y1471" s="41"/>
      <c r="Z1471" s="41"/>
      <c r="AA1471" s="41"/>
    </row>
    <row r="1472" spans="1:27" ht="20.25" customHeight="1" x14ac:dyDescent="0.25">
      <c r="A1472" s="113" t="s">
        <v>3299</v>
      </c>
      <c r="B1472" s="114" t="s">
        <v>3279</v>
      </c>
      <c r="C1472" s="4" t="s">
        <v>1544</v>
      </c>
      <c r="D1472" s="144">
        <v>5</v>
      </c>
      <c r="E1472" s="130" t="s">
        <v>3561</v>
      </c>
      <c r="F1472" s="47">
        <v>1874</v>
      </c>
      <c r="G1472" s="47">
        <v>0</v>
      </c>
      <c r="H1472" s="47">
        <v>0</v>
      </c>
      <c r="I1472" s="47">
        <v>22393</v>
      </c>
      <c r="J1472" s="47">
        <v>168</v>
      </c>
      <c r="K1472" s="47">
        <v>42836</v>
      </c>
      <c r="L1472" s="47">
        <v>23885</v>
      </c>
      <c r="M1472" s="47">
        <v>783458</v>
      </c>
      <c r="N1472" s="153">
        <v>52110</v>
      </c>
      <c r="O1472" s="147">
        <v>0</v>
      </c>
      <c r="P1472" s="147">
        <v>0</v>
      </c>
      <c r="Q1472" s="47">
        <v>0</v>
      </c>
      <c r="R1472" s="47">
        <v>0</v>
      </c>
      <c r="S1472" s="47">
        <v>0</v>
      </c>
      <c r="T1472" s="47">
        <v>0</v>
      </c>
      <c r="U1472" s="47">
        <v>0</v>
      </c>
      <c r="V1472" s="47">
        <v>0</v>
      </c>
      <c r="W1472" s="103">
        <v>926724</v>
      </c>
      <c r="X1472" s="41"/>
      <c r="Y1472" s="41"/>
      <c r="Z1472" s="41"/>
      <c r="AA1472" s="41"/>
    </row>
    <row r="1473" spans="1:27" ht="20.25" customHeight="1" x14ac:dyDescent="0.25">
      <c r="A1473" s="113" t="s">
        <v>3300</v>
      </c>
      <c r="B1473" s="114" t="s">
        <v>3279</v>
      </c>
      <c r="C1473" s="4" t="s">
        <v>1545</v>
      </c>
      <c r="D1473" s="144">
        <v>5</v>
      </c>
      <c r="E1473" s="130" t="s">
        <v>3561</v>
      </c>
      <c r="F1473" s="47">
        <v>1263</v>
      </c>
      <c r="G1473" s="47">
        <v>0</v>
      </c>
      <c r="H1473" s="47">
        <v>66</v>
      </c>
      <c r="I1473" s="47">
        <v>30057</v>
      </c>
      <c r="J1473" s="47">
        <v>104</v>
      </c>
      <c r="K1473" s="47">
        <v>18091</v>
      </c>
      <c r="L1473" s="47">
        <v>22062</v>
      </c>
      <c r="M1473" s="47">
        <v>801149</v>
      </c>
      <c r="N1473" s="153">
        <v>20804</v>
      </c>
      <c r="O1473" s="147">
        <v>1765</v>
      </c>
      <c r="P1473" s="147">
        <v>0</v>
      </c>
      <c r="Q1473" s="47">
        <v>0</v>
      </c>
      <c r="R1473" s="47">
        <v>0</v>
      </c>
      <c r="S1473" s="47">
        <v>0</v>
      </c>
      <c r="T1473" s="47">
        <v>0</v>
      </c>
      <c r="U1473" s="47">
        <v>499280</v>
      </c>
      <c r="V1473" s="47">
        <v>0</v>
      </c>
      <c r="W1473" s="103">
        <v>1394641</v>
      </c>
      <c r="X1473" s="41"/>
      <c r="Y1473" s="41"/>
      <c r="Z1473" s="41"/>
      <c r="AA1473" s="41"/>
    </row>
    <row r="1474" spans="1:27" ht="20.25" customHeight="1" x14ac:dyDescent="0.25">
      <c r="A1474" s="113" t="s">
        <v>3301</v>
      </c>
      <c r="B1474" s="114" t="s">
        <v>3279</v>
      </c>
      <c r="C1474" s="4" t="s">
        <v>1546</v>
      </c>
      <c r="D1474" s="144">
        <v>5</v>
      </c>
      <c r="E1474" s="130" t="s">
        <v>3561</v>
      </c>
      <c r="F1474" s="47">
        <v>80892</v>
      </c>
      <c r="G1474" s="47">
        <v>23816</v>
      </c>
      <c r="H1474" s="47">
        <v>0</v>
      </c>
      <c r="I1474" s="47">
        <v>17236</v>
      </c>
      <c r="J1474" s="47">
        <v>67</v>
      </c>
      <c r="K1474" s="47">
        <v>15777</v>
      </c>
      <c r="L1474" s="47">
        <v>8668</v>
      </c>
      <c r="M1474" s="47">
        <v>510911</v>
      </c>
      <c r="N1474" s="153">
        <v>21602</v>
      </c>
      <c r="O1474" s="147">
        <v>128</v>
      </c>
      <c r="P1474" s="147">
        <v>0</v>
      </c>
      <c r="Q1474" s="47">
        <v>30</v>
      </c>
      <c r="R1474" s="47">
        <v>0</v>
      </c>
      <c r="S1474" s="47">
        <v>0</v>
      </c>
      <c r="T1474" s="47">
        <v>0</v>
      </c>
      <c r="U1474" s="47">
        <v>352243</v>
      </c>
      <c r="V1474" s="47">
        <v>0</v>
      </c>
      <c r="W1474" s="103">
        <v>1031370</v>
      </c>
      <c r="X1474" s="41"/>
      <c r="Y1474" s="41"/>
      <c r="Z1474" s="41"/>
      <c r="AA1474" s="41"/>
    </row>
    <row r="1475" spans="1:27" ht="20.25" customHeight="1" x14ac:dyDescent="0.25">
      <c r="A1475" s="113" t="s">
        <v>3302</v>
      </c>
      <c r="B1475" s="114" t="s">
        <v>3279</v>
      </c>
      <c r="C1475" s="4" t="s">
        <v>1547</v>
      </c>
      <c r="D1475" s="144">
        <v>5</v>
      </c>
      <c r="E1475" s="130" t="s">
        <v>3561</v>
      </c>
      <c r="F1475" s="47">
        <v>1370</v>
      </c>
      <c r="G1475" s="47">
        <v>18926</v>
      </c>
      <c r="H1475" s="47">
        <v>73</v>
      </c>
      <c r="I1475" s="47">
        <v>22981</v>
      </c>
      <c r="J1475" s="47">
        <v>0</v>
      </c>
      <c r="K1475" s="47">
        <v>48266</v>
      </c>
      <c r="L1475" s="47">
        <v>19894</v>
      </c>
      <c r="M1475" s="47">
        <v>589263</v>
      </c>
      <c r="N1475" s="153">
        <v>38353</v>
      </c>
      <c r="O1475" s="147">
        <v>432</v>
      </c>
      <c r="P1475" s="147">
        <v>0</v>
      </c>
      <c r="Q1475" s="47">
        <v>0</v>
      </c>
      <c r="R1475" s="47">
        <v>0</v>
      </c>
      <c r="S1475" s="47">
        <v>0</v>
      </c>
      <c r="T1475" s="47">
        <v>0</v>
      </c>
      <c r="U1475" s="47">
        <v>321896</v>
      </c>
      <c r="V1475" s="47">
        <v>0</v>
      </c>
      <c r="W1475" s="103">
        <v>1061454</v>
      </c>
      <c r="X1475" s="41"/>
      <c r="Y1475" s="41"/>
      <c r="Z1475" s="41"/>
      <c r="AA1475" s="41"/>
    </row>
    <row r="1476" spans="1:27" ht="20.25" customHeight="1" x14ac:dyDescent="0.25">
      <c r="A1476" s="113" t="s">
        <v>3303</v>
      </c>
      <c r="B1476" s="114" t="s">
        <v>3279</v>
      </c>
      <c r="C1476" s="4" t="s">
        <v>1548</v>
      </c>
      <c r="D1476" s="144">
        <v>5</v>
      </c>
      <c r="E1476" s="130" t="s">
        <v>3561</v>
      </c>
      <c r="F1476" s="47">
        <v>46839</v>
      </c>
      <c r="G1476" s="47">
        <v>12598</v>
      </c>
      <c r="H1476" s="47">
        <v>339</v>
      </c>
      <c r="I1476" s="47">
        <v>8282</v>
      </c>
      <c r="J1476" s="47">
        <v>99</v>
      </c>
      <c r="K1476" s="47">
        <v>24081</v>
      </c>
      <c r="L1476" s="47">
        <v>9531</v>
      </c>
      <c r="M1476" s="47">
        <v>756886</v>
      </c>
      <c r="N1476" s="153">
        <v>7813</v>
      </c>
      <c r="O1476" s="147">
        <v>1036</v>
      </c>
      <c r="P1476" s="147">
        <v>0</v>
      </c>
      <c r="Q1476" s="47">
        <v>331558</v>
      </c>
      <c r="R1476" s="47">
        <v>0</v>
      </c>
      <c r="S1476" s="47">
        <v>0</v>
      </c>
      <c r="T1476" s="47">
        <v>0</v>
      </c>
      <c r="U1476" s="47">
        <v>820609</v>
      </c>
      <c r="V1476" s="47">
        <v>0</v>
      </c>
      <c r="W1476" s="103">
        <v>2019671</v>
      </c>
      <c r="X1476" s="41"/>
      <c r="Y1476" s="41"/>
      <c r="Z1476" s="41"/>
      <c r="AA1476" s="41"/>
    </row>
    <row r="1477" spans="1:27" ht="20.25" customHeight="1" x14ac:dyDescent="0.25">
      <c r="A1477" s="113" t="s">
        <v>3304</v>
      </c>
      <c r="B1477" s="114" t="s">
        <v>3279</v>
      </c>
      <c r="C1477" s="4" t="s">
        <v>1549</v>
      </c>
      <c r="D1477" s="144">
        <v>5</v>
      </c>
      <c r="E1477" s="130" t="s">
        <v>3561</v>
      </c>
      <c r="F1477" s="47">
        <v>601592</v>
      </c>
      <c r="G1477" s="47">
        <v>19926</v>
      </c>
      <c r="H1477" s="47">
        <v>1730</v>
      </c>
      <c r="I1477" s="47">
        <v>17505</v>
      </c>
      <c r="J1477" s="47">
        <v>230</v>
      </c>
      <c r="K1477" s="47">
        <v>31485</v>
      </c>
      <c r="L1477" s="47">
        <v>21941</v>
      </c>
      <c r="M1477" s="47">
        <v>972812</v>
      </c>
      <c r="N1477" s="153">
        <v>50098</v>
      </c>
      <c r="O1477" s="147">
        <v>2631</v>
      </c>
      <c r="P1477" s="147">
        <v>15307</v>
      </c>
      <c r="Q1477" s="47">
        <v>217043</v>
      </c>
      <c r="R1477" s="47">
        <v>0</v>
      </c>
      <c r="S1477" s="47">
        <v>0</v>
      </c>
      <c r="T1477" s="47">
        <v>0</v>
      </c>
      <c r="U1477" s="47">
        <v>547375</v>
      </c>
      <c r="V1477" s="47">
        <v>0</v>
      </c>
      <c r="W1477" s="103">
        <v>2499675</v>
      </c>
      <c r="X1477" s="41"/>
      <c r="Y1477" s="41"/>
      <c r="Z1477" s="41"/>
      <c r="AA1477" s="41"/>
    </row>
    <row r="1478" spans="1:27" ht="20.25" customHeight="1" x14ac:dyDescent="0.25">
      <c r="A1478" s="113" t="s">
        <v>3305</v>
      </c>
      <c r="B1478" s="114" t="s">
        <v>3279</v>
      </c>
      <c r="C1478" s="4" t="s">
        <v>1550</v>
      </c>
      <c r="D1478" s="144">
        <v>5</v>
      </c>
      <c r="E1478" s="130" t="s">
        <v>3561</v>
      </c>
      <c r="F1478" s="47">
        <v>6498</v>
      </c>
      <c r="G1478" s="47">
        <v>0</v>
      </c>
      <c r="H1478" s="47">
        <v>277</v>
      </c>
      <c r="I1478" s="47">
        <v>3630</v>
      </c>
      <c r="J1478" s="47">
        <v>89</v>
      </c>
      <c r="K1478" s="47">
        <v>14831</v>
      </c>
      <c r="L1478" s="47">
        <v>11419</v>
      </c>
      <c r="M1478" s="47">
        <v>661101</v>
      </c>
      <c r="N1478" s="153">
        <v>21748</v>
      </c>
      <c r="O1478" s="147">
        <v>480</v>
      </c>
      <c r="P1478" s="147">
        <v>0</v>
      </c>
      <c r="Q1478" s="47">
        <v>396304</v>
      </c>
      <c r="R1478" s="47">
        <v>0</v>
      </c>
      <c r="S1478" s="47">
        <v>0</v>
      </c>
      <c r="T1478" s="47">
        <v>0</v>
      </c>
      <c r="U1478" s="47">
        <v>0</v>
      </c>
      <c r="V1478" s="47">
        <v>0</v>
      </c>
      <c r="W1478" s="103">
        <v>1116377</v>
      </c>
      <c r="X1478" s="41"/>
      <c r="Y1478" s="41"/>
      <c r="Z1478" s="41"/>
      <c r="AA1478" s="41"/>
    </row>
    <row r="1479" spans="1:27" ht="20.25" customHeight="1" x14ac:dyDescent="0.25">
      <c r="A1479" s="113" t="s">
        <v>3306</v>
      </c>
      <c r="B1479" s="114" t="s">
        <v>3279</v>
      </c>
      <c r="C1479" s="4" t="s">
        <v>1551</v>
      </c>
      <c r="D1479" s="144">
        <v>5</v>
      </c>
      <c r="E1479" s="130" t="s">
        <v>3561</v>
      </c>
      <c r="F1479" s="47">
        <v>8407</v>
      </c>
      <c r="G1479" s="47">
        <v>19544</v>
      </c>
      <c r="H1479" s="47">
        <v>5253</v>
      </c>
      <c r="I1479" s="47">
        <v>50964</v>
      </c>
      <c r="J1479" s="47">
        <v>187</v>
      </c>
      <c r="K1479" s="47">
        <v>80644</v>
      </c>
      <c r="L1479" s="47">
        <v>30858</v>
      </c>
      <c r="M1479" s="47">
        <v>1317746</v>
      </c>
      <c r="N1479" s="153">
        <v>90970</v>
      </c>
      <c r="O1479" s="147">
        <v>438</v>
      </c>
      <c r="P1479" s="147">
        <v>0</v>
      </c>
      <c r="Q1479" s="47">
        <v>0</v>
      </c>
      <c r="R1479" s="47">
        <v>0</v>
      </c>
      <c r="S1479" s="47">
        <v>0</v>
      </c>
      <c r="T1479" s="47">
        <v>0</v>
      </c>
      <c r="U1479" s="47">
        <v>0</v>
      </c>
      <c r="V1479" s="47">
        <v>0</v>
      </c>
      <c r="W1479" s="103">
        <v>1605011</v>
      </c>
      <c r="X1479" s="41"/>
      <c r="Y1479" s="41"/>
      <c r="Z1479" s="41"/>
      <c r="AA1479" s="41"/>
    </row>
    <row r="1480" spans="1:27" ht="20.25" customHeight="1" x14ac:dyDescent="0.25">
      <c r="A1480" s="113" t="s">
        <v>3567</v>
      </c>
      <c r="B1480" s="114" t="s">
        <v>3279</v>
      </c>
      <c r="C1480" s="4" t="s">
        <v>3568</v>
      </c>
      <c r="D1480" s="144">
        <v>5</v>
      </c>
      <c r="E1480" s="130" t="s">
        <v>3561</v>
      </c>
      <c r="F1480" s="47">
        <v>7016</v>
      </c>
      <c r="G1480" s="47">
        <v>0</v>
      </c>
      <c r="H1480" s="47">
        <v>4378</v>
      </c>
      <c r="I1480" s="47">
        <v>87468</v>
      </c>
      <c r="J1480" s="47">
        <v>133</v>
      </c>
      <c r="K1480" s="47">
        <v>7181</v>
      </c>
      <c r="L1480" s="47">
        <v>19289</v>
      </c>
      <c r="M1480" s="47">
        <v>633027</v>
      </c>
      <c r="N1480" s="153">
        <v>38653</v>
      </c>
      <c r="O1480" s="147">
        <v>334</v>
      </c>
      <c r="P1480" s="147">
        <v>0</v>
      </c>
      <c r="Q1480" s="47">
        <v>0</v>
      </c>
      <c r="R1480" s="47">
        <v>0</v>
      </c>
      <c r="S1480" s="47">
        <v>0</v>
      </c>
      <c r="T1480" s="47">
        <v>0</v>
      </c>
      <c r="U1480" s="47">
        <v>0</v>
      </c>
      <c r="V1480" s="47">
        <v>0</v>
      </c>
      <c r="W1480" s="103">
        <v>797479</v>
      </c>
      <c r="X1480" s="41"/>
      <c r="Y1480" s="41"/>
      <c r="Z1480" s="41"/>
      <c r="AA1480" s="41"/>
    </row>
    <row r="1481" spans="1:27" ht="20.25" customHeight="1" x14ac:dyDescent="0.25">
      <c r="A1481" s="113" t="s">
        <v>3307</v>
      </c>
      <c r="B1481" s="114" t="s">
        <v>3279</v>
      </c>
      <c r="C1481" s="4" t="s">
        <v>1552</v>
      </c>
      <c r="D1481" s="144">
        <v>6</v>
      </c>
      <c r="E1481" s="130" t="s">
        <v>3561</v>
      </c>
      <c r="F1481" s="47">
        <v>76</v>
      </c>
      <c r="G1481" s="47">
        <v>0</v>
      </c>
      <c r="H1481" s="47">
        <v>2883</v>
      </c>
      <c r="I1481" s="47">
        <v>13115</v>
      </c>
      <c r="J1481" s="47">
        <v>80</v>
      </c>
      <c r="K1481" s="47">
        <v>10445</v>
      </c>
      <c r="L1481" s="47">
        <v>12231</v>
      </c>
      <c r="M1481" s="47">
        <v>492392</v>
      </c>
      <c r="N1481" s="153">
        <v>42244</v>
      </c>
      <c r="O1481" s="147">
        <v>380</v>
      </c>
      <c r="P1481" s="147">
        <v>0</v>
      </c>
      <c r="Q1481" s="47">
        <v>0</v>
      </c>
      <c r="R1481" s="47">
        <v>0</v>
      </c>
      <c r="S1481" s="47">
        <v>0</v>
      </c>
      <c r="T1481" s="47">
        <v>0</v>
      </c>
      <c r="U1481" s="47">
        <v>0</v>
      </c>
      <c r="V1481" s="47">
        <v>0</v>
      </c>
      <c r="W1481" s="103">
        <v>573846</v>
      </c>
      <c r="X1481" s="41"/>
      <c r="Y1481" s="41"/>
      <c r="Z1481" s="41"/>
      <c r="AA1481" s="41"/>
    </row>
    <row r="1482" spans="1:27" ht="20.25" customHeight="1" x14ac:dyDescent="0.25">
      <c r="A1482" s="113" t="s">
        <v>3308</v>
      </c>
      <c r="B1482" s="114" t="s">
        <v>3279</v>
      </c>
      <c r="C1482" s="4" t="s">
        <v>1553</v>
      </c>
      <c r="D1482" s="144">
        <v>6</v>
      </c>
      <c r="E1482" s="130" t="s">
        <v>3561</v>
      </c>
      <c r="F1482" s="47">
        <v>3312</v>
      </c>
      <c r="G1482" s="47">
        <v>0</v>
      </c>
      <c r="H1482" s="47">
        <v>1767</v>
      </c>
      <c r="I1482" s="47">
        <v>7177</v>
      </c>
      <c r="J1482" s="47">
        <v>33</v>
      </c>
      <c r="K1482" s="47">
        <v>4658</v>
      </c>
      <c r="L1482" s="47">
        <v>10460</v>
      </c>
      <c r="M1482" s="47">
        <v>408016</v>
      </c>
      <c r="N1482" s="153">
        <v>6214</v>
      </c>
      <c r="O1482" s="147">
        <v>23</v>
      </c>
      <c r="P1482" s="147">
        <v>0</v>
      </c>
      <c r="Q1482" s="47">
        <v>0</v>
      </c>
      <c r="R1482" s="47">
        <v>0</v>
      </c>
      <c r="S1482" s="47">
        <v>0</v>
      </c>
      <c r="T1482" s="47">
        <v>0</v>
      </c>
      <c r="U1482" s="47">
        <v>0</v>
      </c>
      <c r="V1482" s="47">
        <v>0</v>
      </c>
      <c r="W1482" s="103">
        <v>441660</v>
      </c>
      <c r="X1482" s="41"/>
      <c r="Y1482" s="41"/>
      <c r="Z1482" s="41"/>
      <c r="AA1482" s="41"/>
    </row>
    <row r="1483" spans="1:27" ht="20.25" customHeight="1" x14ac:dyDescent="0.25">
      <c r="A1483" s="113" t="s">
        <v>3309</v>
      </c>
      <c r="B1483" s="114" t="s">
        <v>3279</v>
      </c>
      <c r="C1483" s="4" t="s">
        <v>1554</v>
      </c>
      <c r="D1483" s="144">
        <v>6</v>
      </c>
      <c r="E1483" s="130" t="s">
        <v>3561</v>
      </c>
      <c r="F1483" s="47">
        <v>0</v>
      </c>
      <c r="G1483" s="47">
        <v>0</v>
      </c>
      <c r="H1483" s="47">
        <v>1865</v>
      </c>
      <c r="I1483" s="47">
        <v>36024</v>
      </c>
      <c r="J1483" s="47">
        <v>77</v>
      </c>
      <c r="K1483" s="47">
        <v>3656</v>
      </c>
      <c r="L1483" s="47">
        <v>15966</v>
      </c>
      <c r="M1483" s="47">
        <v>587221</v>
      </c>
      <c r="N1483" s="153">
        <v>178714</v>
      </c>
      <c r="O1483" s="147">
        <v>0</v>
      </c>
      <c r="P1483" s="147">
        <v>0</v>
      </c>
      <c r="Q1483" s="47">
        <v>0</v>
      </c>
      <c r="R1483" s="47">
        <v>0</v>
      </c>
      <c r="S1483" s="47">
        <v>0</v>
      </c>
      <c r="T1483" s="47">
        <v>0</v>
      </c>
      <c r="U1483" s="47">
        <v>0</v>
      </c>
      <c r="V1483" s="47">
        <v>0</v>
      </c>
      <c r="W1483" s="103">
        <v>823523</v>
      </c>
      <c r="X1483" s="41"/>
      <c r="Y1483" s="41"/>
      <c r="Z1483" s="41"/>
      <c r="AA1483" s="41"/>
    </row>
    <row r="1484" spans="1:27" ht="20.25" customHeight="1" x14ac:dyDescent="0.25">
      <c r="A1484" s="113" t="s">
        <v>3310</v>
      </c>
      <c r="B1484" s="114" t="s">
        <v>3279</v>
      </c>
      <c r="C1484" s="4" t="s">
        <v>1555</v>
      </c>
      <c r="D1484" s="144">
        <v>6</v>
      </c>
      <c r="E1484" s="130" t="s">
        <v>3561</v>
      </c>
      <c r="F1484" s="47">
        <v>0</v>
      </c>
      <c r="G1484" s="47">
        <v>0</v>
      </c>
      <c r="H1484" s="47">
        <v>1706</v>
      </c>
      <c r="I1484" s="47">
        <v>13860</v>
      </c>
      <c r="J1484" s="47">
        <v>51</v>
      </c>
      <c r="K1484" s="47">
        <v>3712</v>
      </c>
      <c r="L1484" s="47">
        <v>9059</v>
      </c>
      <c r="M1484" s="47">
        <v>363602</v>
      </c>
      <c r="N1484" s="153">
        <v>10724</v>
      </c>
      <c r="O1484" s="147">
        <v>31</v>
      </c>
      <c r="P1484" s="147">
        <v>0</v>
      </c>
      <c r="Q1484" s="47">
        <v>0</v>
      </c>
      <c r="R1484" s="47">
        <v>0</v>
      </c>
      <c r="S1484" s="47">
        <v>0</v>
      </c>
      <c r="T1484" s="47">
        <v>0</v>
      </c>
      <c r="U1484" s="47">
        <v>0</v>
      </c>
      <c r="V1484" s="47">
        <v>0</v>
      </c>
      <c r="W1484" s="103">
        <v>402745</v>
      </c>
      <c r="X1484" s="41"/>
      <c r="Y1484" s="41"/>
      <c r="Z1484" s="41"/>
      <c r="AA1484" s="41"/>
    </row>
    <row r="1485" spans="1:27" ht="20.25" customHeight="1" x14ac:dyDescent="0.25">
      <c r="A1485" s="113" t="s">
        <v>3311</v>
      </c>
      <c r="B1485" s="114" t="s">
        <v>3279</v>
      </c>
      <c r="C1485" s="4" t="s">
        <v>1556</v>
      </c>
      <c r="D1485" s="144">
        <v>6</v>
      </c>
      <c r="E1485" s="130" t="s">
        <v>3561</v>
      </c>
      <c r="F1485" s="47">
        <v>5026</v>
      </c>
      <c r="G1485" s="47">
        <v>32295</v>
      </c>
      <c r="H1485" s="47">
        <v>0</v>
      </c>
      <c r="I1485" s="47">
        <v>36287</v>
      </c>
      <c r="J1485" s="47">
        <v>615</v>
      </c>
      <c r="K1485" s="47">
        <v>44188</v>
      </c>
      <c r="L1485" s="47">
        <v>13028</v>
      </c>
      <c r="M1485" s="47">
        <v>392215</v>
      </c>
      <c r="N1485" s="153">
        <v>60675</v>
      </c>
      <c r="O1485" s="147">
        <v>36</v>
      </c>
      <c r="P1485" s="147">
        <v>0</v>
      </c>
      <c r="Q1485" s="47">
        <v>0</v>
      </c>
      <c r="R1485" s="47">
        <v>0</v>
      </c>
      <c r="S1485" s="47">
        <v>0</v>
      </c>
      <c r="T1485" s="47">
        <v>0</v>
      </c>
      <c r="U1485" s="47">
        <v>0</v>
      </c>
      <c r="V1485" s="47">
        <v>0</v>
      </c>
      <c r="W1485" s="103">
        <v>584365</v>
      </c>
      <c r="X1485" s="41"/>
      <c r="Y1485" s="41"/>
      <c r="Z1485" s="41"/>
      <c r="AA1485" s="41"/>
    </row>
    <row r="1486" spans="1:27" ht="20.25" customHeight="1" x14ac:dyDescent="0.25">
      <c r="A1486" s="113" t="s">
        <v>3312</v>
      </c>
      <c r="B1486" s="114" t="s">
        <v>3279</v>
      </c>
      <c r="C1486" s="4" t="s">
        <v>1557</v>
      </c>
      <c r="D1486" s="144">
        <v>6</v>
      </c>
      <c r="E1486" s="130" t="s">
        <v>3561</v>
      </c>
      <c r="F1486" s="47">
        <v>767</v>
      </c>
      <c r="G1486" s="47">
        <v>0</v>
      </c>
      <c r="H1486" s="47">
        <v>1326</v>
      </c>
      <c r="I1486" s="47">
        <v>13641</v>
      </c>
      <c r="J1486" s="47">
        <v>92</v>
      </c>
      <c r="K1486" s="47">
        <v>6017</v>
      </c>
      <c r="L1486" s="47">
        <v>4085</v>
      </c>
      <c r="M1486" s="47">
        <v>197768</v>
      </c>
      <c r="N1486" s="153">
        <v>4234</v>
      </c>
      <c r="O1486" s="147">
        <v>0</v>
      </c>
      <c r="P1486" s="147">
        <v>0</v>
      </c>
      <c r="Q1486" s="47">
        <v>0</v>
      </c>
      <c r="R1486" s="47">
        <v>0</v>
      </c>
      <c r="S1486" s="47">
        <v>0</v>
      </c>
      <c r="T1486" s="47">
        <v>0</v>
      </c>
      <c r="U1486" s="47">
        <v>0</v>
      </c>
      <c r="V1486" s="47">
        <v>0</v>
      </c>
      <c r="W1486" s="103">
        <v>227930</v>
      </c>
      <c r="X1486" s="41"/>
      <c r="Y1486" s="41"/>
      <c r="Z1486" s="41"/>
      <c r="AA1486" s="41"/>
    </row>
    <row r="1487" spans="1:27" ht="20.25" customHeight="1" x14ac:dyDescent="0.25">
      <c r="A1487" s="113" t="s">
        <v>3313</v>
      </c>
      <c r="B1487" s="114" t="s">
        <v>3279</v>
      </c>
      <c r="C1487" s="4" t="s">
        <v>1558</v>
      </c>
      <c r="D1487" s="144">
        <v>6</v>
      </c>
      <c r="E1487" s="130" t="s">
        <v>3561</v>
      </c>
      <c r="F1487" s="47">
        <v>0</v>
      </c>
      <c r="G1487" s="47">
        <v>0</v>
      </c>
      <c r="H1487" s="47">
        <v>2058</v>
      </c>
      <c r="I1487" s="47">
        <v>39600</v>
      </c>
      <c r="J1487" s="47">
        <v>138</v>
      </c>
      <c r="K1487" s="47">
        <v>5396</v>
      </c>
      <c r="L1487" s="47">
        <v>17404</v>
      </c>
      <c r="M1487" s="47">
        <v>555677</v>
      </c>
      <c r="N1487" s="153">
        <v>16750</v>
      </c>
      <c r="O1487" s="147">
        <v>47</v>
      </c>
      <c r="P1487" s="147">
        <v>0</v>
      </c>
      <c r="Q1487" s="47">
        <v>0</v>
      </c>
      <c r="R1487" s="47">
        <v>0</v>
      </c>
      <c r="S1487" s="47">
        <v>0</v>
      </c>
      <c r="T1487" s="47">
        <v>0</v>
      </c>
      <c r="U1487" s="47">
        <v>0</v>
      </c>
      <c r="V1487" s="47">
        <v>0</v>
      </c>
      <c r="W1487" s="103">
        <v>637070</v>
      </c>
      <c r="X1487" s="41"/>
      <c r="Y1487" s="41"/>
      <c r="Z1487" s="41"/>
      <c r="AA1487" s="41"/>
    </row>
    <row r="1488" spans="1:27" ht="20.25" customHeight="1" x14ac:dyDescent="0.25">
      <c r="A1488" s="113" t="s">
        <v>3314</v>
      </c>
      <c r="B1488" s="114" t="s">
        <v>3279</v>
      </c>
      <c r="C1488" s="4" t="s">
        <v>1559</v>
      </c>
      <c r="D1488" s="144">
        <v>6</v>
      </c>
      <c r="E1488" s="130" t="s">
        <v>3561</v>
      </c>
      <c r="F1488" s="47">
        <v>238</v>
      </c>
      <c r="G1488" s="47">
        <v>0</v>
      </c>
      <c r="H1488" s="47">
        <v>0</v>
      </c>
      <c r="I1488" s="47">
        <v>5114</v>
      </c>
      <c r="J1488" s="47">
        <v>32</v>
      </c>
      <c r="K1488" s="47">
        <v>501</v>
      </c>
      <c r="L1488" s="47">
        <v>4802</v>
      </c>
      <c r="M1488" s="47">
        <v>239550</v>
      </c>
      <c r="N1488" s="153">
        <v>20269</v>
      </c>
      <c r="O1488" s="147">
        <v>82</v>
      </c>
      <c r="P1488" s="147">
        <v>0</v>
      </c>
      <c r="Q1488" s="47">
        <v>406011</v>
      </c>
      <c r="R1488" s="47">
        <v>0</v>
      </c>
      <c r="S1488" s="47">
        <v>0</v>
      </c>
      <c r="T1488" s="47">
        <v>0</v>
      </c>
      <c r="U1488" s="47">
        <v>0</v>
      </c>
      <c r="V1488" s="47">
        <v>0</v>
      </c>
      <c r="W1488" s="103">
        <v>676599</v>
      </c>
      <c r="X1488" s="41"/>
      <c r="Y1488" s="41"/>
      <c r="Z1488" s="41"/>
      <c r="AA1488" s="41"/>
    </row>
    <row r="1489" spans="1:27" ht="20.25" customHeight="1" x14ac:dyDescent="0.25">
      <c r="A1489" s="113" t="s">
        <v>3315</v>
      </c>
      <c r="B1489" s="114" t="s">
        <v>3279</v>
      </c>
      <c r="C1489" s="4" t="s">
        <v>1560</v>
      </c>
      <c r="D1489" s="144">
        <v>6</v>
      </c>
      <c r="E1489" s="130" t="s">
        <v>3561</v>
      </c>
      <c r="F1489" s="47">
        <v>403</v>
      </c>
      <c r="G1489" s="47">
        <v>0</v>
      </c>
      <c r="H1489" s="47">
        <v>1202</v>
      </c>
      <c r="I1489" s="47">
        <v>17206</v>
      </c>
      <c r="J1489" s="47">
        <v>54</v>
      </c>
      <c r="K1489" s="47">
        <v>11293</v>
      </c>
      <c r="L1489" s="47">
        <v>9839</v>
      </c>
      <c r="M1489" s="47">
        <v>398642</v>
      </c>
      <c r="N1489" s="153">
        <v>20208</v>
      </c>
      <c r="O1489" s="147">
        <v>286</v>
      </c>
      <c r="P1489" s="147">
        <v>0</v>
      </c>
      <c r="Q1489" s="47">
        <v>0</v>
      </c>
      <c r="R1489" s="47">
        <v>0</v>
      </c>
      <c r="S1489" s="47">
        <v>0</v>
      </c>
      <c r="T1489" s="47">
        <v>0</v>
      </c>
      <c r="U1489" s="47">
        <v>0</v>
      </c>
      <c r="V1489" s="47">
        <v>0</v>
      </c>
      <c r="W1489" s="103">
        <v>459133</v>
      </c>
      <c r="X1489" s="41"/>
      <c r="Y1489" s="41"/>
      <c r="Z1489" s="41"/>
      <c r="AA1489" s="41"/>
    </row>
    <row r="1490" spans="1:27" ht="20.25" customHeight="1" x14ac:dyDescent="0.25">
      <c r="A1490" s="113" t="s">
        <v>3316</v>
      </c>
      <c r="B1490" s="114" t="s">
        <v>3279</v>
      </c>
      <c r="C1490" s="4" t="s">
        <v>1561</v>
      </c>
      <c r="D1490" s="144">
        <v>6</v>
      </c>
      <c r="E1490" s="130" t="s">
        <v>3561</v>
      </c>
      <c r="F1490" s="47">
        <v>11561</v>
      </c>
      <c r="G1490" s="47">
        <v>0</v>
      </c>
      <c r="H1490" s="47">
        <v>0</v>
      </c>
      <c r="I1490" s="47">
        <v>25423</v>
      </c>
      <c r="J1490" s="47">
        <v>52</v>
      </c>
      <c r="K1490" s="47">
        <v>18936</v>
      </c>
      <c r="L1490" s="47">
        <v>11231</v>
      </c>
      <c r="M1490" s="47">
        <v>419791</v>
      </c>
      <c r="N1490" s="153">
        <v>28960</v>
      </c>
      <c r="O1490" s="147">
        <v>0</v>
      </c>
      <c r="P1490" s="147">
        <v>0</v>
      </c>
      <c r="Q1490" s="47">
        <v>0</v>
      </c>
      <c r="R1490" s="47">
        <v>0</v>
      </c>
      <c r="S1490" s="47">
        <v>0</v>
      </c>
      <c r="T1490" s="47">
        <v>0</v>
      </c>
      <c r="U1490" s="47">
        <v>0</v>
      </c>
      <c r="V1490" s="47">
        <v>0</v>
      </c>
      <c r="W1490" s="103">
        <v>515954</v>
      </c>
      <c r="X1490" s="41"/>
      <c r="Y1490" s="41"/>
      <c r="Z1490" s="41"/>
      <c r="AA1490" s="41"/>
    </row>
    <row r="1491" spans="1:27" ht="20.25" customHeight="1" x14ac:dyDescent="0.25">
      <c r="A1491" s="113" t="s">
        <v>3317</v>
      </c>
      <c r="B1491" s="114" t="s">
        <v>3279</v>
      </c>
      <c r="C1491" s="4" t="s">
        <v>1562</v>
      </c>
      <c r="D1491" s="144">
        <v>6</v>
      </c>
      <c r="E1491" s="130" t="s">
        <v>3561</v>
      </c>
      <c r="F1491" s="47">
        <v>1017</v>
      </c>
      <c r="G1491" s="47">
        <v>0</v>
      </c>
      <c r="H1491" s="47">
        <v>781</v>
      </c>
      <c r="I1491" s="47">
        <v>38909</v>
      </c>
      <c r="J1491" s="47">
        <v>57</v>
      </c>
      <c r="K1491" s="47">
        <v>12236</v>
      </c>
      <c r="L1491" s="47">
        <v>7297</v>
      </c>
      <c r="M1491" s="47">
        <v>299270</v>
      </c>
      <c r="N1491" s="153">
        <v>10373</v>
      </c>
      <c r="O1491" s="147">
        <v>147</v>
      </c>
      <c r="P1491" s="147">
        <v>0</v>
      </c>
      <c r="Q1491" s="47">
        <v>0</v>
      </c>
      <c r="R1491" s="47">
        <v>0</v>
      </c>
      <c r="S1491" s="47">
        <v>0</v>
      </c>
      <c r="T1491" s="47">
        <v>0</v>
      </c>
      <c r="U1491" s="47">
        <v>0</v>
      </c>
      <c r="V1491" s="47">
        <v>0</v>
      </c>
      <c r="W1491" s="103">
        <v>370087</v>
      </c>
      <c r="X1491" s="41"/>
      <c r="Y1491" s="41"/>
      <c r="Z1491" s="41"/>
      <c r="AA1491" s="41"/>
    </row>
    <row r="1492" spans="1:27" ht="20.25" customHeight="1" x14ac:dyDescent="0.25">
      <c r="A1492" s="113" t="s">
        <v>3318</v>
      </c>
      <c r="B1492" s="114" t="s">
        <v>3279</v>
      </c>
      <c r="C1492" s="4" t="s">
        <v>1563</v>
      </c>
      <c r="D1492" s="144">
        <v>6</v>
      </c>
      <c r="E1492" s="130" t="s">
        <v>3561</v>
      </c>
      <c r="F1492" s="47">
        <v>736</v>
      </c>
      <c r="G1492" s="47">
        <v>0</v>
      </c>
      <c r="H1492" s="47">
        <v>0</v>
      </c>
      <c r="I1492" s="47">
        <v>6451</v>
      </c>
      <c r="J1492" s="47">
        <v>20</v>
      </c>
      <c r="K1492" s="47">
        <v>8782</v>
      </c>
      <c r="L1492" s="47">
        <v>2365</v>
      </c>
      <c r="M1492" s="47">
        <v>169332</v>
      </c>
      <c r="N1492" s="153">
        <v>18273</v>
      </c>
      <c r="O1492" s="147">
        <v>379</v>
      </c>
      <c r="P1492" s="147">
        <v>0</v>
      </c>
      <c r="Q1492" s="47">
        <v>144632</v>
      </c>
      <c r="R1492" s="47">
        <v>0</v>
      </c>
      <c r="S1492" s="47">
        <v>0</v>
      </c>
      <c r="T1492" s="47">
        <v>0</v>
      </c>
      <c r="U1492" s="47">
        <v>0</v>
      </c>
      <c r="V1492" s="47">
        <v>0</v>
      </c>
      <c r="W1492" s="103">
        <v>350970</v>
      </c>
      <c r="X1492" s="41"/>
      <c r="Y1492" s="41"/>
      <c r="Z1492" s="41"/>
      <c r="AA1492" s="41"/>
    </row>
    <row r="1493" spans="1:27" ht="20.25" customHeight="1" x14ac:dyDescent="0.25">
      <c r="A1493" s="113" t="s">
        <v>3319</v>
      </c>
      <c r="B1493" s="114" t="s">
        <v>3279</v>
      </c>
      <c r="C1493" s="4" t="s">
        <v>1564</v>
      </c>
      <c r="D1493" s="144">
        <v>6</v>
      </c>
      <c r="E1493" s="130" t="s">
        <v>3561</v>
      </c>
      <c r="F1493" s="47">
        <v>254</v>
      </c>
      <c r="G1493" s="47">
        <v>0</v>
      </c>
      <c r="H1493" s="47">
        <v>963</v>
      </c>
      <c r="I1493" s="47">
        <v>1694</v>
      </c>
      <c r="J1493" s="47">
        <v>49</v>
      </c>
      <c r="K1493" s="47">
        <v>9599</v>
      </c>
      <c r="L1493" s="47">
        <v>6263</v>
      </c>
      <c r="M1493" s="47">
        <v>279891</v>
      </c>
      <c r="N1493" s="153">
        <v>8320</v>
      </c>
      <c r="O1493" s="147">
        <v>0</v>
      </c>
      <c r="P1493" s="147">
        <v>0</v>
      </c>
      <c r="Q1493" s="47">
        <v>410835</v>
      </c>
      <c r="R1493" s="47">
        <v>0</v>
      </c>
      <c r="S1493" s="47">
        <v>0</v>
      </c>
      <c r="T1493" s="47">
        <v>0</v>
      </c>
      <c r="U1493" s="47">
        <v>0</v>
      </c>
      <c r="V1493" s="47">
        <v>0</v>
      </c>
      <c r="W1493" s="103">
        <v>717868</v>
      </c>
      <c r="X1493" s="41"/>
      <c r="Y1493" s="41"/>
      <c r="Z1493" s="41"/>
      <c r="AA1493" s="41"/>
    </row>
    <row r="1494" spans="1:27" ht="20.25" customHeight="1" x14ac:dyDescent="0.25">
      <c r="A1494" s="113" t="s">
        <v>3320</v>
      </c>
      <c r="B1494" s="114" t="s">
        <v>3279</v>
      </c>
      <c r="C1494" s="4" t="s">
        <v>1565</v>
      </c>
      <c r="D1494" s="144">
        <v>6</v>
      </c>
      <c r="E1494" s="130" t="s">
        <v>3561</v>
      </c>
      <c r="F1494" s="47">
        <v>5822</v>
      </c>
      <c r="G1494" s="47">
        <v>0</v>
      </c>
      <c r="H1494" s="47">
        <v>0</v>
      </c>
      <c r="I1494" s="47">
        <v>9120</v>
      </c>
      <c r="J1494" s="47">
        <v>20</v>
      </c>
      <c r="K1494" s="47">
        <v>16003</v>
      </c>
      <c r="L1494" s="47">
        <v>4246</v>
      </c>
      <c r="M1494" s="47">
        <v>217750</v>
      </c>
      <c r="N1494" s="153">
        <v>14595</v>
      </c>
      <c r="O1494" s="147">
        <v>75</v>
      </c>
      <c r="P1494" s="147">
        <v>0</v>
      </c>
      <c r="Q1494" s="47">
        <v>0</v>
      </c>
      <c r="R1494" s="47">
        <v>0</v>
      </c>
      <c r="S1494" s="47">
        <v>0</v>
      </c>
      <c r="T1494" s="47">
        <v>0</v>
      </c>
      <c r="U1494" s="47">
        <v>0</v>
      </c>
      <c r="V1494" s="47">
        <v>0</v>
      </c>
      <c r="W1494" s="103">
        <v>267631</v>
      </c>
      <c r="X1494" s="41"/>
      <c r="Y1494" s="41"/>
      <c r="Z1494" s="41"/>
      <c r="AA1494" s="41"/>
    </row>
    <row r="1495" spans="1:27" ht="20.25" customHeight="1" x14ac:dyDescent="0.25">
      <c r="A1495" s="113" t="s">
        <v>3321</v>
      </c>
      <c r="B1495" s="114" t="s">
        <v>3279</v>
      </c>
      <c r="C1495" s="4" t="s">
        <v>1566</v>
      </c>
      <c r="D1495" s="144">
        <v>6</v>
      </c>
      <c r="E1495" s="130" t="s">
        <v>3561</v>
      </c>
      <c r="F1495" s="47">
        <v>6105</v>
      </c>
      <c r="G1495" s="47">
        <v>0</v>
      </c>
      <c r="H1495" s="47">
        <v>1107</v>
      </c>
      <c r="I1495" s="47">
        <v>4206</v>
      </c>
      <c r="J1495" s="47">
        <v>103</v>
      </c>
      <c r="K1495" s="47">
        <v>6286</v>
      </c>
      <c r="L1495" s="47">
        <v>8817</v>
      </c>
      <c r="M1495" s="47">
        <v>487717</v>
      </c>
      <c r="N1495" s="153">
        <v>11253</v>
      </c>
      <c r="O1495" s="147">
        <v>137</v>
      </c>
      <c r="P1495" s="147">
        <v>12922</v>
      </c>
      <c r="Q1495" s="47">
        <v>0</v>
      </c>
      <c r="R1495" s="47">
        <v>0</v>
      </c>
      <c r="S1495" s="47">
        <v>0</v>
      </c>
      <c r="T1495" s="47">
        <v>0</v>
      </c>
      <c r="U1495" s="47">
        <v>377124</v>
      </c>
      <c r="V1495" s="47">
        <v>0</v>
      </c>
      <c r="W1495" s="103">
        <v>915777</v>
      </c>
      <c r="X1495" s="41"/>
      <c r="Y1495" s="41"/>
      <c r="Z1495" s="41"/>
      <c r="AA1495" s="41"/>
    </row>
    <row r="1496" spans="1:27" ht="20.25" customHeight="1" x14ac:dyDescent="0.25">
      <c r="A1496" s="113" t="s">
        <v>3322</v>
      </c>
      <c r="B1496" s="114" t="s">
        <v>3279</v>
      </c>
      <c r="C1496" s="4" t="s">
        <v>1567</v>
      </c>
      <c r="D1496" s="144">
        <v>6</v>
      </c>
      <c r="E1496" s="130" t="s">
        <v>3561</v>
      </c>
      <c r="F1496" s="47">
        <v>49268</v>
      </c>
      <c r="G1496" s="47">
        <v>0</v>
      </c>
      <c r="H1496" s="47">
        <v>132</v>
      </c>
      <c r="I1496" s="47">
        <v>2561</v>
      </c>
      <c r="J1496" s="47">
        <v>4</v>
      </c>
      <c r="K1496" s="47">
        <v>2006</v>
      </c>
      <c r="L1496" s="47">
        <v>439</v>
      </c>
      <c r="M1496" s="47">
        <v>92227</v>
      </c>
      <c r="N1496" s="153">
        <v>4198</v>
      </c>
      <c r="O1496" s="147">
        <v>1145</v>
      </c>
      <c r="P1496" s="147">
        <v>0</v>
      </c>
      <c r="Q1496" s="47">
        <v>51579</v>
      </c>
      <c r="R1496" s="47">
        <v>0</v>
      </c>
      <c r="S1496" s="47">
        <v>0</v>
      </c>
      <c r="T1496" s="47">
        <v>0</v>
      </c>
      <c r="U1496" s="47">
        <v>37188</v>
      </c>
      <c r="V1496" s="47">
        <v>0</v>
      </c>
      <c r="W1496" s="103">
        <v>240747</v>
      </c>
      <c r="X1496" s="41"/>
      <c r="Y1496" s="41"/>
      <c r="Z1496" s="41"/>
      <c r="AA1496" s="41"/>
    </row>
    <row r="1497" spans="1:27" ht="20.25" customHeight="1" x14ac:dyDescent="0.25">
      <c r="A1497" s="113" t="s">
        <v>3323</v>
      </c>
      <c r="B1497" s="114" t="s">
        <v>3279</v>
      </c>
      <c r="C1497" s="4" t="s">
        <v>1568</v>
      </c>
      <c r="D1497" s="144">
        <v>6</v>
      </c>
      <c r="E1497" s="130" t="s">
        <v>3561</v>
      </c>
      <c r="F1497" s="47">
        <v>3176</v>
      </c>
      <c r="G1497" s="47">
        <v>0</v>
      </c>
      <c r="H1497" s="47">
        <v>771</v>
      </c>
      <c r="I1497" s="47">
        <v>19614</v>
      </c>
      <c r="J1497" s="47">
        <v>32</v>
      </c>
      <c r="K1497" s="47">
        <v>11315</v>
      </c>
      <c r="L1497" s="47">
        <v>4472</v>
      </c>
      <c r="M1497" s="47">
        <v>237686</v>
      </c>
      <c r="N1497" s="153">
        <v>8428</v>
      </c>
      <c r="O1497" s="147">
        <v>176</v>
      </c>
      <c r="P1497" s="147">
        <v>0</v>
      </c>
      <c r="Q1497" s="47">
        <v>0</v>
      </c>
      <c r="R1497" s="47">
        <v>0</v>
      </c>
      <c r="S1497" s="47">
        <v>0</v>
      </c>
      <c r="T1497" s="47">
        <v>0</v>
      </c>
      <c r="U1497" s="47">
        <v>0</v>
      </c>
      <c r="V1497" s="47">
        <v>0</v>
      </c>
      <c r="W1497" s="103">
        <v>285670</v>
      </c>
      <c r="X1497" s="41"/>
      <c r="Y1497" s="41"/>
      <c r="Z1497" s="41"/>
      <c r="AA1497" s="41"/>
    </row>
    <row r="1498" spans="1:27" ht="20.25" customHeight="1" x14ac:dyDescent="0.25">
      <c r="A1498" s="113" t="s">
        <v>3324</v>
      </c>
      <c r="B1498" s="114" t="s">
        <v>3279</v>
      </c>
      <c r="C1498" s="4" t="s">
        <v>1569</v>
      </c>
      <c r="D1498" s="144">
        <v>6</v>
      </c>
      <c r="E1498" s="130" t="s">
        <v>3561</v>
      </c>
      <c r="F1498" s="47">
        <v>2</v>
      </c>
      <c r="G1498" s="47">
        <v>0</v>
      </c>
      <c r="H1498" s="47">
        <v>0</v>
      </c>
      <c r="I1498" s="47">
        <v>13235</v>
      </c>
      <c r="J1498" s="47">
        <v>29</v>
      </c>
      <c r="K1498" s="47">
        <v>23665</v>
      </c>
      <c r="L1498" s="47">
        <v>4113</v>
      </c>
      <c r="M1498" s="47">
        <v>226748</v>
      </c>
      <c r="N1498" s="153">
        <v>15201</v>
      </c>
      <c r="O1498" s="147">
        <v>118</v>
      </c>
      <c r="P1498" s="147">
        <v>0</v>
      </c>
      <c r="Q1498" s="47">
        <v>0</v>
      </c>
      <c r="R1498" s="47">
        <v>0</v>
      </c>
      <c r="S1498" s="47">
        <v>0</v>
      </c>
      <c r="T1498" s="47">
        <v>0</v>
      </c>
      <c r="U1498" s="47">
        <v>0</v>
      </c>
      <c r="V1498" s="47">
        <v>0</v>
      </c>
      <c r="W1498" s="103">
        <v>283111</v>
      </c>
      <c r="X1498" s="41"/>
      <c r="Y1498" s="41"/>
      <c r="Z1498" s="41"/>
      <c r="AA1498" s="41"/>
    </row>
    <row r="1499" spans="1:27" ht="20.25" customHeight="1" x14ac:dyDescent="0.25">
      <c r="A1499" s="113" t="s">
        <v>3325</v>
      </c>
      <c r="B1499" s="114" t="s">
        <v>3279</v>
      </c>
      <c r="C1499" s="4" t="s">
        <v>1313</v>
      </c>
      <c r="D1499" s="144">
        <v>6</v>
      </c>
      <c r="E1499" s="130" t="s">
        <v>3561</v>
      </c>
      <c r="F1499" s="47">
        <v>11550</v>
      </c>
      <c r="G1499" s="47">
        <v>0</v>
      </c>
      <c r="H1499" s="47">
        <v>153</v>
      </c>
      <c r="I1499" s="47">
        <v>27951</v>
      </c>
      <c r="J1499" s="47">
        <v>160</v>
      </c>
      <c r="K1499" s="47">
        <v>17280</v>
      </c>
      <c r="L1499" s="47">
        <v>6400</v>
      </c>
      <c r="M1499" s="47">
        <v>300557</v>
      </c>
      <c r="N1499" s="153">
        <v>27228</v>
      </c>
      <c r="O1499" s="147">
        <v>59</v>
      </c>
      <c r="P1499" s="147">
        <v>0</v>
      </c>
      <c r="Q1499" s="47">
        <v>0</v>
      </c>
      <c r="R1499" s="47">
        <v>0</v>
      </c>
      <c r="S1499" s="47">
        <v>0</v>
      </c>
      <c r="T1499" s="47">
        <v>0</v>
      </c>
      <c r="U1499" s="47">
        <v>0</v>
      </c>
      <c r="V1499" s="47">
        <v>0</v>
      </c>
      <c r="W1499" s="103">
        <v>391338</v>
      </c>
      <c r="X1499" s="41"/>
      <c r="Y1499" s="41"/>
      <c r="Z1499" s="41"/>
      <c r="AA1499" s="41"/>
    </row>
    <row r="1500" spans="1:27" ht="20.25" customHeight="1" x14ac:dyDescent="0.25">
      <c r="A1500" s="113" t="s">
        <v>3326</v>
      </c>
      <c r="B1500" s="114" t="s">
        <v>3279</v>
      </c>
      <c r="C1500" s="4" t="s">
        <v>1570</v>
      </c>
      <c r="D1500" s="144">
        <v>6</v>
      </c>
      <c r="E1500" s="130" t="s">
        <v>3561</v>
      </c>
      <c r="F1500" s="47">
        <v>1793</v>
      </c>
      <c r="G1500" s="47">
        <v>0</v>
      </c>
      <c r="H1500" s="47">
        <v>0</v>
      </c>
      <c r="I1500" s="47">
        <v>2576</v>
      </c>
      <c r="J1500" s="47">
        <v>20</v>
      </c>
      <c r="K1500" s="47">
        <v>4553</v>
      </c>
      <c r="L1500" s="47">
        <v>3387</v>
      </c>
      <c r="M1500" s="47">
        <v>199595</v>
      </c>
      <c r="N1500" s="153">
        <v>9244</v>
      </c>
      <c r="O1500" s="147">
        <v>0</v>
      </c>
      <c r="P1500" s="147">
        <v>0</v>
      </c>
      <c r="Q1500" s="47">
        <v>62119</v>
      </c>
      <c r="R1500" s="47">
        <v>0</v>
      </c>
      <c r="S1500" s="47">
        <v>0</v>
      </c>
      <c r="T1500" s="47">
        <v>0</v>
      </c>
      <c r="U1500" s="47">
        <v>0</v>
      </c>
      <c r="V1500" s="47">
        <v>0</v>
      </c>
      <c r="W1500" s="103">
        <v>283287</v>
      </c>
      <c r="X1500" s="41"/>
      <c r="Y1500" s="41"/>
      <c r="Z1500" s="41"/>
      <c r="AA1500" s="41"/>
    </row>
    <row r="1501" spans="1:27" ht="20.25" customHeight="1" x14ac:dyDescent="0.25">
      <c r="A1501" s="113" t="s">
        <v>3327</v>
      </c>
      <c r="B1501" s="114" t="s">
        <v>3279</v>
      </c>
      <c r="C1501" s="4" t="s">
        <v>1571</v>
      </c>
      <c r="D1501" s="144">
        <v>6</v>
      </c>
      <c r="E1501" s="130" t="s">
        <v>3561</v>
      </c>
      <c r="F1501" s="47">
        <v>47959</v>
      </c>
      <c r="G1501" s="47">
        <v>30092</v>
      </c>
      <c r="H1501" s="47">
        <v>0</v>
      </c>
      <c r="I1501" s="47">
        <v>1824</v>
      </c>
      <c r="J1501" s="47">
        <v>15</v>
      </c>
      <c r="K1501" s="47">
        <v>8865</v>
      </c>
      <c r="L1501" s="47">
        <v>2588</v>
      </c>
      <c r="M1501" s="47">
        <v>203172</v>
      </c>
      <c r="N1501" s="153">
        <v>8600</v>
      </c>
      <c r="O1501" s="147">
        <v>391</v>
      </c>
      <c r="P1501" s="147">
        <v>0</v>
      </c>
      <c r="Q1501" s="47">
        <v>218236</v>
      </c>
      <c r="R1501" s="47">
        <v>0</v>
      </c>
      <c r="S1501" s="47">
        <v>0</v>
      </c>
      <c r="T1501" s="47">
        <v>0</v>
      </c>
      <c r="U1501" s="47">
        <v>0</v>
      </c>
      <c r="V1501" s="47">
        <v>0</v>
      </c>
      <c r="W1501" s="103">
        <v>521742</v>
      </c>
      <c r="X1501" s="41"/>
      <c r="Y1501" s="41"/>
      <c r="Z1501" s="41"/>
      <c r="AA1501" s="41"/>
    </row>
    <row r="1502" spans="1:27" ht="20.25" customHeight="1" x14ac:dyDescent="0.25">
      <c r="A1502" s="113" t="s">
        <v>3328</v>
      </c>
      <c r="B1502" s="114" t="s">
        <v>3279</v>
      </c>
      <c r="C1502" s="4" t="s">
        <v>1572</v>
      </c>
      <c r="D1502" s="144">
        <v>6</v>
      </c>
      <c r="E1502" s="130" t="s">
        <v>3561</v>
      </c>
      <c r="F1502" s="47">
        <v>476</v>
      </c>
      <c r="G1502" s="47">
        <v>0</v>
      </c>
      <c r="H1502" s="47">
        <v>0</v>
      </c>
      <c r="I1502" s="47">
        <v>10265</v>
      </c>
      <c r="J1502" s="47">
        <v>12</v>
      </c>
      <c r="K1502" s="47">
        <v>14578</v>
      </c>
      <c r="L1502" s="47">
        <v>2157</v>
      </c>
      <c r="M1502" s="47">
        <v>167523</v>
      </c>
      <c r="N1502" s="153">
        <v>8628</v>
      </c>
      <c r="O1502" s="147">
        <v>43</v>
      </c>
      <c r="P1502" s="147">
        <v>0</v>
      </c>
      <c r="Q1502" s="47">
        <v>0</v>
      </c>
      <c r="R1502" s="47">
        <v>0</v>
      </c>
      <c r="S1502" s="47">
        <v>0</v>
      </c>
      <c r="T1502" s="47">
        <v>0</v>
      </c>
      <c r="U1502" s="47">
        <v>0</v>
      </c>
      <c r="V1502" s="47">
        <v>0</v>
      </c>
      <c r="W1502" s="103">
        <v>203682</v>
      </c>
      <c r="X1502" s="41"/>
      <c r="Y1502" s="41"/>
      <c r="Z1502" s="41"/>
      <c r="AA1502" s="41"/>
    </row>
    <row r="1503" spans="1:27" ht="20.25" customHeight="1" x14ac:dyDescent="0.25">
      <c r="A1503" s="113" t="s">
        <v>3329</v>
      </c>
      <c r="B1503" s="114" t="s">
        <v>3279</v>
      </c>
      <c r="C1503" s="4" t="s">
        <v>377</v>
      </c>
      <c r="D1503" s="144">
        <v>6</v>
      </c>
      <c r="E1503" s="130" t="s">
        <v>3561</v>
      </c>
      <c r="F1503" s="47">
        <v>22550</v>
      </c>
      <c r="G1503" s="47">
        <v>43863</v>
      </c>
      <c r="H1503" s="47">
        <v>0</v>
      </c>
      <c r="I1503" s="47">
        <v>2860</v>
      </c>
      <c r="J1503" s="47">
        <v>90</v>
      </c>
      <c r="K1503" s="47">
        <v>34881</v>
      </c>
      <c r="L1503" s="47">
        <v>3660</v>
      </c>
      <c r="M1503" s="47">
        <v>264335</v>
      </c>
      <c r="N1503" s="153">
        <v>16068</v>
      </c>
      <c r="O1503" s="147">
        <v>59</v>
      </c>
      <c r="P1503" s="147">
        <v>0</v>
      </c>
      <c r="Q1503" s="47">
        <v>428191</v>
      </c>
      <c r="R1503" s="47">
        <v>0</v>
      </c>
      <c r="S1503" s="47">
        <v>0</v>
      </c>
      <c r="T1503" s="47">
        <v>0</v>
      </c>
      <c r="U1503" s="47">
        <v>0</v>
      </c>
      <c r="V1503" s="47">
        <v>0</v>
      </c>
      <c r="W1503" s="103">
        <v>816557</v>
      </c>
      <c r="X1503" s="41"/>
      <c r="Y1503" s="41"/>
      <c r="Z1503" s="41"/>
      <c r="AA1503" s="41"/>
    </row>
    <row r="1504" spans="1:27" ht="20.25" customHeight="1" x14ac:dyDescent="0.25">
      <c r="A1504" s="113" t="s">
        <v>3330</v>
      </c>
      <c r="B1504" s="114" t="s">
        <v>3279</v>
      </c>
      <c r="C1504" s="4" t="s">
        <v>1573</v>
      </c>
      <c r="D1504" s="144">
        <v>6</v>
      </c>
      <c r="E1504" s="130" t="s">
        <v>3561</v>
      </c>
      <c r="F1504" s="47">
        <v>2151</v>
      </c>
      <c r="G1504" s="47">
        <v>0</v>
      </c>
      <c r="H1504" s="47">
        <v>0</v>
      </c>
      <c r="I1504" s="47">
        <v>381</v>
      </c>
      <c r="J1504" s="47">
        <v>8</v>
      </c>
      <c r="K1504" s="47">
        <v>7004</v>
      </c>
      <c r="L1504" s="47">
        <v>1226</v>
      </c>
      <c r="M1504" s="47">
        <v>128196</v>
      </c>
      <c r="N1504" s="153">
        <v>13535</v>
      </c>
      <c r="O1504" s="147">
        <v>168</v>
      </c>
      <c r="P1504" s="147">
        <v>0</v>
      </c>
      <c r="Q1504" s="47">
        <v>936861</v>
      </c>
      <c r="R1504" s="47">
        <v>0</v>
      </c>
      <c r="S1504" s="47">
        <v>0</v>
      </c>
      <c r="T1504" s="47">
        <v>0</v>
      </c>
      <c r="U1504" s="47">
        <v>0</v>
      </c>
      <c r="V1504" s="47">
        <v>0</v>
      </c>
      <c r="W1504" s="103">
        <v>1089530</v>
      </c>
      <c r="X1504" s="41"/>
      <c r="Y1504" s="41"/>
      <c r="Z1504" s="41"/>
      <c r="AA1504" s="41"/>
    </row>
    <row r="1505" spans="1:27" ht="20.25" customHeight="1" x14ac:dyDescent="0.25">
      <c r="A1505" s="113" t="s">
        <v>3331</v>
      </c>
      <c r="B1505" s="114" t="s">
        <v>3279</v>
      </c>
      <c r="C1505" s="4" t="s">
        <v>1574</v>
      </c>
      <c r="D1505" s="144">
        <v>6</v>
      </c>
      <c r="E1505" s="130" t="s">
        <v>3561</v>
      </c>
      <c r="F1505" s="47">
        <v>11420</v>
      </c>
      <c r="G1505" s="47">
        <v>29818</v>
      </c>
      <c r="H1505" s="47">
        <v>44</v>
      </c>
      <c r="I1505" s="47">
        <v>2343</v>
      </c>
      <c r="J1505" s="47">
        <v>1</v>
      </c>
      <c r="K1505" s="47">
        <v>7320</v>
      </c>
      <c r="L1505" s="47">
        <v>638</v>
      </c>
      <c r="M1505" s="47">
        <v>87032</v>
      </c>
      <c r="N1505" s="153">
        <v>9183</v>
      </c>
      <c r="O1505" s="147">
        <v>95</v>
      </c>
      <c r="P1505" s="147">
        <v>0</v>
      </c>
      <c r="Q1505" s="47">
        <v>20190</v>
      </c>
      <c r="R1505" s="47">
        <v>0</v>
      </c>
      <c r="S1505" s="47">
        <v>0</v>
      </c>
      <c r="T1505" s="47">
        <v>0</v>
      </c>
      <c r="U1505" s="47">
        <v>0</v>
      </c>
      <c r="V1505" s="47">
        <v>0</v>
      </c>
      <c r="W1505" s="103">
        <v>168084</v>
      </c>
      <c r="X1505" s="41"/>
      <c r="Y1505" s="41"/>
      <c r="Z1505" s="41"/>
      <c r="AA1505" s="41"/>
    </row>
    <row r="1506" spans="1:27" ht="20.25" customHeight="1" x14ac:dyDescent="0.25">
      <c r="A1506" s="113" t="s">
        <v>3332</v>
      </c>
      <c r="B1506" s="114" t="s">
        <v>3279</v>
      </c>
      <c r="C1506" s="4" t="s">
        <v>1575</v>
      </c>
      <c r="D1506" s="144">
        <v>6</v>
      </c>
      <c r="E1506" s="130" t="s">
        <v>3561</v>
      </c>
      <c r="F1506" s="47">
        <v>2326</v>
      </c>
      <c r="G1506" s="47">
        <v>0</v>
      </c>
      <c r="H1506" s="47">
        <v>0</v>
      </c>
      <c r="I1506" s="47">
        <v>3241</v>
      </c>
      <c r="J1506" s="47">
        <v>54</v>
      </c>
      <c r="K1506" s="47">
        <v>58272</v>
      </c>
      <c r="L1506" s="47">
        <v>6130</v>
      </c>
      <c r="M1506" s="47">
        <v>467188</v>
      </c>
      <c r="N1506" s="153">
        <v>18108</v>
      </c>
      <c r="O1506" s="147">
        <v>14</v>
      </c>
      <c r="P1506" s="147">
        <v>0</v>
      </c>
      <c r="Q1506" s="47">
        <v>353238</v>
      </c>
      <c r="R1506" s="47">
        <v>0</v>
      </c>
      <c r="S1506" s="47">
        <v>0</v>
      </c>
      <c r="T1506" s="47">
        <v>0</v>
      </c>
      <c r="U1506" s="47">
        <v>515431</v>
      </c>
      <c r="V1506" s="47">
        <v>0</v>
      </c>
      <c r="W1506" s="103">
        <v>1424002</v>
      </c>
      <c r="X1506" s="41"/>
      <c r="Y1506" s="41"/>
      <c r="Z1506" s="41"/>
      <c r="AA1506" s="41"/>
    </row>
    <row r="1507" spans="1:27" ht="20.25" customHeight="1" x14ac:dyDescent="0.25">
      <c r="A1507" s="113" t="s">
        <v>3333</v>
      </c>
      <c r="B1507" s="114" t="s">
        <v>3279</v>
      </c>
      <c r="C1507" s="4" t="s">
        <v>1576</v>
      </c>
      <c r="D1507" s="144">
        <v>6</v>
      </c>
      <c r="E1507" s="130" t="s">
        <v>3562</v>
      </c>
      <c r="F1507" s="47">
        <v>862</v>
      </c>
      <c r="G1507" s="47">
        <v>0</v>
      </c>
      <c r="H1507" s="47">
        <v>0</v>
      </c>
      <c r="I1507" s="47">
        <v>19385</v>
      </c>
      <c r="J1507" s="47">
        <v>0</v>
      </c>
      <c r="K1507" s="47">
        <v>60403</v>
      </c>
      <c r="L1507" s="47">
        <v>20511</v>
      </c>
      <c r="M1507" s="47">
        <v>229796</v>
      </c>
      <c r="N1507" s="153">
        <v>7155</v>
      </c>
      <c r="O1507" s="147">
        <v>0</v>
      </c>
      <c r="P1507" s="147">
        <v>0</v>
      </c>
      <c r="Q1507" s="47">
        <v>0</v>
      </c>
      <c r="R1507" s="47">
        <v>0</v>
      </c>
      <c r="S1507" s="47">
        <v>0</v>
      </c>
      <c r="T1507" s="47">
        <v>0</v>
      </c>
      <c r="U1507" s="47">
        <v>0</v>
      </c>
      <c r="V1507" s="47">
        <v>0</v>
      </c>
      <c r="W1507" s="103">
        <v>338112</v>
      </c>
      <c r="X1507" s="41"/>
      <c r="Y1507" s="41"/>
      <c r="Z1507" s="41"/>
      <c r="AA1507" s="41"/>
    </row>
    <row r="1508" spans="1:27" ht="20.25" customHeight="1" x14ac:dyDescent="0.25">
      <c r="A1508" s="113" t="s">
        <v>3334</v>
      </c>
      <c r="B1508" s="114" t="s">
        <v>3279</v>
      </c>
      <c r="C1508" s="4" t="s">
        <v>1577</v>
      </c>
      <c r="D1508" s="144">
        <v>6</v>
      </c>
      <c r="E1508" s="130" t="s">
        <v>3561</v>
      </c>
      <c r="F1508" s="47">
        <v>8346</v>
      </c>
      <c r="G1508" s="47">
        <v>0</v>
      </c>
      <c r="H1508" s="47">
        <v>0</v>
      </c>
      <c r="I1508" s="47">
        <v>2057</v>
      </c>
      <c r="J1508" s="47">
        <v>55</v>
      </c>
      <c r="K1508" s="47">
        <v>4791</v>
      </c>
      <c r="L1508" s="47">
        <v>6784</v>
      </c>
      <c r="M1508" s="47">
        <v>467972</v>
      </c>
      <c r="N1508" s="153">
        <v>22776</v>
      </c>
      <c r="O1508" s="147">
        <v>123</v>
      </c>
      <c r="P1508" s="147">
        <v>0</v>
      </c>
      <c r="Q1508" s="47">
        <v>153512</v>
      </c>
      <c r="R1508" s="47">
        <v>0</v>
      </c>
      <c r="S1508" s="47">
        <v>0</v>
      </c>
      <c r="T1508" s="47">
        <v>0</v>
      </c>
      <c r="U1508" s="47">
        <v>201627</v>
      </c>
      <c r="V1508" s="47">
        <v>0</v>
      </c>
      <c r="W1508" s="103">
        <v>868043</v>
      </c>
      <c r="X1508" s="41"/>
      <c r="Y1508" s="41"/>
      <c r="Z1508" s="41"/>
      <c r="AA1508" s="41"/>
    </row>
    <row r="1509" spans="1:27" ht="20.25" customHeight="1" x14ac:dyDescent="0.25">
      <c r="A1509" s="113" t="s">
        <v>3335</v>
      </c>
      <c r="B1509" s="114" t="s">
        <v>3279</v>
      </c>
      <c r="C1509" s="4" t="s">
        <v>1578</v>
      </c>
      <c r="D1509" s="144">
        <v>6</v>
      </c>
      <c r="E1509" s="130" t="s">
        <v>3561</v>
      </c>
      <c r="F1509" s="47">
        <v>3586</v>
      </c>
      <c r="G1509" s="47">
        <v>0</v>
      </c>
      <c r="H1509" s="47">
        <v>0</v>
      </c>
      <c r="I1509" s="47">
        <v>6309</v>
      </c>
      <c r="J1509" s="47">
        <v>13</v>
      </c>
      <c r="K1509" s="47">
        <v>5101</v>
      </c>
      <c r="L1509" s="47">
        <v>3507</v>
      </c>
      <c r="M1509" s="47">
        <v>145418</v>
      </c>
      <c r="N1509" s="153">
        <v>17909</v>
      </c>
      <c r="O1509" s="147">
        <v>0</v>
      </c>
      <c r="P1509" s="147">
        <v>0</v>
      </c>
      <c r="Q1509" s="47">
        <v>0</v>
      </c>
      <c r="R1509" s="47">
        <v>0</v>
      </c>
      <c r="S1509" s="47">
        <v>0</v>
      </c>
      <c r="T1509" s="47">
        <v>0</v>
      </c>
      <c r="U1509" s="47">
        <v>0</v>
      </c>
      <c r="V1509" s="47">
        <v>0</v>
      </c>
      <c r="W1509" s="103">
        <v>181843</v>
      </c>
      <c r="X1509" s="41"/>
      <c r="Y1509" s="41"/>
      <c r="Z1509" s="41"/>
      <c r="AA1509" s="41"/>
    </row>
    <row r="1510" spans="1:27" ht="20.25" customHeight="1" x14ac:dyDescent="0.25">
      <c r="A1510" s="113" t="s">
        <v>3336</v>
      </c>
      <c r="B1510" s="114" t="s">
        <v>3279</v>
      </c>
      <c r="C1510" s="4" t="s">
        <v>1579</v>
      </c>
      <c r="D1510" s="144">
        <v>6</v>
      </c>
      <c r="E1510" s="130" t="s">
        <v>3561</v>
      </c>
      <c r="F1510" s="47">
        <v>0</v>
      </c>
      <c r="G1510" s="47">
        <v>0</v>
      </c>
      <c r="H1510" s="47">
        <v>54</v>
      </c>
      <c r="I1510" s="47">
        <v>94</v>
      </c>
      <c r="J1510" s="47">
        <v>12</v>
      </c>
      <c r="K1510" s="47">
        <v>5063</v>
      </c>
      <c r="L1510" s="47">
        <v>2465</v>
      </c>
      <c r="M1510" s="47">
        <v>208355</v>
      </c>
      <c r="N1510" s="153">
        <v>3065</v>
      </c>
      <c r="O1510" s="147">
        <v>0</v>
      </c>
      <c r="P1510" s="147">
        <v>0</v>
      </c>
      <c r="Q1510" s="47">
        <v>29474</v>
      </c>
      <c r="R1510" s="47">
        <v>0</v>
      </c>
      <c r="S1510" s="47">
        <v>0</v>
      </c>
      <c r="T1510" s="47">
        <v>0</v>
      </c>
      <c r="U1510" s="47">
        <v>97150</v>
      </c>
      <c r="V1510" s="47">
        <v>0</v>
      </c>
      <c r="W1510" s="103">
        <v>345732</v>
      </c>
      <c r="X1510" s="41"/>
      <c r="Y1510" s="41"/>
      <c r="Z1510" s="41"/>
      <c r="AA1510" s="41"/>
    </row>
    <row r="1511" spans="1:27" ht="20.25" customHeight="1" x14ac:dyDescent="0.25">
      <c r="A1511" s="113" t="s">
        <v>3337</v>
      </c>
      <c r="B1511" s="114" t="s">
        <v>3279</v>
      </c>
      <c r="C1511" s="4" t="s">
        <v>1580</v>
      </c>
      <c r="D1511" s="144">
        <v>6</v>
      </c>
      <c r="E1511" s="130" t="s">
        <v>3561</v>
      </c>
      <c r="F1511" s="47">
        <v>4105</v>
      </c>
      <c r="G1511" s="47">
        <v>17970</v>
      </c>
      <c r="H1511" s="47">
        <v>0</v>
      </c>
      <c r="I1511" s="47">
        <v>2564</v>
      </c>
      <c r="J1511" s="47">
        <v>0</v>
      </c>
      <c r="K1511" s="47">
        <v>16048</v>
      </c>
      <c r="L1511" s="47">
        <v>5817</v>
      </c>
      <c r="M1511" s="47">
        <v>368212</v>
      </c>
      <c r="N1511" s="153">
        <v>9146</v>
      </c>
      <c r="O1511" s="147">
        <v>74</v>
      </c>
      <c r="P1511" s="147">
        <v>0</v>
      </c>
      <c r="Q1511" s="47">
        <v>258669</v>
      </c>
      <c r="R1511" s="47">
        <v>0</v>
      </c>
      <c r="S1511" s="47">
        <v>0</v>
      </c>
      <c r="T1511" s="47">
        <v>0</v>
      </c>
      <c r="U1511" s="47">
        <v>119412</v>
      </c>
      <c r="V1511" s="47">
        <v>0</v>
      </c>
      <c r="W1511" s="103">
        <v>802017</v>
      </c>
      <c r="X1511" s="41"/>
      <c r="Y1511" s="41"/>
      <c r="Z1511" s="41"/>
      <c r="AA1511" s="41"/>
    </row>
    <row r="1512" spans="1:27" ht="20.25" customHeight="1" x14ac:dyDescent="0.25">
      <c r="A1512" s="113" t="s">
        <v>3338</v>
      </c>
      <c r="B1512" s="114" t="s">
        <v>3339</v>
      </c>
      <c r="C1512" s="4" t="s">
        <v>1581</v>
      </c>
      <c r="D1512" s="144">
        <v>4</v>
      </c>
      <c r="E1512" s="130" t="s">
        <v>3561</v>
      </c>
      <c r="F1512" s="47">
        <v>58853</v>
      </c>
      <c r="G1512" s="47">
        <v>0</v>
      </c>
      <c r="H1512" s="47">
        <v>20901</v>
      </c>
      <c r="I1512" s="47">
        <v>131749</v>
      </c>
      <c r="J1512" s="47">
        <v>711</v>
      </c>
      <c r="K1512" s="47">
        <v>102983</v>
      </c>
      <c r="L1512" s="47">
        <v>107893</v>
      </c>
      <c r="M1512" s="47">
        <v>3650965</v>
      </c>
      <c r="N1512" s="153">
        <v>311159</v>
      </c>
      <c r="O1512" s="147">
        <v>528</v>
      </c>
      <c r="P1512" s="147">
        <v>0</v>
      </c>
      <c r="Q1512" s="47">
        <v>489979</v>
      </c>
      <c r="R1512" s="47">
        <v>0</v>
      </c>
      <c r="S1512" s="47">
        <v>0</v>
      </c>
      <c r="T1512" s="47">
        <v>0</v>
      </c>
      <c r="U1512" s="47">
        <v>1921883</v>
      </c>
      <c r="V1512" s="47">
        <v>0</v>
      </c>
      <c r="W1512" s="103">
        <v>6797604</v>
      </c>
      <c r="X1512" s="41"/>
      <c r="Y1512" s="41"/>
      <c r="Z1512" s="41"/>
      <c r="AA1512" s="41"/>
    </row>
    <row r="1513" spans="1:27" ht="20.25" customHeight="1" x14ac:dyDescent="0.25">
      <c r="A1513" s="113" t="s">
        <v>3340</v>
      </c>
      <c r="B1513" s="114" t="s">
        <v>3339</v>
      </c>
      <c r="C1513" s="4" t="s">
        <v>1582</v>
      </c>
      <c r="D1513" s="144">
        <v>5</v>
      </c>
      <c r="E1513" s="130" t="s">
        <v>3561</v>
      </c>
      <c r="F1513" s="47">
        <v>66331</v>
      </c>
      <c r="G1513" s="47">
        <v>51420</v>
      </c>
      <c r="H1513" s="47">
        <v>86</v>
      </c>
      <c r="I1513" s="47">
        <v>55034</v>
      </c>
      <c r="J1513" s="47">
        <v>371</v>
      </c>
      <c r="K1513" s="47">
        <v>60634</v>
      </c>
      <c r="L1513" s="47">
        <v>39396</v>
      </c>
      <c r="M1513" s="47">
        <v>2135500</v>
      </c>
      <c r="N1513" s="153">
        <v>404898</v>
      </c>
      <c r="O1513" s="147">
        <v>704</v>
      </c>
      <c r="P1513" s="147">
        <v>0</v>
      </c>
      <c r="Q1513" s="47">
        <v>915539</v>
      </c>
      <c r="R1513" s="47">
        <v>0</v>
      </c>
      <c r="S1513" s="47">
        <v>0</v>
      </c>
      <c r="T1513" s="47">
        <v>0</v>
      </c>
      <c r="U1513" s="47">
        <v>1709379</v>
      </c>
      <c r="V1513" s="47">
        <v>0</v>
      </c>
      <c r="W1513" s="103">
        <v>5439292</v>
      </c>
      <c r="X1513" s="41"/>
      <c r="Y1513" s="41"/>
      <c r="Z1513" s="41"/>
      <c r="AA1513" s="41"/>
    </row>
    <row r="1514" spans="1:27" ht="20.25" customHeight="1" x14ac:dyDescent="0.25">
      <c r="A1514" s="113" t="s">
        <v>3341</v>
      </c>
      <c r="B1514" s="114" t="s">
        <v>3339</v>
      </c>
      <c r="C1514" s="4" t="s">
        <v>1583</v>
      </c>
      <c r="D1514" s="144">
        <v>5</v>
      </c>
      <c r="E1514" s="130" t="s">
        <v>3561</v>
      </c>
      <c r="F1514" s="47">
        <v>4395</v>
      </c>
      <c r="G1514" s="47">
        <v>0</v>
      </c>
      <c r="H1514" s="47">
        <v>1758</v>
      </c>
      <c r="I1514" s="47">
        <v>40734</v>
      </c>
      <c r="J1514" s="47">
        <v>26968</v>
      </c>
      <c r="K1514" s="47">
        <v>34419</v>
      </c>
      <c r="L1514" s="47">
        <v>34280</v>
      </c>
      <c r="M1514" s="47">
        <v>815939</v>
      </c>
      <c r="N1514" s="153">
        <v>41130</v>
      </c>
      <c r="O1514" s="147">
        <v>647</v>
      </c>
      <c r="P1514" s="147">
        <v>0</v>
      </c>
      <c r="Q1514" s="47">
        <v>0</v>
      </c>
      <c r="R1514" s="47">
        <v>0</v>
      </c>
      <c r="S1514" s="47">
        <v>0</v>
      </c>
      <c r="T1514" s="47">
        <v>0</v>
      </c>
      <c r="U1514" s="47">
        <v>0</v>
      </c>
      <c r="V1514" s="47">
        <v>0</v>
      </c>
      <c r="W1514" s="103">
        <v>1000270</v>
      </c>
      <c r="X1514" s="41"/>
      <c r="Y1514" s="41"/>
      <c r="Z1514" s="41"/>
      <c r="AA1514" s="41"/>
    </row>
    <row r="1515" spans="1:27" ht="20.25" customHeight="1" x14ac:dyDescent="0.25">
      <c r="A1515" s="113" t="s">
        <v>3342</v>
      </c>
      <c r="B1515" s="114" t="s">
        <v>3339</v>
      </c>
      <c r="C1515" s="4" t="s">
        <v>1584</v>
      </c>
      <c r="D1515" s="144">
        <v>5</v>
      </c>
      <c r="E1515" s="130" t="s">
        <v>3561</v>
      </c>
      <c r="F1515" s="47">
        <v>7854</v>
      </c>
      <c r="G1515" s="47">
        <v>0</v>
      </c>
      <c r="H1515" s="47">
        <v>90</v>
      </c>
      <c r="I1515" s="47">
        <v>9709</v>
      </c>
      <c r="J1515" s="47">
        <v>51</v>
      </c>
      <c r="K1515" s="47">
        <v>11521</v>
      </c>
      <c r="L1515" s="47">
        <v>6116</v>
      </c>
      <c r="M1515" s="47">
        <v>326308</v>
      </c>
      <c r="N1515" s="153">
        <v>18511</v>
      </c>
      <c r="O1515" s="147">
        <v>30</v>
      </c>
      <c r="P1515" s="147">
        <v>0</v>
      </c>
      <c r="Q1515" s="47">
        <v>601244</v>
      </c>
      <c r="R1515" s="47">
        <v>0</v>
      </c>
      <c r="S1515" s="47">
        <v>0</v>
      </c>
      <c r="T1515" s="47">
        <v>0</v>
      </c>
      <c r="U1515" s="47">
        <v>0</v>
      </c>
      <c r="V1515" s="47">
        <v>0</v>
      </c>
      <c r="W1515" s="103">
        <v>981434</v>
      </c>
      <c r="X1515" s="41"/>
      <c r="Y1515" s="41"/>
      <c r="Z1515" s="41"/>
      <c r="AA1515" s="41"/>
    </row>
    <row r="1516" spans="1:27" ht="20.25" customHeight="1" x14ac:dyDescent="0.25">
      <c r="A1516" s="113" t="s">
        <v>3343</v>
      </c>
      <c r="B1516" s="114" t="s">
        <v>3339</v>
      </c>
      <c r="C1516" s="4" t="s">
        <v>1585</v>
      </c>
      <c r="D1516" s="144">
        <v>5</v>
      </c>
      <c r="E1516" s="130" t="s">
        <v>3561</v>
      </c>
      <c r="F1516" s="47">
        <v>27336</v>
      </c>
      <c r="G1516" s="47">
        <v>14805</v>
      </c>
      <c r="H1516" s="47">
        <v>214</v>
      </c>
      <c r="I1516" s="47">
        <v>34647</v>
      </c>
      <c r="J1516" s="47">
        <v>88079</v>
      </c>
      <c r="K1516" s="47">
        <v>101623</v>
      </c>
      <c r="L1516" s="47">
        <v>18137</v>
      </c>
      <c r="M1516" s="47">
        <v>872998</v>
      </c>
      <c r="N1516" s="153">
        <v>108917</v>
      </c>
      <c r="O1516" s="147">
        <v>2473</v>
      </c>
      <c r="P1516" s="147">
        <v>0</v>
      </c>
      <c r="Q1516" s="47">
        <v>0</v>
      </c>
      <c r="R1516" s="47">
        <v>0</v>
      </c>
      <c r="S1516" s="47">
        <v>0</v>
      </c>
      <c r="T1516" s="47">
        <v>0</v>
      </c>
      <c r="U1516" s="47">
        <v>0</v>
      </c>
      <c r="V1516" s="47">
        <v>0</v>
      </c>
      <c r="W1516" s="103">
        <v>1269229</v>
      </c>
      <c r="X1516" s="41"/>
      <c r="Y1516" s="41"/>
      <c r="Z1516" s="41"/>
      <c r="AA1516" s="41"/>
    </row>
    <row r="1517" spans="1:27" ht="20.25" customHeight="1" x14ac:dyDescent="0.25">
      <c r="A1517" s="113" t="s">
        <v>3344</v>
      </c>
      <c r="B1517" s="114" t="s">
        <v>3339</v>
      </c>
      <c r="C1517" s="4" t="s">
        <v>1586</v>
      </c>
      <c r="D1517" s="144">
        <v>5</v>
      </c>
      <c r="E1517" s="130" t="s">
        <v>3561</v>
      </c>
      <c r="F1517" s="47">
        <v>42225</v>
      </c>
      <c r="G1517" s="47">
        <v>0</v>
      </c>
      <c r="H1517" s="47">
        <v>0</v>
      </c>
      <c r="I1517" s="47">
        <v>18443</v>
      </c>
      <c r="J1517" s="47">
        <v>171</v>
      </c>
      <c r="K1517" s="47">
        <v>20990</v>
      </c>
      <c r="L1517" s="47">
        <v>16842</v>
      </c>
      <c r="M1517" s="47">
        <v>806256</v>
      </c>
      <c r="N1517" s="153">
        <v>83563</v>
      </c>
      <c r="O1517" s="147">
        <v>110</v>
      </c>
      <c r="P1517" s="147">
        <v>0</v>
      </c>
      <c r="Q1517" s="47">
        <v>115093</v>
      </c>
      <c r="R1517" s="47">
        <v>0</v>
      </c>
      <c r="S1517" s="47">
        <v>0</v>
      </c>
      <c r="T1517" s="47">
        <v>0</v>
      </c>
      <c r="U1517" s="47">
        <v>860021</v>
      </c>
      <c r="V1517" s="47">
        <v>0</v>
      </c>
      <c r="W1517" s="103">
        <v>1963714</v>
      </c>
      <c r="X1517" s="41"/>
      <c r="Y1517" s="41"/>
      <c r="Z1517" s="41"/>
      <c r="AA1517" s="41"/>
    </row>
    <row r="1518" spans="1:27" ht="20.25" customHeight="1" x14ac:dyDescent="0.25">
      <c r="A1518" s="113" t="s">
        <v>3345</v>
      </c>
      <c r="B1518" s="114" t="s">
        <v>3339</v>
      </c>
      <c r="C1518" s="4" t="s">
        <v>1587</v>
      </c>
      <c r="D1518" s="144">
        <v>5</v>
      </c>
      <c r="E1518" s="130" t="s">
        <v>3561</v>
      </c>
      <c r="F1518" s="47">
        <v>1302</v>
      </c>
      <c r="G1518" s="47">
        <v>63759</v>
      </c>
      <c r="H1518" s="47">
        <v>562</v>
      </c>
      <c r="I1518" s="47">
        <v>24701</v>
      </c>
      <c r="J1518" s="47">
        <v>91</v>
      </c>
      <c r="K1518" s="47">
        <v>37266</v>
      </c>
      <c r="L1518" s="47">
        <v>10087</v>
      </c>
      <c r="M1518" s="47">
        <v>419622</v>
      </c>
      <c r="N1518" s="153">
        <v>69810</v>
      </c>
      <c r="O1518" s="147">
        <v>20</v>
      </c>
      <c r="P1518" s="147">
        <v>0</v>
      </c>
      <c r="Q1518" s="47">
        <v>0</v>
      </c>
      <c r="R1518" s="47">
        <v>0</v>
      </c>
      <c r="S1518" s="47">
        <v>0</v>
      </c>
      <c r="T1518" s="47">
        <v>0</v>
      </c>
      <c r="U1518" s="47">
        <v>0</v>
      </c>
      <c r="V1518" s="47">
        <v>0</v>
      </c>
      <c r="W1518" s="103">
        <v>627220</v>
      </c>
      <c r="X1518" s="41"/>
      <c r="Y1518" s="41"/>
      <c r="Z1518" s="41"/>
      <c r="AA1518" s="41"/>
    </row>
    <row r="1519" spans="1:27" ht="20.25" customHeight="1" x14ac:dyDescent="0.25">
      <c r="A1519" s="113" t="s">
        <v>3346</v>
      </c>
      <c r="B1519" s="114" t="s">
        <v>3339</v>
      </c>
      <c r="C1519" s="4" t="s">
        <v>1588</v>
      </c>
      <c r="D1519" s="144">
        <v>5</v>
      </c>
      <c r="E1519" s="130" t="s">
        <v>3561</v>
      </c>
      <c r="F1519" s="47">
        <v>73968</v>
      </c>
      <c r="G1519" s="47">
        <v>0</v>
      </c>
      <c r="H1519" s="47">
        <v>8583</v>
      </c>
      <c r="I1519" s="47">
        <v>18968</v>
      </c>
      <c r="J1519" s="47">
        <v>99</v>
      </c>
      <c r="K1519" s="47">
        <v>21306</v>
      </c>
      <c r="L1519" s="47">
        <v>14652</v>
      </c>
      <c r="M1519" s="47">
        <v>774744</v>
      </c>
      <c r="N1519" s="153">
        <v>30478</v>
      </c>
      <c r="O1519" s="147">
        <v>1012</v>
      </c>
      <c r="P1519" s="147">
        <v>0</v>
      </c>
      <c r="Q1519" s="47">
        <v>4983</v>
      </c>
      <c r="R1519" s="47">
        <v>0</v>
      </c>
      <c r="S1519" s="47">
        <v>0</v>
      </c>
      <c r="T1519" s="47">
        <v>0</v>
      </c>
      <c r="U1519" s="47">
        <v>719560</v>
      </c>
      <c r="V1519" s="47">
        <v>0</v>
      </c>
      <c r="W1519" s="103">
        <v>1668353</v>
      </c>
      <c r="X1519" s="41"/>
      <c r="Y1519" s="41"/>
      <c r="Z1519" s="41"/>
      <c r="AA1519" s="41"/>
    </row>
    <row r="1520" spans="1:27" ht="20.25" customHeight="1" x14ac:dyDescent="0.25">
      <c r="A1520" s="113" t="s">
        <v>3347</v>
      </c>
      <c r="B1520" s="114" t="s">
        <v>3339</v>
      </c>
      <c r="C1520" s="4" t="s">
        <v>1589</v>
      </c>
      <c r="D1520" s="144">
        <v>5</v>
      </c>
      <c r="E1520" s="130" t="s">
        <v>3561</v>
      </c>
      <c r="F1520" s="47">
        <v>3463</v>
      </c>
      <c r="G1520" s="47">
        <v>0</v>
      </c>
      <c r="H1520" s="47">
        <v>161</v>
      </c>
      <c r="I1520" s="47">
        <v>16187</v>
      </c>
      <c r="J1520" s="47">
        <v>52</v>
      </c>
      <c r="K1520" s="47">
        <v>12088</v>
      </c>
      <c r="L1520" s="47">
        <v>7814</v>
      </c>
      <c r="M1520" s="47">
        <v>468354</v>
      </c>
      <c r="N1520" s="153">
        <v>10610</v>
      </c>
      <c r="O1520" s="147">
        <v>14</v>
      </c>
      <c r="P1520" s="147">
        <v>0</v>
      </c>
      <c r="Q1520" s="47">
        <v>0</v>
      </c>
      <c r="R1520" s="47">
        <v>0</v>
      </c>
      <c r="S1520" s="47">
        <v>0</v>
      </c>
      <c r="T1520" s="47">
        <v>0</v>
      </c>
      <c r="U1520" s="47">
        <v>450232</v>
      </c>
      <c r="V1520" s="47">
        <v>0</v>
      </c>
      <c r="W1520" s="103">
        <v>968975</v>
      </c>
      <c r="X1520" s="41"/>
      <c r="Y1520" s="41"/>
      <c r="Z1520" s="41"/>
      <c r="AA1520" s="41"/>
    </row>
    <row r="1521" spans="1:27" ht="20.25" customHeight="1" x14ac:dyDescent="0.25">
      <c r="A1521" s="113" t="s">
        <v>3348</v>
      </c>
      <c r="B1521" s="114" t="s">
        <v>3339</v>
      </c>
      <c r="C1521" s="4" t="s">
        <v>1590</v>
      </c>
      <c r="D1521" s="144">
        <v>5</v>
      </c>
      <c r="E1521" s="130" t="s">
        <v>3561</v>
      </c>
      <c r="F1521" s="47">
        <v>6108</v>
      </c>
      <c r="G1521" s="47">
        <v>0</v>
      </c>
      <c r="H1521" s="47">
        <v>0</v>
      </c>
      <c r="I1521" s="47">
        <v>32261</v>
      </c>
      <c r="J1521" s="47">
        <v>70</v>
      </c>
      <c r="K1521" s="47">
        <v>16683</v>
      </c>
      <c r="L1521" s="47">
        <v>11360</v>
      </c>
      <c r="M1521" s="47">
        <v>560421</v>
      </c>
      <c r="N1521" s="153">
        <v>34156</v>
      </c>
      <c r="O1521" s="147">
        <v>214</v>
      </c>
      <c r="P1521" s="147">
        <v>0</v>
      </c>
      <c r="Q1521" s="47">
        <v>76194</v>
      </c>
      <c r="R1521" s="47">
        <v>0</v>
      </c>
      <c r="S1521" s="47">
        <v>0</v>
      </c>
      <c r="T1521" s="47">
        <v>0</v>
      </c>
      <c r="U1521" s="47">
        <v>599512</v>
      </c>
      <c r="V1521" s="47">
        <v>0</v>
      </c>
      <c r="W1521" s="103">
        <v>1336979</v>
      </c>
      <c r="X1521" s="41"/>
      <c r="Y1521" s="41"/>
      <c r="Z1521" s="41"/>
      <c r="AA1521" s="41"/>
    </row>
    <row r="1522" spans="1:27" ht="20.25" customHeight="1" x14ac:dyDescent="0.25">
      <c r="A1522" s="113" t="s">
        <v>3349</v>
      </c>
      <c r="B1522" s="114" t="s">
        <v>3339</v>
      </c>
      <c r="C1522" s="4" t="s">
        <v>1591</v>
      </c>
      <c r="D1522" s="144">
        <v>6</v>
      </c>
      <c r="E1522" s="130" t="s">
        <v>3561</v>
      </c>
      <c r="F1522" s="47">
        <v>1056</v>
      </c>
      <c r="G1522" s="47">
        <v>0</v>
      </c>
      <c r="H1522" s="47">
        <v>0</v>
      </c>
      <c r="I1522" s="47">
        <v>1899</v>
      </c>
      <c r="J1522" s="47">
        <v>35</v>
      </c>
      <c r="K1522" s="47">
        <v>5786</v>
      </c>
      <c r="L1522" s="47">
        <v>7937</v>
      </c>
      <c r="M1522" s="47">
        <v>344366</v>
      </c>
      <c r="N1522" s="153">
        <v>15486</v>
      </c>
      <c r="O1522" s="147">
        <v>0</v>
      </c>
      <c r="P1522" s="147">
        <v>0</v>
      </c>
      <c r="Q1522" s="47">
        <v>0</v>
      </c>
      <c r="R1522" s="47">
        <v>0</v>
      </c>
      <c r="S1522" s="47">
        <v>0</v>
      </c>
      <c r="T1522" s="47">
        <v>0</v>
      </c>
      <c r="U1522" s="47">
        <v>219153</v>
      </c>
      <c r="V1522" s="47">
        <v>0</v>
      </c>
      <c r="W1522" s="103">
        <v>595718</v>
      </c>
      <c r="X1522" s="41"/>
      <c r="Y1522" s="41"/>
      <c r="Z1522" s="41"/>
      <c r="AA1522" s="41"/>
    </row>
    <row r="1523" spans="1:27" ht="20.25" customHeight="1" x14ac:dyDescent="0.25">
      <c r="A1523" s="113" t="s">
        <v>3350</v>
      </c>
      <c r="B1523" s="114" t="s">
        <v>3339</v>
      </c>
      <c r="C1523" s="4" t="s">
        <v>1592</v>
      </c>
      <c r="D1523" s="144">
        <v>6</v>
      </c>
      <c r="E1523" s="130" t="s">
        <v>3561</v>
      </c>
      <c r="F1523" s="47">
        <v>6820</v>
      </c>
      <c r="G1523" s="47">
        <v>0</v>
      </c>
      <c r="H1523" s="47">
        <v>0</v>
      </c>
      <c r="I1523" s="47">
        <v>17376</v>
      </c>
      <c r="J1523" s="47">
        <v>46</v>
      </c>
      <c r="K1523" s="47">
        <v>17462</v>
      </c>
      <c r="L1523" s="47">
        <v>8327</v>
      </c>
      <c r="M1523" s="47">
        <v>299821</v>
      </c>
      <c r="N1523" s="153">
        <v>11129</v>
      </c>
      <c r="O1523" s="147">
        <v>0</v>
      </c>
      <c r="P1523" s="147">
        <v>0</v>
      </c>
      <c r="Q1523" s="47">
        <v>0</v>
      </c>
      <c r="R1523" s="47">
        <v>0</v>
      </c>
      <c r="S1523" s="47">
        <v>0</v>
      </c>
      <c r="T1523" s="47">
        <v>0</v>
      </c>
      <c r="U1523" s="47">
        <v>0</v>
      </c>
      <c r="V1523" s="47">
        <v>0</v>
      </c>
      <c r="W1523" s="103">
        <v>360981</v>
      </c>
      <c r="X1523" s="41"/>
      <c r="Y1523" s="41"/>
      <c r="Z1523" s="41"/>
      <c r="AA1523" s="41"/>
    </row>
    <row r="1524" spans="1:27" ht="20.25" customHeight="1" x14ac:dyDescent="0.25">
      <c r="A1524" s="113" t="s">
        <v>3351</v>
      </c>
      <c r="B1524" s="114" t="s">
        <v>3339</v>
      </c>
      <c r="C1524" s="4" t="s">
        <v>1593</v>
      </c>
      <c r="D1524" s="144">
        <v>6</v>
      </c>
      <c r="E1524" s="130" t="s">
        <v>3561</v>
      </c>
      <c r="F1524" s="47">
        <v>0</v>
      </c>
      <c r="G1524" s="47">
        <v>0</v>
      </c>
      <c r="H1524" s="47">
        <v>0</v>
      </c>
      <c r="I1524" s="47">
        <v>2069</v>
      </c>
      <c r="J1524" s="47">
        <v>5589</v>
      </c>
      <c r="K1524" s="47">
        <v>1611</v>
      </c>
      <c r="L1524" s="47">
        <v>3677</v>
      </c>
      <c r="M1524" s="47">
        <v>192151</v>
      </c>
      <c r="N1524" s="153">
        <v>4283</v>
      </c>
      <c r="O1524" s="147">
        <v>0</v>
      </c>
      <c r="P1524" s="147">
        <v>0</v>
      </c>
      <c r="Q1524" s="47">
        <v>0</v>
      </c>
      <c r="R1524" s="47">
        <v>0</v>
      </c>
      <c r="S1524" s="47">
        <v>0</v>
      </c>
      <c r="T1524" s="47">
        <v>0</v>
      </c>
      <c r="U1524" s="47">
        <v>0</v>
      </c>
      <c r="V1524" s="47">
        <v>0</v>
      </c>
      <c r="W1524" s="103">
        <v>209380</v>
      </c>
      <c r="X1524" s="41"/>
      <c r="Y1524" s="41"/>
      <c r="Z1524" s="41"/>
      <c r="AA1524" s="41"/>
    </row>
    <row r="1525" spans="1:27" ht="20.25" customHeight="1" x14ac:dyDescent="0.25">
      <c r="A1525" s="113" t="s">
        <v>3352</v>
      </c>
      <c r="B1525" s="114" t="s">
        <v>3339</v>
      </c>
      <c r="C1525" s="4" t="s">
        <v>1594</v>
      </c>
      <c r="D1525" s="144">
        <v>6</v>
      </c>
      <c r="E1525" s="130" t="s">
        <v>3561</v>
      </c>
      <c r="F1525" s="47">
        <v>252</v>
      </c>
      <c r="G1525" s="47">
        <v>0</v>
      </c>
      <c r="H1525" s="47">
        <v>0</v>
      </c>
      <c r="I1525" s="47">
        <v>1876</v>
      </c>
      <c r="J1525" s="47">
        <v>47</v>
      </c>
      <c r="K1525" s="47">
        <v>4856</v>
      </c>
      <c r="L1525" s="47">
        <v>9146</v>
      </c>
      <c r="M1525" s="47">
        <v>511293</v>
      </c>
      <c r="N1525" s="153">
        <v>46723</v>
      </c>
      <c r="O1525" s="147">
        <v>0</v>
      </c>
      <c r="P1525" s="147">
        <v>0</v>
      </c>
      <c r="Q1525" s="47">
        <v>0</v>
      </c>
      <c r="R1525" s="47">
        <v>0</v>
      </c>
      <c r="S1525" s="47">
        <v>0</v>
      </c>
      <c r="T1525" s="47">
        <v>0</v>
      </c>
      <c r="U1525" s="47">
        <v>599656</v>
      </c>
      <c r="V1525" s="47">
        <v>0</v>
      </c>
      <c r="W1525" s="103">
        <v>1173849</v>
      </c>
      <c r="X1525" s="41"/>
      <c r="Y1525" s="41"/>
      <c r="Z1525" s="41"/>
      <c r="AA1525" s="41"/>
    </row>
    <row r="1526" spans="1:27" ht="20.25" customHeight="1" x14ac:dyDescent="0.25">
      <c r="A1526" s="113" t="s">
        <v>3353</v>
      </c>
      <c r="B1526" s="114" t="s">
        <v>3339</v>
      </c>
      <c r="C1526" s="4" t="s">
        <v>1595</v>
      </c>
      <c r="D1526" s="144">
        <v>6</v>
      </c>
      <c r="E1526" s="130" t="s">
        <v>3562</v>
      </c>
      <c r="F1526" s="47">
        <v>0</v>
      </c>
      <c r="G1526" s="47">
        <v>0</v>
      </c>
      <c r="H1526" s="47">
        <v>0</v>
      </c>
      <c r="I1526" s="47">
        <v>0</v>
      </c>
      <c r="J1526" s="47">
        <v>0</v>
      </c>
      <c r="K1526" s="47">
        <v>0</v>
      </c>
      <c r="L1526" s="47">
        <v>4221</v>
      </c>
      <c r="M1526" s="47">
        <v>93619</v>
      </c>
      <c r="N1526" s="153">
        <v>0</v>
      </c>
      <c r="O1526" s="147">
        <v>0</v>
      </c>
      <c r="P1526" s="147">
        <v>0</v>
      </c>
      <c r="Q1526" s="47">
        <v>0</v>
      </c>
      <c r="R1526" s="47">
        <v>0</v>
      </c>
      <c r="S1526" s="47">
        <v>0</v>
      </c>
      <c r="T1526" s="47">
        <v>0</v>
      </c>
      <c r="U1526" s="47">
        <v>0</v>
      </c>
      <c r="V1526" s="47">
        <v>0</v>
      </c>
      <c r="W1526" s="103">
        <v>97840</v>
      </c>
      <c r="X1526" s="41"/>
      <c r="Y1526" s="41"/>
      <c r="Z1526" s="41"/>
      <c r="AA1526" s="41"/>
    </row>
    <row r="1527" spans="1:27" ht="20.25" customHeight="1" x14ac:dyDescent="0.25">
      <c r="A1527" s="113" t="s">
        <v>3354</v>
      </c>
      <c r="B1527" s="114" t="s">
        <v>3339</v>
      </c>
      <c r="C1527" s="4" t="s">
        <v>1596</v>
      </c>
      <c r="D1527" s="144">
        <v>6</v>
      </c>
      <c r="E1527" s="130" t="s">
        <v>3561</v>
      </c>
      <c r="F1527" s="47">
        <v>672</v>
      </c>
      <c r="G1527" s="47">
        <v>0</v>
      </c>
      <c r="H1527" s="47">
        <v>0</v>
      </c>
      <c r="I1527" s="47">
        <v>14611</v>
      </c>
      <c r="J1527" s="47">
        <v>77</v>
      </c>
      <c r="K1527" s="47">
        <v>4049</v>
      </c>
      <c r="L1527" s="47">
        <v>6137</v>
      </c>
      <c r="M1527" s="47">
        <v>374872</v>
      </c>
      <c r="N1527" s="153">
        <v>9924</v>
      </c>
      <c r="O1527" s="147">
        <v>190</v>
      </c>
      <c r="P1527" s="147">
        <v>0</v>
      </c>
      <c r="Q1527" s="47">
        <v>121</v>
      </c>
      <c r="R1527" s="47">
        <v>0</v>
      </c>
      <c r="S1527" s="47">
        <v>0</v>
      </c>
      <c r="T1527" s="47">
        <v>0</v>
      </c>
      <c r="U1527" s="47">
        <v>280717</v>
      </c>
      <c r="V1527" s="47">
        <v>0</v>
      </c>
      <c r="W1527" s="103">
        <v>691370</v>
      </c>
      <c r="X1527" s="41"/>
      <c r="Y1527" s="41"/>
      <c r="Z1527" s="41"/>
      <c r="AA1527" s="41"/>
    </row>
    <row r="1528" spans="1:27" ht="20.25" customHeight="1" x14ac:dyDescent="0.25">
      <c r="A1528" s="113" t="s">
        <v>3355</v>
      </c>
      <c r="B1528" s="114" t="s">
        <v>3339</v>
      </c>
      <c r="C1528" s="4" t="s">
        <v>1597</v>
      </c>
      <c r="D1528" s="144">
        <v>6</v>
      </c>
      <c r="E1528" s="130" t="s">
        <v>3561</v>
      </c>
      <c r="F1528" s="47">
        <v>220</v>
      </c>
      <c r="G1528" s="47">
        <v>0</v>
      </c>
      <c r="H1528" s="47">
        <v>0</v>
      </c>
      <c r="I1528" s="47">
        <v>8264</v>
      </c>
      <c r="J1528" s="47">
        <v>10165</v>
      </c>
      <c r="K1528" s="47">
        <v>867</v>
      </c>
      <c r="L1528" s="47">
        <v>3225</v>
      </c>
      <c r="M1528" s="47">
        <v>161092</v>
      </c>
      <c r="N1528" s="153">
        <v>59031</v>
      </c>
      <c r="O1528" s="147">
        <v>47</v>
      </c>
      <c r="P1528" s="147">
        <v>0</v>
      </c>
      <c r="Q1528" s="47">
        <v>241319</v>
      </c>
      <c r="R1528" s="47">
        <v>0</v>
      </c>
      <c r="S1528" s="47">
        <v>0</v>
      </c>
      <c r="T1528" s="47">
        <v>0</v>
      </c>
      <c r="U1528" s="47">
        <v>0</v>
      </c>
      <c r="V1528" s="47">
        <v>0</v>
      </c>
      <c r="W1528" s="103">
        <v>484230</v>
      </c>
      <c r="X1528" s="41"/>
      <c r="Y1528" s="41"/>
      <c r="Z1528" s="41"/>
      <c r="AA1528" s="41"/>
    </row>
    <row r="1529" spans="1:27" ht="20.25" customHeight="1" x14ac:dyDescent="0.25">
      <c r="A1529" s="113" t="s">
        <v>3356</v>
      </c>
      <c r="B1529" s="114" t="s">
        <v>3339</v>
      </c>
      <c r="C1529" s="4" t="s">
        <v>1598</v>
      </c>
      <c r="D1529" s="144">
        <v>6</v>
      </c>
      <c r="E1529" s="130" t="s">
        <v>3561</v>
      </c>
      <c r="F1529" s="47">
        <v>0</v>
      </c>
      <c r="G1529" s="47">
        <v>0</v>
      </c>
      <c r="H1529" s="47">
        <v>0</v>
      </c>
      <c r="I1529" s="47">
        <v>8747</v>
      </c>
      <c r="J1529" s="47">
        <v>22</v>
      </c>
      <c r="K1529" s="47">
        <v>1755</v>
      </c>
      <c r="L1529" s="47">
        <v>2588</v>
      </c>
      <c r="M1529" s="47">
        <v>185118</v>
      </c>
      <c r="N1529" s="153">
        <v>3143</v>
      </c>
      <c r="O1529" s="147">
        <v>89</v>
      </c>
      <c r="P1529" s="147">
        <v>0</v>
      </c>
      <c r="Q1529" s="47">
        <v>86987</v>
      </c>
      <c r="R1529" s="47">
        <v>0</v>
      </c>
      <c r="S1529" s="47">
        <v>0</v>
      </c>
      <c r="T1529" s="47">
        <v>0</v>
      </c>
      <c r="U1529" s="47">
        <v>0</v>
      </c>
      <c r="V1529" s="47">
        <v>0</v>
      </c>
      <c r="W1529" s="103">
        <v>288449</v>
      </c>
      <c r="X1529" s="41"/>
      <c r="Y1529" s="41"/>
      <c r="Z1529" s="41"/>
      <c r="AA1529" s="41"/>
    </row>
    <row r="1530" spans="1:27" ht="20.25" customHeight="1" x14ac:dyDescent="0.25">
      <c r="A1530" s="113" t="s">
        <v>3357</v>
      </c>
      <c r="B1530" s="114" t="s">
        <v>3339</v>
      </c>
      <c r="C1530" s="4" t="s">
        <v>1599</v>
      </c>
      <c r="D1530" s="144">
        <v>6</v>
      </c>
      <c r="E1530" s="130" t="s">
        <v>3561</v>
      </c>
      <c r="F1530" s="47">
        <v>5333</v>
      </c>
      <c r="G1530" s="47">
        <v>0</v>
      </c>
      <c r="H1530" s="47">
        <v>16601</v>
      </c>
      <c r="I1530" s="47">
        <v>23452</v>
      </c>
      <c r="J1530" s="47">
        <v>47</v>
      </c>
      <c r="K1530" s="47">
        <v>25844</v>
      </c>
      <c r="L1530" s="47">
        <v>7014</v>
      </c>
      <c r="M1530" s="47">
        <v>490248</v>
      </c>
      <c r="N1530" s="153">
        <v>7746</v>
      </c>
      <c r="O1530" s="147">
        <v>848</v>
      </c>
      <c r="P1530" s="147">
        <v>0</v>
      </c>
      <c r="Q1530" s="47">
        <v>422205</v>
      </c>
      <c r="R1530" s="47">
        <v>0</v>
      </c>
      <c r="S1530" s="47">
        <v>0</v>
      </c>
      <c r="T1530" s="47">
        <v>0</v>
      </c>
      <c r="U1530" s="47">
        <v>205965</v>
      </c>
      <c r="V1530" s="47">
        <v>0</v>
      </c>
      <c r="W1530" s="103">
        <v>1205303</v>
      </c>
      <c r="X1530" s="41"/>
      <c r="Y1530" s="41"/>
      <c r="Z1530" s="41"/>
      <c r="AA1530" s="41"/>
    </row>
    <row r="1531" spans="1:27" ht="20.25" customHeight="1" x14ac:dyDescent="0.25">
      <c r="A1531" s="113" t="s">
        <v>3358</v>
      </c>
      <c r="B1531" s="114" t="s">
        <v>3339</v>
      </c>
      <c r="C1531" s="4" t="s">
        <v>1600</v>
      </c>
      <c r="D1531" s="144">
        <v>6</v>
      </c>
      <c r="E1531" s="130" t="s">
        <v>3561</v>
      </c>
      <c r="F1531" s="47">
        <v>4052</v>
      </c>
      <c r="G1531" s="47">
        <v>27880</v>
      </c>
      <c r="H1531" s="47">
        <v>27</v>
      </c>
      <c r="I1531" s="47">
        <v>3612</v>
      </c>
      <c r="J1531" s="47">
        <v>15</v>
      </c>
      <c r="K1531" s="47">
        <v>35329</v>
      </c>
      <c r="L1531" s="47">
        <v>1811</v>
      </c>
      <c r="M1531" s="47">
        <v>182835</v>
      </c>
      <c r="N1531" s="153">
        <v>32137</v>
      </c>
      <c r="O1531" s="147">
        <v>0</v>
      </c>
      <c r="P1531" s="147">
        <v>0</v>
      </c>
      <c r="Q1531" s="47">
        <v>143415</v>
      </c>
      <c r="R1531" s="47">
        <v>0</v>
      </c>
      <c r="S1531" s="47">
        <v>0</v>
      </c>
      <c r="T1531" s="47">
        <v>0</v>
      </c>
      <c r="U1531" s="47">
        <v>0</v>
      </c>
      <c r="V1531" s="47">
        <v>0</v>
      </c>
      <c r="W1531" s="103">
        <v>431113</v>
      </c>
      <c r="X1531" s="41"/>
      <c r="Y1531" s="41"/>
      <c r="Z1531" s="41"/>
      <c r="AA1531" s="41"/>
    </row>
    <row r="1532" spans="1:27" ht="20.25" customHeight="1" x14ac:dyDescent="0.25">
      <c r="A1532" s="113" t="s">
        <v>3359</v>
      </c>
      <c r="B1532" s="114" t="s">
        <v>3360</v>
      </c>
      <c r="C1532" s="4" t="s">
        <v>1601</v>
      </c>
      <c r="D1532" s="144">
        <v>3</v>
      </c>
      <c r="E1532" s="130" t="s">
        <v>3561</v>
      </c>
      <c r="F1532" s="47">
        <v>49761</v>
      </c>
      <c r="G1532" s="47">
        <v>51626</v>
      </c>
      <c r="H1532" s="47">
        <v>593</v>
      </c>
      <c r="I1532" s="47">
        <v>221616</v>
      </c>
      <c r="J1532" s="47">
        <v>3301</v>
      </c>
      <c r="K1532" s="47">
        <v>484599</v>
      </c>
      <c r="L1532" s="47">
        <v>194645</v>
      </c>
      <c r="M1532" s="47">
        <v>6297071</v>
      </c>
      <c r="N1532" s="153">
        <v>331575</v>
      </c>
      <c r="O1532" s="147">
        <v>1515</v>
      </c>
      <c r="P1532" s="147">
        <v>0</v>
      </c>
      <c r="Q1532" s="47">
        <v>588736</v>
      </c>
      <c r="R1532" s="47">
        <v>0</v>
      </c>
      <c r="S1532" s="47">
        <v>0</v>
      </c>
      <c r="T1532" s="47">
        <v>0</v>
      </c>
      <c r="U1532" s="47">
        <v>2378418</v>
      </c>
      <c r="V1532" s="47">
        <v>0</v>
      </c>
      <c r="W1532" s="103">
        <v>10603456</v>
      </c>
      <c r="X1532" s="41"/>
      <c r="Y1532" s="41"/>
      <c r="Z1532" s="41"/>
      <c r="AA1532" s="41"/>
    </row>
    <row r="1533" spans="1:27" ht="20.25" customHeight="1" x14ac:dyDescent="0.25">
      <c r="A1533" s="113" t="s">
        <v>3361</v>
      </c>
      <c r="B1533" s="114" t="s">
        <v>3360</v>
      </c>
      <c r="C1533" s="4" t="s">
        <v>1602</v>
      </c>
      <c r="D1533" s="144">
        <v>3</v>
      </c>
      <c r="E1533" s="130" t="s">
        <v>3561</v>
      </c>
      <c r="F1533" s="47">
        <v>28998</v>
      </c>
      <c r="G1533" s="47">
        <v>32004</v>
      </c>
      <c r="H1533" s="47">
        <v>5894</v>
      </c>
      <c r="I1533" s="47">
        <v>175790</v>
      </c>
      <c r="J1533" s="47">
        <v>1376</v>
      </c>
      <c r="K1533" s="47">
        <v>271305</v>
      </c>
      <c r="L1533" s="47">
        <v>101853</v>
      </c>
      <c r="M1533" s="47">
        <v>3793501</v>
      </c>
      <c r="N1533" s="153">
        <v>151435</v>
      </c>
      <c r="O1533" s="147">
        <v>4948</v>
      </c>
      <c r="P1533" s="147">
        <v>0</v>
      </c>
      <c r="Q1533" s="47">
        <v>550817</v>
      </c>
      <c r="R1533" s="47">
        <v>0</v>
      </c>
      <c r="S1533" s="47">
        <v>0</v>
      </c>
      <c r="T1533" s="47">
        <v>0</v>
      </c>
      <c r="U1533" s="47">
        <v>1151868</v>
      </c>
      <c r="V1533" s="47">
        <v>0</v>
      </c>
      <c r="W1533" s="103">
        <v>6269789</v>
      </c>
      <c r="X1533" s="41"/>
      <c r="Y1533" s="41"/>
      <c r="Z1533" s="41"/>
      <c r="AA1533" s="41"/>
    </row>
    <row r="1534" spans="1:27" ht="20.25" customHeight="1" x14ac:dyDescent="0.25">
      <c r="A1534" s="113" t="s">
        <v>3362</v>
      </c>
      <c r="B1534" s="114" t="s">
        <v>3360</v>
      </c>
      <c r="C1534" s="4" t="s">
        <v>1603</v>
      </c>
      <c r="D1534" s="144">
        <v>5</v>
      </c>
      <c r="E1534" s="130" t="s">
        <v>3561</v>
      </c>
      <c r="F1534" s="47">
        <v>411764</v>
      </c>
      <c r="G1534" s="47">
        <v>1615</v>
      </c>
      <c r="H1534" s="47">
        <v>0</v>
      </c>
      <c r="I1534" s="47">
        <v>8081</v>
      </c>
      <c r="J1534" s="47">
        <v>179</v>
      </c>
      <c r="K1534" s="47">
        <v>12699</v>
      </c>
      <c r="L1534" s="47">
        <v>14473</v>
      </c>
      <c r="M1534" s="47">
        <v>697202</v>
      </c>
      <c r="N1534" s="153">
        <v>99858</v>
      </c>
      <c r="O1534" s="147">
        <v>47</v>
      </c>
      <c r="P1534" s="147">
        <v>0</v>
      </c>
      <c r="Q1534" s="47">
        <v>142594</v>
      </c>
      <c r="R1534" s="47">
        <v>0</v>
      </c>
      <c r="S1534" s="47">
        <v>0</v>
      </c>
      <c r="T1534" s="47">
        <v>0</v>
      </c>
      <c r="U1534" s="47">
        <v>384066</v>
      </c>
      <c r="V1534" s="47">
        <v>0</v>
      </c>
      <c r="W1534" s="103">
        <v>1772578</v>
      </c>
      <c r="X1534" s="41"/>
      <c r="Y1534" s="41"/>
      <c r="Z1534" s="41"/>
      <c r="AA1534" s="41"/>
    </row>
    <row r="1535" spans="1:27" ht="20.25" customHeight="1" x14ac:dyDescent="0.25">
      <c r="A1535" s="113" t="s">
        <v>3363</v>
      </c>
      <c r="B1535" s="114" t="s">
        <v>3360</v>
      </c>
      <c r="C1535" s="4" t="s">
        <v>1604</v>
      </c>
      <c r="D1535" s="144">
        <v>5</v>
      </c>
      <c r="E1535" s="130" t="s">
        <v>3561</v>
      </c>
      <c r="F1535" s="47">
        <v>36326</v>
      </c>
      <c r="G1535" s="47">
        <v>0</v>
      </c>
      <c r="H1535" s="47">
        <v>4436</v>
      </c>
      <c r="I1535" s="47">
        <v>103881</v>
      </c>
      <c r="J1535" s="47">
        <v>421</v>
      </c>
      <c r="K1535" s="47">
        <v>184677</v>
      </c>
      <c r="L1535" s="47">
        <v>59303</v>
      </c>
      <c r="M1535" s="47">
        <v>2218392</v>
      </c>
      <c r="N1535" s="153">
        <v>406414</v>
      </c>
      <c r="O1535" s="147">
        <v>894</v>
      </c>
      <c r="P1535" s="147">
        <v>0</v>
      </c>
      <c r="Q1535" s="47">
        <v>2099</v>
      </c>
      <c r="R1535" s="47">
        <v>0</v>
      </c>
      <c r="S1535" s="47">
        <v>0</v>
      </c>
      <c r="T1535" s="47">
        <v>0</v>
      </c>
      <c r="U1535" s="47">
        <v>966634</v>
      </c>
      <c r="V1535" s="47">
        <v>0</v>
      </c>
      <c r="W1535" s="103">
        <v>3983477</v>
      </c>
      <c r="X1535" s="41"/>
      <c r="Y1535" s="41"/>
      <c r="Z1535" s="41"/>
      <c r="AA1535" s="41"/>
    </row>
    <row r="1536" spans="1:27" ht="20.25" customHeight="1" x14ac:dyDescent="0.25">
      <c r="A1536" s="113" t="s">
        <v>3364</v>
      </c>
      <c r="B1536" s="114" t="s">
        <v>3360</v>
      </c>
      <c r="C1536" s="4" t="s">
        <v>1605</v>
      </c>
      <c r="D1536" s="144">
        <v>5</v>
      </c>
      <c r="E1536" s="130" t="s">
        <v>3561</v>
      </c>
      <c r="F1536" s="47">
        <v>6905</v>
      </c>
      <c r="G1536" s="47">
        <v>0</v>
      </c>
      <c r="H1536" s="47">
        <v>418</v>
      </c>
      <c r="I1536" s="47">
        <v>51623</v>
      </c>
      <c r="J1536" s="47">
        <v>365</v>
      </c>
      <c r="K1536" s="47">
        <v>146609</v>
      </c>
      <c r="L1536" s="47">
        <v>31653</v>
      </c>
      <c r="M1536" s="47">
        <v>1185076</v>
      </c>
      <c r="N1536" s="153">
        <v>101027</v>
      </c>
      <c r="O1536" s="147">
        <v>371</v>
      </c>
      <c r="P1536" s="147">
        <v>0</v>
      </c>
      <c r="Q1536" s="47">
        <v>0</v>
      </c>
      <c r="R1536" s="47">
        <v>0</v>
      </c>
      <c r="S1536" s="47">
        <v>0</v>
      </c>
      <c r="T1536" s="47">
        <v>0</v>
      </c>
      <c r="U1536" s="47">
        <v>0</v>
      </c>
      <c r="V1536" s="47">
        <v>0</v>
      </c>
      <c r="W1536" s="103">
        <v>1524047</v>
      </c>
      <c r="X1536" s="41"/>
      <c r="Y1536" s="41"/>
      <c r="Z1536" s="41"/>
      <c r="AA1536" s="41"/>
    </row>
    <row r="1537" spans="1:27" ht="20.25" customHeight="1" x14ac:dyDescent="0.25">
      <c r="A1537" s="113" t="s">
        <v>3365</v>
      </c>
      <c r="B1537" s="114" t="s">
        <v>3360</v>
      </c>
      <c r="C1537" s="4" t="s">
        <v>1606</v>
      </c>
      <c r="D1537" s="144">
        <v>5</v>
      </c>
      <c r="E1537" s="130" t="s">
        <v>3561</v>
      </c>
      <c r="F1537" s="47">
        <v>73638</v>
      </c>
      <c r="G1537" s="47">
        <v>171422</v>
      </c>
      <c r="H1537" s="47">
        <v>914</v>
      </c>
      <c r="I1537" s="47">
        <v>8025</v>
      </c>
      <c r="J1537" s="47">
        <v>97</v>
      </c>
      <c r="K1537" s="47">
        <v>77875</v>
      </c>
      <c r="L1537" s="47">
        <v>9200</v>
      </c>
      <c r="M1537" s="47">
        <v>689019</v>
      </c>
      <c r="N1537" s="153">
        <v>39949</v>
      </c>
      <c r="O1537" s="147">
        <v>609</v>
      </c>
      <c r="P1537" s="147">
        <v>0</v>
      </c>
      <c r="Q1537" s="47">
        <v>502607</v>
      </c>
      <c r="R1537" s="47">
        <v>0</v>
      </c>
      <c r="S1537" s="47">
        <v>0</v>
      </c>
      <c r="T1537" s="47">
        <v>0</v>
      </c>
      <c r="U1537" s="47">
        <v>1162510</v>
      </c>
      <c r="V1537" s="47">
        <v>0</v>
      </c>
      <c r="W1537" s="103">
        <v>2735865</v>
      </c>
      <c r="X1537" s="41"/>
      <c r="Y1537" s="41"/>
      <c r="Z1537" s="41"/>
      <c r="AA1537" s="41"/>
    </row>
    <row r="1538" spans="1:27" ht="20.25" customHeight="1" x14ac:dyDescent="0.25">
      <c r="A1538" s="113" t="s">
        <v>3366</v>
      </c>
      <c r="B1538" s="114" t="s">
        <v>3360</v>
      </c>
      <c r="C1538" s="4" t="s">
        <v>1607</v>
      </c>
      <c r="D1538" s="144">
        <v>5</v>
      </c>
      <c r="E1538" s="130" t="s">
        <v>3561</v>
      </c>
      <c r="F1538" s="47">
        <v>24463</v>
      </c>
      <c r="G1538" s="47">
        <v>0</v>
      </c>
      <c r="H1538" s="47">
        <v>816</v>
      </c>
      <c r="I1538" s="47">
        <v>8909</v>
      </c>
      <c r="J1538" s="47">
        <v>82</v>
      </c>
      <c r="K1538" s="47">
        <v>59341</v>
      </c>
      <c r="L1538" s="47">
        <v>7725</v>
      </c>
      <c r="M1538" s="47">
        <v>547361</v>
      </c>
      <c r="N1538" s="153">
        <v>99399</v>
      </c>
      <c r="O1538" s="147">
        <v>105</v>
      </c>
      <c r="P1538" s="147">
        <v>0</v>
      </c>
      <c r="Q1538" s="47">
        <v>223805</v>
      </c>
      <c r="R1538" s="47">
        <v>0</v>
      </c>
      <c r="S1538" s="47">
        <v>0</v>
      </c>
      <c r="T1538" s="47">
        <v>0</v>
      </c>
      <c r="U1538" s="47">
        <v>409844</v>
      </c>
      <c r="V1538" s="47">
        <v>0</v>
      </c>
      <c r="W1538" s="103">
        <v>1381850</v>
      </c>
      <c r="X1538" s="41"/>
      <c r="Y1538" s="41"/>
      <c r="Z1538" s="41"/>
      <c r="AA1538" s="41"/>
    </row>
    <row r="1539" spans="1:27" ht="20.25" customHeight="1" x14ac:dyDescent="0.25">
      <c r="A1539" s="113" t="s">
        <v>3367</v>
      </c>
      <c r="B1539" s="114" t="s">
        <v>3360</v>
      </c>
      <c r="C1539" s="4" t="s">
        <v>1608</v>
      </c>
      <c r="D1539" s="144">
        <v>5</v>
      </c>
      <c r="E1539" s="130" t="s">
        <v>3561</v>
      </c>
      <c r="F1539" s="47">
        <v>24156</v>
      </c>
      <c r="G1539" s="47">
        <v>238178</v>
      </c>
      <c r="H1539" s="47">
        <v>751</v>
      </c>
      <c r="I1539" s="47">
        <v>25624</v>
      </c>
      <c r="J1539" s="47">
        <v>136</v>
      </c>
      <c r="K1539" s="47">
        <v>135829</v>
      </c>
      <c r="L1539" s="47">
        <v>12760</v>
      </c>
      <c r="M1539" s="47">
        <v>910995</v>
      </c>
      <c r="N1539" s="153">
        <v>59189</v>
      </c>
      <c r="O1539" s="147">
        <v>225</v>
      </c>
      <c r="P1539" s="147">
        <v>0</v>
      </c>
      <c r="Q1539" s="47">
        <v>1031825</v>
      </c>
      <c r="R1539" s="47">
        <v>0</v>
      </c>
      <c r="S1539" s="47">
        <v>0</v>
      </c>
      <c r="T1539" s="47">
        <v>0</v>
      </c>
      <c r="U1539" s="47">
        <v>932882</v>
      </c>
      <c r="V1539" s="47">
        <v>0</v>
      </c>
      <c r="W1539" s="103">
        <v>3372550</v>
      </c>
      <c r="X1539" s="41"/>
      <c r="Y1539" s="41"/>
      <c r="Z1539" s="41"/>
      <c r="AA1539" s="41"/>
    </row>
    <row r="1540" spans="1:27" ht="20.25" customHeight="1" x14ac:dyDescent="0.25">
      <c r="A1540" s="113" t="s">
        <v>3368</v>
      </c>
      <c r="B1540" s="114" t="s">
        <v>3360</v>
      </c>
      <c r="C1540" s="4" t="s">
        <v>1609</v>
      </c>
      <c r="D1540" s="144">
        <v>5</v>
      </c>
      <c r="E1540" s="130" t="s">
        <v>3561</v>
      </c>
      <c r="F1540" s="47">
        <v>54391</v>
      </c>
      <c r="G1540" s="47">
        <v>199510</v>
      </c>
      <c r="H1540" s="47">
        <v>446</v>
      </c>
      <c r="I1540" s="47">
        <v>15312</v>
      </c>
      <c r="J1540" s="47">
        <v>91</v>
      </c>
      <c r="K1540" s="47">
        <v>35355</v>
      </c>
      <c r="L1540" s="47">
        <v>8054</v>
      </c>
      <c r="M1540" s="47">
        <v>660220</v>
      </c>
      <c r="N1540" s="153">
        <v>40306</v>
      </c>
      <c r="O1540" s="147">
        <v>117</v>
      </c>
      <c r="P1540" s="147">
        <v>0</v>
      </c>
      <c r="Q1540" s="47">
        <v>547440</v>
      </c>
      <c r="R1540" s="47">
        <v>0</v>
      </c>
      <c r="S1540" s="47">
        <v>0</v>
      </c>
      <c r="T1540" s="47">
        <v>0</v>
      </c>
      <c r="U1540" s="47">
        <v>723002</v>
      </c>
      <c r="V1540" s="47">
        <v>0</v>
      </c>
      <c r="W1540" s="103">
        <v>2284244</v>
      </c>
      <c r="X1540" s="41"/>
      <c r="Y1540" s="41"/>
      <c r="Z1540" s="41"/>
      <c r="AA1540" s="41"/>
    </row>
    <row r="1541" spans="1:27" ht="20.25" customHeight="1" x14ac:dyDescent="0.25">
      <c r="A1541" s="113" t="s">
        <v>3369</v>
      </c>
      <c r="B1541" s="114" t="s">
        <v>3360</v>
      </c>
      <c r="C1541" s="4" t="s">
        <v>1610</v>
      </c>
      <c r="D1541" s="144">
        <v>5</v>
      </c>
      <c r="E1541" s="130" t="s">
        <v>3561</v>
      </c>
      <c r="F1541" s="47">
        <v>15154</v>
      </c>
      <c r="G1541" s="47">
        <v>424038</v>
      </c>
      <c r="H1541" s="47">
        <v>50</v>
      </c>
      <c r="I1541" s="47">
        <v>15430</v>
      </c>
      <c r="J1541" s="47">
        <v>143</v>
      </c>
      <c r="K1541" s="47">
        <v>79080</v>
      </c>
      <c r="L1541" s="47">
        <v>12985</v>
      </c>
      <c r="M1541" s="47">
        <v>887007</v>
      </c>
      <c r="N1541" s="153">
        <v>11851</v>
      </c>
      <c r="O1541" s="147">
        <v>1849</v>
      </c>
      <c r="P1541" s="147">
        <v>0</v>
      </c>
      <c r="Q1541" s="47">
        <v>557185</v>
      </c>
      <c r="R1541" s="47">
        <v>0</v>
      </c>
      <c r="S1541" s="47">
        <v>0</v>
      </c>
      <c r="T1541" s="47">
        <v>0</v>
      </c>
      <c r="U1541" s="47">
        <v>997900</v>
      </c>
      <c r="V1541" s="47">
        <v>0</v>
      </c>
      <c r="W1541" s="103">
        <v>3002672</v>
      </c>
      <c r="X1541" s="41"/>
      <c r="Y1541" s="41"/>
      <c r="Z1541" s="41"/>
      <c r="AA1541" s="41"/>
    </row>
    <row r="1542" spans="1:27" ht="20.25" customHeight="1" x14ac:dyDescent="0.25">
      <c r="A1542" s="113" t="s">
        <v>3370</v>
      </c>
      <c r="B1542" s="114" t="s">
        <v>3360</v>
      </c>
      <c r="C1542" s="4" t="s">
        <v>1611</v>
      </c>
      <c r="D1542" s="144">
        <v>5</v>
      </c>
      <c r="E1542" s="130" t="s">
        <v>3561</v>
      </c>
      <c r="F1542" s="47">
        <v>17346</v>
      </c>
      <c r="G1542" s="47">
        <v>26458</v>
      </c>
      <c r="H1542" s="47">
        <v>2470</v>
      </c>
      <c r="I1542" s="47">
        <v>10278</v>
      </c>
      <c r="J1542" s="47">
        <v>85</v>
      </c>
      <c r="K1542" s="47">
        <v>31690</v>
      </c>
      <c r="L1542" s="47">
        <v>9908</v>
      </c>
      <c r="M1542" s="47">
        <v>771928</v>
      </c>
      <c r="N1542" s="153">
        <v>55172</v>
      </c>
      <c r="O1542" s="147">
        <v>279</v>
      </c>
      <c r="P1542" s="147">
        <v>0</v>
      </c>
      <c r="Q1542" s="47">
        <v>402322</v>
      </c>
      <c r="R1542" s="47">
        <v>0</v>
      </c>
      <c r="S1542" s="47">
        <v>0</v>
      </c>
      <c r="T1542" s="47">
        <v>0</v>
      </c>
      <c r="U1542" s="47">
        <v>1016325</v>
      </c>
      <c r="V1542" s="47">
        <v>0</v>
      </c>
      <c r="W1542" s="103">
        <v>2344261</v>
      </c>
      <c r="X1542" s="41"/>
      <c r="Y1542" s="41"/>
      <c r="Z1542" s="41"/>
      <c r="AA1542" s="41"/>
    </row>
    <row r="1543" spans="1:27" ht="20.25" customHeight="1" x14ac:dyDescent="0.25">
      <c r="A1543" s="113" t="s">
        <v>3371</v>
      </c>
      <c r="B1543" s="114" t="s">
        <v>3360</v>
      </c>
      <c r="C1543" s="4" t="s">
        <v>1612</v>
      </c>
      <c r="D1543" s="144">
        <v>5</v>
      </c>
      <c r="E1543" s="130" t="s">
        <v>3561</v>
      </c>
      <c r="F1543" s="47">
        <v>20836</v>
      </c>
      <c r="G1543" s="47">
        <v>63270</v>
      </c>
      <c r="H1543" s="47">
        <v>2670</v>
      </c>
      <c r="I1543" s="47">
        <v>14283</v>
      </c>
      <c r="J1543" s="47">
        <v>128</v>
      </c>
      <c r="K1543" s="47">
        <v>27154</v>
      </c>
      <c r="L1543" s="47">
        <v>10213</v>
      </c>
      <c r="M1543" s="47">
        <v>1016014</v>
      </c>
      <c r="N1543" s="153">
        <v>34466</v>
      </c>
      <c r="O1543" s="147">
        <v>192</v>
      </c>
      <c r="P1543" s="147">
        <v>0</v>
      </c>
      <c r="Q1543" s="47">
        <v>450183</v>
      </c>
      <c r="R1543" s="47">
        <v>0</v>
      </c>
      <c r="S1543" s="47">
        <v>0</v>
      </c>
      <c r="T1543" s="47">
        <v>0</v>
      </c>
      <c r="U1543" s="47">
        <v>1229803</v>
      </c>
      <c r="V1543" s="47">
        <v>0</v>
      </c>
      <c r="W1543" s="103">
        <v>2869212</v>
      </c>
      <c r="X1543" s="41"/>
      <c r="Y1543" s="41"/>
      <c r="Z1543" s="41"/>
      <c r="AA1543" s="41"/>
    </row>
    <row r="1544" spans="1:27" ht="20.25" customHeight="1" x14ac:dyDescent="0.25">
      <c r="A1544" s="113" t="s">
        <v>3372</v>
      </c>
      <c r="B1544" s="114" t="s">
        <v>3360</v>
      </c>
      <c r="C1544" s="4" t="s">
        <v>1613</v>
      </c>
      <c r="D1544" s="144">
        <v>5</v>
      </c>
      <c r="E1544" s="130" t="s">
        <v>3561</v>
      </c>
      <c r="F1544" s="47">
        <v>62228</v>
      </c>
      <c r="G1544" s="47">
        <v>127408</v>
      </c>
      <c r="H1544" s="47">
        <v>7524</v>
      </c>
      <c r="I1544" s="47">
        <v>2111</v>
      </c>
      <c r="J1544" s="47">
        <v>176</v>
      </c>
      <c r="K1544" s="47">
        <v>52480</v>
      </c>
      <c r="L1544" s="47">
        <v>10983</v>
      </c>
      <c r="M1544" s="47">
        <v>1110593</v>
      </c>
      <c r="N1544" s="153">
        <v>52450</v>
      </c>
      <c r="O1544" s="147">
        <v>353</v>
      </c>
      <c r="P1544" s="147">
        <v>0</v>
      </c>
      <c r="Q1544" s="47">
        <v>620044</v>
      </c>
      <c r="R1544" s="47">
        <v>0</v>
      </c>
      <c r="S1544" s="47">
        <v>0</v>
      </c>
      <c r="T1544" s="47">
        <v>0</v>
      </c>
      <c r="U1544" s="47">
        <v>1793397</v>
      </c>
      <c r="V1544" s="47">
        <v>0</v>
      </c>
      <c r="W1544" s="103">
        <v>3839747</v>
      </c>
      <c r="X1544" s="41"/>
      <c r="Y1544" s="41"/>
      <c r="Z1544" s="41"/>
      <c r="AA1544" s="41"/>
    </row>
    <row r="1545" spans="1:27" ht="20.25" customHeight="1" x14ac:dyDescent="0.25">
      <c r="A1545" s="113" t="s">
        <v>3373</v>
      </c>
      <c r="B1545" s="114" t="s">
        <v>3360</v>
      </c>
      <c r="C1545" s="4" t="s">
        <v>1614</v>
      </c>
      <c r="D1545" s="144">
        <v>6</v>
      </c>
      <c r="E1545" s="130" t="s">
        <v>3561</v>
      </c>
      <c r="F1545" s="47">
        <v>1164</v>
      </c>
      <c r="G1545" s="47">
        <v>0</v>
      </c>
      <c r="H1545" s="47">
        <v>0</v>
      </c>
      <c r="I1545" s="47">
        <v>14689</v>
      </c>
      <c r="J1545" s="47">
        <v>106</v>
      </c>
      <c r="K1545" s="47">
        <v>62786</v>
      </c>
      <c r="L1545" s="47">
        <v>18619</v>
      </c>
      <c r="M1545" s="47">
        <v>537466</v>
      </c>
      <c r="N1545" s="153">
        <v>87679</v>
      </c>
      <c r="O1545" s="147">
        <v>215</v>
      </c>
      <c r="P1545" s="147">
        <v>0</v>
      </c>
      <c r="Q1545" s="47">
        <v>0</v>
      </c>
      <c r="R1545" s="47">
        <v>0</v>
      </c>
      <c r="S1545" s="47">
        <v>0</v>
      </c>
      <c r="T1545" s="47">
        <v>0</v>
      </c>
      <c r="U1545" s="47">
        <v>0</v>
      </c>
      <c r="V1545" s="47">
        <v>0</v>
      </c>
      <c r="W1545" s="103">
        <v>722724</v>
      </c>
      <c r="X1545" s="41"/>
      <c r="Y1545" s="41"/>
      <c r="Z1545" s="41"/>
      <c r="AA1545" s="41"/>
    </row>
    <row r="1546" spans="1:27" ht="20.25" customHeight="1" x14ac:dyDescent="0.25">
      <c r="A1546" s="113" t="s">
        <v>3374</v>
      </c>
      <c r="B1546" s="114" t="s">
        <v>3360</v>
      </c>
      <c r="C1546" s="4" t="s">
        <v>1615</v>
      </c>
      <c r="D1546" s="144">
        <v>6</v>
      </c>
      <c r="E1546" s="130" t="s">
        <v>3561</v>
      </c>
      <c r="F1546" s="47">
        <v>2575</v>
      </c>
      <c r="G1546" s="47">
        <v>0</v>
      </c>
      <c r="H1546" s="47">
        <v>0</v>
      </c>
      <c r="I1546" s="47">
        <v>18912</v>
      </c>
      <c r="J1546" s="47">
        <v>90</v>
      </c>
      <c r="K1546" s="47">
        <v>45677</v>
      </c>
      <c r="L1546" s="47">
        <v>10085</v>
      </c>
      <c r="M1546" s="47">
        <v>404153</v>
      </c>
      <c r="N1546" s="153">
        <v>6268</v>
      </c>
      <c r="O1546" s="147">
        <v>93</v>
      </c>
      <c r="P1546" s="147">
        <v>0</v>
      </c>
      <c r="Q1546" s="47">
        <v>0</v>
      </c>
      <c r="R1546" s="47">
        <v>0</v>
      </c>
      <c r="S1546" s="47">
        <v>0</v>
      </c>
      <c r="T1546" s="47">
        <v>0</v>
      </c>
      <c r="U1546" s="47">
        <v>0</v>
      </c>
      <c r="V1546" s="47">
        <v>0</v>
      </c>
      <c r="W1546" s="103">
        <v>487853</v>
      </c>
      <c r="X1546" s="41"/>
      <c r="Y1546" s="41"/>
      <c r="Z1546" s="41"/>
      <c r="AA1546" s="41"/>
    </row>
    <row r="1547" spans="1:27" ht="20.25" customHeight="1" x14ac:dyDescent="0.25">
      <c r="A1547" s="113" t="s">
        <v>3375</v>
      </c>
      <c r="B1547" s="114" t="s">
        <v>3360</v>
      </c>
      <c r="C1547" s="4" t="s">
        <v>1616</v>
      </c>
      <c r="D1547" s="144">
        <v>6</v>
      </c>
      <c r="E1547" s="130" t="s">
        <v>3561</v>
      </c>
      <c r="F1547" s="47">
        <v>4461</v>
      </c>
      <c r="G1547" s="47">
        <v>77214</v>
      </c>
      <c r="H1547" s="47">
        <v>0</v>
      </c>
      <c r="I1547" s="47">
        <v>2250</v>
      </c>
      <c r="J1547" s="47">
        <v>26</v>
      </c>
      <c r="K1547" s="47">
        <v>28208</v>
      </c>
      <c r="L1547" s="47">
        <v>1872</v>
      </c>
      <c r="M1547" s="47">
        <v>177165</v>
      </c>
      <c r="N1547" s="153">
        <v>10802</v>
      </c>
      <c r="O1547" s="147">
        <v>148</v>
      </c>
      <c r="P1547" s="147">
        <v>0</v>
      </c>
      <c r="Q1547" s="47">
        <v>0</v>
      </c>
      <c r="R1547" s="47">
        <v>0</v>
      </c>
      <c r="S1547" s="47">
        <v>0</v>
      </c>
      <c r="T1547" s="47">
        <v>0</v>
      </c>
      <c r="U1547" s="47">
        <v>0</v>
      </c>
      <c r="V1547" s="47">
        <v>0</v>
      </c>
      <c r="W1547" s="103">
        <v>302146</v>
      </c>
      <c r="X1547" s="41"/>
      <c r="Y1547" s="41"/>
      <c r="Z1547" s="41"/>
      <c r="AA1547" s="41"/>
    </row>
    <row r="1548" spans="1:27" ht="20.25" customHeight="1" x14ac:dyDescent="0.25">
      <c r="A1548" s="113" t="s">
        <v>3376</v>
      </c>
      <c r="B1548" s="114" t="s">
        <v>3360</v>
      </c>
      <c r="C1548" s="4" t="s">
        <v>1617</v>
      </c>
      <c r="D1548" s="144">
        <v>6</v>
      </c>
      <c r="E1548" s="130" t="s">
        <v>3561</v>
      </c>
      <c r="F1548" s="47">
        <v>3488</v>
      </c>
      <c r="G1548" s="47">
        <v>0</v>
      </c>
      <c r="H1548" s="47">
        <v>0</v>
      </c>
      <c r="I1548" s="47">
        <v>8306</v>
      </c>
      <c r="J1548" s="47">
        <v>34</v>
      </c>
      <c r="K1548" s="47">
        <v>53731</v>
      </c>
      <c r="L1548" s="47">
        <v>4154</v>
      </c>
      <c r="M1548" s="47">
        <v>230387</v>
      </c>
      <c r="N1548" s="153">
        <v>2278</v>
      </c>
      <c r="O1548" s="147">
        <v>255</v>
      </c>
      <c r="P1548" s="147">
        <v>0</v>
      </c>
      <c r="Q1548" s="47">
        <v>0</v>
      </c>
      <c r="R1548" s="47">
        <v>0</v>
      </c>
      <c r="S1548" s="47">
        <v>0</v>
      </c>
      <c r="T1548" s="47">
        <v>0</v>
      </c>
      <c r="U1548" s="47">
        <v>0</v>
      </c>
      <c r="V1548" s="47">
        <v>0</v>
      </c>
      <c r="W1548" s="103">
        <v>302633</v>
      </c>
      <c r="X1548" s="41"/>
      <c r="Y1548" s="41"/>
      <c r="Z1548" s="41"/>
      <c r="AA1548" s="41"/>
    </row>
    <row r="1549" spans="1:27" ht="20.25" customHeight="1" x14ac:dyDescent="0.25">
      <c r="A1549" s="113" t="s">
        <v>3377</v>
      </c>
      <c r="B1549" s="114" t="s">
        <v>3360</v>
      </c>
      <c r="C1549" s="4" t="s">
        <v>1618</v>
      </c>
      <c r="D1549" s="144">
        <v>6</v>
      </c>
      <c r="E1549" s="130" t="s">
        <v>3561</v>
      </c>
      <c r="F1549" s="47">
        <v>5767</v>
      </c>
      <c r="G1549" s="47">
        <v>0</v>
      </c>
      <c r="H1549" s="47">
        <v>0</v>
      </c>
      <c r="I1549" s="47">
        <v>14049</v>
      </c>
      <c r="J1549" s="47">
        <v>45</v>
      </c>
      <c r="K1549" s="47">
        <v>9448</v>
      </c>
      <c r="L1549" s="47">
        <v>3103</v>
      </c>
      <c r="M1549" s="47">
        <v>226618</v>
      </c>
      <c r="N1549" s="153">
        <v>3283</v>
      </c>
      <c r="O1549" s="147">
        <v>55</v>
      </c>
      <c r="P1549" s="147">
        <v>0</v>
      </c>
      <c r="Q1549" s="47">
        <v>0</v>
      </c>
      <c r="R1549" s="47">
        <v>0</v>
      </c>
      <c r="S1549" s="47">
        <v>0</v>
      </c>
      <c r="T1549" s="47">
        <v>0</v>
      </c>
      <c r="U1549" s="47">
        <v>0</v>
      </c>
      <c r="V1549" s="47">
        <v>0</v>
      </c>
      <c r="W1549" s="103">
        <v>262368</v>
      </c>
      <c r="X1549" s="41"/>
      <c r="Y1549" s="41"/>
      <c r="Z1549" s="41"/>
      <c r="AA1549" s="41"/>
    </row>
    <row r="1550" spans="1:27" ht="20.25" customHeight="1" x14ac:dyDescent="0.25">
      <c r="A1550" s="113" t="s">
        <v>3378</v>
      </c>
      <c r="B1550" s="114" t="s">
        <v>3360</v>
      </c>
      <c r="C1550" s="4" t="s">
        <v>1619</v>
      </c>
      <c r="D1550" s="144">
        <v>6</v>
      </c>
      <c r="E1550" s="130" t="s">
        <v>3561</v>
      </c>
      <c r="F1550" s="47">
        <v>85</v>
      </c>
      <c r="G1550" s="47">
        <v>56798</v>
      </c>
      <c r="H1550" s="47">
        <v>33</v>
      </c>
      <c r="I1550" s="47">
        <v>2509</v>
      </c>
      <c r="J1550" s="47">
        <v>8</v>
      </c>
      <c r="K1550" s="47">
        <v>8457</v>
      </c>
      <c r="L1550" s="47">
        <v>666</v>
      </c>
      <c r="M1550" s="47">
        <v>92161</v>
      </c>
      <c r="N1550" s="153">
        <v>807</v>
      </c>
      <c r="O1550" s="147">
        <v>3</v>
      </c>
      <c r="P1550" s="147">
        <v>0</v>
      </c>
      <c r="Q1550" s="47">
        <v>138079</v>
      </c>
      <c r="R1550" s="47">
        <v>0</v>
      </c>
      <c r="S1550" s="47">
        <v>0</v>
      </c>
      <c r="T1550" s="47">
        <v>0</v>
      </c>
      <c r="U1550" s="47">
        <v>0</v>
      </c>
      <c r="V1550" s="47">
        <v>0</v>
      </c>
      <c r="W1550" s="103">
        <v>299606</v>
      </c>
      <c r="X1550" s="41"/>
      <c r="Y1550" s="41"/>
      <c r="Z1550" s="41"/>
      <c r="AA1550" s="41"/>
    </row>
    <row r="1551" spans="1:27" ht="20.25" customHeight="1" x14ac:dyDescent="0.25">
      <c r="A1551" s="113" t="s">
        <v>3379</v>
      </c>
      <c r="B1551" s="114" t="s">
        <v>3360</v>
      </c>
      <c r="C1551" s="4" t="s">
        <v>1620</v>
      </c>
      <c r="D1551" s="144">
        <v>6</v>
      </c>
      <c r="E1551" s="130" t="s">
        <v>3561</v>
      </c>
      <c r="F1551" s="47">
        <v>6212</v>
      </c>
      <c r="G1551" s="47">
        <v>0</v>
      </c>
      <c r="H1551" s="47">
        <v>0</v>
      </c>
      <c r="I1551" s="47">
        <v>4532</v>
      </c>
      <c r="J1551" s="47">
        <v>50</v>
      </c>
      <c r="K1551" s="47">
        <v>14703</v>
      </c>
      <c r="L1551" s="47">
        <v>5153</v>
      </c>
      <c r="M1551" s="47">
        <v>221352</v>
      </c>
      <c r="N1551" s="153">
        <v>26033</v>
      </c>
      <c r="O1551" s="147">
        <v>288</v>
      </c>
      <c r="P1551" s="147">
        <v>0</v>
      </c>
      <c r="Q1551" s="47">
        <v>0</v>
      </c>
      <c r="R1551" s="47">
        <v>0</v>
      </c>
      <c r="S1551" s="47">
        <v>0</v>
      </c>
      <c r="T1551" s="47">
        <v>0</v>
      </c>
      <c r="U1551" s="47">
        <v>0</v>
      </c>
      <c r="V1551" s="47">
        <v>0</v>
      </c>
      <c r="W1551" s="103">
        <v>278323</v>
      </c>
      <c r="X1551" s="41"/>
      <c r="Y1551" s="41"/>
      <c r="Z1551" s="41"/>
      <c r="AA1551" s="41"/>
    </row>
    <row r="1552" spans="1:27" ht="20.25" customHeight="1" x14ac:dyDescent="0.25">
      <c r="A1552" s="113" t="s">
        <v>3380</v>
      </c>
      <c r="B1552" s="114" t="s">
        <v>3360</v>
      </c>
      <c r="C1552" s="4" t="s">
        <v>1621</v>
      </c>
      <c r="D1552" s="144">
        <v>6</v>
      </c>
      <c r="E1552" s="130" t="s">
        <v>3561</v>
      </c>
      <c r="F1552" s="47">
        <v>6688</v>
      </c>
      <c r="G1552" s="47">
        <v>123376</v>
      </c>
      <c r="H1552" s="47">
        <v>1980</v>
      </c>
      <c r="I1552" s="47">
        <v>11365</v>
      </c>
      <c r="J1552" s="47">
        <v>66</v>
      </c>
      <c r="K1552" s="47">
        <v>44843</v>
      </c>
      <c r="L1552" s="47">
        <v>6859</v>
      </c>
      <c r="M1552" s="47">
        <v>621369</v>
      </c>
      <c r="N1552" s="153">
        <v>56598</v>
      </c>
      <c r="O1552" s="147">
        <v>316</v>
      </c>
      <c r="P1552" s="147">
        <v>0</v>
      </c>
      <c r="Q1552" s="47">
        <v>565875</v>
      </c>
      <c r="R1552" s="47">
        <v>0</v>
      </c>
      <c r="S1552" s="47">
        <v>0</v>
      </c>
      <c r="T1552" s="47">
        <v>0</v>
      </c>
      <c r="U1552" s="47">
        <v>516548</v>
      </c>
      <c r="V1552" s="47">
        <v>0</v>
      </c>
      <c r="W1552" s="103">
        <v>1955883</v>
      </c>
      <c r="X1552" s="41"/>
      <c r="Y1552" s="41"/>
      <c r="Z1552" s="41"/>
      <c r="AA1552" s="41"/>
    </row>
    <row r="1553" spans="1:27" ht="20.25" customHeight="1" x14ac:dyDescent="0.25">
      <c r="A1553" s="113" t="s">
        <v>3381</v>
      </c>
      <c r="B1553" s="114" t="s">
        <v>3382</v>
      </c>
      <c r="C1553" s="4" t="s">
        <v>1622</v>
      </c>
      <c r="D1553" s="144">
        <v>2</v>
      </c>
      <c r="E1553" s="130" t="s">
        <v>3561</v>
      </c>
      <c r="F1553" s="47">
        <v>319452</v>
      </c>
      <c r="G1553" s="47">
        <v>0</v>
      </c>
      <c r="H1553" s="47">
        <v>3147</v>
      </c>
      <c r="I1553" s="47">
        <v>573414</v>
      </c>
      <c r="J1553" s="47">
        <v>176492</v>
      </c>
      <c r="K1553" s="47">
        <v>1058018</v>
      </c>
      <c r="L1553" s="47">
        <v>352039</v>
      </c>
      <c r="M1553" s="47">
        <v>11343036</v>
      </c>
      <c r="N1553" s="153">
        <v>273920</v>
      </c>
      <c r="O1553" s="147">
        <v>15744</v>
      </c>
      <c r="P1553" s="147">
        <v>0</v>
      </c>
      <c r="Q1553" s="47">
        <v>0</v>
      </c>
      <c r="R1553" s="47">
        <v>5469</v>
      </c>
      <c r="S1553" s="47">
        <v>0</v>
      </c>
      <c r="T1553" s="47">
        <v>0</v>
      </c>
      <c r="U1553" s="47">
        <v>0</v>
      </c>
      <c r="V1553" s="47">
        <v>0</v>
      </c>
      <c r="W1553" s="103">
        <v>14120731</v>
      </c>
      <c r="X1553" s="41"/>
      <c r="Y1553" s="41"/>
      <c r="Z1553" s="41"/>
      <c r="AA1553" s="41"/>
    </row>
    <row r="1554" spans="1:27" ht="20.25" customHeight="1" x14ac:dyDescent="0.25">
      <c r="A1554" s="113" t="s">
        <v>3383</v>
      </c>
      <c r="B1554" s="114" t="s">
        <v>3382</v>
      </c>
      <c r="C1554" s="4" t="s">
        <v>1623</v>
      </c>
      <c r="D1554" s="144">
        <v>5</v>
      </c>
      <c r="E1554" s="130" t="s">
        <v>3561</v>
      </c>
      <c r="F1554" s="47">
        <v>58005</v>
      </c>
      <c r="G1554" s="47">
        <v>17431</v>
      </c>
      <c r="H1554" s="47">
        <v>2926</v>
      </c>
      <c r="I1554" s="47">
        <v>142581</v>
      </c>
      <c r="J1554" s="47">
        <v>11639</v>
      </c>
      <c r="K1554" s="47">
        <v>118268</v>
      </c>
      <c r="L1554" s="47">
        <v>43548</v>
      </c>
      <c r="M1554" s="47">
        <v>2058188</v>
      </c>
      <c r="N1554" s="153">
        <v>185799</v>
      </c>
      <c r="O1554" s="147">
        <v>265</v>
      </c>
      <c r="P1554" s="147">
        <v>0</v>
      </c>
      <c r="Q1554" s="47">
        <v>229937</v>
      </c>
      <c r="R1554" s="47">
        <v>0</v>
      </c>
      <c r="S1554" s="47">
        <v>0</v>
      </c>
      <c r="T1554" s="47">
        <v>0</v>
      </c>
      <c r="U1554" s="47">
        <v>1226860</v>
      </c>
      <c r="V1554" s="47">
        <v>0</v>
      </c>
      <c r="W1554" s="103">
        <v>4095447</v>
      </c>
      <c r="X1554" s="41"/>
      <c r="Y1554" s="41"/>
      <c r="Z1554" s="41"/>
      <c r="AA1554" s="41"/>
    </row>
    <row r="1555" spans="1:27" ht="20.25" customHeight="1" x14ac:dyDescent="0.25">
      <c r="A1555" s="113" t="s">
        <v>3384</v>
      </c>
      <c r="B1555" s="114" t="s">
        <v>3382</v>
      </c>
      <c r="C1555" s="4" t="s">
        <v>1624</v>
      </c>
      <c r="D1555" s="144">
        <v>5</v>
      </c>
      <c r="E1555" s="130" t="s">
        <v>3561</v>
      </c>
      <c r="F1555" s="47">
        <v>263523</v>
      </c>
      <c r="G1555" s="47">
        <v>0</v>
      </c>
      <c r="H1555" s="47">
        <v>0</v>
      </c>
      <c r="I1555" s="47">
        <v>32981</v>
      </c>
      <c r="J1555" s="47">
        <v>118</v>
      </c>
      <c r="K1555" s="47">
        <v>31573</v>
      </c>
      <c r="L1555" s="47">
        <v>15622</v>
      </c>
      <c r="M1555" s="47">
        <v>507399</v>
      </c>
      <c r="N1555" s="153">
        <v>56540</v>
      </c>
      <c r="O1555" s="147">
        <v>496</v>
      </c>
      <c r="P1555" s="147">
        <v>0</v>
      </c>
      <c r="Q1555" s="47">
        <v>0</v>
      </c>
      <c r="R1555" s="47">
        <v>0</v>
      </c>
      <c r="S1555" s="47">
        <v>0</v>
      </c>
      <c r="T1555" s="47">
        <v>0</v>
      </c>
      <c r="U1555" s="47">
        <v>0</v>
      </c>
      <c r="V1555" s="47">
        <v>0</v>
      </c>
      <c r="W1555" s="103">
        <v>908252</v>
      </c>
      <c r="X1555" s="41"/>
      <c r="Y1555" s="41"/>
      <c r="Z1555" s="41"/>
      <c r="AA1555" s="41"/>
    </row>
    <row r="1556" spans="1:27" ht="20.25" customHeight="1" x14ac:dyDescent="0.25">
      <c r="A1556" s="113" t="s">
        <v>3385</v>
      </c>
      <c r="B1556" s="114" t="s">
        <v>3382</v>
      </c>
      <c r="C1556" s="4" t="s">
        <v>1625</v>
      </c>
      <c r="D1556" s="144">
        <v>5</v>
      </c>
      <c r="E1556" s="130" t="s">
        <v>3561</v>
      </c>
      <c r="F1556" s="47">
        <v>3867</v>
      </c>
      <c r="G1556" s="47">
        <v>0</v>
      </c>
      <c r="H1556" s="47">
        <v>0</v>
      </c>
      <c r="I1556" s="47">
        <v>45328</v>
      </c>
      <c r="J1556" s="47">
        <v>134</v>
      </c>
      <c r="K1556" s="47">
        <v>43491</v>
      </c>
      <c r="L1556" s="47">
        <v>14647</v>
      </c>
      <c r="M1556" s="47">
        <v>703753</v>
      </c>
      <c r="N1556" s="153">
        <v>46713</v>
      </c>
      <c r="O1556" s="147">
        <v>1166</v>
      </c>
      <c r="P1556" s="147">
        <v>0</v>
      </c>
      <c r="Q1556" s="47">
        <v>0</v>
      </c>
      <c r="R1556" s="47">
        <v>497</v>
      </c>
      <c r="S1556" s="47">
        <v>0</v>
      </c>
      <c r="T1556" s="47">
        <v>0</v>
      </c>
      <c r="U1556" s="47">
        <v>0</v>
      </c>
      <c r="V1556" s="47">
        <v>0</v>
      </c>
      <c r="W1556" s="103">
        <v>859596</v>
      </c>
      <c r="X1556" s="41"/>
      <c r="Y1556" s="41"/>
      <c r="Z1556" s="41"/>
      <c r="AA1556" s="41"/>
    </row>
    <row r="1557" spans="1:27" ht="20.25" customHeight="1" x14ac:dyDescent="0.25">
      <c r="A1557" s="113" t="s">
        <v>3386</v>
      </c>
      <c r="B1557" s="114" t="s">
        <v>3382</v>
      </c>
      <c r="C1557" s="4" t="s">
        <v>1626</v>
      </c>
      <c r="D1557" s="144">
        <v>5</v>
      </c>
      <c r="E1557" s="130" t="s">
        <v>3561</v>
      </c>
      <c r="F1557" s="47">
        <v>273788</v>
      </c>
      <c r="G1557" s="47">
        <v>0</v>
      </c>
      <c r="H1557" s="47">
        <v>0</v>
      </c>
      <c r="I1557" s="47">
        <v>11036</v>
      </c>
      <c r="J1557" s="47">
        <v>107</v>
      </c>
      <c r="K1557" s="47">
        <v>14658</v>
      </c>
      <c r="L1557" s="47">
        <v>8548</v>
      </c>
      <c r="M1557" s="47">
        <v>418772</v>
      </c>
      <c r="N1557" s="153">
        <v>50097</v>
      </c>
      <c r="O1557" s="147">
        <v>254</v>
      </c>
      <c r="P1557" s="147">
        <v>0</v>
      </c>
      <c r="Q1557" s="47">
        <v>630370</v>
      </c>
      <c r="R1557" s="47">
        <v>0</v>
      </c>
      <c r="S1557" s="47">
        <v>0</v>
      </c>
      <c r="T1557" s="47">
        <v>0</v>
      </c>
      <c r="U1557" s="47">
        <v>0</v>
      </c>
      <c r="V1557" s="47">
        <v>0</v>
      </c>
      <c r="W1557" s="103">
        <v>1407630</v>
      </c>
      <c r="X1557" s="41"/>
      <c r="Y1557" s="41"/>
      <c r="Z1557" s="41"/>
      <c r="AA1557" s="41"/>
    </row>
    <row r="1558" spans="1:27" ht="20.25" customHeight="1" x14ac:dyDescent="0.25">
      <c r="A1558" s="113" t="s">
        <v>3387</v>
      </c>
      <c r="B1558" s="114" t="s">
        <v>3382</v>
      </c>
      <c r="C1558" s="4" t="s">
        <v>1627</v>
      </c>
      <c r="D1558" s="144">
        <v>5</v>
      </c>
      <c r="E1558" s="130" t="s">
        <v>3561</v>
      </c>
      <c r="F1558" s="47">
        <v>10881</v>
      </c>
      <c r="G1558" s="47">
        <v>0</v>
      </c>
      <c r="H1558" s="47">
        <v>0</v>
      </c>
      <c r="I1558" s="47">
        <v>24794</v>
      </c>
      <c r="J1558" s="47">
        <v>327</v>
      </c>
      <c r="K1558" s="47">
        <v>64528</v>
      </c>
      <c r="L1558" s="47">
        <v>22426</v>
      </c>
      <c r="M1558" s="47">
        <v>1077303</v>
      </c>
      <c r="N1558" s="153">
        <v>31602</v>
      </c>
      <c r="O1558" s="147">
        <v>788</v>
      </c>
      <c r="P1558" s="147">
        <v>0</v>
      </c>
      <c r="Q1558" s="47">
        <v>0</v>
      </c>
      <c r="R1558" s="47">
        <v>0</v>
      </c>
      <c r="S1558" s="47">
        <v>0</v>
      </c>
      <c r="T1558" s="47">
        <v>0</v>
      </c>
      <c r="U1558" s="47">
        <v>1106447</v>
      </c>
      <c r="V1558" s="47">
        <v>0</v>
      </c>
      <c r="W1558" s="103">
        <v>2339096</v>
      </c>
      <c r="X1558" s="41"/>
      <c r="Y1558" s="41"/>
      <c r="Z1558" s="41"/>
      <c r="AA1558" s="41"/>
    </row>
    <row r="1559" spans="1:27" ht="20.25" customHeight="1" x14ac:dyDescent="0.25">
      <c r="A1559" s="113" t="s">
        <v>3388</v>
      </c>
      <c r="B1559" s="114" t="s">
        <v>3382</v>
      </c>
      <c r="C1559" s="4" t="s">
        <v>1628</v>
      </c>
      <c r="D1559" s="144">
        <v>5</v>
      </c>
      <c r="E1559" s="130" t="s">
        <v>3561</v>
      </c>
      <c r="F1559" s="47">
        <v>30070</v>
      </c>
      <c r="G1559" s="47">
        <v>0</v>
      </c>
      <c r="H1559" s="47">
        <v>8</v>
      </c>
      <c r="I1559" s="47">
        <v>17237</v>
      </c>
      <c r="J1559" s="47">
        <v>125</v>
      </c>
      <c r="K1559" s="47">
        <v>22939</v>
      </c>
      <c r="L1559" s="47">
        <v>16272</v>
      </c>
      <c r="M1559" s="47">
        <v>998492</v>
      </c>
      <c r="N1559" s="153">
        <v>28346</v>
      </c>
      <c r="O1559" s="147">
        <v>136</v>
      </c>
      <c r="P1559" s="147">
        <v>0</v>
      </c>
      <c r="Q1559" s="47">
        <v>895390</v>
      </c>
      <c r="R1559" s="47">
        <v>0</v>
      </c>
      <c r="S1559" s="47">
        <v>0</v>
      </c>
      <c r="T1559" s="47">
        <v>0</v>
      </c>
      <c r="U1559" s="47">
        <v>800615</v>
      </c>
      <c r="V1559" s="47">
        <v>0</v>
      </c>
      <c r="W1559" s="103">
        <v>2809630</v>
      </c>
      <c r="X1559" s="41"/>
      <c r="Y1559" s="41"/>
      <c r="Z1559" s="41"/>
      <c r="AA1559" s="41"/>
    </row>
    <row r="1560" spans="1:27" ht="20.25" customHeight="1" x14ac:dyDescent="0.25">
      <c r="A1560" s="113" t="s">
        <v>3389</v>
      </c>
      <c r="B1560" s="114" t="s">
        <v>3382</v>
      </c>
      <c r="C1560" s="4" t="s">
        <v>1629</v>
      </c>
      <c r="D1560" s="144">
        <v>5</v>
      </c>
      <c r="E1560" s="130" t="s">
        <v>3561</v>
      </c>
      <c r="F1560" s="47">
        <v>76381</v>
      </c>
      <c r="G1560" s="47">
        <v>94362</v>
      </c>
      <c r="H1560" s="47">
        <v>0</v>
      </c>
      <c r="I1560" s="47">
        <v>26206</v>
      </c>
      <c r="J1560" s="47">
        <v>433</v>
      </c>
      <c r="K1560" s="47">
        <v>50848</v>
      </c>
      <c r="L1560" s="47">
        <v>17097</v>
      </c>
      <c r="M1560" s="47">
        <v>883691</v>
      </c>
      <c r="N1560" s="153">
        <v>55728</v>
      </c>
      <c r="O1560" s="147">
        <v>434</v>
      </c>
      <c r="P1560" s="147">
        <v>0</v>
      </c>
      <c r="Q1560" s="47">
        <v>0</v>
      </c>
      <c r="R1560" s="47">
        <v>0</v>
      </c>
      <c r="S1560" s="47">
        <v>0</v>
      </c>
      <c r="T1560" s="47">
        <v>0</v>
      </c>
      <c r="U1560" s="47">
        <v>1133991</v>
      </c>
      <c r="V1560" s="47">
        <v>0</v>
      </c>
      <c r="W1560" s="103">
        <v>2339171</v>
      </c>
      <c r="X1560" s="41"/>
      <c r="Y1560" s="41"/>
      <c r="Z1560" s="41"/>
      <c r="AA1560" s="41"/>
    </row>
    <row r="1561" spans="1:27" ht="20.25" customHeight="1" x14ac:dyDescent="0.25">
      <c r="A1561" s="113" t="s">
        <v>3390</v>
      </c>
      <c r="B1561" s="114" t="s">
        <v>3382</v>
      </c>
      <c r="C1561" s="4" t="s">
        <v>1630</v>
      </c>
      <c r="D1561" s="144">
        <v>5</v>
      </c>
      <c r="E1561" s="130" t="s">
        <v>3561</v>
      </c>
      <c r="F1561" s="47">
        <v>186667</v>
      </c>
      <c r="G1561" s="47">
        <v>17287</v>
      </c>
      <c r="H1561" s="47">
        <v>0</v>
      </c>
      <c r="I1561" s="47">
        <v>87916</v>
      </c>
      <c r="J1561" s="47">
        <v>109</v>
      </c>
      <c r="K1561" s="47">
        <v>39827</v>
      </c>
      <c r="L1561" s="47">
        <v>11770</v>
      </c>
      <c r="M1561" s="47">
        <v>499712</v>
      </c>
      <c r="N1561" s="153">
        <v>108330</v>
      </c>
      <c r="O1561" s="147">
        <v>2311</v>
      </c>
      <c r="P1561" s="147">
        <v>0</v>
      </c>
      <c r="Q1561" s="47">
        <v>0</v>
      </c>
      <c r="R1561" s="47">
        <v>769</v>
      </c>
      <c r="S1561" s="47">
        <v>0</v>
      </c>
      <c r="T1561" s="47">
        <v>0</v>
      </c>
      <c r="U1561" s="47">
        <v>0</v>
      </c>
      <c r="V1561" s="47">
        <v>0</v>
      </c>
      <c r="W1561" s="103">
        <v>954698</v>
      </c>
      <c r="X1561" s="41"/>
      <c r="Y1561" s="41"/>
      <c r="Z1561" s="41"/>
      <c r="AA1561" s="41"/>
    </row>
    <row r="1562" spans="1:27" ht="20.25" customHeight="1" x14ac:dyDescent="0.25">
      <c r="A1562" s="113" t="s">
        <v>3391</v>
      </c>
      <c r="B1562" s="114" t="s">
        <v>3382</v>
      </c>
      <c r="C1562" s="4" t="s">
        <v>1631</v>
      </c>
      <c r="D1562" s="144">
        <v>5</v>
      </c>
      <c r="E1562" s="130" t="s">
        <v>3561</v>
      </c>
      <c r="F1562" s="47">
        <v>11304</v>
      </c>
      <c r="G1562" s="47">
        <v>34</v>
      </c>
      <c r="H1562" s="47">
        <v>351</v>
      </c>
      <c r="I1562" s="47">
        <v>7362</v>
      </c>
      <c r="J1562" s="47">
        <v>74</v>
      </c>
      <c r="K1562" s="47">
        <v>39716</v>
      </c>
      <c r="L1562" s="47">
        <v>7364</v>
      </c>
      <c r="M1562" s="47">
        <v>607665</v>
      </c>
      <c r="N1562" s="153">
        <v>57046</v>
      </c>
      <c r="O1562" s="147">
        <v>138</v>
      </c>
      <c r="P1562" s="147">
        <v>0</v>
      </c>
      <c r="Q1562" s="47">
        <v>300475</v>
      </c>
      <c r="R1562" s="47">
        <v>0</v>
      </c>
      <c r="S1562" s="47">
        <v>0</v>
      </c>
      <c r="T1562" s="47">
        <v>0</v>
      </c>
      <c r="U1562" s="47">
        <v>550246</v>
      </c>
      <c r="V1562" s="47">
        <v>0</v>
      </c>
      <c r="W1562" s="103">
        <v>1581775</v>
      </c>
      <c r="X1562" s="41"/>
      <c r="Y1562" s="41"/>
      <c r="Z1562" s="41"/>
      <c r="AA1562" s="41"/>
    </row>
    <row r="1563" spans="1:27" ht="20.25" customHeight="1" x14ac:dyDescent="0.25">
      <c r="A1563" s="113" t="s">
        <v>3392</v>
      </c>
      <c r="B1563" s="114" t="s">
        <v>3382</v>
      </c>
      <c r="C1563" s="4" t="s">
        <v>1632</v>
      </c>
      <c r="D1563" s="144">
        <v>5</v>
      </c>
      <c r="E1563" s="130" t="s">
        <v>3561</v>
      </c>
      <c r="F1563" s="47">
        <v>200191</v>
      </c>
      <c r="G1563" s="47">
        <v>0</v>
      </c>
      <c r="H1563" s="47">
        <v>1064</v>
      </c>
      <c r="I1563" s="47">
        <v>100324</v>
      </c>
      <c r="J1563" s="47">
        <v>167</v>
      </c>
      <c r="K1563" s="47">
        <v>43550</v>
      </c>
      <c r="L1563" s="47">
        <v>17498</v>
      </c>
      <c r="M1563" s="47">
        <v>1060901</v>
      </c>
      <c r="N1563" s="153">
        <v>33521</v>
      </c>
      <c r="O1563" s="147">
        <v>3640</v>
      </c>
      <c r="P1563" s="147">
        <v>0</v>
      </c>
      <c r="Q1563" s="47">
        <v>185812</v>
      </c>
      <c r="R1563" s="47">
        <v>64</v>
      </c>
      <c r="S1563" s="47">
        <v>0</v>
      </c>
      <c r="T1563" s="47">
        <v>0</v>
      </c>
      <c r="U1563" s="47">
        <v>1048198</v>
      </c>
      <c r="V1563" s="47">
        <v>0</v>
      </c>
      <c r="W1563" s="103">
        <v>2694930</v>
      </c>
      <c r="X1563" s="41"/>
      <c r="Y1563" s="41"/>
      <c r="Z1563" s="41"/>
      <c r="AA1563" s="41"/>
    </row>
    <row r="1564" spans="1:27" ht="20.25" customHeight="1" x14ac:dyDescent="0.25">
      <c r="A1564" s="113" t="s">
        <v>3393</v>
      </c>
      <c r="B1564" s="114" t="s">
        <v>3382</v>
      </c>
      <c r="C1564" s="4" t="s">
        <v>1633</v>
      </c>
      <c r="D1564" s="144">
        <v>5</v>
      </c>
      <c r="E1564" s="130" t="s">
        <v>3561</v>
      </c>
      <c r="F1564" s="47">
        <v>162205</v>
      </c>
      <c r="G1564" s="47">
        <v>1832</v>
      </c>
      <c r="H1564" s="47">
        <v>525</v>
      </c>
      <c r="I1564" s="47">
        <v>9987</v>
      </c>
      <c r="J1564" s="47">
        <v>214</v>
      </c>
      <c r="K1564" s="47">
        <v>19201</v>
      </c>
      <c r="L1564" s="47">
        <v>8278</v>
      </c>
      <c r="M1564" s="47">
        <v>549218</v>
      </c>
      <c r="N1564" s="153">
        <v>32174</v>
      </c>
      <c r="O1564" s="147">
        <v>486</v>
      </c>
      <c r="P1564" s="147">
        <v>0</v>
      </c>
      <c r="Q1564" s="47">
        <v>18148</v>
      </c>
      <c r="R1564" s="47">
        <v>0</v>
      </c>
      <c r="S1564" s="47">
        <v>0</v>
      </c>
      <c r="T1564" s="47">
        <v>0</v>
      </c>
      <c r="U1564" s="47">
        <v>607901</v>
      </c>
      <c r="V1564" s="47">
        <v>0</v>
      </c>
      <c r="W1564" s="103">
        <v>1410169</v>
      </c>
      <c r="X1564" s="41"/>
      <c r="Y1564" s="41"/>
      <c r="Z1564" s="41"/>
      <c r="AA1564" s="41"/>
    </row>
    <row r="1565" spans="1:27" ht="20.25" customHeight="1" x14ac:dyDescent="0.25">
      <c r="A1565" s="113" t="s">
        <v>3394</v>
      </c>
      <c r="B1565" s="114" t="s">
        <v>3382</v>
      </c>
      <c r="C1565" s="4" t="s">
        <v>1634</v>
      </c>
      <c r="D1565" s="144">
        <v>5</v>
      </c>
      <c r="E1565" s="130" t="s">
        <v>3561</v>
      </c>
      <c r="F1565" s="47">
        <v>584248</v>
      </c>
      <c r="G1565" s="47">
        <v>0</v>
      </c>
      <c r="H1565" s="47">
        <v>1020</v>
      </c>
      <c r="I1565" s="47">
        <v>31750</v>
      </c>
      <c r="J1565" s="47">
        <v>241</v>
      </c>
      <c r="K1565" s="47">
        <v>104426</v>
      </c>
      <c r="L1565" s="47">
        <v>25600</v>
      </c>
      <c r="M1565" s="47">
        <v>1765050</v>
      </c>
      <c r="N1565" s="153">
        <v>200242</v>
      </c>
      <c r="O1565" s="147">
        <v>544</v>
      </c>
      <c r="P1565" s="147">
        <v>0</v>
      </c>
      <c r="Q1565" s="47">
        <v>1276363</v>
      </c>
      <c r="R1565" s="47">
        <v>0</v>
      </c>
      <c r="S1565" s="47">
        <v>0</v>
      </c>
      <c r="T1565" s="47">
        <v>0</v>
      </c>
      <c r="U1565" s="47">
        <v>1207446</v>
      </c>
      <c r="V1565" s="47">
        <v>0</v>
      </c>
      <c r="W1565" s="103">
        <v>5196930</v>
      </c>
      <c r="X1565" s="41"/>
      <c r="Y1565" s="41"/>
      <c r="Z1565" s="41"/>
      <c r="AA1565" s="41"/>
    </row>
    <row r="1566" spans="1:27" ht="20.25" customHeight="1" x14ac:dyDescent="0.25">
      <c r="A1566" s="113" t="s">
        <v>3395</v>
      </c>
      <c r="B1566" s="114" t="s">
        <v>3382</v>
      </c>
      <c r="C1566" s="4" t="s">
        <v>1635</v>
      </c>
      <c r="D1566" s="144">
        <v>5</v>
      </c>
      <c r="E1566" s="130" t="s">
        <v>3561</v>
      </c>
      <c r="F1566" s="47">
        <v>232733</v>
      </c>
      <c r="G1566" s="47">
        <v>0</v>
      </c>
      <c r="H1566" s="47">
        <v>585</v>
      </c>
      <c r="I1566" s="47">
        <v>31215</v>
      </c>
      <c r="J1566" s="47">
        <v>120</v>
      </c>
      <c r="K1566" s="47">
        <v>19510</v>
      </c>
      <c r="L1566" s="47">
        <v>20001</v>
      </c>
      <c r="M1566" s="47">
        <v>775808</v>
      </c>
      <c r="N1566" s="153">
        <v>12251</v>
      </c>
      <c r="O1566" s="147">
        <v>300</v>
      </c>
      <c r="P1566" s="147">
        <v>0</v>
      </c>
      <c r="Q1566" s="47">
        <v>0</v>
      </c>
      <c r="R1566" s="47">
        <v>0</v>
      </c>
      <c r="S1566" s="47">
        <v>0</v>
      </c>
      <c r="T1566" s="47">
        <v>0</v>
      </c>
      <c r="U1566" s="47">
        <v>518183</v>
      </c>
      <c r="V1566" s="47">
        <v>0</v>
      </c>
      <c r="W1566" s="103">
        <v>1610706</v>
      </c>
      <c r="X1566" s="41"/>
      <c r="Y1566" s="41"/>
      <c r="Z1566" s="41"/>
      <c r="AA1566" s="41"/>
    </row>
    <row r="1567" spans="1:27" ht="20.25" customHeight="1" x14ac:dyDescent="0.25">
      <c r="A1567" s="113" t="s">
        <v>3396</v>
      </c>
      <c r="B1567" s="114" t="s">
        <v>3382</v>
      </c>
      <c r="C1567" s="4" t="s">
        <v>390</v>
      </c>
      <c r="D1567" s="144">
        <v>6</v>
      </c>
      <c r="E1567" s="130" t="s">
        <v>3561</v>
      </c>
      <c r="F1567" s="47">
        <v>46642</v>
      </c>
      <c r="G1567" s="47">
        <v>33024</v>
      </c>
      <c r="H1567" s="47">
        <v>0</v>
      </c>
      <c r="I1567" s="47">
        <v>7364</v>
      </c>
      <c r="J1567" s="47">
        <v>22</v>
      </c>
      <c r="K1567" s="47">
        <v>5919</v>
      </c>
      <c r="L1567" s="47">
        <v>2126</v>
      </c>
      <c r="M1567" s="47">
        <v>269477</v>
      </c>
      <c r="N1567" s="153">
        <v>440</v>
      </c>
      <c r="O1567" s="147">
        <v>8</v>
      </c>
      <c r="P1567" s="147">
        <v>0</v>
      </c>
      <c r="Q1567" s="47">
        <v>192195</v>
      </c>
      <c r="R1567" s="47">
        <v>0</v>
      </c>
      <c r="S1567" s="47">
        <v>0</v>
      </c>
      <c r="T1567" s="47">
        <v>0</v>
      </c>
      <c r="U1567" s="47">
        <v>151675</v>
      </c>
      <c r="V1567" s="47">
        <v>0</v>
      </c>
      <c r="W1567" s="103">
        <v>708892</v>
      </c>
      <c r="X1567" s="41"/>
      <c r="Y1567" s="41"/>
      <c r="Z1567" s="41"/>
      <c r="AA1567" s="41"/>
    </row>
    <row r="1568" spans="1:27" ht="20.25" customHeight="1" x14ac:dyDescent="0.25">
      <c r="A1568" s="113" t="s">
        <v>3397</v>
      </c>
      <c r="B1568" s="114" t="s">
        <v>3382</v>
      </c>
      <c r="C1568" s="4" t="s">
        <v>1636</v>
      </c>
      <c r="D1568" s="144">
        <v>6</v>
      </c>
      <c r="E1568" s="130" t="s">
        <v>3561</v>
      </c>
      <c r="F1568" s="47">
        <v>2009</v>
      </c>
      <c r="G1568" s="47">
        <v>0</v>
      </c>
      <c r="H1568" s="47">
        <v>0</v>
      </c>
      <c r="I1568" s="47">
        <v>4104</v>
      </c>
      <c r="J1568" s="47">
        <v>8</v>
      </c>
      <c r="K1568" s="47">
        <v>18494</v>
      </c>
      <c r="L1568" s="47">
        <v>1105</v>
      </c>
      <c r="M1568" s="47">
        <v>119154</v>
      </c>
      <c r="N1568" s="153">
        <v>4784</v>
      </c>
      <c r="O1568" s="147">
        <v>120</v>
      </c>
      <c r="P1568" s="147">
        <v>0</v>
      </c>
      <c r="Q1568" s="47">
        <v>0</v>
      </c>
      <c r="R1568" s="47">
        <v>0</v>
      </c>
      <c r="S1568" s="47">
        <v>0</v>
      </c>
      <c r="T1568" s="47">
        <v>0</v>
      </c>
      <c r="U1568" s="47">
        <v>0</v>
      </c>
      <c r="V1568" s="47">
        <v>0</v>
      </c>
      <c r="W1568" s="103">
        <v>149778</v>
      </c>
      <c r="X1568" s="41"/>
      <c r="Y1568" s="41"/>
      <c r="Z1568" s="41"/>
      <c r="AA1568" s="41"/>
    </row>
    <row r="1569" spans="1:27" ht="20.25" customHeight="1" x14ac:dyDescent="0.25">
      <c r="A1569" s="113" t="s">
        <v>3398</v>
      </c>
      <c r="B1569" s="114" t="s">
        <v>3382</v>
      </c>
      <c r="C1569" s="4" t="s">
        <v>1637</v>
      </c>
      <c r="D1569" s="144">
        <v>6</v>
      </c>
      <c r="E1569" s="130" t="s">
        <v>3561</v>
      </c>
      <c r="F1569" s="47">
        <v>10715</v>
      </c>
      <c r="G1569" s="47">
        <v>0</v>
      </c>
      <c r="H1569" s="47">
        <v>0</v>
      </c>
      <c r="I1569" s="47">
        <v>6288</v>
      </c>
      <c r="J1569" s="47">
        <v>35</v>
      </c>
      <c r="K1569" s="47">
        <v>6750</v>
      </c>
      <c r="L1569" s="47">
        <v>2418</v>
      </c>
      <c r="M1569" s="47">
        <v>199467</v>
      </c>
      <c r="N1569" s="153">
        <v>30801</v>
      </c>
      <c r="O1569" s="147">
        <v>22</v>
      </c>
      <c r="P1569" s="147">
        <v>0</v>
      </c>
      <c r="Q1569" s="47">
        <v>307629</v>
      </c>
      <c r="R1569" s="47">
        <v>0</v>
      </c>
      <c r="S1569" s="47">
        <v>0</v>
      </c>
      <c r="T1569" s="47">
        <v>0</v>
      </c>
      <c r="U1569" s="47">
        <v>0</v>
      </c>
      <c r="V1569" s="47">
        <v>0</v>
      </c>
      <c r="W1569" s="103">
        <v>564125</v>
      </c>
      <c r="X1569" s="41"/>
      <c r="Y1569" s="41"/>
      <c r="Z1569" s="41"/>
      <c r="AA1569" s="41"/>
    </row>
    <row r="1570" spans="1:27" ht="20.25" customHeight="1" x14ac:dyDescent="0.25">
      <c r="A1570" s="113" t="s">
        <v>3399</v>
      </c>
      <c r="B1570" s="114" t="s">
        <v>3382</v>
      </c>
      <c r="C1570" s="4" t="s">
        <v>1638</v>
      </c>
      <c r="D1570" s="144">
        <v>6</v>
      </c>
      <c r="E1570" s="130" t="s">
        <v>3561</v>
      </c>
      <c r="F1570" s="47">
        <v>90</v>
      </c>
      <c r="G1570" s="47">
        <v>0</v>
      </c>
      <c r="H1570" s="47">
        <v>0</v>
      </c>
      <c r="I1570" s="47">
        <v>14230</v>
      </c>
      <c r="J1570" s="47">
        <v>44</v>
      </c>
      <c r="K1570" s="47">
        <v>18566</v>
      </c>
      <c r="L1570" s="47">
        <v>5781</v>
      </c>
      <c r="M1570" s="47">
        <v>279831</v>
      </c>
      <c r="N1570" s="153">
        <v>13116</v>
      </c>
      <c r="O1570" s="147">
        <v>0</v>
      </c>
      <c r="P1570" s="147">
        <v>0</v>
      </c>
      <c r="Q1570" s="47">
        <v>0</v>
      </c>
      <c r="R1570" s="47">
        <v>0</v>
      </c>
      <c r="S1570" s="47">
        <v>0</v>
      </c>
      <c r="T1570" s="47">
        <v>0</v>
      </c>
      <c r="U1570" s="47">
        <v>0</v>
      </c>
      <c r="V1570" s="47">
        <v>0</v>
      </c>
      <c r="W1570" s="103">
        <v>331658</v>
      </c>
      <c r="X1570" s="41"/>
      <c r="Y1570" s="41"/>
      <c r="Z1570" s="41"/>
      <c r="AA1570" s="41"/>
    </row>
    <row r="1571" spans="1:27" ht="20.25" customHeight="1" x14ac:dyDescent="0.25">
      <c r="A1571" s="113" t="s">
        <v>3400</v>
      </c>
      <c r="B1571" s="114" t="s">
        <v>3382</v>
      </c>
      <c r="C1571" s="4" t="s">
        <v>1639</v>
      </c>
      <c r="D1571" s="144">
        <v>6</v>
      </c>
      <c r="E1571" s="130" t="s">
        <v>3561</v>
      </c>
      <c r="F1571" s="47">
        <v>19362</v>
      </c>
      <c r="G1571" s="47">
        <v>0</v>
      </c>
      <c r="H1571" s="47">
        <v>0</v>
      </c>
      <c r="I1571" s="47">
        <v>2184</v>
      </c>
      <c r="J1571" s="47">
        <v>23</v>
      </c>
      <c r="K1571" s="47">
        <v>2138</v>
      </c>
      <c r="L1571" s="47">
        <v>2989</v>
      </c>
      <c r="M1571" s="47">
        <v>264714</v>
      </c>
      <c r="N1571" s="153">
        <v>2257</v>
      </c>
      <c r="O1571" s="147">
        <v>542</v>
      </c>
      <c r="P1571" s="147">
        <v>0</v>
      </c>
      <c r="Q1571" s="47">
        <v>275811</v>
      </c>
      <c r="R1571" s="47">
        <v>0</v>
      </c>
      <c r="S1571" s="47">
        <v>0</v>
      </c>
      <c r="T1571" s="47">
        <v>0</v>
      </c>
      <c r="U1571" s="47">
        <v>122991</v>
      </c>
      <c r="V1571" s="47">
        <v>0</v>
      </c>
      <c r="W1571" s="103">
        <v>693011</v>
      </c>
      <c r="X1571" s="41"/>
      <c r="Y1571" s="41"/>
      <c r="Z1571" s="41"/>
      <c r="AA1571" s="41"/>
    </row>
    <row r="1572" spans="1:27" ht="20.25" customHeight="1" x14ac:dyDescent="0.25">
      <c r="A1572" s="113" t="s">
        <v>3401</v>
      </c>
      <c r="B1572" s="114" t="s">
        <v>3382</v>
      </c>
      <c r="C1572" s="4" t="s">
        <v>1640</v>
      </c>
      <c r="D1572" s="144">
        <v>6</v>
      </c>
      <c r="E1572" s="130" t="s">
        <v>3561</v>
      </c>
      <c r="F1572" s="47">
        <v>389029</v>
      </c>
      <c r="G1572" s="47">
        <v>0</v>
      </c>
      <c r="H1572" s="47">
        <v>0</v>
      </c>
      <c r="I1572" s="47">
        <v>66213</v>
      </c>
      <c r="J1572" s="47">
        <v>150</v>
      </c>
      <c r="K1572" s="47">
        <v>37165</v>
      </c>
      <c r="L1572" s="47">
        <v>25229</v>
      </c>
      <c r="M1572" s="47">
        <v>560287</v>
      </c>
      <c r="N1572" s="153">
        <v>10565</v>
      </c>
      <c r="O1572" s="147">
        <v>17</v>
      </c>
      <c r="P1572" s="147">
        <v>0</v>
      </c>
      <c r="Q1572" s="47">
        <v>0</v>
      </c>
      <c r="R1572" s="47">
        <v>0</v>
      </c>
      <c r="S1572" s="47">
        <v>0</v>
      </c>
      <c r="T1572" s="47">
        <v>0</v>
      </c>
      <c r="U1572" s="47">
        <v>0</v>
      </c>
      <c r="V1572" s="47">
        <v>0</v>
      </c>
      <c r="W1572" s="103">
        <v>1088655</v>
      </c>
      <c r="X1572" s="41"/>
      <c r="Y1572" s="41"/>
      <c r="Z1572" s="41"/>
      <c r="AA1572" s="41"/>
    </row>
    <row r="1573" spans="1:27" ht="20.25" customHeight="1" x14ac:dyDescent="0.25">
      <c r="A1573" s="113" t="s">
        <v>3402</v>
      </c>
      <c r="B1573" s="114" t="s">
        <v>3382</v>
      </c>
      <c r="C1573" s="4" t="s">
        <v>1641</v>
      </c>
      <c r="D1573" s="144">
        <v>6</v>
      </c>
      <c r="E1573" s="130" t="s">
        <v>3561</v>
      </c>
      <c r="F1573" s="47">
        <v>32727</v>
      </c>
      <c r="G1573" s="47">
        <v>0</v>
      </c>
      <c r="H1573" s="47">
        <v>170</v>
      </c>
      <c r="I1573" s="47">
        <v>63354</v>
      </c>
      <c r="J1573" s="47">
        <v>274</v>
      </c>
      <c r="K1573" s="47">
        <v>30759</v>
      </c>
      <c r="L1573" s="47">
        <v>11083</v>
      </c>
      <c r="M1573" s="47">
        <v>441053</v>
      </c>
      <c r="N1573" s="153">
        <v>86093</v>
      </c>
      <c r="O1573" s="147">
        <v>20</v>
      </c>
      <c r="P1573" s="147">
        <v>0</v>
      </c>
      <c r="Q1573" s="47">
        <v>0</v>
      </c>
      <c r="R1573" s="47">
        <v>0</v>
      </c>
      <c r="S1573" s="47">
        <v>0</v>
      </c>
      <c r="T1573" s="47">
        <v>0</v>
      </c>
      <c r="U1573" s="47">
        <v>0</v>
      </c>
      <c r="V1573" s="47">
        <v>0</v>
      </c>
      <c r="W1573" s="103">
        <v>665533</v>
      </c>
      <c r="X1573" s="41"/>
      <c r="Y1573" s="41"/>
      <c r="Z1573" s="41"/>
      <c r="AA1573" s="41"/>
    </row>
    <row r="1574" spans="1:27" ht="20.25" customHeight="1" x14ac:dyDescent="0.25">
      <c r="A1574" s="113" t="s">
        <v>3403</v>
      </c>
      <c r="B1574" s="114" t="s">
        <v>3382</v>
      </c>
      <c r="C1574" s="4" t="s">
        <v>1642</v>
      </c>
      <c r="D1574" s="144">
        <v>6</v>
      </c>
      <c r="E1574" s="130" t="s">
        <v>3561</v>
      </c>
      <c r="F1574" s="47">
        <v>10042</v>
      </c>
      <c r="G1574" s="47">
        <v>0</v>
      </c>
      <c r="H1574" s="47">
        <v>245</v>
      </c>
      <c r="I1574" s="47">
        <v>3224</v>
      </c>
      <c r="J1574" s="47">
        <v>12</v>
      </c>
      <c r="K1574" s="47">
        <v>1849</v>
      </c>
      <c r="L1574" s="47">
        <v>1555</v>
      </c>
      <c r="M1574" s="47">
        <v>128660</v>
      </c>
      <c r="N1574" s="153">
        <v>187</v>
      </c>
      <c r="O1574" s="147">
        <v>24</v>
      </c>
      <c r="P1574" s="147">
        <v>0</v>
      </c>
      <c r="Q1574" s="47">
        <v>153233</v>
      </c>
      <c r="R1574" s="47">
        <v>0</v>
      </c>
      <c r="S1574" s="47">
        <v>0</v>
      </c>
      <c r="T1574" s="47">
        <v>0</v>
      </c>
      <c r="U1574" s="47">
        <v>0</v>
      </c>
      <c r="V1574" s="47">
        <v>0</v>
      </c>
      <c r="W1574" s="103">
        <v>299031</v>
      </c>
      <c r="X1574" s="41"/>
      <c r="Y1574" s="41"/>
      <c r="Z1574" s="41"/>
      <c r="AA1574" s="41"/>
    </row>
    <row r="1575" spans="1:27" ht="20.25" customHeight="1" x14ac:dyDescent="0.25">
      <c r="A1575" s="113" t="s">
        <v>3404</v>
      </c>
      <c r="B1575" s="114" t="s">
        <v>3382</v>
      </c>
      <c r="C1575" s="4" t="s">
        <v>447</v>
      </c>
      <c r="D1575" s="144">
        <v>6</v>
      </c>
      <c r="E1575" s="130" t="s">
        <v>3561</v>
      </c>
      <c r="F1575" s="47">
        <v>14552</v>
      </c>
      <c r="G1575" s="47">
        <v>17363</v>
      </c>
      <c r="H1575" s="47">
        <v>0</v>
      </c>
      <c r="I1575" s="47">
        <v>9019</v>
      </c>
      <c r="J1575" s="47">
        <v>17</v>
      </c>
      <c r="K1575" s="47">
        <v>2982</v>
      </c>
      <c r="L1575" s="47">
        <v>2002</v>
      </c>
      <c r="M1575" s="47">
        <v>178601</v>
      </c>
      <c r="N1575" s="153">
        <v>9330</v>
      </c>
      <c r="O1575" s="147">
        <v>96</v>
      </c>
      <c r="P1575" s="147">
        <v>0</v>
      </c>
      <c r="Q1575" s="47">
        <v>163374</v>
      </c>
      <c r="R1575" s="47">
        <v>0</v>
      </c>
      <c r="S1575" s="47">
        <v>0</v>
      </c>
      <c r="T1575" s="47">
        <v>0</v>
      </c>
      <c r="U1575" s="47">
        <v>0</v>
      </c>
      <c r="V1575" s="47">
        <v>0</v>
      </c>
      <c r="W1575" s="103">
        <v>397336</v>
      </c>
      <c r="X1575" s="41"/>
      <c r="Y1575" s="41"/>
      <c r="Z1575" s="41"/>
      <c r="AA1575" s="41"/>
    </row>
    <row r="1576" spans="1:27" ht="20.25" customHeight="1" x14ac:dyDescent="0.25">
      <c r="A1576" s="113" t="s">
        <v>3405</v>
      </c>
      <c r="B1576" s="114" t="s">
        <v>3382</v>
      </c>
      <c r="C1576" s="4" t="s">
        <v>1643</v>
      </c>
      <c r="D1576" s="144">
        <v>6</v>
      </c>
      <c r="E1576" s="130" t="s">
        <v>3561</v>
      </c>
      <c r="F1576" s="47">
        <v>11804</v>
      </c>
      <c r="G1576" s="47">
        <v>0</v>
      </c>
      <c r="H1576" s="47">
        <v>0</v>
      </c>
      <c r="I1576" s="47">
        <v>5651</v>
      </c>
      <c r="J1576" s="47">
        <v>7</v>
      </c>
      <c r="K1576" s="47">
        <v>3088</v>
      </c>
      <c r="L1576" s="47">
        <v>260</v>
      </c>
      <c r="M1576" s="47">
        <v>64020</v>
      </c>
      <c r="N1576" s="153">
        <v>7235</v>
      </c>
      <c r="O1576" s="147">
        <v>46</v>
      </c>
      <c r="P1576" s="147">
        <v>0</v>
      </c>
      <c r="Q1576" s="47">
        <v>47580</v>
      </c>
      <c r="R1576" s="47">
        <v>0</v>
      </c>
      <c r="S1576" s="47">
        <v>0</v>
      </c>
      <c r="T1576" s="47">
        <v>0</v>
      </c>
      <c r="U1576" s="47">
        <v>0</v>
      </c>
      <c r="V1576" s="47">
        <v>0</v>
      </c>
      <c r="W1576" s="103">
        <v>139691</v>
      </c>
      <c r="X1576" s="41"/>
      <c r="Y1576" s="41"/>
      <c r="Z1576" s="41"/>
      <c r="AA1576" s="41"/>
    </row>
    <row r="1577" spans="1:27" ht="20.25" customHeight="1" x14ac:dyDescent="0.25">
      <c r="A1577" s="113" t="s">
        <v>3406</v>
      </c>
      <c r="B1577" s="114" t="s">
        <v>3382</v>
      </c>
      <c r="C1577" s="4" t="s">
        <v>946</v>
      </c>
      <c r="D1577" s="144">
        <v>6</v>
      </c>
      <c r="E1577" s="130" t="s">
        <v>3561</v>
      </c>
      <c r="F1577" s="47">
        <v>25278</v>
      </c>
      <c r="G1577" s="47">
        <v>30049</v>
      </c>
      <c r="H1577" s="47">
        <v>35</v>
      </c>
      <c r="I1577" s="47">
        <v>11096</v>
      </c>
      <c r="J1577" s="47">
        <v>22</v>
      </c>
      <c r="K1577" s="47">
        <v>5127</v>
      </c>
      <c r="L1577" s="47">
        <v>1750</v>
      </c>
      <c r="M1577" s="47">
        <v>164550</v>
      </c>
      <c r="N1577" s="153">
        <v>4220</v>
      </c>
      <c r="O1577" s="147">
        <v>89</v>
      </c>
      <c r="P1577" s="147">
        <v>0</v>
      </c>
      <c r="Q1577" s="47">
        <v>141497</v>
      </c>
      <c r="R1577" s="47">
        <v>0</v>
      </c>
      <c r="S1577" s="47">
        <v>0</v>
      </c>
      <c r="T1577" s="47">
        <v>0</v>
      </c>
      <c r="U1577" s="47">
        <v>0</v>
      </c>
      <c r="V1577" s="47">
        <v>0</v>
      </c>
      <c r="W1577" s="103">
        <v>383713</v>
      </c>
      <c r="X1577" s="41"/>
      <c r="Y1577" s="41"/>
      <c r="Z1577" s="41"/>
      <c r="AA1577" s="41"/>
    </row>
    <row r="1578" spans="1:27" ht="20.25" customHeight="1" x14ac:dyDescent="0.25">
      <c r="A1578" s="113" t="s">
        <v>3407</v>
      </c>
      <c r="B1578" s="114" t="s">
        <v>3382</v>
      </c>
      <c r="C1578" s="4" t="s">
        <v>1644</v>
      </c>
      <c r="D1578" s="144">
        <v>6</v>
      </c>
      <c r="E1578" s="130" t="s">
        <v>3561</v>
      </c>
      <c r="F1578" s="47">
        <v>392625</v>
      </c>
      <c r="G1578" s="47">
        <v>0</v>
      </c>
      <c r="H1578" s="47">
        <v>0</v>
      </c>
      <c r="I1578" s="47">
        <v>54074</v>
      </c>
      <c r="J1578" s="47">
        <v>19</v>
      </c>
      <c r="K1578" s="47">
        <v>6860</v>
      </c>
      <c r="L1578" s="47">
        <v>1806</v>
      </c>
      <c r="M1578" s="47">
        <v>147459</v>
      </c>
      <c r="N1578" s="153">
        <v>29487</v>
      </c>
      <c r="O1578" s="147">
        <v>65</v>
      </c>
      <c r="P1578" s="147">
        <v>0</v>
      </c>
      <c r="Q1578" s="47">
        <v>0</v>
      </c>
      <c r="R1578" s="47">
        <v>0</v>
      </c>
      <c r="S1578" s="47">
        <v>0</v>
      </c>
      <c r="T1578" s="47">
        <v>0</v>
      </c>
      <c r="U1578" s="47">
        <v>0</v>
      </c>
      <c r="V1578" s="47">
        <v>0</v>
      </c>
      <c r="W1578" s="103">
        <v>632395</v>
      </c>
      <c r="X1578" s="41"/>
      <c r="Y1578" s="41"/>
      <c r="Z1578" s="41"/>
      <c r="AA1578" s="41"/>
    </row>
    <row r="1579" spans="1:27" ht="20.25" customHeight="1" x14ac:dyDescent="0.25">
      <c r="A1579" s="113" t="s">
        <v>3408</v>
      </c>
      <c r="B1579" s="114" t="s">
        <v>3382</v>
      </c>
      <c r="C1579" s="4" t="s">
        <v>1645</v>
      </c>
      <c r="D1579" s="144">
        <v>6</v>
      </c>
      <c r="E1579" s="130" t="s">
        <v>3561</v>
      </c>
      <c r="F1579" s="47">
        <v>336738</v>
      </c>
      <c r="G1579" s="47">
        <v>0</v>
      </c>
      <c r="H1579" s="47">
        <v>0</v>
      </c>
      <c r="I1579" s="47">
        <v>60381</v>
      </c>
      <c r="J1579" s="47">
        <v>37</v>
      </c>
      <c r="K1579" s="47">
        <v>2915</v>
      </c>
      <c r="L1579" s="47">
        <v>2551</v>
      </c>
      <c r="M1579" s="47">
        <v>313335</v>
      </c>
      <c r="N1579" s="153">
        <v>3947</v>
      </c>
      <c r="O1579" s="147">
        <v>297</v>
      </c>
      <c r="P1579" s="147">
        <v>0</v>
      </c>
      <c r="Q1579" s="47">
        <v>520179</v>
      </c>
      <c r="R1579" s="47">
        <v>0</v>
      </c>
      <c r="S1579" s="47">
        <v>0</v>
      </c>
      <c r="T1579" s="47">
        <v>0</v>
      </c>
      <c r="U1579" s="47">
        <v>327339</v>
      </c>
      <c r="V1579" s="47">
        <v>0</v>
      </c>
      <c r="W1579" s="103">
        <v>1567719</v>
      </c>
      <c r="X1579" s="41"/>
      <c r="Y1579" s="41"/>
      <c r="Z1579" s="41"/>
      <c r="AA1579" s="41"/>
    </row>
    <row r="1580" spans="1:27" ht="20.25" customHeight="1" x14ac:dyDescent="0.25">
      <c r="A1580" s="113" t="s">
        <v>3409</v>
      </c>
      <c r="B1580" s="114" t="s">
        <v>3382</v>
      </c>
      <c r="C1580" s="4" t="s">
        <v>1646</v>
      </c>
      <c r="D1580" s="144">
        <v>6</v>
      </c>
      <c r="E1580" s="130" t="s">
        <v>3561</v>
      </c>
      <c r="F1580" s="47">
        <v>258917</v>
      </c>
      <c r="G1580" s="47">
        <v>0</v>
      </c>
      <c r="H1580" s="47">
        <v>0</v>
      </c>
      <c r="I1580" s="47">
        <v>69890</v>
      </c>
      <c r="J1580" s="47">
        <v>35</v>
      </c>
      <c r="K1580" s="47">
        <v>19100</v>
      </c>
      <c r="L1580" s="47">
        <v>4165</v>
      </c>
      <c r="M1580" s="47">
        <v>262714</v>
      </c>
      <c r="N1580" s="153">
        <v>75384</v>
      </c>
      <c r="O1580" s="147">
        <v>40</v>
      </c>
      <c r="P1580" s="147">
        <v>0</v>
      </c>
      <c r="Q1580" s="47">
        <v>0</v>
      </c>
      <c r="R1580" s="47">
        <v>0</v>
      </c>
      <c r="S1580" s="47">
        <v>0</v>
      </c>
      <c r="T1580" s="47">
        <v>0</v>
      </c>
      <c r="U1580" s="47">
        <v>0</v>
      </c>
      <c r="V1580" s="47">
        <v>0</v>
      </c>
      <c r="W1580" s="103">
        <v>690245</v>
      </c>
      <c r="X1580" s="41"/>
      <c r="Y1580" s="41"/>
      <c r="Z1580" s="41"/>
      <c r="AA1580" s="41"/>
    </row>
    <row r="1581" spans="1:27" ht="20.25" customHeight="1" x14ac:dyDescent="0.25">
      <c r="A1581" s="113" t="s">
        <v>3410</v>
      </c>
      <c r="B1581" s="114" t="s">
        <v>3382</v>
      </c>
      <c r="C1581" s="4" t="s">
        <v>1647</v>
      </c>
      <c r="D1581" s="144">
        <v>6</v>
      </c>
      <c r="E1581" s="130" t="s">
        <v>3561</v>
      </c>
      <c r="F1581" s="47">
        <v>8055</v>
      </c>
      <c r="G1581" s="47">
        <v>0</v>
      </c>
      <c r="H1581" s="47">
        <v>0</v>
      </c>
      <c r="I1581" s="47">
        <v>22711</v>
      </c>
      <c r="J1581" s="47">
        <v>49</v>
      </c>
      <c r="K1581" s="47">
        <v>19139</v>
      </c>
      <c r="L1581" s="47">
        <v>2965</v>
      </c>
      <c r="M1581" s="47">
        <v>197349</v>
      </c>
      <c r="N1581" s="153">
        <v>430</v>
      </c>
      <c r="O1581" s="147">
        <v>37</v>
      </c>
      <c r="P1581" s="147">
        <v>0</v>
      </c>
      <c r="Q1581" s="47">
        <v>0</v>
      </c>
      <c r="R1581" s="47">
        <v>0</v>
      </c>
      <c r="S1581" s="47">
        <v>0</v>
      </c>
      <c r="T1581" s="47">
        <v>0</v>
      </c>
      <c r="U1581" s="47">
        <v>0</v>
      </c>
      <c r="V1581" s="47">
        <v>0</v>
      </c>
      <c r="W1581" s="103">
        <v>250735</v>
      </c>
      <c r="X1581" s="41"/>
      <c r="Y1581" s="41"/>
      <c r="Z1581" s="41"/>
      <c r="AA1581" s="41"/>
    </row>
    <row r="1582" spans="1:27" ht="20.25" customHeight="1" x14ac:dyDescent="0.25">
      <c r="A1582" s="113" t="s">
        <v>3411</v>
      </c>
      <c r="B1582" s="114" t="s">
        <v>3382</v>
      </c>
      <c r="C1582" s="4" t="s">
        <v>1648</v>
      </c>
      <c r="D1582" s="144">
        <v>6</v>
      </c>
      <c r="E1582" s="130" t="s">
        <v>3561</v>
      </c>
      <c r="F1582" s="47">
        <v>141699</v>
      </c>
      <c r="G1582" s="47">
        <v>0</v>
      </c>
      <c r="H1582" s="47">
        <v>0</v>
      </c>
      <c r="I1582" s="47">
        <v>79993</v>
      </c>
      <c r="J1582" s="47">
        <v>130</v>
      </c>
      <c r="K1582" s="47">
        <v>53569</v>
      </c>
      <c r="L1582" s="47">
        <v>10624</v>
      </c>
      <c r="M1582" s="47">
        <v>458018</v>
      </c>
      <c r="N1582" s="153">
        <v>26475</v>
      </c>
      <c r="O1582" s="147">
        <v>95</v>
      </c>
      <c r="P1582" s="147">
        <v>0</v>
      </c>
      <c r="Q1582" s="47">
        <v>0</v>
      </c>
      <c r="R1582" s="47">
        <v>0</v>
      </c>
      <c r="S1582" s="47">
        <v>0</v>
      </c>
      <c r="T1582" s="47">
        <v>0</v>
      </c>
      <c r="U1582" s="47">
        <v>0</v>
      </c>
      <c r="V1582" s="47">
        <v>0</v>
      </c>
      <c r="W1582" s="103">
        <v>770603</v>
      </c>
      <c r="X1582" s="41"/>
      <c r="Y1582" s="41"/>
      <c r="Z1582" s="41"/>
      <c r="AA1582" s="41"/>
    </row>
    <row r="1583" spans="1:27" ht="20.25" customHeight="1" x14ac:dyDescent="0.25">
      <c r="A1583" s="113" t="s">
        <v>3412</v>
      </c>
      <c r="B1583" s="114" t="s">
        <v>3382</v>
      </c>
      <c r="C1583" s="4" t="s">
        <v>1649</v>
      </c>
      <c r="D1583" s="144">
        <v>6</v>
      </c>
      <c r="E1583" s="130" t="s">
        <v>3561</v>
      </c>
      <c r="F1583" s="47">
        <v>126077</v>
      </c>
      <c r="G1583" s="47">
        <v>0</v>
      </c>
      <c r="H1583" s="47">
        <v>0</v>
      </c>
      <c r="I1583" s="47">
        <v>6082</v>
      </c>
      <c r="J1583" s="47">
        <v>31</v>
      </c>
      <c r="K1583" s="47">
        <v>4946</v>
      </c>
      <c r="L1583" s="47">
        <v>2544</v>
      </c>
      <c r="M1583" s="47">
        <v>198970</v>
      </c>
      <c r="N1583" s="153">
        <v>61803</v>
      </c>
      <c r="O1583" s="147">
        <v>125</v>
      </c>
      <c r="P1583" s="147">
        <v>0</v>
      </c>
      <c r="Q1583" s="47">
        <v>279619</v>
      </c>
      <c r="R1583" s="47">
        <v>0</v>
      </c>
      <c r="S1583" s="47">
        <v>0</v>
      </c>
      <c r="T1583" s="47">
        <v>0</v>
      </c>
      <c r="U1583" s="47">
        <v>0</v>
      </c>
      <c r="V1583" s="47">
        <v>0</v>
      </c>
      <c r="W1583" s="103">
        <v>680197</v>
      </c>
      <c r="X1583" s="41"/>
      <c r="Y1583" s="41"/>
      <c r="Z1583" s="41"/>
      <c r="AA1583" s="41"/>
    </row>
    <row r="1584" spans="1:27" ht="20.25" customHeight="1" x14ac:dyDescent="0.25">
      <c r="A1584" s="113" t="s">
        <v>3413</v>
      </c>
      <c r="B1584" s="114" t="s">
        <v>3382</v>
      </c>
      <c r="C1584" s="4" t="s">
        <v>1650</v>
      </c>
      <c r="D1584" s="144">
        <v>6</v>
      </c>
      <c r="E1584" s="130" t="s">
        <v>3561</v>
      </c>
      <c r="F1584" s="47">
        <v>76015</v>
      </c>
      <c r="G1584" s="47">
        <v>71205</v>
      </c>
      <c r="H1584" s="47">
        <v>0</v>
      </c>
      <c r="I1584" s="47">
        <v>6378</v>
      </c>
      <c r="J1584" s="47">
        <v>48</v>
      </c>
      <c r="K1584" s="47">
        <v>4748</v>
      </c>
      <c r="L1584" s="47">
        <v>3650</v>
      </c>
      <c r="M1584" s="47">
        <v>439758</v>
      </c>
      <c r="N1584" s="153">
        <v>5812</v>
      </c>
      <c r="O1584" s="147">
        <v>79</v>
      </c>
      <c r="P1584" s="147">
        <v>0</v>
      </c>
      <c r="Q1584" s="47">
        <v>222562</v>
      </c>
      <c r="R1584" s="47">
        <v>0</v>
      </c>
      <c r="S1584" s="47">
        <v>0</v>
      </c>
      <c r="T1584" s="47">
        <v>0</v>
      </c>
      <c r="U1584" s="47">
        <v>12410</v>
      </c>
      <c r="V1584" s="47">
        <v>0</v>
      </c>
      <c r="W1584" s="103">
        <v>842665</v>
      </c>
      <c r="X1584" s="41"/>
      <c r="Y1584" s="41"/>
      <c r="Z1584" s="41"/>
      <c r="AA1584" s="41"/>
    </row>
    <row r="1585" spans="1:27" ht="20.25" customHeight="1" x14ac:dyDescent="0.25">
      <c r="A1585" s="113" t="s">
        <v>3414</v>
      </c>
      <c r="B1585" s="114" t="s">
        <v>3382</v>
      </c>
      <c r="C1585" s="4" t="s">
        <v>1651</v>
      </c>
      <c r="D1585" s="144">
        <v>6</v>
      </c>
      <c r="E1585" s="130" t="s">
        <v>3561</v>
      </c>
      <c r="F1585" s="47">
        <v>5376</v>
      </c>
      <c r="G1585" s="47">
        <v>0</v>
      </c>
      <c r="H1585" s="47">
        <v>739</v>
      </c>
      <c r="I1585" s="47">
        <v>9217</v>
      </c>
      <c r="J1585" s="47">
        <v>21</v>
      </c>
      <c r="K1585" s="47">
        <v>7683</v>
      </c>
      <c r="L1585" s="47">
        <v>2756</v>
      </c>
      <c r="M1585" s="47">
        <v>264347</v>
      </c>
      <c r="N1585" s="153">
        <v>52540</v>
      </c>
      <c r="O1585" s="147">
        <v>0</v>
      </c>
      <c r="P1585" s="147">
        <v>0</v>
      </c>
      <c r="Q1585" s="47">
        <v>0</v>
      </c>
      <c r="R1585" s="47">
        <v>58</v>
      </c>
      <c r="S1585" s="47">
        <v>0</v>
      </c>
      <c r="T1585" s="47">
        <v>0</v>
      </c>
      <c r="U1585" s="47">
        <v>249120</v>
      </c>
      <c r="V1585" s="47">
        <v>0</v>
      </c>
      <c r="W1585" s="103">
        <v>591857</v>
      </c>
      <c r="X1585" s="41"/>
      <c r="Y1585" s="41"/>
      <c r="Z1585" s="41"/>
      <c r="AA1585" s="41"/>
    </row>
    <row r="1586" spans="1:27" ht="20.25" customHeight="1" x14ac:dyDescent="0.25">
      <c r="A1586" s="113" t="s">
        <v>3415</v>
      </c>
      <c r="B1586" s="114" t="s">
        <v>3382</v>
      </c>
      <c r="C1586" s="4" t="s">
        <v>1652</v>
      </c>
      <c r="D1586" s="144">
        <v>6</v>
      </c>
      <c r="E1586" s="130" t="s">
        <v>3561</v>
      </c>
      <c r="F1586" s="47">
        <v>26762</v>
      </c>
      <c r="G1586" s="47">
        <v>0</v>
      </c>
      <c r="H1586" s="47">
        <v>0</v>
      </c>
      <c r="I1586" s="47">
        <v>1909</v>
      </c>
      <c r="J1586" s="47">
        <v>125</v>
      </c>
      <c r="K1586" s="47">
        <v>4049</v>
      </c>
      <c r="L1586" s="47">
        <v>4745</v>
      </c>
      <c r="M1586" s="47">
        <v>365679</v>
      </c>
      <c r="N1586" s="153">
        <v>4686</v>
      </c>
      <c r="O1586" s="147">
        <v>719</v>
      </c>
      <c r="P1586" s="147">
        <v>0</v>
      </c>
      <c r="Q1586" s="47">
        <v>181639</v>
      </c>
      <c r="R1586" s="47">
        <v>0</v>
      </c>
      <c r="S1586" s="47">
        <v>0</v>
      </c>
      <c r="T1586" s="47">
        <v>0</v>
      </c>
      <c r="U1586" s="47">
        <v>205765</v>
      </c>
      <c r="V1586" s="47">
        <v>0</v>
      </c>
      <c r="W1586" s="103">
        <v>796078</v>
      </c>
      <c r="X1586" s="41"/>
      <c r="Y1586" s="41"/>
      <c r="Z1586" s="41"/>
      <c r="AA1586" s="41"/>
    </row>
    <row r="1587" spans="1:27" ht="20.25" customHeight="1" x14ac:dyDescent="0.25">
      <c r="A1587" s="113" t="s">
        <v>3416</v>
      </c>
      <c r="B1587" s="114" t="s">
        <v>3382</v>
      </c>
      <c r="C1587" s="4" t="s">
        <v>1653</v>
      </c>
      <c r="D1587" s="144">
        <v>6</v>
      </c>
      <c r="E1587" s="130" t="s">
        <v>3561</v>
      </c>
      <c r="F1587" s="47">
        <v>330</v>
      </c>
      <c r="G1587" s="47">
        <v>0</v>
      </c>
      <c r="H1587" s="47">
        <v>0</v>
      </c>
      <c r="I1587" s="47">
        <v>2105</v>
      </c>
      <c r="J1587" s="47">
        <v>9</v>
      </c>
      <c r="K1587" s="47">
        <v>2243</v>
      </c>
      <c r="L1587" s="47">
        <v>1011</v>
      </c>
      <c r="M1587" s="47">
        <v>118106</v>
      </c>
      <c r="N1587" s="153">
        <v>42</v>
      </c>
      <c r="O1587" s="147">
        <v>223</v>
      </c>
      <c r="P1587" s="147">
        <v>0</v>
      </c>
      <c r="Q1587" s="47">
        <v>92322</v>
      </c>
      <c r="R1587" s="47">
        <v>0</v>
      </c>
      <c r="S1587" s="47">
        <v>0</v>
      </c>
      <c r="T1587" s="47">
        <v>0</v>
      </c>
      <c r="U1587" s="47">
        <v>0</v>
      </c>
      <c r="V1587" s="47">
        <v>0</v>
      </c>
      <c r="W1587" s="103">
        <v>216391</v>
      </c>
      <c r="X1587" s="41"/>
      <c r="Y1587" s="41"/>
      <c r="Z1587" s="41"/>
      <c r="AA1587" s="41"/>
    </row>
    <row r="1588" spans="1:27" ht="20.25" customHeight="1" x14ac:dyDescent="0.25">
      <c r="A1588" s="113" t="s">
        <v>3417</v>
      </c>
      <c r="B1588" s="114" t="s">
        <v>3382</v>
      </c>
      <c r="C1588" s="4" t="s">
        <v>1654</v>
      </c>
      <c r="D1588" s="144">
        <v>6</v>
      </c>
      <c r="E1588" s="130" t="s">
        <v>3561</v>
      </c>
      <c r="F1588" s="47">
        <v>1979</v>
      </c>
      <c r="G1588" s="47">
        <v>0</v>
      </c>
      <c r="H1588" s="47">
        <v>671</v>
      </c>
      <c r="I1588" s="47">
        <v>39293</v>
      </c>
      <c r="J1588" s="47">
        <v>29</v>
      </c>
      <c r="K1588" s="47">
        <v>25455</v>
      </c>
      <c r="L1588" s="47">
        <v>3154</v>
      </c>
      <c r="M1588" s="47">
        <v>199473</v>
      </c>
      <c r="N1588" s="153">
        <v>8328</v>
      </c>
      <c r="O1588" s="147">
        <v>381</v>
      </c>
      <c r="P1588" s="147">
        <v>0</v>
      </c>
      <c r="Q1588" s="47">
        <v>0</v>
      </c>
      <c r="R1588" s="47">
        <v>0</v>
      </c>
      <c r="S1588" s="47">
        <v>0</v>
      </c>
      <c r="T1588" s="47">
        <v>0</v>
      </c>
      <c r="U1588" s="47">
        <v>0</v>
      </c>
      <c r="V1588" s="47">
        <v>0</v>
      </c>
      <c r="W1588" s="103">
        <v>278763</v>
      </c>
      <c r="X1588" s="41"/>
      <c r="Y1588" s="41"/>
      <c r="Z1588" s="41"/>
      <c r="AA1588" s="41"/>
    </row>
    <row r="1589" spans="1:27" ht="20.25" customHeight="1" x14ac:dyDescent="0.25">
      <c r="A1589" s="113" t="s">
        <v>3418</v>
      </c>
      <c r="B1589" s="114" t="s">
        <v>3382</v>
      </c>
      <c r="C1589" s="4" t="s">
        <v>1655</v>
      </c>
      <c r="D1589" s="144">
        <v>6</v>
      </c>
      <c r="E1589" s="130" t="s">
        <v>3561</v>
      </c>
      <c r="F1589" s="47">
        <v>6305</v>
      </c>
      <c r="G1589" s="47">
        <v>66772</v>
      </c>
      <c r="H1589" s="47">
        <v>686</v>
      </c>
      <c r="I1589" s="47">
        <v>18415</v>
      </c>
      <c r="J1589" s="47">
        <v>32</v>
      </c>
      <c r="K1589" s="47">
        <v>2900</v>
      </c>
      <c r="L1589" s="47">
        <v>3883</v>
      </c>
      <c r="M1589" s="47">
        <v>210981</v>
      </c>
      <c r="N1589" s="153">
        <v>16385</v>
      </c>
      <c r="O1589" s="147">
        <v>17</v>
      </c>
      <c r="P1589" s="147">
        <v>0</v>
      </c>
      <c r="Q1589" s="47">
        <v>150660</v>
      </c>
      <c r="R1589" s="47">
        <v>0</v>
      </c>
      <c r="S1589" s="47">
        <v>0</v>
      </c>
      <c r="T1589" s="47">
        <v>0</v>
      </c>
      <c r="U1589" s="47">
        <v>0</v>
      </c>
      <c r="V1589" s="47">
        <v>0</v>
      </c>
      <c r="W1589" s="103">
        <v>477036</v>
      </c>
      <c r="X1589" s="41"/>
      <c r="Y1589" s="41"/>
      <c r="Z1589" s="41"/>
      <c r="AA1589" s="41"/>
    </row>
    <row r="1590" spans="1:27" ht="20.25" customHeight="1" x14ac:dyDescent="0.25">
      <c r="A1590" s="113" t="s">
        <v>3419</v>
      </c>
      <c r="B1590" s="114" t="s">
        <v>3382</v>
      </c>
      <c r="C1590" s="4" t="s">
        <v>1656</v>
      </c>
      <c r="D1590" s="144">
        <v>6</v>
      </c>
      <c r="E1590" s="130" t="s">
        <v>3561</v>
      </c>
      <c r="F1590" s="47">
        <v>1670</v>
      </c>
      <c r="G1590" s="47">
        <v>0</v>
      </c>
      <c r="H1590" s="47">
        <v>241</v>
      </c>
      <c r="I1590" s="47">
        <v>5214</v>
      </c>
      <c r="J1590" s="47">
        <v>8</v>
      </c>
      <c r="K1590" s="47">
        <v>1499</v>
      </c>
      <c r="L1590" s="47">
        <v>735</v>
      </c>
      <c r="M1590" s="47">
        <v>111624</v>
      </c>
      <c r="N1590" s="153">
        <v>8179</v>
      </c>
      <c r="O1590" s="147">
        <v>162</v>
      </c>
      <c r="P1590" s="147">
        <v>0</v>
      </c>
      <c r="Q1590" s="47">
        <v>100757</v>
      </c>
      <c r="R1590" s="47">
        <v>0</v>
      </c>
      <c r="S1590" s="47">
        <v>0</v>
      </c>
      <c r="T1590" s="47">
        <v>0</v>
      </c>
      <c r="U1590" s="47">
        <v>0</v>
      </c>
      <c r="V1590" s="47">
        <v>0</v>
      </c>
      <c r="W1590" s="103">
        <v>230089</v>
      </c>
      <c r="X1590" s="41"/>
      <c r="Y1590" s="41"/>
      <c r="Z1590" s="41"/>
      <c r="AA1590" s="41"/>
    </row>
    <row r="1591" spans="1:27" ht="20.25" customHeight="1" x14ac:dyDescent="0.25">
      <c r="A1591" s="113" t="s">
        <v>3420</v>
      </c>
      <c r="B1591" s="114" t="s">
        <v>3382</v>
      </c>
      <c r="C1591" s="4" t="s">
        <v>1657</v>
      </c>
      <c r="D1591" s="144">
        <v>6</v>
      </c>
      <c r="E1591" s="130" t="s">
        <v>3561</v>
      </c>
      <c r="F1591" s="47">
        <v>16449</v>
      </c>
      <c r="G1591" s="47">
        <v>32573</v>
      </c>
      <c r="H1591" s="47">
        <v>1152</v>
      </c>
      <c r="I1591" s="47">
        <v>6386</v>
      </c>
      <c r="J1591" s="47">
        <v>5</v>
      </c>
      <c r="K1591" s="47">
        <v>693</v>
      </c>
      <c r="L1591" s="47">
        <v>526</v>
      </c>
      <c r="M1591" s="47">
        <v>98539</v>
      </c>
      <c r="N1591" s="153">
        <v>38111</v>
      </c>
      <c r="O1591" s="147">
        <v>0</v>
      </c>
      <c r="P1591" s="147">
        <v>0</v>
      </c>
      <c r="Q1591" s="47">
        <v>89821</v>
      </c>
      <c r="R1591" s="47">
        <v>0</v>
      </c>
      <c r="S1591" s="47">
        <v>0</v>
      </c>
      <c r="T1591" s="47">
        <v>0</v>
      </c>
      <c r="U1591" s="47">
        <v>0</v>
      </c>
      <c r="V1591" s="47">
        <v>0</v>
      </c>
      <c r="W1591" s="103">
        <v>284255</v>
      </c>
      <c r="X1591" s="41"/>
      <c r="Y1591" s="41"/>
      <c r="Z1591" s="41"/>
      <c r="AA1591" s="41"/>
    </row>
    <row r="1592" spans="1:27" ht="20.25" customHeight="1" x14ac:dyDescent="0.25">
      <c r="A1592" s="113" t="s">
        <v>3421</v>
      </c>
      <c r="B1592" s="114" t="s">
        <v>3382</v>
      </c>
      <c r="C1592" s="4" t="s">
        <v>1658</v>
      </c>
      <c r="D1592" s="144">
        <v>6</v>
      </c>
      <c r="E1592" s="130" t="s">
        <v>3561</v>
      </c>
      <c r="F1592" s="47">
        <v>1160</v>
      </c>
      <c r="G1592" s="47">
        <v>0</v>
      </c>
      <c r="H1592" s="47">
        <v>0</v>
      </c>
      <c r="I1592" s="47">
        <v>860</v>
      </c>
      <c r="J1592" s="47">
        <v>11</v>
      </c>
      <c r="K1592" s="47">
        <v>2768</v>
      </c>
      <c r="L1592" s="47">
        <v>976</v>
      </c>
      <c r="M1592" s="47">
        <v>129285</v>
      </c>
      <c r="N1592" s="153">
        <v>3303</v>
      </c>
      <c r="O1592" s="147">
        <v>11</v>
      </c>
      <c r="P1592" s="147">
        <v>0</v>
      </c>
      <c r="Q1592" s="47">
        <v>95554</v>
      </c>
      <c r="R1592" s="47">
        <v>0</v>
      </c>
      <c r="S1592" s="47">
        <v>0</v>
      </c>
      <c r="T1592" s="47">
        <v>0</v>
      </c>
      <c r="U1592" s="47">
        <v>0</v>
      </c>
      <c r="V1592" s="47">
        <v>0</v>
      </c>
      <c r="W1592" s="103">
        <v>233928</v>
      </c>
      <c r="X1592" s="41"/>
      <c r="Y1592" s="41"/>
      <c r="Z1592" s="41"/>
      <c r="AA1592" s="41"/>
    </row>
    <row r="1593" spans="1:27" ht="20.25" customHeight="1" x14ac:dyDescent="0.25">
      <c r="A1593" s="113" t="s">
        <v>3422</v>
      </c>
      <c r="B1593" s="114" t="s">
        <v>3382</v>
      </c>
      <c r="C1593" s="4" t="s">
        <v>1659</v>
      </c>
      <c r="D1593" s="144">
        <v>6</v>
      </c>
      <c r="E1593" s="130" t="s">
        <v>3561</v>
      </c>
      <c r="F1593" s="47">
        <v>14095</v>
      </c>
      <c r="G1593" s="47">
        <v>0</v>
      </c>
      <c r="H1593" s="47">
        <v>0</v>
      </c>
      <c r="I1593" s="47">
        <v>582</v>
      </c>
      <c r="J1593" s="47">
        <v>9</v>
      </c>
      <c r="K1593" s="47">
        <v>1529</v>
      </c>
      <c r="L1593" s="47">
        <v>581</v>
      </c>
      <c r="M1593" s="47">
        <v>85266</v>
      </c>
      <c r="N1593" s="153">
        <v>22578</v>
      </c>
      <c r="O1593" s="147">
        <v>2</v>
      </c>
      <c r="P1593" s="147">
        <v>0</v>
      </c>
      <c r="Q1593" s="47">
        <v>91403</v>
      </c>
      <c r="R1593" s="47">
        <v>0</v>
      </c>
      <c r="S1593" s="47">
        <v>0</v>
      </c>
      <c r="T1593" s="47">
        <v>0</v>
      </c>
      <c r="U1593" s="47">
        <v>0</v>
      </c>
      <c r="V1593" s="47">
        <v>0</v>
      </c>
      <c r="W1593" s="103">
        <v>216045</v>
      </c>
      <c r="X1593" s="41"/>
      <c r="Y1593" s="41"/>
      <c r="Z1593" s="41"/>
      <c r="AA1593" s="41"/>
    </row>
    <row r="1594" spans="1:27" ht="20.25" customHeight="1" x14ac:dyDescent="0.25">
      <c r="A1594" s="113" t="s">
        <v>3423</v>
      </c>
      <c r="B1594" s="114" t="s">
        <v>3382</v>
      </c>
      <c r="C1594" s="4" t="s">
        <v>1660</v>
      </c>
      <c r="D1594" s="144">
        <v>6</v>
      </c>
      <c r="E1594" s="130" t="s">
        <v>3561</v>
      </c>
      <c r="F1594" s="47">
        <v>6652</v>
      </c>
      <c r="G1594" s="47">
        <v>0</v>
      </c>
      <c r="H1594" s="47">
        <v>0</v>
      </c>
      <c r="I1594" s="47">
        <v>1598</v>
      </c>
      <c r="J1594" s="47">
        <v>10</v>
      </c>
      <c r="K1594" s="47">
        <v>2472</v>
      </c>
      <c r="L1594" s="47">
        <v>495</v>
      </c>
      <c r="M1594" s="47">
        <v>111478</v>
      </c>
      <c r="N1594" s="153">
        <v>14839</v>
      </c>
      <c r="O1594" s="147">
        <v>78</v>
      </c>
      <c r="P1594" s="147">
        <v>0</v>
      </c>
      <c r="Q1594" s="47">
        <v>88158</v>
      </c>
      <c r="R1594" s="47">
        <v>0</v>
      </c>
      <c r="S1594" s="47">
        <v>0</v>
      </c>
      <c r="T1594" s="47">
        <v>0</v>
      </c>
      <c r="U1594" s="47">
        <v>0</v>
      </c>
      <c r="V1594" s="47">
        <v>0</v>
      </c>
      <c r="W1594" s="103">
        <v>225780</v>
      </c>
      <c r="X1594" s="41"/>
      <c r="Y1594" s="41"/>
      <c r="Z1594" s="41"/>
      <c r="AA1594" s="41"/>
    </row>
    <row r="1595" spans="1:27" ht="20.25" customHeight="1" x14ac:dyDescent="0.25">
      <c r="A1595" s="113" t="s">
        <v>3424</v>
      </c>
      <c r="B1595" s="114" t="s">
        <v>3382</v>
      </c>
      <c r="C1595" s="4" t="s">
        <v>1661</v>
      </c>
      <c r="D1595" s="144">
        <v>6</v>
      </c>
      <c r="E1595" s="130" t="s">
        <v>3561</v>
      </c>
      <c r="F1595" s="47">
        <v>10242</v>
      </c>
      <c r="G1595" s="47">
        <v>35693</v>
      </c>
      <c r="H1595" s="47">
        <v>0</v>
      </c>
      <c r="I1595" s="47">
        <v>1764</v>
      </c>
      <c r="J1595" s="47">
        <v>7</v>
      </c>
      <c r="K1595" s="47">
        <v>3377</v>
      </c>
      <c r="L1595" s="47">
        <v>591</v>
      </c>
      <c r="M1595" s="47">
        <v>132854</v>
      </c>
      <c r="N1595" s="153">
        <v>1341</v>
      </c>
      <c r="O1595" s="147">
        <v>0</v>
      </c>
      <c r="P1595" s="147">
        <v>0</v>
      </c>
      <c r="Q1595" s="47">
        <v>97765</v>
      </c>
      <c r="R1595" s="47">
        <v>0</v>
      </c>
      <c r="S1595" s="47">
        <v>0</v>
      </c>
      <c r="T1595" s="47">
        <v>0</v>
      </c>
      <c r="U1595" s="47">
        <v>0</v>
      </c>
      <c r="V1595" s="47">
        <v>0</v>
      </c>
      <c r="W1595" s="103">
        <v>283634</v>
      </c>
      <c r="X1595" s="41"/>
      <c r="Y1595" s="41"/>
      <c r="Z1595" s="41"/>
      <c r="AA1595" s="41"/>
    </row>
    <row r="1596" spans="1:27" ht="20.25" customHeight="1" x14ac:dyDescent="0.25">
      <c r="A1596" s="113" t="s">
        <v>3425</v>
      </c>
      <c r="B1596" s="114" t="s">
        <v>3382</v>
      </c>
      <c r="C1596" s="4" t="s">
        <v>1662</v>
      </c>
      <c r="D1596" s="144">
        <v>6</v>
      </c>
      <c r="E1596" s="130" t="s">
        <v>3561</v>
      </c>
      <c r="F1596" s="47">
        <v>2133</v>
      </c>
      <c r="G1596" s="47">
        <v>0</v>
      </c>
      <c r="H1596" s="47">
        <v>800</v>
      </c>
      <c r="I1596" s="47">
        <v>2724</v>
      </c>
      <c r="J1596" s="47">
        <v>30</v>
      </c>
      <c r="K1596" s="47">
        <v>15644</v>
      </c>
      <c r="L1596" s="47">
        <v>3949</v>
      </c>
      <c r="M1596" s="47">
        <v>427722</v>
      </c>
      <c r="N1596" s="153">
        <v>33018</v>
      </c>
      <c r="O1596" s="147">
        <v>46</v>
      </c>
      <c r="P1596" s="147">
        <v>0</v>
      </c>
      <c r="Q1596" s="47">
        <v>182484</v>
      </c>
      <c r="R1596" s="47">
        <v>0</v>
      </c>
      <c r="S1596" s="47">
        <v>0</v>
      </c>
      <c r="T1596" s="47">
        <v>0</v>
      </c>
      <c r="U1596" s="47">
        <v>298361</v>
      </c>
      <c r="V1596" s="47">
        <v>0</v>
      </c>
      <c r="W1596" s="103">
        <v>966911</v>
      </c>
      <c r="X1596" s="41"/>
      <c r="Y1596" s="41"/>
      <c r="Z1596" s="41"/>
      <c r="AA1596" s="41"/>
    </row>
    <row r="1597" spans="1:27" ht="20.25" customHeight="1" x14ac:dyDescent="0.25">
      <c r="A1597" s="113" t="s">
        <v>3426</v>
      </c>
      <c r="B1597" s="114" t="s">
        <v>3382</v>
      </c>
      <c r="C1597" s="4" t="s">
        <v>1663</v>
      </c>
      <c r="D1597" s="144">
        <v>6</v>
      </c>
      <c r="E1597" s="130" t="s">
        <v>3561</v>
      </c>
      <c r="F1597" s="47">
        <v>29335</v>
      </c>
      <c r="G1597" s="47">
        <v>0</v>
      </c>
      <c r="H1597" s="47">
        <v>11837</v>
      </c>
      <c r="I1597" s="47">
        <v>53191</v>
      </c>
      <c r="J1597" s="47">
        <v>32</v>
      </c>
      <c r="K1597" s="47">
        <v>29752</v>
      </c>
      <c r="L1597" s="47">
        <v>3013</v>
      </c>
      <c r="M1597" s="47">
        <v>244661</v>
      </c>
      <c r="N1597" s="153">
        <v>58268</v>
      </c>
      <c r="O1597" s="147">
        <v>70</v>
      </c>
      <c r="P1597" s="147">
        <v>0</v>
      </c>
      <c r="Q1597" s="47">
        <v>88</v>
      </c>
      <c r="R1597" s="47">
        <v>0</v>
      </c>
      <c r="S1597" s="47">
        <v>0</v>
      </c>
      <c r="T1597" s="47">
        <v>0</v>
      </c>
      <c r="U1597" s="47">
        <v>0</v>
      </c>
      <c r="V1597" s="47">
        <v>0</v>
      </c>
      <c r="W1597" s="103">
        <v>430247</v>
      </c>
      <c r="X1597" s="41"/>
      <c r="Y1597" s="41"/>
      <c r="Z1597" s="41"/>
      <c r="AA1597" s="41"/>
    </row>
    <row r="1598" spans="1:27" ht="20.25" customHeight="1" x14ac:dyDescent="0.25">
      <c r="A1598" s="113" t="s">
        <v>3427</v>
      </c>
      <c r="B1598" s="114" t="s">
        <v>3428</v>
      </c>
      <c r="C1598" s="4" t="s">
        <v>1664</v>
      </c>
      <c r="D1598" s="144">
        <v>3</v>
      </c>
      <c r="E1598" s="130" t="s">
        <v>3561</v>
      </c>
      <c r="F1598" s="47">
        <v>13032</v>
      </c>
      <c r="G1598" s="47">
        <v>0</v>
      </c>
      <c r="H1598" s="47">
        <v>392</v>
      </c>
      <c r="I1598" s="47">
        <v>146332</v>
      </c>
      <c r="J1598" s="47">
        <v>247444</v>
      </c>
      <c r="K1598" s="47">
        <v>580587</v>
      </c>
      <c r="L1598" s="47">
        <v>227399</v>
      </c>
      <c r="M1598" s="47">
        <v>6083895</v>
      </c>
      <c r="N1598" s="153">
        <v>140561</v>
      </c>
      <c r="O1598" s="147">
        <v>4314</v>
      </c>
      <c r="P1598" s="147">
        <v>0</v>
      </c>
      <c r="Q1598" s="47">
        <v>296876</v>
      </c>
      <c r="R1598" s="47">
        <v>2235083</v>
      </c>
      <c r="S1598" s="47">
        <v>0</v>
      </c>
      <c r="T1598" s="47">
        <v>0</v>
      </c>
      <c r="U1598" s="47">
        <v>983898</v>
      </c>
      <c r="V1598" s="47">
        <v>0</v>
      </c>
      <c r="W1598" s="103">
        <v>10959813</v>
      </c>
      <c r="X1598" s="41"/>
      <c r="Y1598" s="41"/>
      <c r="Z1598" s="41"/>
      <c r="AA1598" s="41"/>
    </row>
    <row r="1599" spans="1:27" ht="20.25" customHeight="1" x14ac:dyDescent="0.25">
      <c r="A1599" s="113" t="s">
        <v>3429</v>
      </c>
      <c r="B1599" s="114" t="s">
        <v>3428</v>
      </c>
      <c r="C1599" s="4" t="s">
        <v>1665</v>
      </c>
      <c r="D1599" s="144">
        <v>5</v>
      </c>
      <c r="E1599" s="130" t="s">
        <v>3561</v>
      </c>
      <c r="F1599" s="47">
        <v>4129</v>
      </c>
      <c r="G1599" s="47">
        <v>0</v>
      </c>
      <c r="H1599" s="47">
        <v>0</v>
      </c>
      <c r="I1599" s="47">
        <v>21730</v>
      </c>
      <c r="J1599" s="47">
        <v>3057</v>
      </c>
      <c r="K1599" s="47">
        <v>137784</v>
      </c>
      <c r="L1599" s="47">
        <v>45261</v>
      </c>
      <c r="M1599" s="47">
        <v>1648540</v>
      </c>
      <c r="N1599" s="153">
        <v>143192</v>
      </c>
      <c r="O1599" s="147">
        <v>93</v>
      </c>
      <c r="P1599" s="147">
        <v>0</v>
      </c>
      <c r="Q1599" s="47">
        <v>0</v>
      </c>
      <c r="R1599" s="47">
        <v>0</v>
      </c>
      <c r="S1599" s="47">
        <v>0</v>
      </c>
      <c r="T1599" s="47">
        <v>0</v>
      </c>
      <c r="U1599" s="47">
        <v>0</v>
      </c>
      <c r="V1599" s="47">
        <v>0</v>
      </c>
      <c r="W1599" s="103">
        <v>2003786</v>
      </c>
      <c r="X1599" s="41"/>
      <c r="Y1599" s="41"/>
      <c r="Z1599" s="41"/>
      <c r="AA1599" s="41"/>
    </row>
    <row r="1600" spans="1:27" ht="20.25" customHeight="1" x14ac:dyDescent="0.25">
      <c r="A1600" s="113" t="s">
        <v>3430</v>
      </c>
      <c r="B1600" s="114" t="s">
        <v>3428</v>
      </c>
      <c r="C1600" s="4" t="s">
        <v>1666</v>
      </c>
      <c r="D1600" s="144">
        <v>5</v>
      </c>
      <c r="E1600" s="130" t="s">
        <v>3561</v>
      </c>
      <c r="F1600" s="47">
        <v>82383</v>
      </c>
      <c r="G1600" s="47">
        <v>0</v>
      </c>
      <c r="H1600" s="47">
        <v>5720</v>
      </c>
      <c r="I1600" s="47">
        <v>29519</v>
      </c>
      <c r="J1600" s="47">
        <v>362</v>
      </c>
      <c r="K1600" s="47">
        <v>95270</v>
      </c>
      <c r="L1600" s="47">
        <v>29536</v>
      </c>
      <c r="M1600" s="47">
        <v>1420042</v>
      </c>
      <c r="N1600" s="153">
        <v>64305</v>
      </c>
      <c r="O1600" s="147">
        <v>486</v>
      </c>
      <c r="P1600" s="147">
        <v>0</v>
      </c>
      <c r="Q1600" s="47">
        <v>262187</v>
      </c>
      <c r="R1600" s="47">
        <v>0</v>
      </c>
      <c r="S1600" s="47">
        <v>0</v>
      </c>
      <c r="T1600" s="47">
        <v>0</v>
      </c>
      <c r="U1600" s="47">
        <v>1368540</v>
      </c>
      <c r="V1600" s="47">
        <v>0</v>
      </c>
      <c r="W1600" s="103">
        <v>3358350</v>
      </c>
      <c r="X1600" s="41"/>
      <c r="Y1600" s="41"/>
      <c r="Z1600" s="41"/>
      <c r="AA1600" s="41"/>
    </row>
    <row r="1601" spans="1:27" ht="20.25" customHeight="1" x14ac:dyDescent="0.25">
      <c r="A1601" s="113" t="s">
        <v>3431</v>
      </c>
      <c r="B1601" s="114" t="s">
        <v>3428</v>
      </c>
      <c r="C1601" s="4" t="s">
        <v>1667</v>
      </c>
      <c r="D1601" s="144">
        <v>5</v>
      </c>
      <c r="E1601" s="130" t="s">
        <v>3561</v>
      </c>
      <c r="F1601" s="47">
        <v>133763</v>
      </c>
      <c r="G1601" s="47">
        <v>21330</v>
      </c>
      <c r="H1601" s="47">
        <v>3650</v>
      </c>
      <c r="I1601" s="47">
        <v>8249</v>
      </c>
      <c r="J1601" s="47">
        <v>234</v>
      </c>
      <c r="K1601" s="47">
        <v>22839</v>
      </c>
      <c r="L1601" s="47">
        <v>25232</v>
      </c>
      <c r="M1601" s="47">
        <v>1247096</v>
      </c>
      <c r="N1601" s="153">
        <v>6755</v>
      </c>
      <c r="O1601" s="147">
        <v>345</v>
      </c>
      <c r="P1601" s="147">
        <v>0</v>
      </c>
      <c r="Q1601" s="47">
        <v>561319</v>
      </c>
      <c r="R1601" s="47">
        <v>0</v>
      </c>
      <c r="S1601" s="47">
        <v>0</v>
      </c>
      <c r="T1601" s="47">
        <v>0</v>
      </c>
      <c r="U1601" s="47">
        <v>969130</v>
      </c>
      <c r="V1601" s="47">
        <v>0</v>
      </c>
      <c r="W1601" s="103">
        <v>2999942</v>
      </c>
      <c r="X1601" s="41"/>
      <c r="Y1601" s="41"/>
      <c r="Z1601" s="41"/>
      <c r="AA1601" s="41"/>
    </row>
    <row r="1602" spans="1:27" ht="20.25" customHeight="1" x14ac:dyDescent="0.25">
      <c r="A1602" s="113" t="s">
        <v>3432</v>
      </c>
      <c r="B1602" s="114" t="s">
        <v>3428</v>
      </c>
      <c r="C1602" s="4" t="s">
        <v>1668</v>
      </c>
      <c r="D1602" s="144">
        <v>5</v>
      </c>
      <c r="E1602" s="130" t="s">
        <v>3561</v>
      </c>
      <c r="F1602" s="47">
        <v>56402</v>
      </c>
      <c r="G1602" s="47">
        <v>39492</v>
      </c>
      <c r="H1602" s="47">
        <v>17008</v>
      </c>
      <c r="I1602" s="47">
        <v>30635</v>
      </c>
      <c r="J1602" s="47">
        <v>236</v>
      </c>
      <c r="K1602" s="47">
        <v>55374</v>
      </c>
      <c r="L1602" s="47">
        <v>24686</v>
      </c>
      <c r="M1602" s="47">
        <v>1512339</v>
      </c>
      <c r="N1602" s="153">
        <v>83618</v>
      </c>
      <c r="O1602" s="147">
        <v>218</v>
      </c>
      <c r="P1602" s="147">
        <v>0</v>
      </c>
      <c r="Q1602" s="47">
        <v>1418016</v>
      </c>
      <c r="R1602" s="47">
        <v>0</v>
      </c>
      <c r="S1602" s="47">
        <v>0</v>
      </c>
      <c r="T1602" s="47">
        <v>0</v>
      </c>
      <c r="U1602" s="47">
        <v>1564732</v>
      </c>
      <c r="V1602" s="47">
        <v>0</v>
      </c>
      <c r="W1602" s="103">
        <v>4802756</v>
      </c>
      <c r="X1602" s="41"/>
      <c r="Y1602" s="41"/>
      <c r="Z1602" s="41"/>
      <c r="AA1602" s="41"/>
    </row>
    <row r="1603" spans="1:27" ht="20.25" customHeight="1" x14ac:dyDescent="0.25">
      <c r="A1603" s="113" t="s">
        <v>3433</v>
      </c>
      <c r="B1603" s="114" t="s">
        <v>3428</v>
      </c>
      <c r="C1603" s="4" t="s">
        <v>1669</v>
      </c>
      <c r="D1603" s="144">
        <v>5</v>
      </c>
      <c r="E1603" s="130" t="s">
        <v>3561</v>
      </c>
      <c r="F1603" s="47">
        <v>47599</v>
      </c>
      <c r="G1603" s="47">
        <v>83626</v>
      </c>
      <c r="H1603" s="47">
        <v>286</v>
      </c>
      <c r="I1603" s="47">
        <v>11328</v>
      </c>
      <c r="J1603" s="47">
        <v>2670</v>
      </c>
      <c r="K1603" s="47">
        <v>43675</v>
      </c>
      <c r="L1603" s="47">
        <v>14000</v>
      </c>
      <c r="M1603" s="47">
        <v>668552</v>
      </c>
      <c r="N1603" s="153">
        <v>93436</v>
      </c>
      <c r="O1603" s="147">
        <v>893</v>
      </c>
      <c r="P1603" s="147">
        <v>0</v>
      </c>
      <c r="Q1603" s="47">
        <v>764536</v>
      </c>
      <c r="R1603" s="47">
        <v>0</v>
      </c>
      <c r="S1603" s="47">
        <v>0</v>
      </c>
      <c r="T1603" s="47">
        <v>0</v>
      </c>
      <c r="U1603" s="47">
        <v>302875</v>
      </c>
      <c r="V1603" s="47">
        <v>0</v>
      </c>
      <c r="W1603" s="103">
        <v>2033476</v>
      </c>
      <c r="X1603" s="41"/>
      <c r="Y1603" s="41"/>
      <c r="Z1603" s="41"/>
      <c r="AA1603" s="41"/>
    </row>
    <row r="1604" spans="1:27" ht="20.25" customHeight="1" x14ac:dyDescent="0.25">
      <c r="A1604" s="113" t="s">
        <v>3434</v>
      </c>
      <c r="B1604" s="114" t="s">
        <v>3428</v>
      </c>
      <c r="C1604" s="4" t="s">
        <v>1670</v>
      </c>
      <c r="D1604" s="144">
        <v>5</v>
      </c>
      <c r="E1604" s="130" t="s">
        <v>3561</v>
      </c>
      <c r="F1604" s="47">
        <v>72122</v>
      </c>
      <c r="G1604" s="47">
        <v>13264</v>
      </c>
      <c r="H1604" s="47">
        <v>0</v>
      </c>
      <c r="I1604" s="47">
        <v>10554</v>
      </c>
      <c r="J1604" s="47">
        <v>57</v>
      </c>
      <c r="K1604" s="47">
        <v>7440</v>
      </c>
      <c r="L1604" s="47">
        <v>8060</v>
      </c>
      <c r="M1604" s="47">
        <v>329565</v>
      </c>
      <c r="N1604" s="153">
        <v>67339</v>
      </c>
      <c r="O1604" s="147">
        <v>241</v>
      </c>
      <c r="P1604" s="147">
        <v>0</v>
      </c>
      <c r="Q1604" s="47">
        <v>406524</v>
      </c>
      <c r="R1604" s="47">
        <v>0</v>
      </c>
      <c r="S1604" s="47">
        <v>0</v>
      </c>
      <c r="T1604" s="47">
        <v>0</v>
      </c>
      <c r="U1604" s="47">
        <v>0</v>
      </c>
      <c r="V1604" s="47">
        <v>0</v>
      </c>
      <c r="W1604" s="103">
        <v>915166</v>
      </c>
      <c r="X1604" s="41"/>
      <c r="Y1604" s="41"/>
      <c r="Z1604" s="41"/>
      <c r="AA1604" s="41"/>
    </row>
    <row r="1605" spans="1:27" ht="20.25" customHeight="1" x14ac:dyDescent="0.25">
      <c r="A1605" s="113" t="s">
        <v>3435</v>
      </c>
      <c r="B1605" s="114" t="s">
        <v>3428</v>
      </c>
      <c r="C1605" s="4" t="s">
        <v>1671</v>
      </c>
      <c r="D1605" s="144">
        <v>5</v>
      </c>
      <c r="E1605" s="130" t="s">
        <v>3561</v>
      </c>
      <c r="F1605" s="47">
        <v>38107</v>
      </c>
      <c r="G1605" s="47">
        <v>0</v>
      </c>
      <c r="H1605" s="47">
        <v>572</v>
      </c>
      <c r="I1605" s="47">
        <v>10159</v>
      </c>
      <c r="J1605" s="47">
        <v>87</v>
      </c>
      <c r="K1605" s="47">
        <v>17857</v>
      </c>
      <c r="L1605" s="47">
        <v>6979</v>
      </c>
      <c r="M1605" s="47">
        <v>581581</v>
      </c>
      <c r="N1605" s="153">
        <v>6707</v>
      </c>
      <c r="O1605" s="147">
        <v>453</v>
      </c>
      <c r="P1605" s="147">
        <v>0</v>
      </c>
      <c r="Q1605" s="47">
        <v>276556</v>
      </c>
      <c r="R1605" s="47">
        <v>0</v>
      </c>
      <c r="S1605" s="47">
        <v>0</v>
      </c>
      <c r="T1605" s="47">
        <v>0</v>
      </c>
      <c r="U1605" s="47">
        <v>645124</v>
      </c>
      <c r="V1605" s="47">
        <v>0</v>
      </c>
      <c r="W1605" s="103">
        <v>1584182</v>
      </c>
      <c r="X1605" s="41"/>
      <c r="Y1605" s="41"/>
      <c r="Z1605" s="41"/>
      <c r="AA1605" s="41"/>
    </row>
    <row r="1606" spans="1:27" ht="20.25" customHeight="1" x14ac:dyDescent="0.25">
      <c r="A1606" s="113" t="s">
        <v>3436</v>
      </c>
      <c r="B1606" s="114" t="s">
        <v>3428</v>
      </c>
      <c r="C1606" s="4" t="s">
        <v>1672</v>
      </c>
      <c r="D1606" s="144">
        <v>5</v>
      </c>
      <c r="E1606" s="130" t="s">
        <v>3561</v>
      </c>
      <c r="F1606" s="47">
        <v>4795</v>
      </c>
      <c r="G1606" s="47">
        <v>0</v>
      </c>
      <c r="H1606" s="47">
        <v>416</v>
      </c>
      <c r="I1606" s="47">
        <v>12624</v>
      </c>
      <c r="J1606" s="47">
        <v>81</v>
      </c>
      <c r="K1606" s="47">
        <v>18783</v>
      </c>
      <c r="L1606" s="47">
        <v>8424</v>
      </c>
      <c r="M1606" s="47">
        <v>475051</v>
      </c>
      <c r="N1606" s="153">
        <v>21516</v>
      </c>
      <c r="O1606" s="147">
        <v>338</v>
      </c>
      <c r="P1606" s="147">
        <v>0</v>
      </c>
      <c r="Q1606" s="47">
        <v>524066</v>
      </c>
      <c r="R1606" s="47">
        <v>0</v>
      </c>
      <c r="S1606" s="47">
        <v>0</v>
      </c>
      <c r="T1606" s="47">
        <v>0</v>
      </c>
      <c r="U1606" s="47">
        <v>446412</v>
      </c>
      <c r="V1606" s="47">
        <v>0</v>
      </c>
      <c r="W1606" s="103">
        <v>1512506</v>
      </c>
      <c r="X1606" s="41"/>
      <c r="Y1606" s="41"/>
      <c r="Z1606" s="41"/>
      <c r="AA1606" s="41"/>
    </row>
    <row r="1607" spans="1:27" ht="20.25" customHeight="1" x14ac:dyDescent="0.25">
      <c r="A1607" s="113" t="s">
        <v>3437</v>
      </c>
      <c r="B1607" s="114" t="s">
        <v>3428</v>
      </c>
      <c r="C1607" s="4" t="s">
        <v>1673</v>
      </c>
      <c r="D1607" s="144">
        <v>5</v>
      </c>
      <c r="E1607" s="130" t="s">
        <v>3561</v>
      </c>
      <c r="F1607" s="47">
        <v>67237</v>
      </c>
      <c r="G1607" s="47">
        <v>3281</v>
      </c>
      <c r="H1607" s="47">
        <v>0</v>
      </c>
      <c r="I1607" s="47">
        <v>24966</v>
      </c>
      <c r="J1607" s="47">
        <v>93</v>
      </c>
      <c r="K1607" s="47">
        <v>23343</v>
      </c>
      <c r="L1607" s="47">
        <v>9751</v>
      </c>
      <c r="M1607" s="47">
        <v>598795</v>
      </c>
      <c r="N1607" s="153">
        <v>59177</v>
      </c>
      <c r="O1607" s="147">
        <v>222</v>
      </c>
      <c r="P1607" s="147">
        <v>0</v>
      </c>
      <c r="Q1607" s="47">
        <v>751986</v>
      </c>
      <c r="R1607" s="47">
        <v>0</v>
      </c>
      <c r="S1607" s="47">
        <v>0</v>
      </c>
      <c r="T1607" s="47">
        <v>0</v>
      </c>
      <c r="U1607" s="47">
        <v>330983</v>
      </c>
      <c r="V1607" s="47">
        <v>0</v>
      </c>
      <c r="W1607" s="103">
        <v>1869834</v>
      </c>
      <c r="X1607" s="41"/>
      <c r="Y1607" s="41"/>
      <c r="Z1607" s="41"/>
      <c r="AA1607" s="41"/>
    </row>
    <row r="1608" spans="1:27" ht="20.25" customHeight="1" x14ac:dyDescent="0.25">
      <c r="A1608" s="113" t="s">
        <v>3438</v>
      </c>
      <c r="B1608" s="114" t="s">
        <v>3428</v>
      </c>
      <c r="C1608" s="4" t="s">
        <v>1674</v>
      </c>
      <c r="D1608" s="144">
        <v>5</v>
      </c>
      <c r="E1608" s="130" t="s">
        <v>3561</v>
      </c>
      <c r="F1608" s="47">
        <v>9722</v>
      </c>
      <c r="G1608" s="47">
        <v>14104</v>
      </c>
      <c r="H1608" s="47">
        <v>27</v>
      </c>
      <c r="I1608" s="47">
        <v>13982</v>
      </c>
      <c r="J1608" s="47">
        <v>167</v>
      </c>
      <c r="K1608" s="47">
        <v>54469</v>
      </c>
      <c r="L1608" s="47">
        <v>24222</v>
      </c>
      <c r="M1608" s="47">
        <v>954010</v>
      </c>
      <c r="N1608" s="153">
        <v>20534</v>
      </c>
      <c r="O1608" s="147">
        <v>324</v>
      </c>
      <c r="P1608" s="147">
        <v>0</v>
      </c>
      <c r="Q1608" s="47">
        <v>276129</v>
      </c>
      <c r="R1608" s="47">
        <v>0</v>
      </c>
      <c r="S1608" s="47">
        <v>0</v>
      </c>
      <c r="T1608" s="47">
        <v>0</v>
      </c>
      <c r="U1608" s="47">
        <v>741939</v>
      </c>
      <c r="V1608" s="47">
        <v>0</v>
      </c>
      <c r="W1608" s="103">
        <v>2109629</v>
      </c>
      <c r="X1608" s="41"/>
      <c r="Y1608" s="41"/>
      <c r="Z1608" s="41"/>
      <c r="AA1608" s="41"/>
    </row>
    <row r="1609" spans="1:27" ht="20.25" customHeight="1" x14ac:dyDescent="0.25">
      <c r="A1609" s="113" t="s">
        <v>3439</v>
      </c>
      <c r="B1609" s="114" t="s">
        <v>3428</v>
      </c>
      <c r="C1609" s="4" t="s">
        <v>1675</v>
      </c>
      <c r="D1609" s="144">
        <v>5</v>
      </c>
      <c r="E1609" s="130" t="s">
        <v>3561</v>
      </c>
      <c r="F1609" s="47">
        <v>33630</v>
      </c>
      <c r="G1609" s="47">
        <v>0</v>
      </c>
      <c r="H1609" s="47">
        <v>16485</v>
      </c>
      <c r="I1609" s="47">
        <v>33932</v>
      </c>
      <c r="J1609" s="47">
        <v>112</v>
      </c>
      <c r="K1609" s="47">
        <v>41083</v>
      </c>
      <c r="L1609" s="47">
        <v>11256</v>
      </c>
      <c r="M1609" s="47">
        <v>914121</v>
      </c>
      <c r="N1609" s="153">
        <v>27753</v>
      </c>
      <c r="O1609" s="147">
        <v>436</v>
      </c>
      <c r="P1609" s="147">
        <v>0</v>
      </c>
      <c r="Q1609" s="47">
        <v>390246</v>
      </c>
      <c r="R1609" s="47">
        <v>0</v>
      </c>
      <c r="S1609" s="47">
        <v>0</v>
      </c>
      <c r="T1609" s="47">
        <v>0</v>
      </c>
      <c r="U1609" s="47">
        <v>687208</v>
      </c>
      <c r="V1609" s="47">
        <v>0</v>
      </c>
      <c r="W1609" s="103">
        <v>2156262</v>
      </c>
      <c r="X1609" s="41"/>
      <c r="Y1609" s="41"/>
      <c r="Z1609" s="41"/>
      <c r="AA1609" s="41"/>
    </row>
    <row r="1610" spans="1:27" ht="20.25" customHeight="1" x14ac:dyDescent="0.25">
      <c r="A1610" s="113" t="s">
        <v>3440</v>
      </c>
      <c r="B1610" s="114" t="s">
        <v>3428</v>
      </c>
      <c r="C1610" s="4" t="s">
        <v>1676</v>
      </c>
      <c r="D1610" s="144">
        <v>5</v>
      </c>
      <c r="E1610" s="130" t="s">
        <v>3561</v>
      </c>
      <c r="F1610" s="47">
        <v>30664</v>
      </c>
      <c r="G1610" s="47">
        <v>37671</v>
      </c>
      <c r="H1610" s="47">
        <v>373</v>
      </c>
      <c r="I1610" s="47">
        <v>2662</v>
      </c>
      <c r="J1610" s="47">
        <v>108</v>
      </c>
      <c r="K1610" s="47">
        <v>19511</v>
      </c>
      <c r="L1610" s="47">
        <v>10607</v>
      </c>
      <c r="M1610" s="47">
        <v>673308</v>
      </c>
      <c r="N1610" s="153">
        <v>101772</v>
      </c>
      <c r="O1610" s="147">
        <v>47</v>
      </c>
      <c r="P1610" s="147">
        <v>0</v>
      </c>
      <c r="Q1610" s="47">
        <v>184349</v>
      </c>
      <c r="R1610" s="47">
        <v>0</v>
      </c>
      <c r="S1610" s="47">
        <v>0</v>
      </c>
      <c r="T1610" s="47">
        <v>0</v>
      </c>
      <c r="U1610" s="47">
        <v>699176</v>
      </c>
      <c r="V1610" s="47">
        <v>0</v>
      </c>
      <c r="W1610" s="103">
        <v>1760248</v>
      </c>
      <c r="X1610" s="41"/>
      <c r="Y1610" s="41"/>
      <c r="Z1610" s="41"/>
      <c r="AA1610" s="41"/>
    </row>
    <row r="1611" spans="1:27" ht="20.25" customHeight="1" x14ac:dyDescent="0.25">
      <c r="A1611" s="113" t="s">
        <v>3441</v>
      </c>
      <c r="B1611" s="114" t="s">
        <v>3428</v>
      </c>
      <c r="C1611" s="4" t="s">
        <v>1677</v>
      </c>
      <c r="D1611" s="144">
        <v>5</v>
      </c>
      <c r="E1611" s="130" t="s">
        <v>3561</v>
      </c>
      <c r="F1611" s="47">
        <v>4212</v>
      </c>
      <c r="G1611" s="47">
        <v>0</v>
      </c>
      <c r="H1611" s="47">
        <v>511</v>
      </c>
      <c r="I1611" s="47">
        <v>10035</v>
      </c>
      <c r="J1611" s="47">
        <v>133</v>
      </c>
      <c r="K1611" s="47">
        <v>32437</v>
      </c>
      <c r="L1611" s="47">
        <v>12094</v>
      </c>
      <c r="M1611" s="47">
        <v>698551</v>
      </c>
      <c r="N1611" s="153">
        <v>75783</v>
      </c>
      <c r="O1611" s="147">
        <v>206</v>
      </c>
      <c r="P1611" s="147">
        <v>0</v>
      </c>
      <c r="Q1611" s="47">
        <v>682172</v>
      </c>
      <c r="R1611" s="47">
        <v>0</v>
      </c>
      <c r="S1611" s="47">
        <v>0</v>
      </c>
      <c r="T1611" s="47">
        <v>0</v>
      </c>
      <c r="U1611" s="47">
        <v>681715</v>
      </c>
      <c r="V1611" s="47">
        <v>0</v>
      </c>
      <c r="W1611" s="103">
        <v>2197849</v>
      </c>
      <c r="X1611" s="41"/>
      <c r="Y1611" s="41"/>
      <c r="Z1611" s="41"/>
      <c r="AA1611" s="41"/>
    </row>
    <row r="1612" spans="1:27" ht="20.25" customHeight="1" x14ac:dyDescent="0.25">
      <c r="A1612" s="113" t="s">
        <v>3442</v>
      </c>
      <c r="B1612" s="114" t="s">
        <v>3428</v>
      </c>
      <c r="C1612" s="4" t="s">
        <v>1678</v>
      </c>
      <c r="D1612" s="144">
        <v>6</v>
      </c>
      <c r="E1612" s="130" t="s">
        <v>3561</v>
      </c>
      <c r="F1612" s="47">
        <v>986</v>
      </c>
      <c r="G1612" s="47">
        <v>310</v>
      </c>
      <c r="H1612" s="47">
        <v>0</v>
      </c>
      <c r="I1612" s="47">
        <v>13073</v>
      </c>
      <c r="J1612" s="47">
        <v>7</v>
      </c>
      <c r="K1612" s="47">
        <v>4230</v>
      </c>
      <c r="L1612" s="47">
        <v>365</v>
      </c>
      <c r="M1612" s="47">
        <v>69803</v>
      </c>
      <c r="N1612" s="153">
        <v>9170</v>
      </c>
      <c r="O1612" s="147">
        <v>9</v>
      </c>
      <c r="P1612" s="147">
        <v>0</v>
      </c>
      <c r="Q1612" s="47">
        <v>78130</v>
      </c>
      <c r="R1612" s="47">
        <v>0</v>
      </c>
      <c r="S1612" s="47">
        <v>0</v>
      </c>
      <c r="T1612" s="47">
        <v>0</v>
      </c>
      <c r="U1612" s="47">
        <v>0</v>
      </c>
      <c r="V1612" s="47">
        <v>0</v>
      </c>
      <c r="W1612" s="103">
        <v>176083</v>
      </c>
      <c r="X1612" s="41"/>
      <c r="Y1612" s="41"/>
      <c r="Z1612" s="41"/>
      <c r="AA1612" s="41"/>
    </row>
    <row r="1613" spans="1:27" ht="20.25" customHeight="1" x14ac:dyDescent="0.25">
      <c r="A1613" s="113" t="s">
        <v>3443</v>
      </c>
      <c r="B1613" s="114" t="s">
        <v>3428</v>
      </c>
      <c r="C1613" s="4" t="s">
        <v>1679</v>
      </c>
      <c r="D1613" s="144">
        <v>6</v>
      </c>
      <c r="E1613" s="130" t="s">
        <v>3561</v>
      </c>
      <c r="F1613" s="47">
        <v>1492</v>
      </c>
      <c r="G1613" s="47">
        <v>0</v>
      </c>
      <c r="H1613" s="47">
        <v>78</v>
      </c>
      <c r="I1613" s="47">
        <v>9026</v>
      </c>
      <c r="J1613" s="47">
        <v>20716</v>
      </c>
      <c r="K1613" s="47">
        <v>35742</v>
      </c>
      <c r="L1613" s="47">
        <v>12328</v>
      </c>
      <c r="M1613" s="47">
        <v>385223</v>
      </c>
      <c r="N1613" s="153">
        <v>64724</v>
      </c>
      <c r="O1613" s="147">
        <v>51</v>
      </c>
      <c r="P1613" s="147">
        <v>0</v>
      </c>
      <c r="Q1613" s="47">
        <v>0</v>
      </c>
      <c r="R1613" s="47">
        <v>0</v>
      </c>
      <c r="S1613" s="47">
        <v>0</v>
      </c>
      <c r="T1613" s="47">
        <v>0</v>
      </c>
      <c r="U1613" s="47">
        <v>0</v>
      </c>
      <c r="V1613" s="47">
        <v>0</v>
      </c>
      <c r="W1613" s="103">
        <v>529380</v>
      </c>
      <c r="X1613" s="41"/>
      <c r="Y1613" s="41"/>
      <c r="Z1613" s="41"/>
      <c r="AA1613" s="41"/>
    </row>
    <row r="1614" spans="1:27" ht="20.25" customHeight="1" x14ac:dyDescent="0.25">
      <c r="A1614" s="113" t="s">
        <v>3444</v>
      </c>
      <c r="B1614" s="114" t="s">
        <v>3428</v>
      </c>
      <c r="C1614" s="4" t="s">
        <v>1680</v>
      </c>
      <c r="D1614" s="144">
        <v>6</v>
      </c>
      <c r="E1614" s="130" t="s">
        <v>3561</v>
      </c>
      <c r="F1614" s="47">
        <v>4895</v>
      </c>
      <c r="G1614" s="47">
        <v>0</v>
      </c>
      <c r="H1614" s="47">
        <v>75</v>
      </c>
      <c r="I1614" s="47">
        <v>1878</v>
      </c>
      <c r="J1614" s="47">
        <v>33</v>
      </c>
      <c r="K1614" s="47">
        <v>951</v>
      </c>
      <c r="L1614" s="47">
        <v>2979</v>
      </c>
      <c r="M1614" s="47">
        <v>229263</v>
      </c>
      <c r="N1614" s="153">
        <v>20800</v>
      </c>
      <c r="O1614" s="147">
        <v>69</v>
      </c>
      <c r="P1614" s="147">
        <v>0</v>
      </c>
      <c r="Q1614" s="47">
        <v>251609</v>
      </c>
      <c r="R1614" s="47">
        <v>0</v>
      </c>
      <c r="S1614" s="47">
        <v>0</v>
      </c>
      <c r="T1614" s="47">
        <v>0</v>
      </c>
      <c r="U1614" s="47">
        <v>0</v>
      </c>
      <c r="V1614" s="47">
        <v>0</v>
      </c>
      <c r="W1614" s="103">
        <v>512552</v>
      </c>
      <c r="X1614" s="41"/>
      <c r="Y1614" s="41"/>
      <c r="Z1614" s="41"/>
      <c r="AA1614" s="41"/>
    </row>
    <row r="1615" spans="1:27" ht="20.25" customHeight="1" x14ac:dyDescent="0.25">
      <c r="A1615" s="113" t="s">
        <v>3445</v>
      </c>
      <c r="B1615" s="114" t="s">
        <v>3428</v>
      </c>
      <c r="C1615" s="4" t="s">
        <v>1681</v>
      </c>
      <c r="D1615" s="144">
        <v>6</v>
      </c>
      <c r="E1615" s="130" t="s">
        <v>3561</v>
      </c>
      <c r="F1615" s="47">
        <v>24389</v>
      </c>
      <c r="G1615" s="47">
        <v>22748</v>
      </c>
      <c r="H1615" s="47">
        <v>0</v>
      </c>
      <c r="I1615" s="47">
        <v>4958</v>
      </c>
      <c r="J1615" s="47">
        <v>47</v>
      </c>
      <c r="K1615" s="47">
        <v>7477</v>
      </c>
      <c r="L1615" s="47">
        <v>4957</v>
      </c>
      <c r="M1615" s="47">
        <v>288613</v>
      </c>
      <c r="N1615" s="153">
        <v>21001</v>
      </c>
      <c r="O1615" s="147">
        <v>61</v>
      </c>
      <c r="P1615" s="147">
        <v>0</v>
      </c>
      <c r="Q1615" s="47">
        <v>219465</v>
      </c>
      <c r="R1615" s="47">
        <v>0</v>
      </c>
      <c r="S1615" s="47">
        <v>0</v>
      </c>
      <c r="T1615" s="47">
        <v>0</v>
      </c>
      <c r="U1615" s="47">
        <v>0</v>
      </c>
      <c r="V1615" s="47">
        <v>0</v>
      </c>
      <c r="W1615" s="103">
        <v>593716</v>
      </c>
      <c r="X1615" s="41"/>
      <c r="Y1615" s="41"/>
      <c r="Z1615" s="41"/>
      <c r="AA1615" s="41"/>
    </row>
    <row r="1616" spans="1:27" ht="20.25" customHeight="1" x14ac:dyDescent="0.25">
      <c r="A1616" s="113" t="s">
        <v>3446</v>
      </c>
      <c r="B1616" s="114" t="s">
        <v>3447</v>
      </c>
      <c r="C1616" s="4" t="s">
        <v>1682</v>
      </c>
      <c r="D1616" s="144">
        <v>3</v>
      </c>
      <c r="E1616" s="130" t="s">
        <v>3561</v>
      </c>
      <c r="F1616" s="47">
        <v>110695</v>
      </c>
      <c r="G1616" s="47">
        <v>115366</v>
      </c>
      <c r="H1616" s="47">
        <v>28668</v>
      </c>
      <c r="I1616" s="47">
        <v>127720</v>
      </c>
      <c r="J1616" s="47">
        <v>80884</v>
      </c>
      <c r="K1616" s="47">
        <v>350930</v>
      </c>
      <c r="L1616" s="47">
        <v>176718</v>
      </c>
      <c r="M1616" s="47">
        <v>5615740</v>
      </c>
      <c r="N1616" s="153">
        <v>149242</v>
      </c>
      <c r="O1616" s="147">
        <v>1396</v>
      </c>
      <c r="P1616" s="147">
        <v>0</v>
      </c>
      <c r="Q1616" s="47">
        <v>0</v>
      </c>
      <c r="R1616" s="47">
        <v>0</v>
      </c>
      <c r="S1616" s="47">
        <v>0</v>
      </c>
      <c r="T1616" s="47">
        <v>0</v>
      </c>
      <c r="U1616" s="47">
        <v>923423</v>
      </c>
      <c r="V1616" s="47">
        <v>0</v>
      </c>
      <c r="W1616" s="103">
        <v>7680782</v>
      </c>
      <c r="X1616" s="41"/>
      <c r="Y1616" s="41"/>
      <c r="Z1616" s="41"/>
      <c r="AA1616" s="41"/>
    </row>
    <row r="1617" spans="1:27" ht="20.25" customHeight="1" x14ac:dyDescent="0.25">
      <c r="A1617" s="113" t="s">
        <v>3448</v>
      </c>
      <c r="B1617" s="114" t="s">
        <v>3447</v>
      </c>
      <c r="C1617" s="4" t="s">
        <v>1683</v>
      </c>
      <c r="D1617" s="144">
        <v>5</v>
      </c>
      <c r="E1617" s="130" t="s">
        <v>3561</v>
      </c>
      <c r="F1617" s="47">
        <v>33467</v>
      </c>
      <c r="G1617" s="47">
        <v>10921</v>
      </c>
      <c r="H1617" s="47">
        <v>3848</v>
      </c>
      <c r="I1617" s="47">
        <v>125058</v>
      </c>
      <c r="J1617" s="47">
        <v>385</v>
      </c>
      <c r="K1617" s="47">
        <v>96276</v>
      </c>
      <c r="L1617" s="47">
        <v>54958</v>
      </c>
      <c r="M1617" s="47">
        <v>2455738</v>
      </c>
      <c r="N1617" s="153">
        <v>99167</v>
      </c>
      <c r="O1617" s="147">
        <v>1324</v>
      </c>
      <c r="P1617" s="147">
        <v>0</v>
      </c>
      <c r="Q1617" s="47">
        <v>86034</v>
      </c>
      <c r="R1617" s="47">
        <v>0</v>
      </c>
      <c r="S1617" s="47">
        <v>0</v>
      </c>
      <c r="T1617" s="47">
        <v>0</v>
      </c>
      <c r="U1617" s="47">
        <v>1716586</v>
      </c>
      <c r="V1617" s="47">
        <v>0</v>
      </c>
      <c r="W1617" s="103">
        <v>4683762</v>
      </c>
      <c r="X1617" s="41"/>
      <c r="Y1617" s="41"/>
      <c r="Z1617" s="41"/>
      <c r="AA1617" s="41"/>
    </row>
    <row r="1618" spans="1:27" ht="20.25" customHeight="1" x14ac:dyDescent="0.25">
      <c r="A1618" s="113" t="s">
        <v>3449</v>
      </c>
      <c r="B1618" s="114" t="s">
        <v>3447</v>
      </c>
      <c r="C1618" s="4" t="s">
        <v>1684</v>
      </c>
      <c r="D1618" s="144">
        <v>5</v>
      </c>
      <c r="E1618" s="130" t="s">
        <v>3561</v>
      </c>
      <c r="F1618" s="47">
        <v>79105</v>
      </c>
      <c r="G1618" s="47">
        <v>23730</v>
      </c>
      <c r="H1618" s="47">
        <v>140</v>
      </c>
      <c r="I1618" s="47">
        <v>88200</v>
      </c>
      <c r="J1618" s="47">
        <v>329</v>
      </c>
      <c r="K1618" s="47">
        <v>119547</v>
      </c>
      <c r="L1618" s="47">
        <v>46801</v>
      </c>
      <c r="M1618" s="47">
        <v>1966546</v>
      </c>
      <c r="N1618" s="153">
        <v>171722</v>
      </c>
      <c r="O1618" s="147">
        <v>1271</v>
      </c>
      <c r="P1618" s="147">
        <v>0</v>
      </c>
      <c r="Q1618" s="47">
        <v>369538</v>
      </c>
      <c r="R1618" s="47">
        <v>375728</v>
      </c>
      <c r="S1618" s="47">
        <v>0</v>
      </c>
      <c r="T1618" s="47">
        <v>0</v>
      </c>
      <c r="U1618" s="47">
        <v>759011</v>
      </c>
      <c r="V1618" s="47">
        <v>0</v>
      </c>
      <c r="W1618" s="103">
        <v>4001668</v>
      </c>
      <c r="X1618" s="41"/>
      <c r="Y1618" s="41"/>
      <c r="Z1618" s="41"/>
      <c r="AA1618" s="41"/>
    </row>
    <row r="1619" spans="1:27" ht="20.25" customHeight="1" x14ac:dyDescent="0.25">
      <c r="A1619" s="113" t="s">
        <v>3450</v>
      </c>
      <c r="B1619" s="114" t="s">
        <v>3447</v>
      </c>
      <c r="C1619" s="4" t="s">
        <v>1685</v>
      </c>
      <c r="D1619" s="144">
        <v>5</v>
      </c>
      <c r="E1619" s="130" t="s">
        <v>3561</v>
      </c>
      <c r="F1619" s="47">
        <v>93598</v>
      </c>
      <c r="G1619" s="47">
        <v>28308</v>
      </c>
      <c r="H1619" s="47">
        <v>0</v>
      </c>
      <c r="I1619" s="47">
        <v>47079</v>
      </c>
      <c r="J1619" s="47">
        <v>99</v>
      </c>
      <c r="K1619" s="47">
        <v>76998</v>
      </c>
      <c r="L1619" s="47">
        <v>18358</v>
      </c>
      <c r="M1619" s="47">
        <v>896182</v>
      </c>
      <c r="N1619" s="153">
        <v>113225</v>
      </c>
      <c r="O1619" s="147">
        <v>583</v>
      </c>
      <c r="P1619" s="147">
        <v>0</v>
      </c>
      <c r="Q1619" s="47">
        <v>341830</v>
      </c>
      <c r="R1619" s="47">
        <v>0</v>
      </c>
      <c r="S1619" s="47">
        <v>0</v>
      </c>
      <c r="T1619" s="47">
        <v>0</v>
      </c>
      <c r="U1619" s="47">
        <v>0</v>
      </c>
      <c r="V1619" s="47">
        <v>0</v>
      </c>
      <c r="W1619" s="103">
        <v>1616260</v>
      </c>
      <c r="X1619" s="41"/>
      <c r="Y1619" s="41"/>
      <c r="Z1619" s="41"/>
      <c r="AA1619" s="41"/>
    </row>
    <row r="1620" spans="1:27" ht="20.25" customHeight="1" x14ac:dyDescent="0.25">
      <c r="A1620" s="113" t="s">
        <v>3451</v>
      </c>
      <c r="B1620" s="114" t="s">
        <v>3447</v>
      </c>
      <c r="C1620" s="4" t="s">
        <v>1686</v>
      </c>
      <c r="D1620" s="144">
        <v>5</v>
      </c>
      <c r="E1620" s="130" t="s">
        <v>3561</v>
      </c>
      <c r="F1620" s="47">
        <v>36706</v>
      </c>
      <c r="G1620" s="47">
        <v>0</v>
      </c>
      <c r="H1620" s="47">
        <v>19138</v>
      </c>
      <c r="I1620" s="47">
        <v>47756</v>
      </c>
      <c r="J1620" s="47">
        <v>158</v>
      </c>
      <c r="K1620" s="47">
        <v>28593</v>
      </c>
      <c r="L1620" s="47">
        <v>14110</v>
      </c>
      <c r="M1620" s="47">
        <v>796219</v>
      </c>
      <c r="N1620" s="153">
        <v>23653</v>
      </c>
      <c r="O1620" s="147">
        <v>468</v>
      </c>
      <c r="P1620" s="147">
        <v>0</v>
      </c>
      <c r="Q1620" s="47">
        <v>337958</v>
      </c>
      <c r="R1620" s="47">
        <v>0</v>
      </c>
      <c r="S1620" s="47">
        <v>0</v>
      </c>
      <c r="T1620" s="47">
        <v>0</v>
      </c>
      <c r="U1620" s="47">
        <v>402580</v>
      </c>
      <c r="V1620" s="47">
        <v>0</v>
      </c>
      <c r="W1620" s="103">
        <v>1707339</v>
      </c>
      <c r="X1620" s="41"/>
      <c r="Y1620" s="41"/>
      <c r="Z1620" s="41"/>
      <c r="AA1620" s="41"/>
    </row>
    <row r="1621" spans="1:27" ht="20.25" customHeight="1" x14ac:dyDescent="0.25">
      <c r="A1621" s="113" t="s">
        <v>3452</v>
      </c>
      <c r="B1621" s="114" t="s">
        <v>3447</v>
      </c>
      <c r="C1621" s="4" t="s">
        <v>1687</v>
      </c>
      <c r="D1621" s="144">
        <v>5</v>
      </c>
      <c r="E1621" s="130" t="s">
        <v>3561</v>
      </c>
      <c r="F1621" s="47">
        <v>59185</v>
      </c>
      <c r="G1621" s="47">
        <v>31199</v>
      </c>
      <c r="H1621" s="47">
        <v>228</v>
      </c>
      <c r="I1621" s="47">
        <v>61010</v>
      </c>
      <c r="J1621" s="47">
        <v>195</v>
      </c>
      <c r="K1621" s="47">
        <v>191274</v>
      </c>
      <c r="L1621" s="47">
        <v>21469</v>
      </c>
      <c r="M1621" s="47">
        <v>912243</v>
      </c>
      <c r="N1621" s="153">
        <v>60070</v>
      </c>
      <c r="O1621" s="147">
        <v>1854</v>
      </c>
      <c r="P1621" s="147">
        <v>0</v>
      </c>
      <c r="Q1621" s="47">
        <v>49403</v>
      </c>
      <c r="R1621" s="47">
        <v>74330</v>
      </c>
      <c r="S1621" s="47">
        <v>0</v>
      </c>
      <c r="T1621" s="47">
        <v>0</v>
      </c>
      <c r="U1621" s="47">
        <v>577060</v>
      </c>
      <c r="V1621" s="47">
        <v>0</v>
      </c>
      <c r="W1621" s="103">
        <v>2039520</v>
      </c>
      <c r="X1621" s="41"/>
      <c r="Y1621" s="41"/>
      <c r="Z1621" s="41"/>
      <c r="AA1621" s="41"/>
    </row>
    <row r="1622" spans="1:27" ht="20.25" customHeight="1" x14ac:dyDescent="0.25">
      <c r="A1622" s="113" t="s">
        <v>3453</v>
      </c>
      <c r="B1622" s="114" t="s">
        <v>3447</v>
      </c>
      <c r="C1622" s="4" t="s">
        <v>1688</v>
      </c>
      <c r="D1622" s="144">
        <v>5</v>
      </c>
      <c r="E1622" s="130" t="s">
        <v>3561</v>
      </c>
      <c r="F1622" s="47">
        <v>23267</v>
      </c>
      <c r="G1622" s="47">
        <v>0</v>
      </c>
      <c r="H1622" s="47">
        <v>358</v>
      </c>
      <c r="I1622" s="47">
        <v>10175</v>
      </c>
      <c r="J1622" s="47">
        <v>54</v>
      </c>
      <c r="K1622" s="47">
        <v>3865</v>
      </c>
      <c r="L1622" s="47">
        <v>5097</v>
      </c>
      <c r="M1622" s="47">
        <v>336513</v>
      </c>
      <c r="N1622" s="153">
        <v>7851</v>
      </c>
      <c r="O1622" s="147">
        <v>76</v>
      </c>
      <c r="P1622" s="147">
        <v>0</v>
      </c>
      <c r="Q1622" s="47">
        <v>255595</v>
      </c>
      <c r="R1622" s="47">
        <v>0</v>
      </c>
      <c r="S1622" s="47">
        <v>0</v>
      </c>
      <c r="T1622" s="47">
        <v>0</v>
      </c>
      <c r="U1622" s="47">
        <v>0</v>
      </c>
      <c r="V1622" s="47">
        <v>0</v>
      </c>
      <c r="W1622" s="103">
        <v>642851</v>
      </c>
      <c r="X1622" s="41"/>
      <c r="Y1622" s="41"/>
      <c r="Z1622" s="41"/>
      <c r="AA1622" s="41"/>
    </row>
    <row r="1623" spans="1:27" ht="20.25" customHeight="1" x14ac:dyDescent="0.25">
      <c r="A1623" s="113" t="s">
        <v>3454</v>
      </c>
      <c r="B1623" s="114" t="s">
        <v>3447</v>
      </c>
      <c r="C1623" s="4" t="s">
        <v>1689</v>
      </c>
      <c r="D1623" s="144">
        <v>5</v>
      </c>
      <c r="E1623" s="130" t="s">
        <v>3561</v>
      </c>
      <c r="F1623" s="47">
        <v>20463</v>
      </c>
      <c r="G1623" s="47">
        <v>31746</v>
      </c>
      <c r="H1623" s="47">
        <v>0</v>
      </c>
      <c r="I1623" s="47">
        <v>7407</v>
      </c>
      <c r="J1623" s="47">
        <v>108</v>
      </c>
      <c r="K1623" s="47">
        <v>32935</v>
      </c>
      <c r="L1623" s="47">
        <v>7757</v>
      </c>
      <c r="M1623" s="47">
        <v>471154</v>
      </c>
      <c r="N1623" s="153">
        <v>21044</v>
      </c>
      <c r="O1623" s="147">
        <v>2</v>
      </c>
      <c r="P1623" s="147">
        <v>0</v>
      </c>
      <c r="Q1623" s="47">
        <v>0</v>
      </c>
      <c r="R1623" s="47">
        <v>0</v>
      </c>
      <c r="S1623" s="47">
        <v>0</v>
      </c>
      <c r="T1623" s="47">
        <v>0</v>
      </c>
      <c r="U1623" s="47">
        <v>0</v>
      </c>
      <c r="V1623" s="47">
        <v>0</v>
      </c>
      <c r="W1623" s="103">
        <v>592616</v>
      </c>
      <c r="X1623" s="41"/>
      <c r="Y1623" s="41"/>
      <c r="Z1623" s="41"/>
      <c r="AA1623" s="41"/>
    </row>
    <row r="1624" spans="1:27" ht="20.25" customHeight="1" x14ac:dyDescent="0.25">
      <c r="A1624" s="113" t="s">
        <v>3455</v>
      </c>
      <c r="B1624" s="114" t="s">
        <v>3447</v>
      </c>
      <c r="C1624" s="4" t="s">
        <v>1690</v>
      </c>
      <c r="D1624" s="144">
        <v>5</v>
      </c>
      <c r="E1624" s="130" t="s">
        <v>3561</v>
      </c>
      <c r="F1624" s="47">
        <v>9667</v>
      </c>
      <c r="G1624" s="47">
        <v>19162</v>
      </c>
      <c r="H1624" s="47">
        <v>7094</v>
      </c>
      <c r="I1624" s="47">
        <v>4442</v>
      </c>
      <c r="J1624" s="47">
        <v>40</v>
      </c>
      <c r="K1624" s="47">
        <v>9270</v>
      </c>
      <c r="L1624" s="47">
        <v>5607</v>
      </c>
      <c r="M1624" s="47">
        <v>343235</v>
      </c>
      <c r="N1624" s="153">
        <v>2286</v>
      </c>
      <c r="O1624" s="147">
        <v>66</v>
      </c>
      <c r="P1624" s="147">
        <v>0</v>
      </c>
      <c r="Q1624" s="47">
        <v>311205</v>
      </c>
      <c r="R1624" s="47">
        <v>0</v>
      </c>
      <c r="S1624" s="47">
        <v>0</v>
      </c>
      <c r="T1624" s="47">
        <v>0</v>
      </c>
      <c r="U1624" s="47">
        <v>0</v>
      </c>
      <c r="V1624" s="47">
        <v>0</v>
      </c>
      <c r="W1624" s="103">
        <v>712074</v>
      </c>
      <c r="X1624" s="41"/>
      <c r="Y1624" s="41"/>
      <c r="Z1624" s="41"/>
      <c r="AA1624" s="41"/>
    </row>
    <row r="1625" spans="1:27" ht="20.25" customHeight="1" x14ac:dyDescent="0.25">
      <c r="A1625" s="113" t="s">
        <v>3456</v>
      </c>
      <c r="B1625" s="114" t="s">
        <v>3447</v>
      </c>
      <c r="C1625" s="4" t="s">
        <v>1691</v>
      </c>
      <c r="D1625" s="144">
        <v>6</v>
      </c>
      <c r="E1625" s="130" t="s">
        <v>3561</v>
      </c>
      <c r="F1625" s="47">
        <v>2166</v>
      </c>
      <c r="G1625" s="47">
        <v>0</v>
      </c>
      <c r="H1625" s="47">
        <v>0</v>
      </c>
      <c r="I1625" s="47">
        <v>30477</v>
      </c>
      <c r="J1625" s="47">
        <v>42</v>
      </c>
      <c r="K1625" s="47">
        <v>7096</v>
      </c>
      <c r="L1625" s="47">
        <v>6348</v>
      </c>
      <c r="M1625" s="47">
        <v>324015</v>
      </c>
      <c r="N1625" s="153">
        <v>28143</v>
      </c>
      <c r="O1625" s="147">
        <v>222</v>
      </c>
      <c r="P1625" s="147">
        <v>0</v>
      </c>
      <c r="Q1625" s="47">
        <v>0</v>
      </c>
      <c r="R1625" s="47">
        <v>0</v>
      </c>
      <c r="S1625" s="47">
        <v>0</v>
      </c>
      <c r="T1625" s="47">
        <v>0</v>
      </c>
      <c r="U1625" s="47">
        <v>0</v>
      </c>
      <c r="V1625" s="47">
        <v>0</v>
      </c>
      <c r="W1625" s="103">
        <v>398509</v>
      </c>
      <c r="X1625" s="41"/>
      <c r="Y1625" s="41"/>
      <c r="Z1625" s="41"/>
      <c r="AA1625" s="41"/>
    </row>
    <row r="1626" spans="1:27" ht="20.25" customHeight="1" x14ac:dyDescent="0.25">
      <c r="A1626" s="113" t="s">
        <v>3457</v>
      </c>
      <c r="B1626" s="114" t="s">
        <v>3447</v>
      </c>
      <c r="C1626" s="4" t="s">
        <v>1692</v>
      </c>
      <c r="D1626" s="144">
        <v>6</v>
      </c>
      <c r="E1626" s="130" t="s">
        <v>3561</v>
      </c>
      <c r="F1626" s="47">
        <v>3713</v>
      </c>
      <c r="G1626" s="47">
        <v>0</v>
      </c>
      <c r="H1626" s="47">
        <v>184</v>
      </c>
      <c r="I1626" s="47">
        <v>10941</v>
      </c>
      <c r="J1626" s="47">
        <v>16</v>
      </c>
      <c r="K1626" s="47">
        <v>6386</v>
      </c>
      <c r="L1626" s="47">
        <v>2142</v>
      </c>
      <c r="M1626" s="47">
        <v>189542</v>
      </c>
      <c r="N1626" s="153">
        <v>12847</v>
      </c>
      <c r="O1626" s="147">
        <v>18</v>
      </c>
      <c r="P1626" s="147">
        <v>0</v>
      </c>
      <c r="Q1626" s="47">
        <v>126939</v>
      </c>
      <c r="R1626" s="47">
        <v>0</v>
      </c>
      <c r="S1626" s="47">
        <v>0</v>
      </c>
      <c r="T1626" s="47">
        <v>0</v>
      </c>
      <c r="U1626" s="47">
        <v>0</v>
      </c>
      <c r="V1626" s="47">
        <v>0</v>
      </c>
      <c r="W1626" s="103">
        <v>352728</v>
      </c>
      <c r="X1626" s="41"/>
      <c r="Y1626" s="41"/>
      <c r="Z1626" s="41"/>
      <c r="AA1626" s="41"/>
    </row>
    <row r="1627" spans="1:27" ht="20.25" customHeight="1" x14ac:dyDescent="0.25">
      <c r="A1627" s="113" t="s">
        <v>3458</v>
      </c>
      <c r="B1627" s="114" t="s">
        <v>3447</v>
      </c>
      <c r="C1627" s="4" t="s">
        <v>1693</v>
      </c>
      <c r="D1627" s="144">
        <v>6</v>
      </c>
      <c r="E1627" s="130" t="s">
        <v>3561</v>
      </c>
      <c r="F1627" s="47">
        <v>6847</v>
      </c>
      <c r="G1627" s="47">
        <v>1</v>
      </c>
      <c r="H1627" s="47">
        <v>0</v>
      </c>
      <c r="I1627" s="47">
        <v>27629</v>
      </c>
      <c r="J1627" s="47">
        <v>37</v>
      </c>
      <c r="K1627" s="47">
        <v>45254</v>
      </c>
      <c r="L1627" s="47">
        <v>5047</v>
      </c>
      <c r="M1627" s="47">
        <v>320462</v>
      </c>
      <c r="N1627" s="153">
        <v>6128</v>
      </c>
      <c r="O1627" s="147">
        <v>208</v>
      </c>
      <c r="P1627" s="147">
        <v>0</v>
      </c>
      <c r="Q1627" s="47">
        <v>0</v>
      </c>
      <c r="R1627" s="47">
        <v>0</v>
      </c>
      <c r="S1627" s="47">
        <v>0</v>
      </c>
      <c r="T1627" s="47">
        <v>0</v>
      </c>
      <c r="U1627" s="47">
        <v>0</v>
      </c>
      <c r="V1627" s="47">
        <v>0</v>
      </c>
      <c r="W1627" s="103">
        <v>411613</v>
      </c>
      <c r="X1627" s="41"/>
      <c r="Y1627" s="41"/>
      <c r="Z1627" s="41"/>
      <c r="AA1627" s="41"/>
    </row>
    <row r="1628" spans="1:27" ht="20.25" customHeight="1" x14ac:dyDescent="0.25">
      <c r="A1628" s="113" t="s">
        <v>3459</v>
      </c>
      <c r="B1628" s="114" t="s">
        <v>3447</v>
      </c>
      <c r="C1628" s="4" t="s">
        <v>1694</v>
      </c>
      <c r="D1628" s="144">
        <v>6</v>
      </c>
      <c r="E1628" s="130" t="s">
        <v>3561</v>
      </c>
      <c r="F1628" s="47">
        <v>9866</v>
      </c>
      <c r="G1628" s="47">
        <v>66248</v>
      </c>
      <c r="H1628" s="47">
        <v>0</v>
      </c>
      <c r="I1628" s="47">
        <v>25723</v>
      </c>
      <c r="J1628" s="47">
        <v>22</v>
      </c>
      <c r="K1628" s="47">
        <v>6649</v>
      </c>
      <c r="L1628" s="47">
        <v>1765</v>
      </c>
      <c r="M1628" s="47">
        <v>155871</v>
      </c>
      <c r="N1628" s="153">
        <v>26336</v>
      </c>
      <c r="O1628" s="147">
        <v>9</v>
      </c>
      <c r="P1628" s="147">
        <v>0</v>
      </c>
      <c r="Q1628" s="47">
        <v>0</v>
      </c>
      <c r="R1628" s="47">
        <v>0</v>
      </c>
      <c r="S1628" s="47">
        <v>0</v>
      </c>
      <c r="T1628" s="47">
        <v>0</v>
      </c>
      <c r="U1628" s="47">
        <v>0</v>
      </c>
      <c r="V1628" s="47">
        <v>0</v>
      </c>
      <c r="W1628" s="103">
        <v>292489</v>
      </c>
      <c r="X1628" s="41"/>
      <c r="Y1628" s="41"/>
      <c r="Z1628" s="41"/>
      <c r="AA1628" s="41"/>
    </row>
    <row r="1629" spans="1:27" ht="20.25" customHeight="1" x14ac:dyDescent="0.25">
      <c r="A1629" s="113" t="s">
        <v>3460</v>
      </c>
      <c r="B1629" s="114" t="s">
        <v>3447</v>
      </c>
      <c r="C1629" s="4" t="s">
        <v>1695</v>
      </c>
      <c r="D1629" s="144">
        <v>6</v>
      </c>
      <c r="E1629" s="130" t="s">
        <v>3561</v>
      </c>
      <c r="F1629" s="47">
        <v>12832</v>
      </c>
      <c r="G1629" s="47">
        <v>0</v>
      </c>
      <c r="H1629" s="47">
        <v>0</v>
      </c>
      <c r="I1629" s="47">
        <v>5418</v>
      </c>
      <c r="J1629" s="47">
        <v>152</v>
      </c>
      <c r="K1629" s="47">
        <v>18177</v>
      </c>
      <c r="L1629" s="47">
        <v>8456</v>
      </c>
      <c r="M1629" s="47">
        <v>320719</v>
      </c>
      <c r="N1629" s="153">
        <v>29412</v>
      </c>
      <c r="O1629" s="147">
        <v>52</v>
      </c>
      <c r="P1629" s="147">
        <v>0</v>
      </c>
      <c r="Q1629" s="47">
        <v>0</v>
      </c>
      <c r="R1629" s="47">
        <v>0</v>
      </c>
      <c r="S1629" s="47">
        <v>0</v>
      </c>
      <c r="T1629" s="47">
        <v>0</v>
      </c>
      <c r="U1629" s="47">
        <v>0</v>
      </c>
      <c r="V1629" s="47">
        <v>0</v>
      </c>
      <c r="W1629" s="103">
        <v>395218</v>
      </c>
      <c r="X1629" s="41"/>
      <c r="Y1629" s="41"/>
      <c r="Z1629" s="41"/>
      <c r="AA1629" s="41"/>
    </row>
    <row r="1630" spans="1:27" ht="20.25" customHeight="1" x14ac:dyDescent="0.25">
      <c r="A1630" s="113" t="s">
        <v>3461</v>
      </c>
      <c r="B1630" s="114" t="s">
        <v>3447</v>
      </c>
      <c r="C1630" s="4" t="s">
        <v>1696</v>
      </c>
      <c r="D1630" s="144">
        <v>6</v>
      </c>
      <c r="E1630" s="130" t="s">
        <v>3561</v>
      </c>
      <c r="F1630" s="47">
        <v>3087</v>
      </c>
      <c r="G1630" s="47">
        <v>0</v>
      </c>
      <c r="H1630" s="47">
        <v>0</v>
      </c>
      <c r="I1630" s="47">
        <v>9870</v>
      </c>
      <c r="J1630" s="47">
        <v>30</v>
      </c>
      <c r="K1630" s="47">
        <v>14205</v>
      </c>
      <c r="L1630" s="47">
        <v>4949</v>
      </c>
      <c r="M1630" s="47">
        <v>260162</v>
      </c>
      <c r="N1630" s="153">
        <v>10858</v>
      </c>
      <c r="O1630" s="147">
        <v>21</v>
      </c>
      <c r="P1630" s="147">
        <v>0</v>
      </c>
      <c r="Q1630" s="47">
        <v>0</v>
      </c>
      <c r="R1630" s="47">
        <v>0</v>
      </c>
      <c r="S1630" s="47">
        <v>0</v>
      </c>
      <c r="T1630" s="47">
        <v>0</v>
      </c>
      <c r="U1630" s="47">
        <v>0</v>
      </c>
      <c r="V1630" s="47">
        <v>0</v>
      </c>
      <c r="W1630" s="103">
        <v>303182</v>
      </c>
      <c r="X1630" s="41"/>
      <c r="Y1630" s="41"/>
      <c r="Z1630" s="41"/>
      <c r="AA1630" s="41"/>
    </row>
    <row r="1631" spans="1:27" ht="20.25" customHeight="1" x14ac:dyDescent="0.25">
      <c r="A1631" s="113" t="s">
        <v>3462</v>
      </c>
      <c r="B1631" s="114" t="s">
        <v>3447</v>
      </c>
      <c r="C1631" s="4" t="s">
        <v>1697</v>
      </c>
      <c r="D1631" s="144">
        <v>6</v>
      </c>
      <c r="E1631" s="130" t="s">
        <v>3561</v>
      </c>
      <c r="F1631" s="47">
        <v>13310</v>
      </c>
      <c r="G1631" s="47">
        <v>0</v>
      </c>
      <c r="H1631" s="47">
        <v>0</v>
      </c>
      <c r="I1631" s="47">
        <v>1588</v>
      </c>
      <c r="J1631" s="47">
        <v>3</v>
      </c>
      <c r="K1631" s="47">
        <v>306</v>
      </c>
      <c r="L1631" s="47">
        <v>305</v>
      </c>
      <c r="M1631" s="47">
        <v>83357</v>
      </c>
      <c r="N1631" s="153">
        <v>543</v>
      </c>
      <c r="O1631" s="147">
        <v>0</v>
      </c>
      <c r="P1631" s="147">
        <v>0</v>
      </c>
      <c r="Q1631" s="47">
        <v>87476</v>
      </c>
      <c r="R1631" s="47">
        <v>0</v>
      </c>
      <c r="S1631" s="47">
        <v>0</v>
      </c>
      <c r="T1631" s="47">
        <v>0</v>
      </c>
      <c r="U1631" s="47">
        <v>0</v>
      </c>
      <c r="V1631" s="47">
        <v>0</v>
      </c>
      <c r="W1631" s="103">
        <v>186888</v>
      </c>
      <c r="X1631" s="41"/>
      <c r="Y1631" s="41"/>
      <c r="Z1631" s="41"/>
      <c r="AA1631" s="41"/>
    </row>
    <row r="1632" spans="1:27" ht="20.25" customHeight="1" x14ac:dyDescent="0.25">
      <c r="A1632" s="113" t="s">
        <v>3463</v>
      </c>
      <c r="B1632" s="114" t="s">
        <v>3447</v>
      </c>
      <c r="C1632" s="4" t="s">
        <v>1698</v>
      </c>
      <c r="D1632" s="144">
        <v>6</v>
      </c>
      <c r="E1632" s="130" t="s">
        <v>3561</v>
      </c>
      <c r="F1632" s="47">
        <v>4845</v>
      </c>
      <c r="G1632" s="47">
        <v>0</v>
      </c>
      <c r="H1632" s="47">
        <v>0</v>
      </c>
      <c r="I1632" s="47">
        <v>0</v>
      </c>
      <c r="J1632" s="47">
        <v>13</v>
      </c>
      <c r="K1632" s="47">
        <v>852</v>
      </c>
      <c r="L1632" s="47">
        <v>1741</v>
      </c>
      <c r="M1632" s="47">
        <v>117536</v>
      </c>
      <c r="N1632" s="153">
        <v>4304</v>
      </c>
      <c r="O1632" s="147">
        <v>0</v>
      </c>
      <c r="P1632" s="147">
        <v>0</v>
      </c>
      <c r="Q1632" s="47">
        <v>46309</v>
      </c>
      <c r="R1632" s="47">
        <v>0</v>
      </c>
      <c r="S1632" s="47">
        <v>0</v>
      </c>
      <c r="T1632" s="47">
        <v>0</v>
      </c>
      <c r="U1632" s="47">
        <v>0</v>
      </c>
      <c r="V1632" s="47">
        <v>0</v>
      </c>
      <c r="W1632" s="103">
        <v>175600</v>
      </c>
      <c r="X1632" s="41"/>
      <c r="Y1632" s="41"/>
      <c r="Z1632" s="41"/>
      <c r="AA1632" s="41"/>
    </row>
    <row r="1633" spans="1:27" ht="20.25" customHeight="1" x14ac:dyDescent="0.25">
      <c r="A1633" s="113" t="s">
        <v>3464</v>
      </c>
      <c r="B1633" s="114" t="s">
        <v>3447</v>
      </c>
      <c r="C1633" s="4" t="s">
        <v>1699</v>
      </c>
      <c r="D1633" s="144">
        <v>6</v>
      </c>
      <c r="E1633" s="130" t="s">
        <v>3561</v>
      </c>
      <c r="F1633" s="47">
        <v>6318</v>
      </c>
      <c r="G1633" s="47">
        <v>0</v>
      </c>
      <c r="H1633" s="47">
        <v>0</v>
      </c>
      <c r="I1633" s="47">
        <v>13002</v>
      </c>
      <c r="J1633" s="47">
        <v>81</v>
      </c>
      <c r="K1633" s="47">
        <v>27834</v>
      </c>
      <c r="L1633" s="47">
        <v>4336</v>
      </c>
      <c r="M1633" s="47">
        <v>255108</v>
      </c>
      <c r="N1633" s="153">
        <v>21766</v>
      </c>
      <c r="O1633" s="147">
        <v>77</v>
      </c>
      <c r="P1633" s="147">
        <v>0</v>
      </c>
      <c r="Q1633" s="47">
        <v>0</v>
      </c>
      <c r="R1633" s="47">
        <v>0</v>
      </c>
      <c r="S1633" s="47">
        <v>0</v>
      </c>
      <c r="T1633" s="47">
        <v>0</v>
      </c>
      <c r="U1633" s="47">
        <v>0</v>
      </c>
      <c r="V1633" s="47">
        <v>0</v>
      </c>
      <c r="W1633" s="103">
        <v>328522</v>
      </c>
      <c r="X1633" s="41"/>
      <c r="Y1633" s="41"/>
      <c r="Z1633" s="41"/>
      <c r="AA1633" s="41"/>
    </row>
    <row r="1634" spans="1:27" ht="20.25" customHeight="1" x14ac:dyDescent="0.25">
      <c r="A1634" s="113" t="s">
        <v>3465</v>
      </c>
      <c r="B1634" s="114" t="s">
        <v>3447</v>
      </c>
      <c r="C1634" s="4" t="s">
        <v>1700</v>
      </c>
      <c r="D1634" s="144">
        <v>6</v>
      </c>
      <c r="E1634" s="130" t="s">
        <v>3561</v>
      </c>
      <c r="F1634" s="47">
        <v>2537</v>
      </c>
      <c r="G1634" s="47">
        <v>0</v>
      </c>
      <c r="H1634" s="47">
        <v>0</v>
      </c>
      <c r="I1634" s="47">
        <v>16334</v>
      </c>
      <c r="J1634" s="47">
        <v>17</v>
      </c>
      <c r="K1634" s="47">
        <v>7056</v>
      </c>
      <c r="L1634" s="47">
        <v>2199</v>
      </c>
      <c r="M1634" s="47">
        <v>197603</v>
      </c>
      <c r="N1634" s="153">
        <v>28365</v>
      </c>
      <c r="O1634" s="147">
        <v>0</v>
      </c>
      <c r="P1634" s="147">
        <v>0</v>
      </c>
      <c r="Q1634" s="47">
        <v>131803</v>
      </c>
      <c r="R1634" s="47">
        <v>0</v>
      </c>
      <c r="S1634" s="47">
        <v>0</v>
      </c>
      <c r="T1634" s="47">
        <v>0</v>
      </c>
      <c r="U1634" s="47">
        <v>0</v>
      </c>
      <c r="V1634" s="47">
        <v>0</v>
      </c>
      <c r="W1634" s="103">
        <v>385914</v>
      </c>
      <c r="X1634" s="41"/>
      <c r="Y1634" s="41"/>
      <c r="Z1634" s="41"/>
      <c r="AA1634" s="41"/>
    </row>
    <row r="1635" spans="1:27" ht="20.25" customHeight="1" x14ac:dyDescent="0.25">
      <c r="A1635" s="113" t="s">
        <v>3466</v>
      </c>
      <c r="B1635" s="114" t="s">
        <v>3447</v>
      </c>
      <c r="C1635" s="4" t="s">
        <v>1701</v>
      </c>
      <c r="D1635" s="144">
        <v>6</v>
      </c>
      <c r="E1635" s="130" t="s">
        <v>3561</v>
      </c>
      <c r="F1635" s="47">
        <v>5793</v>
      </c>
      <c r="G1635" s="47">
        <v>0</v>
      </c>
      <c r="H1635" s="47">
        <v>0</v>
      </c>
      <c r="I1635" s="47">
        <v>13591</v>
      </c>
      <c r="J1635" s="47">
        <v>61</v>
      </c>
      <c r="K1635" s="47">
        <v>21960</v>
      </c>
      <c r="L1635" s="47">
        <v>4582</v>
      </c>
      <c r="M1635" s="47">
        <v>264211</v>
      </c>
      <c r="N1635" s="153">
        <v>28552</v>
      </c>
      <c r="O1635" s="147">
        <v>50</v>
      </c>
      <c r="P1635" s="147">
        <v>0</v>
      </c>
      <c r="Q1635" s="47">
        <v>0</v>
      </c>
      <c r="R1635" s="47">
        <v>0</v>
      </c>
      <c r="S1635" s="47">
        <v>0</v>
      </c>
      <c r="T1635" s="47">
        <v>0</v>
      </c>
      <c r="U1635" s="47">
        <v>0</v>
      </c>
      <c r="V1635" s="47">
        <v>0</v>
      </c>
      <c r="W1635" s="103">
        <v>338800</v>
      </c>
      <c r="X1635" s="41"/>
      <c r="Y1635" s="41"/>
      <c r="Z1635" s="41"/>
      <c r="AA1635" s="41"/>
    </row>
    <row r="1636" spans="1:27" ht="20.25" customHeight="1" x14ac:dyDescent="0.25">
      <c r="A1636" s="113" t="s">
        <v>3467</v>
      </c>
      <c r="B1636" s="114" t="s">
        <v>3447</v>
      </c>
      <c r="C1636" s="4" t="s">
        <v>1702</v>
      </c>
      <c r="D1636" s="144">
        <v>6</v>
      </c>
      <c r="E1636" s="130" t="s">
        <v>3561</v>
      </c>
      <c r="F1636" s="47">
        <v>25080</v>
      </c>
      <c r="G1636" s="47">
        <v>14894</v>
      </c>
      <c r="H1636" s="47">
        <v>0</v>
      </c>
      <c r="I1636" s="47">
        <v>0</v>
      </c>
      <c r="J1636" s="47">
        <v>5</v>
      </c>
      <c r="K1636" s="47">
        <v>0</v>
      </c>
      <c r="L1636" s="47">
        <v>572</v>
      </c>
      <c r="M1636" s="47">
        <v>99367</v>
      </c>
      <c r="N1636" s="153">
        <v>7634</v>
      </c>
      <c r="O1636" s="147">
        <v>0</v>
      </c>
      <c r="P1636" s="147">
        <v>0</v>
      </c>
      <c r="Q1636" s="47">
        <v>124919</v>
      </c>
      <c r="R1636" s="47">
        <v>0</v>
      </c>
      <c r="S1636" s="47">
        <v>0</v>
      </c>
      <c r="T1636" s="47">
        <v>0</v>
      </c>
      <c r="U1636" s="47">
        <v>0</v>
      </c>
      <c r="V1636" s="47">
        <v>0</v>
      </c>
      <c r="W1636" s="103">
        <v>272471</v>
      </c>
      <c r="X1636" s="41"/>
      <c r="Y1636" s="41"/>
      <c r="Z1636" s="41"/>
      <c r="AA1636" s="41"/>
    </row>
    <row r="1637" spans="1:27" ht="20.25" customHeight="1" x14ac:dyDescent="0.25">
      <c r="A1637" s="113" t="s">
        <v>3468</v>
      </c>
      <c r="B1637" s="114" t="s">
        <v>3447</v>
      </c>
      <c r="C1637" s="4" t="s">
        <v>1703</v>
      </c>
      <c r="D1637" s="144">
        <v>6</v>
      </c>
      <c r="E1637" s="130" t="s">
        <v>3561</v>
      </c>
      <c r="F1637" s="47">
        <v>46674</v>
      </c>
      <c r="G1637" s="47">
        <v>86341</v>
      </c>
      <c r="H1637" s="47">
        <v>0</v>
      </c>
      <c r="I1637" s="47">
        <v>16399</v>
      </c>
      <c r="J1637" s="47">
        <v>8</v>
      </c>
      <c r="K1637" s="47">
        <v>1729</v>
      </c>
      <c r="L1637" s="47">
        <v>728</v>
      </c>
      <c r="M1637" s="47">
        <v>166477</v>
      </c>
      <c r="N1637" s="153">
        <v>4901</v>
      </c>
      <c r="O1637" s="147">
        <v>149</v>
      </c>
      <c r="P1637" s="147">
        <v>0</v>
      </c>
      <c r="Q1637" s="47">
        <v>165436</v>
      </c>
      <c r="R1637" s="47">
        <v>0</v>
      </c>
      <c r="S1637" s="47">
        <v>0</v>
      </c>
      <c r="T1637" s="47">
        <v>0</v>
      </c>
      <c r="U1637" s="47">
        <v>0</v>
      </c>
      <c r="V1637" s="47">
        <v>0</v>
      </c>
      <c r="W1637" s="103">
        <v>488842</v>
      </c>
      <c r="X1637" s="41"/>
      <c r="Y1637" s="41"/>
      <c r="Z1637" s="41"/>
      <c r="AA1637" s="41"/>
    </row>
    <row r="1638" spans="1:27" ht="20.25" customHeight="1" x14ac:dyDescent="0.25">
      <c r="A1638" s="113" t="s">
        <v>3469</v>
      </c>
      <c r="B1638" s="114" t="s">
        <v>3447</v>
      </c>
      <c r="C1638" s="4" t="s">
        <v>415</v>
      </c>
      <c r="D1638" s="144">
        <v>6</v>
      </c>
      <c r="E1638" s="130" t="s">
        <v>3561</v>
      </c>
      <c r="F1638" s="47">
        <v>53153</v>
      </c>
      <c r="G1638" s="47">
        <v>38296</v>
      </c>
      <c r="H1638" s="47">
        <v>0</v>
      </c>
      <c r="I1638" s="47">
        <v>2204</v>
      </c>
      <c r="J1638" s="47">
        <v>9</v>
      </c>
      <c r="K1638" s="47">
        <v>9145</v>
      </c>
      <c r="L1638" s="47">
        <v>1331</v>
      </c>
      <c r="M1638" s="47">
        <v>267002</v>
      </c>
      <c r="N1638" s="153">
        <v>14890</v>
      </c>
      <c r="O1638" s="147">
        <v>0</v>
      </c>
      <c r="P1638" s="147">
        <v>0</v>
      </c>
      <c r="Q1638" s="47">
        <v>305556</v>
      </c>
      <c r="R1638" s="47">
        <v>0</v>
      </c>
      <c r="S1638" s="47">
        <v>0</v>
      </c>
      <c r="T1638" s="47">
        <v>0</v>
      </c>
      <c r="U1638" s="47">
        <v>161895</v>
      </c>
      <c r="V1638" s="47">
        <v>0</v>
      </c>
      <c r="W1638" s="103">
        <v>853481</v>
      </c>
      <c r="X1638" s="41"/>
      <c r="Y1638" s="41"/>
      <c r="Z1638" s="41"/>
      <c r="AA1638" s="41"/>
    </row>
    <row r="1639" spans="1:27" ht="20.25" customHeight="1" x14ac:dyDescent="0.25">
      <c r="A1639" s="113" t="s">
        <v>3470</v>
      </c>
      <c r="B1639" s="114" t="s">
        <v>3447</v>
      </c>
      <c r="C1639" s="4" t="s">
        <v>1704</v>
      </c>
      <c r="D1639" s="144">
        <v>6</v>
      </c>
      <c r="E1639" s="130" t="s">
        <v>3561</v>
      </c>
      <c r="F1639" s="47">
        <v>18640</v>
      </c>
      <c r="G1639" s="47">
        <v>0</v>
      </c>
      <c r="H1639" s="47">
        <v>6845</v>
      </c>
      <c r="I1639" s="47">
        <v>1288</v>
      </c>
      <c r="J1639" s="47">
        <v>25</v>
      </c>
      <c r="K1639" s="47">
        <v>7327</v>
      </c>
      <c r="L1639" s="47">
        <v>4396</v>
      </c>
      <c r="M1639" s="47">
        <v>245649</v>
      </c>
      <c r="N1639" s="153">
        <v>65264</v>
      </c>
      <c r="O1639" s="147">
        <v>0</v>
      </c>
      <c r="P1639" s="147">
        <v>0</v>
      </c>
      <c r="Q1639" s="47">
        <v>242372</v>
      </c>
      <c r="R1639" s="47">
        <v>0</v>
      </c>
      <c r="S1639" s="47">
        <v>0</v>
      </c>
      <c r="T1639" s="47">
        <v>0</v>
      </c>
      <c r="U1639" s="47">
        <v>0</v>
      </c>
      <c r="V1639" s="47">
        <v>0</v>
      </c>
      <c r="W1639" s="103">
        <v>591806</v>
      </c>
      <c r="X1639" s="41"/>
      <c r="Y1639" s="41"/>
      <c r="Z1639" s="41"/>
      <c r="AA1639" s="41"/>
    </row>
    <row r="1640" spans="1:27" ht="20.25" customHeight="1" x14ac:dyDescent="0.25">
      <c r="A1640" s="113" t="s">
        <v>3471</v>
      </c>
      <c r="B1640" s="114" t="s">
        <v>3447</v>
      </c>
      <c r="C1640" s="4" t="s">
        <v>1705</v>
      </c>
      <c r="D1640" s="144">
        <v>6</v>
      </c>
      <c r="E1640" s="130" t="s">
        <v>3561</v>
      </c>
      <c r="F1640" s="47">
        <v>15902</v>
      </c>
      <c r="G1640" s="47">
        <v>105163</v>
      </c>
      <c r="H1640" s="47">
        <v>0</v>
      </c>
      <c r="I1640" s="47">
        <v>4683</v>
      </c>
      <c r="J1640" s="47">
        <v>10</v>
      </c>
      <c r="K1640" s="47">
        <v>745</v>
      </c>
      <c r="L1640" s="47">
        <v>890</v>
      </c>
      <c r="M1640" s="47">
        <v>155355</v>
      </c>
      <c r="N1640" s="153">
        <v>2980</v>
      </c>
      <c r="O1640" s="147">
        <v>31</v>
      </c>
      <c r="P1640" s="147">
        <v>0</v>
      </c>
      <c r="Q1640" s="47">
        <v>153365</v>
      </c>
      <c r="R1640" s="47">
        <v>0</v>
      </c>
      <c r="S1640" s="47">
        <v>0</v>
      </c>
      <c r="T1640" s="47">
        <v>0</v>
      </c>
      <c r="U1640" s="47">
        <v>0</v>
      </c>
      <c r="V1640" s="47">
        <v>0</v>
      </c>
      <c r="W1640" s="103">
        <v>439124</v>
      </c>
      <c r="X1640" s="41"/>
      <c r="Y1640" s="41"/>
      <c r="Z1640" s="41"/>
      <c r="AA1640" s="41"/>
    </row>
    <row r="1641" spans="1:27" ht="20.25" customHeight="1" x14ac:dyDescent="0.25">
      <c r="A1641" s="113" t="s">
        <v>3472</v>
      </c>
      <c r="B1641" s="114" t="s">
        <v>3447</v>
      </c>
      <c r="C1641" s="4" t="s">
        <v>1706</v>
      </c>
      <c r="D1641" s="144">
        <v>6</v>
      </c>
      <c r="E1641" s="130" t="s">
        <v>3561</v>
      </c>
      <c r="F1641" s="47">
        <v>20804</v>
      </c>
      <c r="G1641" s="47">
        <v>13400</v>
      </c>
      <c r="H1641" s="47">
        <v>0</v>
      </c>
      <c r="I1641" s="47">
        <v>2887</v>
      </c>
      <c r="J1641" s="47">
        <v>6</v>
      </c>
      <c r="K1641" s="47">
        <v>4607</v>
      </c>
      <c r="L1641" s="47">
        <v>1074</v>
      </c>
      <c r="M1641" s="47">
        <v>131565</v>
      </c>
      <c r="N1641" s="153">
        <v>1785</v>
      </c>
      <c r="O1641" s="147">
        <v>0</v>
      </c>
      <c r="P1641" s="147">
        <v>0</v>
      </c>
      <c r="Q1641" s="47">
        <v>106770</v>
      </c>
      <c r="R1641" s="47">
        <v>0</v>
      </c>
      <c r="S1641" s="47">
        <v>0</v>
      </c>
      <c r="T1641" s="47">
        <v>0</v>
      </c>
      <c r="U1641" s="47">
        <v>0</v>
      </c>
      <c r="V1641" s="47">
        <v>0</v>
      </c>
      <c r="W1641" s="103">
        <v>282898</v>
      </c>
      <c r="X1641" s="41"/>
      <c r="Y1641" s="41"/>
      <c r="Z1641" s="41"/>
      <c r="AA1641" s="41"/>
    </row>
    <row r="1642" spans="1:27" ht="20.25" customHeight="1" x14ac:dyDescent="0.25">
      <c r="A1642" s="113" t="s">
        <v>3473</v>
      </c>
      <c r="B1642" s="114" t="s">
        <v>3474</v>
      </c>
      <c r="C1642" s="4" t="s">
        <v>1707</v>
      </c>
      <c r="D1642" s="144">
        <v>3</v>
      </c>
      <c r="E1642" s="130" t="s">
        <v>3561</v>
      </c>
      <c r="F1642" s="47">
        <v>170528</v>
      </c>
      <c r="G1642" s="47">
        <v>222170</v>
      </c>
      <c r="H1642" s="47">
        <v>805</v>
      </c>
      <c r="I1642" s="47">
        <v>280091</v>
      </c>
      <c r="J1642" s="47">
        <v>1889</v>
      </c>
      <c r="K1642" s="47">
        <v>701480</v>
      </c>
      <c r="L1642" s="47">
        <v>288271</v>
      </c>
      <c r="M1642" s="47">
        <v>8420758</v>
      </c>
      <c r="N1642" s="153">
        <v>293486</v>
      </c>
      <c r="O1642" s="147">
        <v>4851</v>
      </c>
      <c r="P1642" s="147">
        <v>0</v>
      </c>
      <c r="Q1642" s="47">
        <v>252928</v>
      </c>
      <c r="R1642" s="47">
        <v>0</v>
      </c>
      <c r="S1642" s="47">
        <v>0</v>
      </c>
      <c r="T1642" s="47">
        <v>0</v>
      </c>
      <c r="U1642" s="47">
        <v>2159463</v>
      </c>
      <c r="V1642" s="47">
        <v>0</v>
      </c>
      <c r="W1642" s="103">
        <v>12796720</v>
      </c>
      <c r="X1642" s="41"/>
      <c r="Y1642" s="41"/>
      <c r="Z1642" s="41"/>
      <c r="AA1642" s="41"/>
    </row>
    <row r="1643" spans="1:27" ht="20.25" customHeight="1" x14ac:dyDescent="0.25">
      <c r="A1643" s="113" t="s">
        <v>3475</v>
      </c>
      <c r="B1643" s="114" t="s">
        <v>3474</v>
      </c>
      <c r="C1643" s="4" t="s">
        <v>1708</v>
      </c>
      <c r="D1643" s="144">
        <v>5</v>
      </c>
      <c r="E1643" s="130" t="s">
        <v>3561</v>
      </c>
      <c r="F1643" s="47">
        <v>73444</v>
      </c>
      <c r="G1643" s="47">
        <v>0</v>
      </c>
      <c r="H1643" s="47">
        <v>0</v>
      </c>
      <c r="I1643" s="47">
        <v>17439</v>
      </c>
      <c r="J1643" s="47">
        <v>319</v>
      </c>
      <c r="K1643" s="47">
        <v>68612</v>
      </c>
      <c r="L1643" s="47">
        <v>35448</v>
      </c>
      <c r="M1643" s="47">
        <v>1512286</v>
      </c>
      <c r="N1643" s="153">
        <v>88299</v>
      </c>
      <c r="O1643" s="147">
        <v>0</v>
      </c>
      <c r="P1643" s="147">
        <v>0</v>
      </c>
      <c r="Q1643" s="47">
        <v>150072</v>
      </c>
      <c r="R1643" s="47">
        <v>0</v>
      </c>
      <c r="S1643" s="47">
        <v>0</v>
      </c>
      <c r="T1643" s="47">
        <v>0</v>
      </c>
      <c r="U1643" s="47">
        <v>1262826</v>
      </c>
      <c r="V1643" s="47">
        <v>0</v>
      </c>
      <c r="W1643" s="103">
        <v>3208745</v>
      </c>
      <c r="X1643" s="41"/>
      <c r="Y1643" s="41"/>
      <c r="Z1643" s="41"/>
      <c r="AA1643" s="41"/>
    </row>
    <row r="1644" spans="1:27" ht="20.25" customHeight="1" x14ac:dyDescent="0.25">
      <c r="A1644" s="113" t="s">
        <v>3476</v>
      </c>
      <c r="B1644" s="114" t="s">
        <v>3474</v>
      </c>
      <c r="C1644" s="4" t="s">
        <v>1709</v>
      </c>
      <c r="D1644" s="144">
        <v>5</v>
      </c>
      <c r="E1644" s="130" t="s">
        <v>3561</v>
      </c>
      <c r="F1644" s="47">
        <v>3846</v>
      </c>
      <c r="G1644" s="47">
        <v>25100</v>
      </c>
      <c r="H1644" s="47">
        <v>0</v>
      </c>
      <c r="I1644" s="47">
        <v>2537</v>
      </c>
      <c r="J1644" s="47">
        <v>58</v>
      </c>
      <c r="K1644" s="47">
        <v>19067</v>
      </c>
      <c r="L1644" s="47">
        <v>8591</v>
      </c>
      <c r="M1644" s="47">
        <v>348649</v>
      </c>
      <c r="N1644" s="153">
        <v>28226</v>
      </c>
      <c r="O1644" s="147">
        <v>32</v>
      </c>
      <c r="P1644" s="147">
        <v>0</v>
      </c>
      <c r="Q1644" s="47">
        <v>205837</v>
      </c>
      <c r="R1644" s="47">
        <v>0</v>
      </c>
      <c r="S1644" s="47">
        <v>0</v>
      </c>
      <c r="T1644" s="47">
        <v>0</v>
      </c>
      <c r="U1644" s="47">
        <v>0</v>
      </c>
      <c r="V1644" s="47">
        <v>0</v>
      </c>
      <c r="W1644" s="103">
        <v>641943</v>
      </c>
      <c r="X1644" s="41"/>
      <c r="Y1644" s="41"/>
      <c r="Z1644" s="41"/>
      <c r="AA1644" s="41"/>
    </row>
    <row r="1645" spans="1:27" ht="20.25" customHeight="1" x14ac:dyDescent="0.25">
      <c r="A1645" s="113" t="s">
        <v>3477</v>
      </c>
      <c r="B1645" s="114" t="s">
        <v>3474</v>
      </c>
      <c r="C1645" s="4" t="s">
        <v>1710</v>
      </c>
      <c r="D1645" s="144">
        <v>5</v>
      </c>
      <c r="E1645" s="130" t="s">
        <v>3561</v>
      </c>
      <c r="F1645" s="47">
        <v>8596</v>
      </c>
      <c r="G1645" s="47">
        <v>0</v>
      </c>
      <c r="H1645" s="47">
        <v>0</v>
      </c>
      <c r="I1645" s="47">
        <v>29541</v>
      </c>
      <c r="J1645" s="47">
        <v>102</v>
      </c>
      <c r="K1645" s="47">
        <v>6253</v>
      </c>
      <c r="L1645" s="47">
        <v>6225</v>
      </c>
      <c r="M1645" s="47">
        <v>342533</v>
      </c>
      <c r="N1645" s="153">
        <v>17307</v>
      </c>
      <c r="O1645" s="147">
        <v>76</v>
      </c>
      <c r="P1645" s="147">
        <v>0</v>
      </c>
      <c r="Q1645" s="47">
        <v>266019</v>
      </c>
      <c r="R1645" s="47">
        <v>0</v>
      </c>
      <c r="S1645" s="47">
        <v>0</v>
      </c>
      <c r="T1645" s="47">
        <v>0</v>
      </c>
      <c r="U1645" s="47">
        <v>0</v>
      </c>
      <c r="V1645" s="47">
        <v>0</v>
      </c>
      <c r="W1645" s="103">
        <v>676652</v>
      </c>
      <c r="X1645" s="41"/>
      <c r="Y1645" s="41"/>
      <c r="Z1645" s="41"/>
      <c r="AA1645" s="41"/>
    </row>
    <row r="1646" spans="1:27" ht="20.25" customHeight="1" x14ac:dyDescent="0.25">
      <c r="A1646" s="113" t="s">
        <v>3478</v>
      </c>
      <c r="B1646" s="114" t="s">
        <v>3474</v>
      </c>
      <c r="C1646" s="4" t="s">
        <v>1711</v>
      </c>
      <c r="D1646" s="144">
        <v>5</v>
      </c>
      <c r="E1646" s="130" t="s">
        <v>3561</v>
      </c>
      <c r="F1646" s="47">
        <v>6835</v>
      </c>
      <c r="G1646" s="47">
        <v>50472</v>
      </c>
      <c r="H1646" s="47">
        <v>14578</v>
      </c>
      <c r="I1646" s="47">
        <v>10388</v>
      </c>
      <c r="J1646" s="47">
        <v>148</v>
      </c>
      <c r="K1646" s="47">
        <v>31433</v>
      </c>
      <c r="L1646" s="47">
        <v>16497</v>
      </c>
      <c r="M1646" s="47">
        <v>872288</v>
      </c>
      <c r="N1646" s="153">
        <v>71748</v>
      </c>
      <c r="O1646" s="147">
        <v>57</v>
      </c>
      <c r="P1646" s="147">
        <v>0</v>
      </c>
      <c r="Q1646" s="47">
        <v>0</v>
      </c>
      <c r="R1646" s="47">
        <v>0</v>
      </c>
      <c r="S1646" s="47">
        <v>0</v>
      </c>
      <c r="T1646" s="47">
        <v>0</v>
      </c>
      <c r="U1646" s="47">
        <v>771856</v>
      </c>
      <c r="V1646" s="47">
        <v>0</v>
      </c>
      <c r="W1646" s="103">
        <v>1846300</v>
      </c>
      <c r="X1646" s="41"/>
      <c r="Y1646" s="41"/>
      <c r="Z1646" s="41"/>
      <c r="AA1646" s="41"/>
    </row>
    <row r="1647" spans="1:27" ht="20.25" customHeight="1" x14ac:dyDescent="0.25">
      <c r="A1647" s="113" t="s">
        <v>3479</v>
      </c>
      <c r="B1647" s="114" t="s">
        <v>3474</v>
      </c>
      <c r="C1647" s="4" t="s">
        <v>1712</v>
      </c>
      <c r="D1647" s="144">
        <v>5</v>
      </c>
      <c r="E1647" s="130" t="s">
        <v>3561</v>
      </c>
      <c r="F1647" s="47">
        <v>15851</v>
      </c>
      <c r="G1647" s="47">
        <v>0</v>
      </c>
      <c r="H1647" s="47">
        <v>0</v>
      </c>
      <c r="I1647" s="47">
        <v>3196</v>
      </c>
      <c r="J1647" s="47">
        <v>127</v>
      </c>
      <c r="K1647" s="47">
        <v>75515</v>
      </c>
      <c r="L1647" s="47">
        <v>12303</v>
      </c>
      <c r="M1647" s="47">
        <v>731146</v>
      </c>
      <c r="N1647" s="153">
        <v>115101</v>
      </c>
      <c r="O1647" s="147">
        <v>572</v>
      </c>
      <c r="P1647" s="147">
        <v>0</v>
      </c>
      <c r="Q1647" s="47">
        <v>801790</v>
      </c>
      <c r="R1647" s="47">
        <v>0</v>
      </c>
      <c r="S1647" s="47">
        <v>0</v>
      </c>
      <c r="T1647" s="47">
        <v>0</v>
      </c>
      <c r="U1647" s="47">
        <v>326472</v>
      </c>
      <c r="V1647" s="47">
        <v>0</v>
      </c>
      <c r="W1647" s="103">
        <v>2082073</v>
      </c>
      <c r="X1647" s="41"/>
      <c r="Y1647" s="41"/>
      <c r="Z1647" s="41"/>
      <c r="AA1647" s="41"/>
    </row>
    <row r="1648" spans="1:27" ht="20.25" customHeight="1" x14ac:dyDescent="0.25">
      <c r="A1648" s="113" t="s">
        <v>3480</v>
      </c>
      <c r="B1648" s="114" t="s">
        <v>3474</v>
      </c>
      <c r="C1648" s="4" t="s">
        <v>1713</v>
      </c>
      <c r="D1648" s="144">
        <v>5</v>
      </c>
      <c r="E1648" s="130" t="s">
        <v>3561</v>
      </c>
      <c r="F1648" s="47">
        <v>20234</v>
      </c>
      <c r="G1648" s="47">
        <v>165592</v>
      </c>
      <c r="H1648" s="47">
        <v>24</v>
      </c>
      <c r="I1648" s="47">
        <v>837</v>
      </c>
      <c r="J1648" s="47">
        <v>54</v>
      </c>
      <c r="K1648" s="47">
        <v>41443</v>
      </c>
      <c r="L1648" s="47">
        <v>6059</v>
      </c>
      <c r="M1648" s="47">
        <v>287786</v>
      </c>
      <c r="N1648" s="153">
        <v>20529</v>
      </c>
      <c r="O1648" s="147">
        <v>56</v>
      </c>
      <c r="P1648" s="147">
        <v>0</v>
      </c>
      <c r="Q1648" s="47">
        <v>159681</v>
      </c>
      <c r="R1648" s="47">
        <v>0</v>
      </c>
      <c r="S1648" s="47">
        <v>0</v>
      </c>
      <c r="T1648" s="47">
        <v>0</v>
      </c>
      <c r="U1648" s="47">
        <v>0</v>
      </c>
      <c r="V1648" s="47">
        <v>0</v>
      </c>
      <c r="W1648" s="103">
        <v>702295</v>
      </c>
      <c r="X1648" s="41"/>
      <c r="Y1648" s="41"/>
      <c r="Z1648" s="41"/>
      <c r="AA1648" s="41"/>
    </row>
    <row r="1649" spans="1:27" ht="20.25" customHeight="1" x14ac:dyDescent="0.25">
      <c r="A1649" s="113" t="s">
        <v>3481</v>
      </c>
      <c r="B1649" s="114" t="s">
        <v>3474</v>
      </c>
      <c r="C1649" s="4" t="s">
        <v>1714</v>
      </c>
      <c r="D1649" s="144">
        <v>5</v>
      </c>
      <c r="E1649" s="130" t="s">
        <v>3561</v>
      </c>
      <c r="F1649" s="47">
        <v>73186</v>
      </c>
      <c r="G1649" s="47">
        <v>36746</v>
      </c>
      <c r="H1649" s="47">
        <v>0</v>
      </c>
      <c r="I1649" s="47">
        <v>17662</v>
      </c>
      <c r="J1649" s="47">
        <v>50</v>
      </c>
      <c r="K1649" s="47">
        <v>33378</v>
      </c>
      <c r="L1649" s="47">
        <v>5763</v>
      </c>
      <c r="M1649" s="47">
        <v>281052</v>
      </c>
      <c r="N1649" s="153">
        <v>16649</v>
      </c>
      <c r="O1649" s="147">
        <v>144</v>
      </c>
      <c r="P1649" s="147">
        <v>0</v>
      </c>
      <c r="Q1649" s="47">
        <v>265413</v>
      </c>
      <c r="R1649" s="47">
        <v>0</v>
      </c>
      <c r="S1649" s="47">
        <v>0</v>
      </c>
      <c r="T1649" s="47">
        <v>0</v>
      </c>
      <c r="U1649" s="47">
        <v>0</v>
      </c>
      <c r="V1649" s="47">
        <v>0</v>
      </c>
      <c r="W1649" s="103">
        <v>730043</v>
      </c>
      <c r="X1649" s="41"/>
      <c r="Y1649" s="41"/>
      <c r="Z1649" s="41"/>
      <c r="AA1649" s="41"/>
    </row>
    <row r="1650" spans="1:27" ht="20.25" customHeight="1" x14ac:dyDescent="0.25">
      <c r="A1650" s="113" t="s">
        <v>3482</v>
      </c>
      <c r="B1650" s="114" t="s">
        <v>3474</v>
      </c>
      <c r="C1650" s="4" t="s">
        <v>1715</v>
      </c>
      <c r="D1650" s="144">
        <v>5</v>
      </c>
      <c r="E1650" s="130" t="s">
        <v>3561</v>
      </c>
      <c r="F1650" s="47">
        <v>18367</v>
      </c>
      <c r="G1650" s="47">
        <v>49075</v>
      </c>
      <c r="H1650" s="47">
        <v>209</v>
      </c>
      <c r="I1650" s="47">
        <v>21551</v>
      </c>
      <c r="J1650" s="47">
        <v>313</v>
      </c>
      <c r="K1650" s="47">
        <v>64668</v>
      </c>
      <c r="L1650" s="47">
        <v>39788</v>
      </c>
      <c r="M1650" s="47">
        <v>1785420</v>
      </c>
      <c r="N1650" s="153">
        <v>77649</v>
      </c>
      <c r="O1650" s="147">
        <v>1205</v>
      </c>
      <c r="P1650" s="147">
        <v>0</v>
      </c>
      <c r="Q1650" s="47">
        <v>191455</v>
      </c>
      <c r="R1650" s="47">
        <v>0</v>
      </c>
      <c r="S1650" s="47">
        <v>0</v>
      </c>
      <c r="T1650" s="47">
        <v>0</v>
      </c>
      <c r="U1650" s="47">
        <v>1230318</v>
      </c>
      <c r="V1650" s="47">
        <v>34488</v>
      </c>
      <c r="W1650" s="103">
        <v>3514506</v>
      </c>
      <c r="X1650" s="41"/>
      <c r="Y1650" s="41"/>
      <c r="Z1650" s="41"/>
      <c r="AA1650" s="41"/>
    </row>
    <row r="1651" spans="1:27" ht="20.25" customHeight="1" x14ac:dyDescent="0.25">
      <c r="A1651" s="113" t="s">
        <v>3483</v>
      </c>
      <c r="B1651" s="114" t="s">
        <v>3474</v>
      </c>
      <c r="C1651" s="4" t="s">
        <v>1716</v>
      </c>
      <c r="D1651" s="144">
        <v>5</v>
      </c>
      <c r="E1651" s="130" t="s">
        <v>3561</v>
      </c>
      <c r="F1651" s="47">
        <v>11976</v>
      </c>
      <c r="G1651" s="47">
        <v>22634</v>
      </c>
      <c r="H1651" s="47">
        <v>3726</v>
      </c>
      <c r="I1651" s="47">
        <v>6466</v>
      </c>
      <c r="J1651" s="47">
        <v>1509</v>
      </c>
      <c r="K1651" s="47">
        <v>30338</v>
      </c>
      <c r="L1651" s="47">
        <v>14754</v>
      </c>
      <c r="M1651" s="47">
        <v>859806</v>
      </c>
      <c r="N1651" s="153">
        <v>14299</v>
      </c>
      <c r="O1651" s="147">
        <v>158</v>
      </c>
      <c r="P1651" s="147">
        <v>0</v>
      </c>
      <c r="Q1651" s="47">
        <v>255804</v>
      </c>
      <c r="R1651" s="47">
        <v>0</v>
      </c>
      <c r="S1651" s="47">
        <v>0</v>
      </c>
      <c r="T1651" s="47">
        <v>0</v>
      </c>
      <c r="U1651" s="47">
        <v>961356</v>
      </c>
      <c r="V1651" s="47">
        <v>0</v>
      </c>
      <c r="W1651" s="103">
        <v>2182826</v>
      </c>
      <c r="X1651" s="41"/>
      <c r="Y1651" s="41"/>
      <c r="Z1651" s="41"/>
      <c r="AA1651" s="41"/>
    </row>
    <row r="1652" spans="1:27" ht="20.25" customHeight="1" x14ac:dyDescent="0.25">
      <c r="A1652" s="113" t="s">
        <v>3484</v>
      </c>
      <c r="B1652" s="114" t="s">
        <v>3474</v>
      </c>
      <c r="C1652" s="4" t="s">
        <v>1717</v>
      </c>
      <c r="D1652" s="144">
        <v>5</v>
      </c>
      <c r="E1652" s="130" t="s">
        <v>3561</v>
      </c>
      <c r="F1652" s="47">
        <v>50060</v>
      </c>
      <c r="G1652" s="47">
        <v>77668</v>
      </c>
      <c r="H1652" s="47">
        <v>0</v>
      </c>
      <c r="I1652" s="47">
        <v>21854</v>
      </c>
      <c r="J1652" s="47">
        <v>84</v>
      </c>
      <c r="K1652" s="47">
        <v>18672</v>
      </c>
      <c r="L1652" s="47">
        <v>8952</v>
      </c>
      <c r="M1652" s="47">
        <v>696970</v>
      </c>
      <c r="N1652" s="153">
        <v>33288</v>
      </c>
      <c r="O1652" s="147">
        <v>287</v>
      </c>
      <c r="P1652" s="147">
        <v>0</v>
      </c>
      <c r="Q1652" s="47">
        <v>609190</v>
      </c>
      <c r="R1652" s="47">
        <v>0</v>
      </c>
      <c r="S1652" s="47">
        <v>0</v>
      </c>
      <c r="T1652" s="47">
        <v>0</v>
      </c>
      <c r="U1652" s="47">
        <v>757846</v>
      </c>
      <c r="V1652" s="47">
        <v>0</v>
      </c>
      <c r="W1652" s="103">
        <v>2274871</v>
      </c>
      <c r="X1652" s="41"/>
      <c r="Y1652" s="41"/>
      <c r="Z1652" s="41"/>
      <c r="AA1652" s="41"/>
    </row>
    <row r="1653" spans="1:27" ht="20.25" customHeight="1" x14ac:dyDescent="0.25">
      <c r="A1653" s="113" t="s">
        <v>3485</v>
      </c>
      <c r="B1653" s="114" t="s">
        <v>3474</v>
      </c>
      <c r="C1653" s="4" t="s">
        <v>1718</v>
      </c>
      <c r="D1653" s="144">
        <v>5</v>
      </c>
      <c r="E1653" s="130" t="s">
        <v>3561</v>
      </c>
      <c r="F1653" s="47">
        <v>52387</v>
      </c>
      <c r="G1653" s="47">
        <v>91895</v>
      </c>
      <c r="H1653" s="47">
        <v>538</v>
      </c>
      <c r="I1653" s="47">
        <v>41309</v>
      </c>
      <c r="J1653" s="47">
        <v>501</v>
      </c>
      <c r="K1653" s="47">
        <v>72048</v>
      </c>
      <c r="L1653" s="47">
        <v>47621</v>
      </c>
      <c r="M1653" s="47">
        <v>2102489</v>
      </c>
      <c r="N1653" s="153">
        <v>49358</v>
      </c>
      <c r="O1653" s="147">
        <v>431</v>
      </c>
      <c r="P1653" s="147">
        <v>0</v>
      </c>
      <c r="Q1653" s="47">
        <v>158416</v>
      </c>
      <c r="R1653" s="47">
        <v>0</v>
      </c>
      <c r="S1653" s="47">
        <v>0</v>
      </c>
      <c r="T1653" s="47">
        <v>0</v>
      </c>
      <c r="U1653" s="47">
        <v>1749771</v>
      </c>
      <c r="V1653" s="47">
        <v>0</v>
      </c>
      <c r="W1653" s="103">
        <v>4366764</v>
      </c>
      <c r="X1653" s="41"/>
      <c r="Y1653" s="41"/>
      <c r="Z1653" s="41"/>
      <c r="AA1653" s="41"/>
    </row>
    <row r="1654" spans="1:27" ht="20.25" customHeight="1" x14ac:dyDescent="0.25">
      <c r="A1654" s="113" t="s">
        <v>3486</v>
      </c>
      <c r="B1654" s="114" t="s">
        <v>3474</v>
      </c>
      <c r="C1654" s="4" t="s">
        <v>1719</v>
      </c>
      <c r="D1654" s="144">
        <v>5</v>
      </c>
      <c r="E1654" s="130" t="s">
        <v>3561</v>
      </c>
      <c r="F1654" s="47">
        <v>6033</v>
      </c>
      <c r="G1654" s="47">
        <v>38447</v>
      </c>
      <c r="H1654" s="47">
        <v>306</v>
      </c>
      <c r="I1654" s="47">
        <v>15881</v>
      </c>
      <c r="J1654" s="47">
        <v>76</v>
      </c>
      <c r="K1654" s="47">
        <v>46698</v>
      </c>
      <c r="L1654" s="47">
        <v>9290</v>
      </c>
      <c r="M1654" s="47">
        <v>523885</v>
      </c>
      <c r="N1654" s="153">
        <v>55678</v>
      </c>
      <c r="O1654" s="147">
        <v>234</v>
      </c>
      <c r="P1654" s="147">
        <v>0</v>
      </c>
      <c r="Q1654" s="47">
        <v>148</v>
      </c>
      <c r="R1654" s="47">
        <v>0</v>
      </c>
      <c r="S1654" s="47">
        <v>0</v>
      </c>
      <c r="T1654" s="47">
        <v>0</v>
      </c>
      <c r="U1654" s="47">
        <v>495860</v>
      </c>
      <c r="V1654" s="47">
        <v>0</v>
      </c>
      <c r="W1654" s="103">
        <v>1192536</v>
      </c>
      <c r="X1654" s="41"/>
      <c r="Y1654" s="41"/>
      <c r="Z1654" s="41"/>
      <c r="AA1654" s="41"/>
    </row>
    <row r="1655" spans="1:27" ht="20.25" customHeight="1" x14ac:dyDescent="0.25">
      <c r="A1655" s="113" t="s">
        <v>3487</v>
      </c>
      <c r="B1655" s="114" t="s">
        <v>3474</v>
      </c>
      <c r="C1655" s="4" t="s">
        <v>1720</v>
      </c>
      <c r="D1655" s="144">
        <v>5</v>
      </c>
      <c r="E1655" s="130" t="s">
        <v>3561</v>
      </c>
      <c r="F1655" s="47">
        <v>9826</v>
      </c>
      <c r="G1655" s="47">
        <v>68272</v>
      </c>
      <c r="H1655" s="47">
        <v>7849</v>
      </c>
      <c r="I1655" s="47">
        <v>1330</v>
      </c>
      <c r="J1655" s="47">
        <v>89</v>
      </c>
      <c r="K1655" s="47">
        <v>40943</v>
      </c>
      <c r="L1655" s="47">
        <v>11311</v>
      </c>
      <c r="M1655" s="47">
        <v>775260</v>
      </c>
      <c r="N1655" s="153">
        <v>88254</v>
      </c>
      <c r="O1655" s="147">
        <v>176</v>
      </c>
      <c r="P1655" s="147">
        <v>0</v>
      </c>
      <c r="Q1655" s="47">
        <v>726872</v>
      </c>
      <c r="R1655" s="47">
        <v>0</v>
      </c>
      <c r="S1655" s="47">
        <v>0</v>
      </c>
      <c r="T1655" s="47">
        <v>0</v>
      </c>
      <c r="U1655" s="47">
        <v>567426</v>
      </c>
      <c r="V1655" s="47">
        <v>0</v>
      </c>
      <c r="W1655" s="103">
        <v>2297608</v>
      </c>
      <c r="X1655" s="41"/>
      <c r="Y1655" s="41"/>
      <c r="Z1655" s="41"/>
      <c r="AA1655" s="41"/>
    </row>
    <row r="1656" spans="1:27" ht="20.25" customHeight="1" x14ac:dyDescent="0.25">
      <c r="A1656" s="113" t="s">
        <v>3488</v>
      </c>
      <c r="B1656" s="114" t="s">
        <v>3474</v>
      </c>
      <c r="C1656" s="4" t="s">
        <v>1721</v>
      </c>
      <c r="D1656" s="144">
        <v>5</v>
      </c>
      <c r="E1656" s="130" t="s">
        <v>3561</v>
      </c>
      <c r="F1656" s="47">
        <v>30273</v>
      </c>
      <c r="G1656" s="47">
        <v>2878</v>
      </c>
      <c r="H1656" s="47">
        <v>279</v>
      </c>
      <c r="I1656" s="47">
        <v>8419</v>
      </c>
      <c r="J1656" s="47">
        <v>100</v>
      </c>
      <c r="K1656" s="47">
        <v>82078</v>
      </c>
      <c r="L1656" s="47">
        <v>9675</v>
      </c>
      <c r="M1656" s="47">
        <v>629311</v>
      </c>
      <c r="N1656" s="153">
        <v>78692</v>
      </c>
      <c r="O1656" s="147">
        <v>16</v>
      </c>
      <c r="P1656" s="147">
        <v>0</v>
      </c>
      <c r="Q1656" s="47">
        <v>340646</v>
      </c>
      <c r="R1656" s="47">
        <v>0</v>
      </c>
      <c r="S1656" s="47">
        <v>0</v>
      </c>
      <c r="T1656" s="47">
        <v>0</v>
      </c>
      <c r="U1656" s="47">
        <v>647581</v>
      </c>
      <c r="V1656" s="47">
        <v>0</v>
      </c>
      <c r="W1656" s="103">
        <v>1829948</v>
      </c>
      <c r="X1656" s="41"/>
      <c r="Y1656" s="41"/>
      <c r="Z1656" s="41"/>
      <c r="AA1656" s="41"/>
    </row>
    <row r="1657" spans="1:27" ht="20.25" customHeight="1" x14ac:dyDescent="0.25">
      <c r="A1657" s="113" t="s">
        <v>3489</v>
      </c>
      <c r="B1657" s="114" t="s">
        <v>3474</v>
      </c>
      <c r="C1657" s="4" t="s">
        <v>1722</v>
      </c>
      <c r="D1657" s="144">
        <v>5</v>
      </c>
      <c r="E1657" s="130" t="s">
        <v>3561</v>
      </c>
      <c r="F1657" s="47">
        <v>55561</v>
      </c>
      <c r="G1657" s="47">
        <v>846897</v>
      </c>
      <c r="H1657" s="47">
        <v>8234</v>
      </c>
      <c r="I1657" s="47">
        <v>19426</v>
      </c>
      <c r="J1657" s="47">
        <v>298</v>
      </c>
      <c r="K1657" s="47">
        <v>56274</v>
      </c>
      <c r="L1657" s="47">
        <v>15106</v>
      </c>
      <c r="M1657" s="47">
        <v>794510</v>
      </c>
      <c r="N1657" s="153">
        <v>47526</v>
      </c>
      <c r="O1657" s="147">
        <v>702</v>
      </c>
      <c r="P1657" s="147">
        <v>0</v>
      </c>
      <c r="Q1657" s="47">
        <v>630447</v>
      </c>
      <c r="R1657" s="47">
        <v>0</v>
      </c>
      <c r="S1657" s="47">
        <v>0</v>
      </c>
      <c r="T1657" s="47">
        <v>0</v>
      </c>
      <c r="U1657" s="47">
        <v>667559</v>
      </c>
      <c r="V1657" s="47">
        <v>0</v>
      </c>
      <c r="W1657" s="103">
        <v>3142540</v>
      </c>
      <c r="X1657" s="41"/>
      <c r="Y1657" s="41"/>
      <c r="Z1657" s="41"/>
      <c r="AA1657" s="41"/>
    </row>
    <row r="1658" spans="1:27" ht="20.25" customHeight="1" x14ac:dyDescent="0.25">
      <c r="A1658" s="113" t="s">
        <v>3490</v>
      </c>
      <c r="B1658" s="114" t="s">
        <v>3474</v>
      </c>
      <c r="C1658" s="4" t="s">
        <v>1723</v>
      </c>
      <c r="D1658" s="144">
        <v>5</v>
      </c>
      <c r="E1658" s="130" t="s">
        <v>3561</v>
      </c>
      <c r="F1658" s="47">
        <v>22168</v>
      </c>
      <c r="G1658" s="47">
        <v>0</v>
      </c>
      <c r="H1658" s="47">
        <v>683</v>
      </c>
      <c r="I1658" s="47">
        <v>27850</v>
      </c>
      <c r="J1658" s="47">
        <v>119</v>
      </c>
      <c r="K1658" s="47">
        <v>16722</v>
      </c>
      <c r="L1658" s="47">
        <v>10796</v>
      </c>
      <c r="M1658" s="47">
        <v>703335</v>
      </c>
      <c r="N1658" s="153">
        <v>96685</v>
      </c>
      <c r="O1658" s="147">
        <v>83</v>
      </c>
      <c r="P1658" s="147">
        <v>0</v>
      </c>
      <c r="Q1658" s="47">
        <v>783401</v>
      </c>
      <c r="R1658" s="47">
        <v>0</v>
      </c>
      <c r="S1658" s="47">
        <v>0</v>
      </c>
      <c r="T1658" s="47">
        <v>0</v>
      </c>
      <c r="U1658" s="47">
        <v>535</v>
      </c>
      <c r="V1658" s="47">
        <v>0</v>
      </c>
      <c r="W1658" s="103">
        <v>1662377</v>
      </c>
      <c r="X1658" s="41"/>
      <c r="Y1658" s="41"/>
      <c r="Z1658" s="41"/>
      <c r="AA1658" s="41"/>
    </row>
    <row r="1659" spans="1:27" ht="20.25" customHeight="1" x14ac:dyDescent="0.25">
      <c r="A1659" s="113" t="s">
        <v>3491</v>
      </c>
      <c r="B1659" s="114" t="s">
        <v>3474</v>
      </c>
      <c r="C1659" s="4" t="s">
        <v>1724</v>
      </c>
      <c r="D1659" s="144">
        <v>5</v>
      </c>
      <c r="E1659" s="130" t="s">
        <v>3561</v>
      </c>
      <c r="F1659" s="47">
        <v>10842</v>
      </c>
      <c r="G1659" s="47">
        <v>19290</v>
      </c>
      <c r="H1659" s="47">
        <v>855</v>
      </c>
      <c r="I1659" s="47">
        <v>11408</v>
      </c>
      <c r="J1659" s="47">
        <v>10396</v>
      </c>
      <c r="K1659" s="47">
        <v>17334</v>
      </c>
      <c r="L1659" s="47">
        <v>8556</v>
      </c>
      <c r="M1659" s="47">
        <v>533820</v>
      </c>
      <c r="N1659" s="153">
        <v>26619</v>
      </c>
      <c r="O1659" s="147">
        <v>19</v>
      </c>
      <c r="P1659" s="147">
        <v>0</v>
      </c>
      <c r="Q1659" s="47">
        <v>582086</v>
      </c>
      <c r="R1659" s="47">
        <v>0</v>
      </c>
      <c r="S1659" s="47">
        <v>0</v>
      </c>
      <c r="T1659" s="47">
        <v>0</v>
      </c>
      <c r="U1659" s="47">
        <v>0</v>
      </c>
      <c r="V1659" s="47">
        <v>0</v>
      </c>
      <c r="W1659" s="103">
        <v>1221225</v>
      </c>
      <c r="X1659" s="41"/>
      <c r="Y1659" s="41"/>
      <c r="Z1659" s="41"/>
      <c r="AA1659" s="41"/>
    </row>
    <row r="1660" spans="1:27" ht="20.25" customHeight="1" x14ac:dyDescent="0.25">
      <c r="A1660" s="113" t="s">
        <v>3492</v>
      </c>
      <c r="B1660" s="114" t="s">
        <v>3474</v>
      </c>
      <c r="C1660" s="4" t="s">
        <v>1725</v>
      </c>
      <c r="D1660" s="144">
        <v>5</v>
      </c>
      <c r="E1660" s="130" t="s">
        <v>3561</v>
      </c>
      <c r="F1660" s="47">
        <v>18663</v>
      </c>
      <c r="G1660" s="47">
        <v>7244</v>
      </c>
      <c r="H1660" s="47">
        <v>0</v>
      </c>
      <c r="I1660" s="47">
        <v>21247</v>
      </c>
      <c r="J1660" s="47">
        <v>5318</v>
      </c>
      <c r="K1660" s="47">
        <v>68251</v>
      </c>
      <c r="L1660" s="47">
        <v>23246</v>
      </c>
      <c r="M1660" s="47">
        <v>1051208</v>
      </c>
      <c r="N1660" s="153">
        <v>54755</v>
      </c>
      <c r="O1660" s="147">
        <v>1278</v>
      </c>
      <c r="P1660" s="147">
        <v>0</v>
      </c>
      <c r="Q1660" s="47">
        <v>237549</v>
      </c>
      <c r="R1660" s="47">
        <v>0</v>
      </c>
      <c r="S1660" s="47">
        <v>0</v>
      </c>
      <c r="T1660" s="47">
        <v>0</v>
      </c>
      <c r="U1660" s="47">
        <v>0</v>
      </c>
      <c r="V1660" s="47">
        <v>0</v>
      </c>
      <c r="W1660" s="103">
        <v>1488759</v>
      </c>
      <c r="X1660" s="41"/>
      <c r="Y1660" s="41"/>
      <c r="Z1660" s="41"/>
      <c r="AA1660" s="41"/>
    </row>
    <row r="1661" spans="1:27" ht="20.25" customHeight="1" x14ac:dyDescent="0.25">
      <c r="A1661" s="113" t="s">
        <v>3493</v>
      </c>
      <c r="B1661" s="114" t="s">
        <v>3474</v>
      </c>
      <c r="C1661" s="4" t="s">
        <v>1726</v>
      </c>
      <c r="D1661" s="144">
        <v>6</v>
      </c>
      <c r="E1661" s="130" t="s">
        <v>3561</v>
      </c>
      <c r="F1661" s="47">
        <v>1397</v>
      </c>
      <c r="G1661" s="47">
        <v>36428</v>
      </c>
      <c r="H1661" s="47">
        <v>0</v>
      </c>
      <c r="I1661" s="47">
        <v>2693</v>
      </c>
      <c r="J1661" s="47">
        <v>4</v>
      </c>
      <c r="K1661" s="47">
        <v>23530</v>
      </c>
      <c r="L1661" s="47">
        <v>119</v>
      </c>
      <c r="M1661" s="47">
        <v>37509</v>
      </c>
      <c r="N1661" s="153">
        <v>10909</v>
      </c>
      <c r="O1661" s="147">
        <v>0</v>
      </c>
      <c r="P1661" s="147">
        <v>0</v>
      </c>
      <c r="Q1661" s="47">
        <v>63475</v>
      </c>
      <c r="R1661" s="47">
        <v>0</v>
      </c>
      <c r="S1661" s="47">
        <v>0</v>
      </c>
      <c r="T1661" s="47">
        <v>0</v>
      </c>
      <c r="U1661" s="47">
        <v>0</v>
      </c>
      <c r="V1661" s="47">
        <v>0</v>
      </c>
      <c r="W1661" s="103">
        <v>176064</v>
      </c>
      <c r="X1661" s="41"/>
      <c r="Y1661" s="41"/>
      <c r="Z1661" s="41"/>
      <c r="AA1661" s="41"/>
    </row>
    <row r="1662" spans="1:27" ht="20.25" customHeight="1" x14ac:dyDescent="0.25">
      <c r="A1662" s="113" t="s">
        <v>3494</v>
      </c>
      <c r="B1662" s="114" t="s">
        <v>3474</v>
      </c>
      <c r="C1662" s="4" t="s">
        <v>1727</v>
      </c>
      <c r="D1662" s="144">
        <v>6</v>
      </c>
      <c r="E1662" s="130" t="s">
        <v>3561</v>
      </c>
      <c r="F1662" s="47">
        <v>11428</v>
      </c>
      <c r="G1662" s="47">
        <v>63966</v>
      </c>
      <c r="H1662" s="47">
        <v>0</v>
      </c>
      <c r="I1662" s="47">
        <v>5910</v>
      </c>
      <c r="J1662" s="47">
        <v>5</v>
      </c>
      <c r="K1662" s="47">
        <v>53630</v>
      </c>
      <c r="L1662" s="47">
        <v>264</v>
      </c>
      <c r="M1662" s="47">
        <v>61513</v>
      </c>
      <c r="N1662" s="153">
        <v>12331</v>
      </c>
      <c r="O1662" s="147">
        <v>0</v>
      </c>
      <c r="P1662" s="147">
        <v>0</v>
      </c>
      <c r="Q1662" s="47">
        <v>194640</v>
      </c>
      <c r="R1662" s="47">
        <v>0</v>
      </c>
      <c r="S1662" s="47">
        <v>0</v>
      </c>
      <c r="T1662" s="47">
        <v>0</v>
      </c>
      <c r="U1662" s="47">
        <v>0</v>
      </c>
      <c r="V1662" s="47">
        <v>0</v>
      </c>
      <c r="W1662" s="103">
        <v>403687</v>
      </c>
      <c r="X1662" s="41"/>
      <c r="Y1662" s="41"/>
      <c r="Z1662" s="41"/>
      <c r="AA1662" s="41"/>
    </row>
    <row r="1663" spans="1:27" ht="20.25" customHeight="1" x14ac:dyDescent="0.25">
      <c r="A1663" s="113" t="s">
        <v>3495</v>
      </c>
      <c r="B1663" s="114" t="s">
        <v>3474</v>
      </c>
      <c r="C1663" s="4" t="s">
        <v>1728</v>
      </c>
      <c r="D1663" s="144">
        <v>6</v>
      </c>
      <c r="E1663" s="130" t="s">
        <v>3561</v>
      </c>
      <c r="F1663" s="47">
        <v>26938</v>
      </c>
      <c r="G1663" s="47">
        <v>0</v>
      </c>
      <c r="H1663" s="47">
        <v>166</v>
      </c>
      <c r="I1663" s="47">
        <v>10244</v>
      </c>
      <c r="J1663" s="47">
        <v>256</v>
      </c>
      <c r="K1663" s="47">
        <v>21268</v>
      </c>
      <c r="L1663" s="47">
        <v>7666</v>
      </c>
      <c r="M1663" s="47">
        <v>497457</v>
      </c>
      <c r="N1663" s="153">
        <v>38313</v>
      </c>
      <c r="O1663" s="147">
        <v>0</v>
      </c>
      <c r="P1663" s="147">
        <v>0</v>
      </c>
      <c r="Q1663" s="47">
        <v>284540</v>
      </c>
      <c r="R1663" s="47">
        <v>0</v>
      </c>
      <c r="S1663" s="47">
        <v>0</v>
      </c>
      <c r="T1663" s="47">
        <v>0</v>
      </c>
      <c r="U1663" s="47">
        <v>130313</v>
      </c>
      <c r="V1663" s="47">
        <v>0</v>
      </c>
      <c r="W1663" s="103">
        <v>1017161</v>
      </c>
      <c r="X1663" s="41"/>
      <c r="Y1663" s="41"/>
      <c r="Z1663" s="41"/>
      <c r="AA1663" s="41"/>
    </row>
    <row r="1664" spans="1:27" ht="20.25" customHeight="1" x14ac:dyDescent="0.25">
      <c r="A1664" s="113" t="s">
        <v>3496</v>
      </c>
      <c r="B1664" s="114" t="s">
        <v>3474</v>
      </c>
      <c r="C1664" s="4" t="s">
        <v>1729</v>
      </c>
      <c r="D1664" s="144">
        <v>6</v>
      </c>
      <c r="E1664" s="130" t="s">
        <v>3561</v>
      </c>
      <c r="F1664" s="47">
        <v>9922</v>
      </c>
      <c r="G1664" s="47">
        <v>92294</v>
      </c>
      <c r="H1664" s="47">
        <v>758</v>
      </c>
      <c r="I1664" s="47">
        <v>23823</v>
      </c>
      <c r="J1664" s="47">
        <v>19</v>
      </c>
      <c r="K1664" s="47">
        <v>17084</v>
      </c>
      <c r="L1664" s="47">
        <v>2723</v>
      </c>
      <c r="M1664" s="47">
        <v>283557</v>
      </c>
      <c r="N1664" s="153">
        <v>9548</v>
      </c>
      <c r="O1664" s="147">
        <v>0</v>
      </c>
      <c r="P1664" s="147">
        <v>0</v>
      </c>
      <c r="Q1664" s="47">
        <v>559059</v>
      </c>
      <c r="R1664" s="47">
        <v>0</v>
      </c>
      <c r="S1664" s="47">
        <v>0</v>
      </c>
      <c r="T1664" s="47">
        <v>0</v>
      </c>
      <c r="U1664" s="47">
        <v>253817</v>
      </c>
      <c r="V1664" s="47">
        <v>0</v>
      </c>
      <c r="W1664" s="103">
        <v>1252604</v>
      </c>
      <c r="X1664" s="41"/>
      <c r="Y1664" s="41"/>
      <c r="Z1664" s="41"/>
      <c r="AA1664" s="41"/>
    </row>
    <row r="1665" spans="1:27" ht="20.25" customHeight="1" x14ac:dyDescent="0.25">
      <c r="A1665" s="113" t="s">
        <v>3497</v>
      </c>
      <c r="B1665" s="114" t="s">
        <v>3474</v>
      </c>
      <c r="C1665" s="4" t="s">
        <v>1730</v>
      </c>
      <c r="D1665" s="144">
        <v>6</v>
      </c>
      <c r="E1665" s="130" t="s">
        <v>3561</v>
      </c>
      <c r="F1665" s="47">
        <v>1672</v>
      </c>
      <c r="G1665" s="47">
        <v>0</v>
      </c>
      <c r="H1665" s="47">
        <v>0</v>
      </c>
      <c r="I1665" s="47">
        <v>3399</v>
      </c>
      <c r="J1665" s="47">
        <v>24</v>
      </c>
      <c r="K1665" s="47">
        <v>7036</v>
      </c>
      <c r="L1665" s="47">
        <v>3107</v>
      </c>
      <c r="M1665" s="47">
        <v>269410</v>
      </c>
      <c r="N1665" s="153">
        <v>14338</v>
      </c>
      <c r="O1665" s="147">
        <v>0</v>
      </c>
      <c r="P1665" s="147">
        <v>0</v>
      </c>
      <c r="Q1665" s="47">
        <v>185624</v>
      </c>
      <c r="R1665" s="47">
        <v>0</v>
      </c>
      <c r="S1665" s="47">
        <v>0</v>
      </c>
      <c r="T1665" s="47">
        <v>0</v>
      </c>
      <c r="U1665" s="47">
        <v>64802</v>
      </c>
      <c r="V1665" s="47">
        <v>0</v>
      </c>
      <c r="W1665" s="103">
        <v>549412</v>
      </c>
      <c r="X1665" s="41"/>
      <c r="Y1665" s="41"/>
      <c r="Z1665" s="41"/>
      <c r="AA1665" s="41"/>
    </row>
    <row r="1666" spans="1:27" ht="20.25" customHeight="1" x14ac:dyDescent="0.25">
      <c r="A1666" s="113" t="s">
        <v>3498</v>
      </c>
      <c r="B1666" s="114" t="s">
        <v>3474</v>
      </c>
      <c r="C1666" s="4" t="s">
        <v>1731</v>
      </c>
      <c r="D1666" s="144">
        <v>6</v>
      </c>
      <c r="E1666" s="130" t="s">
        <v>3561</v>
      </c>
      <c r="F1666" s="47">
        <v>7425</v>
      </c>
      <c r="G1666" s="47">
        <v>12653</v>
      </c>
      <c r="H1666" s="47">
        <v>0</v>
      </c>
      <c r="I1666" s="47">
        <v>12052</v>
      </c>
      <c r="J1666" s="47">
        <v>229</v>
      </c>
      <c r="K1666" s="47">
        <v>22685</v>
      </c>
      <c r="L1666" s="47">
        <v>3799</v>
      </c>
      <c r="M1666" s="47">
        <v>238018</v>
      </c>
      <c r="N1666" s="153">
        <v>66743</v>
      </c>
      <c r="O1666" s="147">
        <v>0</v>
      </c>
      <c r="P1666" s="147">
        <v>0</v>
      </c>
      <c r="Q1666" s="47">
        <v>249750</v>
      </c>
      <c r="R1666" s="47">
        <v>0</v>
      </c>
      <c r="S1666" s="47">
        <v>0</v>
      </c>
      <c r="T1666" s="47">
        <v>0</v>
      </c>
      <c r="U1666" s="47">
        <v>0</v>
      </c>
      <c r="V1666" s="47">
        <v>0</v>
      </c>
      <c r="W1666" s="103">
        <v>613354</v>
      </c>
      <c r="X1666" s="41"/>
      <c r="Y1666" s="41"/>
      <c r="Z1666" s="41"/>
      <c r="AA1666" s="41"/>
    </row>
    <row r="1667" spans="1:27" ht="20.25" customHeight="1" x14ac:dyDescent="0.25">
      <c r="A1667" s="113" t="s">
        <v>3499</v>
      </c>
      <c r="B1667" s="114" t="s">
        <v>3474</v>
      </c>
      <c r="C1667" s="4" t="s">
        <v>1732</v>
      </c>
      <c r="D1667" s="144">
        <v>6</v>
      </c>
      <c r="E1667" s="130" t="s">
        <v>3561</v>
      </c>
      <c r="F1667" s="47">
        <v>479</v>
      </c>
      <c r="G1667" s="47">
        <v>0</v>
      </c>
      <c r="H1667" s="47">
        <v>0</v>
      </c>
      <c r="I1667" s="47">
        <v>145</v>
      </c>
      <c r="J1667" s="47">
        <v>890</v>
      </c>
      <c r="K1667" s="47">
        <v>6181</v>
      </c>
      <c r="L1667" s="47">
        <v>1250</v>
      </c>
      <c r="M1667" s="47">
        <v>172723</v>
      </c>
      <c r="N1667" s="153">
        <v>28616</v>
      </c>
      <c r="O1667" s="147">
        <v>16</v>
      </c>
      <c r="P1667" s="147">
        <v>0</v>
      </c>
      <c r="Q1667" s="47">
        <v>210262</v>
      </c>
      <c r="R1667" s="47">
        <v>0</v>
      </c>
      <c r="S1667" s="47">
        <v>0</v>
      </c>
      <c r="T1667" s="47">
        <v>0</v>
      </c>
      <c r="U1667" s="47">
        <v>0</v>
      </c>
      <c r="V1667" s="47">
        <v>0</v>
      </c>
      <c r="W1667" s="103">
        <v>420562</v>
      </c>
      <c r="X1667" s="41"/>
      <c r="Y1667" s="41"/>
      <c r="Z1667" s="41"/>
      <c r="AA1667" s="41"/>
    </row>
    <row r="1668" spans="1:27" ht="20.25" customHeight="1" x14ac:dyDescent="0.25">
      <c r="A1668" s="113" t="s">
        <v>3500</v>
      </c>
      <c r="B1668" s="114" t="s">
        <v>3474</v>
      </c>
      <c r="C1668" s="4" t="s">
        <v>1733</v>
      </c>
      <c r="D1668" s="144">
        <v>6</v>
      </c>
      <c r="E1668" s="130" t="s">
        <v>3561</v>
      </c>
      <c r="F1668" s="47">
        <v>2983</v>
      </c>
      <c r="G1668" s="47">
        <v>21279</v>
      </c>
      <c r="H1668" s="47">
        <v>251</v>
      </c>
      <c r="I1668" s="47">
        <v>2022</v>
      </c>
      <c r="J1668" s="47">
        <v>28</v>
      </c>
      <c r="K1668" s="47">
        <v>22128</v>
      </c>
      <c r="L1668" s="47">
        <v>2318</v>
      </c>
      <c r="M1668" s="47">
        <v>247036</v>
      </c>
      <c r="N1668" s="153">
        <v>6217</v>
      </c>
      <c r="O1668" s="147">
        <v>0</v>
      </c>
      <c r="P1668" s="147">
        <v>0</v>
      </c>
      <c r="Q1668" s="47">
        <v>238344</v>
      </c>
      <c r="R1668" s="47">
        <v>0</v>
      </c>
      <c r="S1668" s="47">
        <v>0</v>
      </c>
      <c r="T1668" s="47">
        <v>0</v>
      </c>
      <c r="U1668" s="47">
        <v>166410</v>
      </c>
      <c r="V1668" s="47">
        <v>0</v>
      </c>
      <c r="W1668" s="103">
        <v>709016</v>
      </c>
      <c r="X1668" s="41"/>
      <c r="Y1668" s="41"/>
      <c r="Z1668" s="41"/>
      <c r="AA1668" s="41"/>
    </row>
    <row r="1669" spans="1:27" ht="20.25" customHeight="1" x14ac:dyDescent="0.25">
      <c r="A1669" s="113" t="s">
        <v>3501</v>
      </c>
      <c r="B1669" s="114" t="s">
        <v>3474</v>
      </c>
      <c r="C1669" s="4" t="s">
        <v>1734</v>
      </c>
      <c r="D1669" s="144">
        <v>6</v>
      </c>
      <c r="E1669" s="130" t="s">
        <v>3561</v>
      </c>
      <c r="F1669" s="47">
        <v>15327</v>
      </c>
      <c r="G1669" s="47">
        <v>145095</v>
      </c>
      <c r="H1669" s="47">
        <v>4542</v>
      </c>
      <c r="I1669" s="47">
        <v>2757</v>
      </c>
      <c r="J1669" s="47">
        <v>31</v>
      </c>
      <c r="K1669" s="47">
        <v>31612</v>
      </c>
      <c r="L1669" s="47">
        <v>1838</v>
      </c>
      <c r="M1669" s="47">
        <v>249427</v>
      </c>
      <c r="N1669" s="153">
        <v>41642</v>
      </c>
      <c r="O1669" s="147">
        <v>0</v>
      </c>
      <c r="P1669" s="147">
        <v>0</v>
      </c>
      <c r="Q1669" s="47">
        <v>223243</v>
      </c>
      <c r="R1669" s="47">
        <v>0</v>
      </c>
      <c r="S1669" s="47">
        <v>0</v>
      </c>
      <c r="T1669" s="47">
        <v>0</v>
      </c>
      <c r="U1669" s="47">
        <v>186784</v>
      </c>
      <c r="V1669" s="47">
        <v>0</v>
      </c>
      <c r="W1669" s="103">
        <v>902298</v>
      </c>
      <c r="X1669" s="41"/>
      <c r="Y1669" s="41"/>
      <c r="Z1669" s="41"/>
      <c r="AA1669" s="41"/>
    </row>
    <row r="1670" spans="1:27" ht="20.25" customHeight="1" x14ac:dyDescent="0.25">
      <c r="A1670" s="113" t="s">
        <v>3502</v>
      </c>
      <c r="B1670" s="114" t="s">
        <v>3474</v>
      </c>
      <c r="C1670" s="4" t="s">
        <v>1735</v>
      </c>
      <c r="D1670" s="144">
        <v>6</v>
      </c>
      <c r="E1670" s="130" t="s">
        <v>3561</v>
      </c>
      <c r="F1670" s="47">
        <v>18203</v>
      </c>
      <c r="G1670" s="47">
        <v>19510</v>
      </c>
      <c r="H1670" s="47">
        <v>0</v>
      </c>
      <c r="I1670" s="47">
        <v>5997</v>
      </c>
      <c r="J1670" s="47">
        <v>55</v>
      </c>
      <c r="K1670" s="47">
        <v>37511</v>
      </c>
      <c r="L1670" s="47">
        <v>3466</v>
      </c>
      <c r="M1670" s="47">
        <v>357176</v>
      </c>
      <c r="N1670" s="153">
        <v>53610</v>
      </c>
      <c r="O1670" s="147">
        <v>0</v>
      </c>
      <c r="P1670" s="147">
        <v>0</v>
      </c>
      <c r="Q1670" s="47">
        <v>209676</v>
      </c>
      <c r="R1670" s="47">
        <v>0</v>
      </c>
      <c r="S1670" s="47">
        <v>0</v>
      </c>
      <c r="T1670" s="47">
        <v>0</v>
      </c>
      <c r="U1670" s="47">
        <v>146341</v>
      </c>
      <c r="V1670" s="47">
        <v>0</v>
      </c>
      <c r="W1670" s="103">
        <v>851545</v>
      </c>
      <c r="X1670" s="41"/>
      <c r="Y1670" s="41"/>
      <c r="Z1670" s="41"/>
      <c r="AA1670" s="41"/>
    </row>
    <row r="1671" spans="1:27" ht="20.25" customHeight="1" x14ac:dyDescent="0.25">
      <c r="A1671" s="113" t="s">
        <v>3503</v>
      </c>
      <c r="B1671" s="114" t="s">
        <v>3474</v>
      </c>
      <c r="C1671" s="4" t="s">
        <v>1736</v>
      </c>
      <c r="D1671" s="144">
        <v>6</v>
      </c>
      <c r="E1671" s="130" t="s">
        <v>3561</v>
      </c>
      <c r="F1671" s="47">
        <v>7224</v>
      </c>
      <c r="G1671" s="47">
        <v>215854</v>
      </c>
      <c r="H1671" s="47">
        <v>0</v>
      </c>
      <c r="I1671" s="47">
        <v>4907</v>
      </c>
      <c r="J1671" s="47">
        <v>25</v>
      </c>
      <c r="K1671" s="47">
        <v>12799</v>
      </c>
      <c r="L1671" s="47">
        <v>2356</v>
      </c>
      <c r="M1671" s="47">
        <v>195188</v>
      </c>
      <c r="N1671" s="153">
        <v>38498</v>
      </c>
      <c r="O1671" s="147">
        <v>535</v>
      </c>
      <c r="P1671" s="147">
        <v>0</v>
      </c>
      <c r="Q1671" s="47">
        <v>230866</v>
      </c>
      <c r="R1671" s="47">
        <v>0</v>
      </c>
      <c r="S1671" s="47">
        <v>0</v>
      </c>
      <c r="T1671" s="47">
        <v>0</v>
      </c>
      <c r="U1671" s="47">
        <v>0</v>
      </c>
      <c r="V1671" s="47">
        <v>0</v>
      </c>
      <c r="W1671" s="103">
        <v>708252</v>
      </c>
      <c r="X1671" s="41"/>
      <c r="Y1671" s="41"/>
      <c r="Z1671" s="41"/>
      <c r="AA1671" s="41"/>
    </row>
    <row r="1672" spans="1:27" ht="20.25" customHeight="1" x14ac:dyDescent="0.25">
      <c r="A1672" s="113" t="s">
        <v>3504</v>
      </c>
      <c r="B1672" s="114" t="s">
        <v>3474</v>
      </c>
      <c r="C1672" s="4" t="s">
        <v>1737</v>
      </c>
      <c r="D1672" s="144">
        <v>6</v>
      </c>
      <c r="E1672" s="130" t="s">
        <v>3561</v>
      </c>
      <c r="F1672" s="47">
        <v>6044</v>
      </c>
      <c r="G1672" s="47">
        <v>101936</v>
      </c>
      <c r="H1672" s="47">
        <v>102</v>
      </c>
      <c r="I1672" s="47">
        <v>3581</v>
      </c>
      <c r="J1672" s="47">
        <v>20</v>
      </c>
      <c r="K1672" s="47">
        <v>6311</v>
      </c>
      <c r="L1672" s="47">
        <v>1939</v>
      </c>
      <c r="M1672" s="47">
        <v>170680</v>
      </c>
      <c r="N1672" s="153">
        <v>24055</v>
      </c>
      <c r="O1672" s="147">
        <v>37</v>
      </c>
      <c r="P1672" s="147">
        <v>0</v>
      </c>
      <c r="Q1672" s="47">
        <v>197580</v>
      </c>
      <c r="R1672" s="47">
        <v>0</v>
      </c>
      <c r="S1672" s="47">
        <v>0</v>
      </c>
      <c r="T1672" s="47">
        <v>0</v>
      </c>
      <c r="U1672" s="47">
        <v>0</v>
      </c>
      <c r="V1672" s="47">
        <v>0</v>
      </c>
      <c r="W1672" s="103">
        <v>512285</v>
      </c>
      <c r="X1672" s="41"/>
      <c r="Y1672" s="41"/>
      <c r="Z1672" s="41"/>
      <c r="AA1672" s="41"/>
    </row>
    <row r="1673" spans="1:27" ht="20.25" customHeight="1" x14ac:dyDescent="0.25">
      <c r="A1673" s="113" t="s">
        <v>3505</v>
      </c>
      <c r="B1673" s="114" t="s">
        <v>3474</v>
      </c>
      <c r="C1673" s="4" t="s">
        <v>1738</v>
      </c>
      <c r="D1673" s="144">
        <v>6</v>
      </c>
      <c r="E1673" s="130" t="s">
        <v>3561</v>
      </c>
      <c r="F1673" s="47">
        <v>13608</v>
      </c>
      <c r="G1673" s="47">
        <v>165090</v>
      </c>
      <c r="H1673" s="47">
        <v>6212</v>
      </c>
      <c r="I1673" s="47">
        <v>5247</v>
      </c>
      <c r="J1673" s="47">
        <v>5718</v>
      </c>
      <c r="K1673" s="47">
        <v>25544</v>
      </c>
      <c r="L1673" s="47">
        <v>3509</v>
      </c>
      <c r="M1673" s="47">
        <v>349197</v>
      </c>
      <c r="N1673" s="153">
        <v>70483</v>
      </c>
      <c r="O1673" s="147">
        <v>391</v>
      </c>
      <c r="P1673" s="147">
        <v>0</v>
      </c>
      <c r="Q1673" s="47">
        <v>181032</v>
      </c>
      <c r="R1673" s="47">
        <v>0</v>
      </c>
      <c r="S1673" s="47">
        <v>0</v>
      </c>
      <c r="T1673" s="47">
        <v>0</v>
      </c>
      <c r="U1673" s="47">
        <v>0</v>
      </c>
      <c r="V1673" s="47">
        <v>0</v>
      </c>
      <c r="W1673" s="103">
        <v>826031</v>
      </c>
      <c r="X1673" s="41"/>
      <c r="Y1673" s="41"/>
      <c r="Z1673" s="41"/>
      <c r="AA1673" s="41"/>
    </row>
    <row r="1674" spans="1:27" ht="20.25" customHeight="1" x14ac:dyDescent="0.25">
      <c r="A1674" s="113" t="s">
        <v>3506</v>
      </c>
      <c r="B1674" s="114" t="s">
        <v>3474</v>
      </c>
      <c r="C1674" s="4" t="s">
        <v>1739</v>
      </c>
      <c r="D1674" s="144">
        <v>6</v>
      </c>
      <c r="E1674" s="130" t="s">
        <v>3561</v>
      </c>
      <c r="F1674" s="47">
        <v>8836</v>
      </c>
      <c r="G1674" s="47">
        <v>43842</v>
      </c>
      <c r="H1674" s="47">
        <v>67</v>
      </c>
      <c r="I1674" s="47">
        <v>853</v>
      </c>
      <c r="J1674" s="47">
        <v>25</v>
      </c>
      <c r="K1674" s="47">
        <v>14035</v>
      </c>
      <c r="L1674" s="47">
        <v>392</v>
      </c>
      <c r="M1674" s="47">
        <v>76799</v>
      </c>
      <c r="N1674" s="153">
        <v>6013</v>
      </c>
      <c r="O1674" s="147">
        <v>11</v>
      </c>
      <c r="P1674" s="147">
        <v>0</v>
      </c>
      <c r="Q1674" s="47">
        <v>100249</v>
      </c>
      <c r="R1674" s="47">
        <v>0</v>
      </c>
      <c r="S1674" s="47">
        <v>0</v>
      </c>
      <c r="T1674" s="47">
        <v>0</v>
      </c>
      <c r="U1674" s="47">
        <v>0</v>
      </c>
      <c r="V1674" s="47">
        <v>0</v>
      </c>
      <c r="W1674" s="103">
        <v>251122</v>
      </c>
      <c r="X1674" s="41"/>
      <c r="Y1674" s="41"/>
      <c r="Z1674" s="41"/>
      <c r="AA1674" s="41"/>
    </row>
    <row r="1675" spans="1:27" ht="20.25" customHeight="1" x14ac:dyDescent="0.25">
      <c r="A1675" s="113" t="s">
        <v>3507</v>
      </c>
      <c r="B1675" s="114" t="s">
        <v>3474</v>
      </c>
      <c r="C1675" s="4" t="s">
        <v>1740</v>
      </c>
      <c r="D1675" s="144">
        <v>6</v>
      </c>
      <c r="E1675" s="130" t="s">
        <v>3561</v>
      </c>
      <c r="F1675" s="47">
        <v>9855</v>
      </c>
      <c r="G1675" s="47">
        <v>140535</v>
      </c>
      <c r="H1675" s="47">
        <v>86</v>
      </c>
      <c r="I1675" s="47">
        <v>1109</v>
      </c>
      <c r="J1675" s="47">
        <v>3328</v>
      </c>
      <c r="K1675" s="47">
        <v>6690</v>
      </c>
      <c r="L1675" s="47">
        <v>695</v>
      </c>
      <c r="M1675" s="47">
        <v>82512</v>
      </c>
      <c r="N1675" s="153">
        <v>7383</v>
      </c>
      <c r="O1675" s="147">
        <v>184</v>
      </c>
      <c r="P1675" s="147">
        <v>0</v>
      </c>
      <c r="Q1675" s="47">
        <v>91307</v>
      </c>
      <c r="R1675" s="47">
        <v>0</v>
      </c>
      <c r="S1675" s="47">
        <v>0</v>
      </c>
      <c r="T1675" s="47">
        <v>0</v>
      </c>
      <c r="U1675" s="47">
        <v>0</v>
      </c>
      <c r="V1675" s="47">
        <v>0</v>
      </c>
      <c r="W1675" s="103">
        <v>343684</v>
      </c>
      <c r="X1675" s="41"/>
      <c r="Y1675" s="41"/>
      <c r="Z1675" s="41"/>
      <c r="AA1675" s="41"/>
    </row>
    <row r="1676" spans="1:27" ht="20.25" customHeight="1" x14ac:dyDescent="0.25">
      <c r="A1676" s="113" t="s">
        <v>3508</v>
      </c>
      <c r="B1676" s="114" t="s">
        <v>3474</v>
      </c>
      <c r="C1676" s="4" t="s">
        <v>1741</v>
      </c>
      <c r="D1676" s="144">
        <v>6</v>
      </c>
      <c r="E1676" s="130" t="s">
        <v>3561</v>
      </c>
      <c r="F1676" s="47">
        <v>45589</v>
      </c>
      <c r="G1676" s="47">
        <v>332202</v>
      </c>
      <c r="H1676" s="47">
        <v>12635</v>
      </c>
      <c r="I1676" s="47">
        <v>3826</v>
      </c>
      <c r="J1676" s="47">
        <v>6</v>
      </c>
      <c r="K1676" s="47">
        <v>29303</v>
      </c>
      <c r="L1676" s="47">
        <v>2579</v>
      </c>
      <c r="M1676" s="47">
        <v>230453</v>
      </c>
      <c r="N1676" s="153">
        <v>6985</v>
      </c>
      <c r="O1676" s="147">
        <v>75</v>
      </c>
      <c r="P1676" s="147">
        <v>0</v>
      </c>
      <c r="Q1676" s="47">
        <v>382244</v>
      </c>
      <c r="R1676" s="47">
        <v>0</v>
      </c>
      <c r="S1676" s="47">
        <v>0</v>
      </c>
      <c r="T1676" s="47">
        <v>0</v>
      </c>
      <c r="U1676" s="47">
        <v>0</v>
      </c>
      <c r="V1676" s="47">
        <v>0</v>
      </c>
      <c r="W1676" s="103">
        <v>1045897</v>
      </c>
      <c r="X1676" s="41"/>
      <c r="Y1676" s="41"/>
      <c r="Z1676" s="41"/>
      <c r="AA1676" s="41"/>
    </row>
    <row r="1677" spans="1:27" ht="20.25" customHeight="1" x14ac:dyDescent="0.25">
      <c r="A1677" s="113" t="s">
        <v>3509</v>
      </c>
      <c r="B1677" s="114" t="s">
        <v>3474</v>
      </c>
      <c r="C1677" s="4" t="s">
        <v>1742</v>
      </c>
      <c r="D1677" s="144">
        <v>6</v>
      </c>
      <c r="E1677" s="130" t="s">
        <v>3561</v>
      </c>
      <c r="F1677" s="47">
        <v>8630</v>
      </c>
      <c r="G1677" s="47">
        <v>148390</v>
      </c>
      <c r="H1677" s="47">
        <v>0</v>
      </c>
      <c r="I1677" s="47">
        <v>8170</v>
      </c>
      <c r="J1677" s="47">
        <v>12</v>
      </c>
      <c r="K1677" s="47">
        <v>14596</v>
      </c>
      <c r="L1677" s="47">
        <v>1434</v>
      </c>
      <c r="M1677" s="47">
        <v>151615</v>
      </c>
      <c r="N1677" s="153">
        <v>12496</v>
      </c>
      <c r="O1677" s="147">
        <v>258</v>
      </c>
      <c r="P1677" s="147">
        <v>0</v>
      </c>
      <c r="Q1677" s="47">
        <v>229731</v>
      </c>
      <c r="R1677" s="47">
        <v>0</v>
      </c>
      <c r="S1677" s="47">
        <v>0</v>
      </c>
      <c r="T1677" s="47">
        <v>0</v>
      </c>
      <c r="U1677" s="47">
        <v>0</v>
      </c>
      <c r="V1677" s="47">
        <v>0</v>
      </c>
      <c r="W1677" s="103">
        <v>575332</v>
      </c>
      <c r="X1677" s="41"/>
      <c r="Y1677" s="41"/>
      <c r="Z1677" s="41"/>
      <c r="AA1677" s="41"/>
    </row>
    <row r="1678" spans="1:27" ht="20.25" customHeight="1" x14ac:dyDescent="0.25">
      <c r="A1678" s="113" t="s">
        <v>3510</v>
      </c>
      <c r="B1678" s="114" t="s">
        <v>3474</v>
      </c>
      <c r="C1678" s="4" t="s">
        <v>1743</v>
      </c>
      <c r="D1678" s="144">
        <v>6</v>
      </c>
      <c r="E1678" s="130" t="s">
        <v>3561</v>
      </c>
      <c r="F1678" s="47">
        <v>8166</v>
      </c>
      <c r="G1678" s="47">
        <v>219178</v>
      </c>
      <c r="H1678" s="47">
        <v>51</v>
      </c>
      <c r="I1678" s="47">
        <v>5677</v>
      </c>
      <c r="J1678" s="47">
        <v>19</v>
      </c>
      <c r="K1678" s="47">
        <v>48671</v>
      </c>
      <c r="L1678" s="47">
        <v>2006</v>
      </c>
      <c r="M1678" s="47">
        <v>177281</v>
      </c>
      <c r="N1678" s="153">
        <v>28564</v>
      </c>
      <c r="O1678" s="147">
        <v>0</v>
      </c>
      <c r="P1678" s="147">
        <v>0</v>
      </c>
      <c r="Q1678" s="47">
        <v>136722</v>
      </c>
      <c r="R1678" s="47">
        <v>0</v>
      </c>
      <c r="S1678" s="47">
        <v>0</v>
      </c>
      <c r="T1678" s="47">
        <v>0</v>
      </c>
      <c r="U1678" s="47">
        <v>0</v>
      </c>
      <c r="V1678" s="47">
        <v>0</v>
      </c>
      <c r="W1678" s="103">
        <v>626335</v>
      </c>
      <c r="X1678" s="41"/>
      <c r="Y1678" s="41"/>
      <c r="Z1678" s="41"/>
      <c r="AA1678" s="41"/>
    </row>
    <row r="1679" spans="1:27" ht="20.25" customHeight="1" x14ac:dyDescent="0.25">
      <c r="A1679" s="113" t="s">
        <v>3511</v>
      </c>
      <c r="B1679" s="114" t="s">
        <v>3474</v>
      </c>
      <c r="C1679" s="4" t="s">
        <v>1744</v>
      </c>
      <c r="D1679" s="144">
        <v>6</v>
      </c>
      <c r="E1679" s="130" t="s">
        <v>3561</v>
      </c>
      <c r="F1679" s="47">
        <v>16422</v>
      </c>
      <c r="G1679" s="47">
        <v>91951</v>
      </c>
      <c r="H1679" s="47">
        <v>120</v>
      </c>
      <c r="I1679" s="47">
        <v>6235</v>
      </c>
      <c r="J1679" s="47">
        <v>48</v>
      </c>
      <c r="K1679" s="47">
        <v>21575</v>
      </c>
      <c r="L1679" s="47">
        <v>3322</v>
      </c>
      <c r="M1679" s="47">
        <v>225828</v>
      </c>
      <c r="N1679" s="153">
        <v>6485</v>
      </c>
      <c r="O1679" s="147">
        <v>55</v>
      </c>
      <c r="P1679" s="147">
        <v>0</v>
      </c>
      <c r="Q1679" s="47">
        <v>185743</v>
      </c>
      <c r="R1679" s="47">
        <v>0</v>
      </c>
      <c r="S1679" s="47">
        <v>0</v>
      </c>
      <c r="T1679" s="47">
        <v>0</v>
      </c>
      <c r="U1679" s="47">
        <v>0</v>
      </c>
      <c r="V1679" s="47">
        <v>0</v>
      </c>
      <c r="W1679" s="103">
        <v>557784</v>
      </c>
      <c r="X1679" s="41"/>
      <c r="Y1679" s="41"/>
      <c r="Z1679" s="41"/>
      <c r="AA1679" s="41"/>
    </row>
    <row r="1680" spans="1:27" ht="20.25" customHeight="1" x14ac:dyDescent="0.25">
      <c r="A1680" s="113" t="s">
        <v>3512</v>
      </c>
      <c r="B1680" s="114" t="s">
        <v>3474</v>
      </c>
      <c r="C1680" s="4" t="s">
        <v>1745</v>
      </c>
      <c r="D1680" s="144">
        <v>6</v>
      </c>
      <c r="E1680" s="130" t="s">
        <v>3561</v>
      </c>
      <c r="F1680" s="47">
        <v>11278</v>
      </c>
      <c r="G1680" s="47">
        <v>157663</v>
      </c>
      <c r="H1680" s="47">
        <v>0</v>
      </c>
      <c r="I1680" s="47">
        <v>33942</v>
      </c>
      <c r="J1680" s="47">
        <v>64</v>
      </c>
      <c r="K1680" s="47">
        <v>17833</v>
      </c>
      <c r="L1680" s="47">
        <v>1126</v>
      </c>
      <c r="M1680" s="47">
        <v>165481</v>
      </c>
      <c r="N1680" s="153">
        <v>222</v>
      </c>
      <c r="O1680" s="147">
        <v>8</v>
      </c>
      <c r="P1680" s="147">
        <v>0</v>
      </c>
      <c r="Q1680" s="47">
        <v>170838</v>
      </c>
      <c r="R1680" s="47">
        <v>0</v>
      </c>
      <c r="S1680" s="47">
        <v>0</v>
      </c>
      <c r="T1680" s="47">
        <v>0</v>
      </c>
      <c r="U1680" s="47">
        <v>0</v>
      </c>
      <c r="V1680" s="47">
        <v>0</v>
      </c>
      <c r="W1680" s="103">
        <v>558455</v>
      </c>
      <c r="X1680" s="41"/>
      <c r="Y1680" s="41"/>
      <c r="Z1680" s="41"/>
      <c r="AA1680" s="41"/>
    </row>
    <row r="1681" spans="1:27" ht="20.25" customHeight="1" x14ac:dyDescent="0.25">
      <c r="A1681" s="113" t="s">
        <v>3513</v>
      </c>
      <c r="B1681" s="114" t="s">
        <v>3474</v>
      </c>
      <c r="C1681" s="4" t="s">
        <v>1746</v>
      </c>
      <c r="D1681" s="144">
        <v>6</v>
      </c>
      <c r="E1681" s="130" t="s">
        <v>3561</v>
      </c>
      <c r="F1681" s="47">
        <v>12926</v>
      </c>
      <c r="G1681" s="47">
        <v>83492</v>
      </c>
      <c r="H1681" s="47">
        <v>0</v>
      </c>
      <c r="I1681" s="47">
        <v>25301</v>
      </c>
      <c r="J1681" s="47">
        <v>811</v>
      </c>
      <c r="K1681" s="47">
        <v>29219</v>
      </c>
      <c r="L1681" s="47">
        <v>1012</v>
      </c>
      <c r="M1681" s="47">
        <v>163770</v>
      </c>
      <c r="N1681" s="153">
        <v>4010</v>
      </c>
      <c r="O1681" s="147">
        <v>266</v>
      </c>
      <c r="P1681" s="147">
        <v>0</v>
      </c>
      <c r="Q1681" s="47">
        <v>205590</v>
      </c>
      <c r="R1681" s="47">
        <v>0</v>
      </c>
      <c r="S1681" s="47">
        <v>0</v>
      </c>
      <c r="T1681" s="47">
        <v>0</v>
      </c>
      <c r="U1681" s="47">
        <v>0</v>
      </c>
      <c r="V1681" s="47">
        <v>0</v>
      </c>
      <c r="W1681" s="103">
        <v>526397</v>
      </c>
      <c r="X1681" s="41"/>
      <c r="Y1681" s="41"/>
      <c r="Z1681" s="41"/>
      <c r="AA1681" s="41"/>
    </row>
    <row r="1682" spans="1:27" ht="20.25" customHeight="1" x14ac:dyDescent="0.25">
      <c r="A1682" s="113" t="s">
        <v>3514</v>
      </c>
      <c r="B1682" s="114" t="s">
        <v>3474</v>
      </c>
      <c r="C1682" s="4" t="s">
        <v>1747</v>
      </c>
      <c r="D1682" s="144">
        <v>6</v>
      </c>
      <c r="E1682" s="130" t="s">
        <v>3561</v>
      </c>
      <c r="F1682" s="47">
        <v>31006</v>
      </c>
      <c r="G1682" s="47">
        <v>67637</v>
      </c>
      <c r="H1682" s="47">
        <v>0</v>
      </c>
      <c r="I1682" s="47">
        <v>6859</v>
      </c>
      <c r="J1682" s="47">
        <v>25</v>
      </c>
      <c r="K1682" s="47">
        <v>44535</v>
      </c>
      <c r="L1682" s="47">
        <v>2243</v>
      </c>
      <c r="M1682" s="47">
        <v>173537</v>
      </c>
      <c r="N1682" s="153">
        <v>820</v>
      </c>
      <c r="O1682" s="147">
        <v>0</v>
      </c>
      <c r="P1682" s="147">
        <v>0</v>
      </c>
      <c r="Q1682" s="47">
        <v>200246</v>
      </c>
      <c r="R1682" s="47">
        <v>0</v>
      </c>
      <c r="S1682" s="47">
        <v>0</v>
      </c>
      <c r="T1682" s="47">
        <v>0</v>
      </c>
      <c r="U1682" s="47">
        <v>0</v>
      </c>
      <c r="V1682" s="47">
        <v>0</v>
      </c>
      <c r="W1682" s="103">
        <v>526908</v>
      </c>
      <c r="X1682" s="41"/>
      <c r="Y1682" s="41"/>
      <c r="Z1682" s="41"/>
      <c r="AA1682" s="41"/>
    </row>
    <row r="1683" spans="1:27" ht="20.25" customHeight="1" x14ac:dyDescent="0.25">
      <c r="A1683" s="113" t="s">
        <v>3515</v>
      </c>
      <c r="B1683" s="114" t="s">
        <v>3474</v>
      </c>
      <c r="C1683" s="4" t="s">
        <v>1748</v>
      </c>
      <c r="D1683" s="144">
        <v>6</v>
      </c>
      <c r="E1683" s="130" t="s">
        <v>3561</v>
      </c>
      <c r="F1683" s="47">
        <v>2651</v>
      </c>
      <c r="G1683" s="47">
        <v>169050</v>
      </c>
      <c r="H1683" s="47">
        <v>0</v>
      </c>
      <c r="I1683" s="47">
        <v>5414</v>
      </c>
      <c r="J1683" s="47">
        <v>13</v>
      </c>
      <c r="K1683" s="47">
        <v>26400</v>
      </c>
      <c r="L1683" s="47">
        <v>1684</v>
      </c>
      <c r="M1683" s="47">
        <v>161159</v>
      </c>
      <c r="N1683" s="153">
        <v>3137</v>
      </c>
      <c r="O1683" s="147">
        <v>0</v>
      </c>
      <c r="P1683" s="147">
        <v>0</v>
      </c>
      <c r="Q1683" s="47">
        <v>309455</v>
      </c>
      <c r="R1683" s="47">
        <v>0</v>
      </c>
      <c r="S1683" s="47">
        <v>0</v>
      </c>
      <c r="T1683" s="47">
        <v>0</v>
      </c>
      <c r="U1683" s="47">
        <v>0</v>
      </c>
      <c r="V1683" s="47">
        <v>0</v>
      </c>
      <c r="W1683" s="103">
        <v>678963</v>
      </c>
      <c r="X1683" s="41"/>
      <c r="Y1683" s="41"/>
      <c r="Z1683" s="41"/>
      <c r="AA1683" s="41"/>
    </row>
    <row r="1684" spans="1:27" ht="20.25" customHeight="1" x14ac:dyDescent="0.25">
      <c r="A1684" s="113" t="s">
        <v>3516</v>
      </c>
      <c r="B1684" s="114" t="s">
        <v>3474</v>
      </c>
      <c r="C1684" s="4" t="s">
        <v>1749</v>
      </c>
      <c r="D1684" s="144">
        <v>6</v>
      </c>
      <c r="E1684" s="130" t="s">
        <v>3561</v>
      </c>
      <c r="F1684" s="47">
        <v>10399</v>
      </c>
      <c r="G1684" s="47">
        <v>96790</v>
      </c>
      <c r="H1684" s="47">
        <v>0</v>
      </c>
      <c r="I1684" s="47">
        <v>627</v>
      </c>
      <c r="J1684" s="47">
        <v>20</v>
      </c>
      <c r="K1684" s="47">
        <v>19643</v>
      </c>
      <c r="L1684" s="47">
        <v>936</v>
      </c>
      <c r="M1684" s="47">
        <v>132998</v>
      </c>
      <c r="N1684" s="153">
        <v>6352</v>
      </c>
      <c r="O1684" s="147">
        <v>88</v>
      </c>
      <c r="P1684" s="147">
        <v>0</v>
      </c>
      <c r="Q1684" s="47">
        <v>109738</v>
      </c>
      <c r="R1684" s="47">
        <v>0</v>
      </c>
      <c r="S1684" s="47">
        <v>0</v>
      </c>
      <c r="T1684" s="47">
        <v>0</v>
      </c>
      <c r="U1684" s="47">
        <v>0</v>
      </c>
      <c r="V1684" s="47">
        <v>0</v>
      </c>
      <c r="W1684" s="103">
        <v>377591</v>
      </c>
      <c r="X1684" s="41"/>
      <c r="Y1684" s="41"/>
      <c r="Z1684" s="41"/>
      <c r="AA1684" s="41"/>
    </row>
    <row r="1685" spans="1:27" ht="20.25" customHeight="1" x14ac:dyDescent="0.25">
      <c r="A1685" s="113" t="s">
        <v>3517</v>
      </c>
      <c r="B1685" s="114" t="s">
        <v>3518</v>
      </c>
      <c r="C1685" s="4" t="s">
        <v>1750</v>
      </c>
      <c r="D1685" s="144">
        <v>3</v>
      </c>
      <c r="E1685" s="130" t="s">
        <v>3561</v>
      </c>
      <c r="F1685" s="47">
        <v>26326</v>
      </c>
      <c r="G1685" s="47">
        <v>0</v>
      </c>
      <c r="H1685" s="47">
        <v>8364</v>
      </c>
      <c r="I1685" s="47">
        <v>50723</v>
      </c>
      <c r="J1685" s="47">
        <v>1543</v>
      </c>
      <c r="K1685" s="47">
        <v>456398</v>
      </c>
      <c r="L1685" s="47">
        <v>131365</v>
      </c>
      <c r="M1685" s="47">
        <v>4250955</v>
      </c>
      <c r="N1685" s="153">
        <v>171000</v>
      </c>
      <c r="O1685" s="147">
        <v>315</v>
      </c>
      <c r="P1685" s="147">
        <v>0</v>
      </c>
      <c r="Q1685" s="47">
        <v>0</v>
      </c>
      <c r="R1685" s="47">
        <v>0</v>
      </c>
      <c r="S1685" s="47">
        <v>0</v>
      </c>
      <c r="T1685" s="47">
        <v>0</v>
      </c>
      <c r="U1685" s="47">
        <v>0</v>
      </c>
      <c r="V1685" s="47">
        <v>0</v>
      </c>
      <c r="W1685" s="103">
        <v>5096989</v>
      </c>
      <c r="X1685" s="41"/>
      <c r="Y1685" s="41"/>
      <c r="Z1685" s="41"/>
      <c r="AA1685" s="41"/>
    </row>
    <row r="1686" spans="1:27" ht="20.25" customHeight="1" x14ac:dyDescent="0.25">
      <c r="A1686" s="113" t="s">
        <v>3519</v>
      </c>
      <c r="B1686" s="114" t="s">
        <v>3518</v>
      </c>
      <c r="C1686" s="4" t="s">
        <v>1751</v>
      </c>
      <c r="D1686" s="144">
        <v>5</v>
      </c>
      <c r="E1686" s="130" t="s">
        <v>3561</v>
      </c>
      <c r="F1686" s="47">
        <v>0</v>
      </c>
      <c r="G1686" s="47">
        <v>0</v>
      </c>
      <c r="H1686" s="47">
        <v>551</v>
      </c>
      <c r="I1686" s="47">
        <v>1601</v>
      </c>
      <c r="J1686" s="47">
        <v>509</v>
      </c>
      <c r="K1686" s="47">
        <v>76701</v>
      </c>
      <c r="L1686" s="47">
        <v>28047</v>
      </c>
      <c r="M1686" s="47">
        <v>1167175</v>
      </c>
      <c r="N1686" s="153">
        <v>24590</v>
      </c>
      <c r="O1686" s="147">
        <v>0</v>
      </c>
      <c r="P1686" s="147">
        <v>0</v>
      </c>
      <c r="Q1686" s="47">
        <v>0</v>
      </c>
      <c r="R1686" s="47">
        <v>0</v>
      </c>
      <c r="S1686" s="47">
        <v>0</v>
      </c>
      <c r="T1686" s="47">
        <v>0</v>
      </c>
      <c r="U1686" s="47">
        <v>0</v>
      </c>
      <c r="V1686" s="47">
        <v>0</v>
      </c>
      <c r="W1686" s="103">
        <v>1299174</v>
      </c>
      <c r="X1686" s="41"/>
      <c r="Y1686" s="41"/>
      <c r="Z1686" s="41"/>
      <c r="AA1686" s="41"/>
    </row>
    <row r="1687" spans="1:27" ht="20.25" customHeight="1" x14ac:dyDescent="0.25">
      <c r="A1687" s="113" t="s">
        <v>3520</v>
      </c>
      <c r="B1687" s="114" t="s">
        <v>3518</v>
      </c>
      <c r="C1687" s="4" t="s">
        <v>1752</v>
      </c>
      <c r="D1687" s="144">
        <v>5</v>
      </c>
      <c r="E1687" s="130" t="s">
        <v>3561</v>
      </c>
      <c r="F1687" s="47">
        <v>2771</v>
      </c>
      <c r="G1687" s="47">
        <v>497965</v>
      </c>
      <c r="H1687" s="47">
        <v>17145</v>
      </c>
      <c r="I1687" s="47">
        <v>19872</v>
      </c>
      <c r="J1687" s="47">
        <v>305</v>
      </c>
      <c r="K1687" s="47">
        <v>91881</v>
      </c>
      <c r="L1687" s="47">
        <v>11882</v>
      </c>
      <c r="M1687" s="47">
        <v>637591</v>
      </c>
      <c r="N1687" s="153">
        <v>113403</v>
      </c>
      <c r="O1687" s="147">
        <v>0</v>
      </c>
      <c r="P1687" s="147">
        <v>0</v>
      </c>
      <c r="Q1687" s="47">
        <v>0</v>
      </c>
      <c r="R1687" s="47">
        <v>0</v>
      </c>
      <c r="S1687" s="47">
        <v>0</v>
      </c>
      <c r="T1687" s="47">
        <v>0</v>
      </c>
      <c r="U1687" s="47">
        <v>0</v>
      </c>
      <c r="V1687" s="47">
        <v>0</v>
      </c>
      <c r="W1687" s="103">
        <v>1392815</v>
      </c>
      <c r="X1687" s="41"/>
      <c r="Y1687" s="41"/>
      <c r="Z1687" s="41"/>
      <c r="AA1687" s="41"/>
    </row>
    <row r="1688" spans="1:27" ht="20.25" customHeight="1" x14ac:dyDescent="0.25">
      <c r="A1688" s="113" t="s">
        <v>3521</v>
      </c>
      <c r="B1688" s="114" t="s">
        <v>3518</v>
      </c>
      <c r="C1688" s="4" t="s">
        <v>1753</v>
      </c>
      <c r="D1688" s="144">
        <v>5</v>
      </c>
      <c r="E1688" s="130" t="s">
        <v>3561</v>
      </c>
      <c r="F1688" s="47">
        <v>7672</v>
      </c>
      <c r="G1688" s="47">
        <v>0</v>
      </c>
      <c r="H1688" s="47">
        <v>1750</v>
      </c>
      <c r="I1688" s="47">
        <v>43400</v>
      </c>
      <c r="J1688" s="47">
        <v>3560</v>
      </c>
      <c r="K1688" s="47">
        <v>168455</v>
      </c>
      <c r="L1688" s="47">
        <v>41503</v>
      </c>
      <c r="M1688" s="47">
        <v>1498700</v>
      </c>
      <c r="N1688" s="153">
        <v>5091</v>
      </c>
      <c r="O1688" s="147">
        <v>0</v>
      </c>
      <c r="P1688" s="147">
        <v>0</v>
      </c>
      <c r="Q1688" s="47">
        <v>0</v>
      </c>
      <c r="R1688" s="47">
        <v>0</v>
      </c>
      <c r="S1688" s="47">
        <v>0</v>
      </c>
      <c r="T1688" s="47">
        <v>0</v>
      </c>
      <c r="U1688" s="47">
        <v>0</v>
      </c>
      <c r="V1688" s="47">
        <v>0</v>
      </c>
      <c r="W1688" s="103">
        <v>1770131</v>
      </c>
      <c r="X1688" s="41"/>
      <c r="Y1688" s="41"/>
      <c r="Z1688" s="41"/>
      <c r="AA1688" s="41"/>
    </row>
    <row r="1689" spans="1:27" ht="20.25" customHeight="1" x14ac:dyDescent="0.25">
      <c r="A1689" s="113" t="s">
        <v>3522</v>
      </c>
      <c r="B1689" s="114" t="s">
        <v>3518</v>
      </c>
      <c r="C1689" s="4" t="s">
        <v>1754</v>
      </c>
      <c r="D1689" s="144">
        <v>5</v>
      </c>
      <c r="E1689" s="130" t="s">
        <v>3561</v>
      </c>
      <c r="F1689" s="47">
        <v>7435</v>
      </c>
      <c r="G1689" s="47">
        <v>0</v>
      </c>
      <c r="H1689" s="47">
        <v>0</v>
      </c>
      <c r="I1689" s="47">
        <v>5129</v>
      </c>
      <c r="J1689" s="47">
        <v>200</v>
      </c>
      <c r="K1689" s="47">
        <v>159928</v>
      </c>
      <c r="L1689" s="47">
        <v>14880</v>
      </c>
      <c r="M1689" s="47">
        <v>808882</v>
      </c>
      <c r="N1689" s="153">
        <v>118125</v>
      </c>
      <c r="O1689" s="147">
        <v>0</v>
      </c>
      <c r="P1689" s="147">
        <v>0</v>
      </c>
      <c r="Q1689" s="47">
        <v>0</v>
      </c>
      <c r="R1689" s="47">
        <v>0</v>
      </c>
      <c r="S1689" s="47">
        <v>0</v>
      </c>
      <c r="T1689" s="47">
        <v>0</v>
      </c>
      <c r="U1689" s="47">
        <v>0</v>
      </c>
      <c r="V1689" s="47">
        <v>0</v>
      </c>
      <c r="W1689" s="103">
        <v>1114579</v>
      </c>
      <c r="X1689" s="41"/>
      <c r="Y1689" s="41"/>
      <c r="Z1689" s="41"/>
      <c r="AA1689" s="41"/>
    </row>
    <row r="1690" spans="1:27" ht="20.25" customHeight="1" x14ac:dyDescent="0.25">
      <c r="A1690" s="113" t="s">
        <v>3523</v>
      </c>
      <c r="B1690" s="114" t="s">
        <v>3518</v>
      </c>
      <c r="C1690" s="4" t="s">
        <v>1755</v>
      </c>
      <c r="D1690" s="144">
        <v>5</v>
      </c>
      <c r="E1690" s="130" t="s">
        <v>3561</v>
      </c>
      <c r="F1690" s="47">
        <v>276</v>
      </c>
      <c r="G1690" s="47">
        <v>0</v>
      </c>
      <c r="H1690" s="47">
        <v>0</v>
      </c>
      <c r="I1690" s="47">
        <v>28106</v>
      </c>
      <c r="J1690" s="47">
        <v>150</v>
      </c>
      <c r="K1690" s="47">
        <v>114147</v>
      </c>
      <c r="L1690" s="47">
        <v>12695</v>
      </c>
      <c r="M1690" s="47">
        <v>670979</v>
      </c>
      <c r="N1690" s="153">
        <v>19261</v>
      </c>
      <c r="O1690" s="147">
        <v>0</v>
      </c>
      <c r="P1690" s="147">
        <v>0</v>
      </c>
      <c r="Q1690" s="47">
        <v>0</v>
      </c>
      <c r="R1690" s="47">
        <v>0</v>
      </c>
      <c r="S1690" s="47">
        <v>0</v>
      </c>
      <c r="T1690" s="47">
        <v>0</v>
      </c>
      <c r="U1690" s="47">
        <v>0</v>
      </c>
      <c r="V1690" s="47">
        <v>0</v>
      </c>
      <c r="W1690" s="103">
        <v>845614</v>
      </c>
      <c r="X1690" s="41"/>
      <c r="Y1690" s="41"/>
      <c r="Z1690" s="41"/>
      <c r="AA1690" s="41"/>
    </row>
    <row r="1691" spans="1:27" ht="20.25" customHeight="1" x14ac:dyDescent="0.25">
      <c r="A1691" s="113" t="s">
        <v>3524</v>
      </c>
      <c r="B1691" s="114" t="s">
        <v>3518</v>
      </c>
      <c r="C1691" s="4" t="s">
        <v>1756</v>
      </c>
      <c r="D1691" s="144">
        <v>5</v>
      </c>
      <c r="E1691" s="130" t="s">
        <v>3561</v>
      </c>
      <c r="F1691" s="47">
        <v>1309</v>
      </c>
      <c r="G1691" s="47">
        <v>0</v>
      </c>
      <c r="H1691" s="47">
        <v>8139</v>
      </c>
      <c r="I1691" s="47">
        <v>22504</v>
      </c>
      <c r="J1691" s="47">
        <v>366</v>
      </c>
      <c r="K1691" s="47">
        <v>116285</v>
      </c>
      <c r="L1691" s="47">
        <v>36201</v>
      </c>
      <c r="M1691" s="47">
        <v>1606163</v>
      </c>
      <c r="N1691" s="153">
        <v>86891</v>
      </c>
      <c r="O1691" s="147">
        <v>0</v>
      </c>
      <c r="P1691" s="147">
        <v>0</v>
      </c>
      <c r="Q1691" s="47">
        <v>0</v>
      </c>
      <c r="R1691" s="47">
        <v>0</v>
      </c>
      <c r="S1691" s="47">
        <v>0</v>
      </c>
      <c r="T1691" s="47">
        <v>0</v>
      </c>
      <c r="U1691" s="47">
        <v>0</v>
      </c>
      <c r="V1691" s="47">
        <v>0</v>
      </c>
      <c r="W1691" s="103">
        <v>1877858</v>
      </c>
      <c r="X1691" s="41"/>
      <c r="Y1691" s="41"/>
      <c r="Z1691" s="41"/>
      <c r="AA1691" s="41"/>
    </row>
    <row r="1692" spans="1:27" ht="20.25" customHeight="1" x14ac:dyDescent="0.25">
      <c r="A1692" s="113" t="s">
        <v>3525</v>
      </c>
      <c r="B1692" s="114" t="s">
        <v>3518</v>
      </c>
      <c r="C1692" s="4" t="s">
        <v>1757</v>
      </c>
      <c r="D1692" s="144">
        <v>5</v>
      </c>
      <c r="E1692" s="130" t="s">
        <v>3561</v>
      </c>
      <c r="F1692" s="47">
        <v>214</v>
      </c>
      <c r="G1692" s="47">
        <v>0</v>
      </c>
      <c r="H1692" s="47">
        <v>493</v>
      </c>
      <c r="I1692" s="47">
        <v>40472</v>
      </c>
      <c r="J1692" s="47">
        <v>170</v>
      </c>
      <c r="K1692" s="47">
        <v>95071</v>
      </c>
      <c r="L1692" s="47">
        <v>13982</v>
      </c>
      <c r="M1692" s="47">
        <v>652301</v>
      </c>
      <c r="N1692" s="153">
        <v>261680</v>
      </c>
      <c r="O1692" s="147">
        <v>0</v>
      </c>
      <c r="P1692" s="147">
        <v>0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103">
        <v>1064383</v>
      </c>
      <c r="X1692" s="41"/>
      <c r="Y1692" s="41"/>
      <c r="Z1692" s="41"/>
      <c r="AA1692" s="41"/>
    </row>
    <row r="1693" spans="1:27" ht="20.25" customHeight="1" x14ac:dyDescent="0.25">
      <c r="A1693" s="113" t="s">
        <v>3526</v>
      </c>
      <c r="B1693" s="114" t="s">
        <v>3518</v>
      </c>
      <c r="C1693" s="4" t="s">
        <v>1758</v>
      </c>
      <c r="D1693" s="144">
        <v>5</v>
      </c>
      <c r="E1693" s="130" t="s">
        <v>3561</v>
      </c>
      <c r="F1693" s="47">
        <v>0</v>
      </c>
      <c r="G1693" s="47">
        <v>23584</v>
      </c>
      <c r="H1693" s="47">
        <v>7607</v>
      </c>
      <c r="I1693" s="47">
        <v>3212</v>
      </c>
      <c r="J1693" s="47">
        <v>319</v>
      </c>
      <c r="K1693" s="47">
        <v>36314</v>
      </c>
      <c r="L1693" s="47">
        <v>23552</v>
      </c>
      <c r="M1693" s="47">
        <v>1535318</v>
      </c>
      <c r="N1693" s="153">
        <v>35278</v>
      </c>
      <c r="O1693" s="147">
        <v>0</v>
      </c>
      <c r="P1693" s="147">
        <v>0</v>
      </c>
      <c r="Q1693" s="47">
        <v>0</v>
      </c>
      <c r="R1693" s="47">
        <v>0</v>
      </c>
      <c r="S1693" s="47">
        <v>0</v>
      </c>
      <c r="T1693" s="47">
        <v>0</v>
      </c>
      <c r="U1693" s="47">
        <v>1700892</v>
      </c>
      <c r="V1693" s="47">
        <v>0</v>
      </c>
      <c r="W1693" s="103">
        <v>3366076</v>
      </c>
      <c r="X1693" s="41"/>
      <c r="Y1693" s="41"/>
      <c r="Z1693" s="41"/>
      <c r="AA1693" s="41"/>
    </row>
    <row r="1694" spans="1:27" ht="20.25" customHeight="1" x14ac:dyDescent="0.25">
      <c r="A1694" s="113" t="s">
        <v>3527</v>
      </c>
      <c r="B1694" s="114" t="s">
        <v>3518</v>
      </c>
      <c r="C1694" s="4" t="s">
        <v>1759</v>
      </c>
      <c r="D1694" s="144">
        <v>5</v>
      </c>
      <c r="E1694" s="130" t="s">
        <v>3561</v>
      </c>
      <c r="F1694" s="47">
        <v>311</v>
      </c>
      <c r="G1694" s="47">
        <v>212998</v>
      </c>
      <c r="H1694" s="47">
        <v>0</v>
      </c>
      <c r="I1694" s="47">
        <v>37431</v>
      </c>
      <c r="J1694" s="47">
        <v>287</v>
      </c>
      <c r="K1694" s="47">
        <v>116148</v>
      </c>
      <c r="L1694" s="47">
        <v>13593</v>
      </c>
      <c r="M1694" s="47">
        <v>957190</v>
      </c>
      <c r="N1694" s="153">
        <v>12990</v>
      </c>
      <c r="O1694" s="147">
        <v>0</v>
      </c>
      <c r="P1694" s="147">
        <v>0</v>
      </c>
      <c r="Q1694" s="47">
        <v>274267</v>
      </c>
      <c r="R1694" s="47">
        <v>0</v>
      </c>
      <c r="S1694" s="47">
        <v>0</v>
      </c>
      <c r="T1694" s="47">
        <v>0</v>
      </c>
      <c r="U1694" s="47">
        <v>1085109</v>
      </c>
      <c r="V1694" s="47">
        <v>0</v>
      </c>
      <c r="W1694" s="103">
        <v>2710324</v>
      </c>
      <c r="X1694" s="41"/>
      <c r="Y1694" s="41"/>
      <c r="Z1694" s="41"/>
      <c r="AA1694" s="41"/>
    </row>
    <row r="1695" spans="1:27" ht="20.25" customHeight="1" x14ac:dyDescent="0.25">
      <c r="A1695" s="113" t="s">
        <v>3528</v>
      </c>
      <c r="B1695" s="114" t="s">
        <v>3518</v>
      </c>
      <c r="C1695" s="4" t="s">
        <v>1760</v>
      </c>
      <c r="D1695" s="144">
        <v>5</v>
      </c>
      <c r="E1695" s="130" t="s">
        <v>3561</v>
      </c>
      <c r="F1695" s="47">
        <v>1546</v>
      </c>
      <c r="G1695" s="47">
        <v>10437</v>
      </c>
      <c r="H1695" s="47">
        <v>498</v>
      </c>
      <c r="I1695" s="47">
        <v>447</v>
      </c>
      <c r="J1695" s="47">
        <v>123</v>
      </c>
      <c r="K1695" s="47">
        <v>21706</v>
      </c>
      <c r="L1695" s="47">
        <v>7121</v>
      </c>
      <c r="M1695" s="47">
        <v>676256</v>
      </c>
      <c r="N1695" s="153">
        <v>33880</v>
      </c>
      <c r="O1695" s="147">
        <v>36</v>
      </c>
      <c r="P1695" s="147">
        <v>0</v>
      </c>
      <c r="Q1695" s="47">
        <v>0</v>
      </c>
      <c r="R1695" s="47">
        <v>0</v>
      </c>
      <c r="S1695" s="47">
        <v>0</v>
      </c>
      <c r="T1695" s="47">
        <v>0</v>
      </c>
      <c r="U1695" s="47">
        <v>795290</v>
      </c>
      <c r="V1695" s="47">
        <v>0</v>
      </c>
      <c r="W1695" s="103">
        <v>1547340</v>
      </c>
      <c r="X1695" s="41"/>
      <c r="Y1695" s="41"/>
      <c r="Z1695" s="41"/>
      <c r="AA1695" s="41"/>
    </row>
    <row r="1696" spans="1:27" ht="20.25" customHeight="1" x14ac:dyDescent="0.25">
      <c r="A1696" s="113" t="s">
        <v>3529</v>
      </c>
      <c r="B1696" s="114" t="s">
        <v>3518</v>
      </c>
      <c r="C1696" s="4" t="s">
        <v>1761</v>
      </c>
      <c r="D1696" s="144">
        <v>6</v>
      </c>
      <c r="E1696" s="130" t="s">
        <v>3561</v>
      </c>
      <c r="F1696" s="47">
        <v>4161</v>
      </c>
      <c r="G1696" s="47">
        <v>16969</v>
      </c>
      <c r="H1696" s="47">
        <v>57</v>
      </c>
      <c r="I1696" s="47">
        <v>1662</v>
      </c>
      <c r="J1696" s="47">
        <v>23</v>
      </c>
      <c r="K1696" s="47">
        <v>5638</v>
      </c>
      <c r="L1696" s="47">
        <v>947</v>
      </c>
      <c r="M1696" s="47">
        <v>157518</v>
      </c>
      <c r="N1696" s="153">
        <v>5486</v>
      </c>
      <c r="O1696" s="147">
        <v>0</v>
      </c>
      <c r="P1696" s="147">
        <v>0</v>
      </c>
      <c r="Q1696" s="47">
        <v>278104</v>
      </c>
      <c r="R1696" s="47">
        <v>0</v>
      </c>
      <c r="S1696" s="47">
        <v>0</v>
      </c>
      <c r="T1696" s="47">
        <v>0</v>
      </c>
      <c r="U1696" s="47">
        <v>0</v>
      </c>
      <c r="V1696" s="47">
        <v>0</v>
      </c>
      <c r="W1696" s="103">
        <v>470565</v>
      </c>
      <c r="X1696" s="41"/>
      <c r="Y1696" s="41"/>
      <c r="Z1696" s="41"/>
      <c r="AA1696" s="41"/>
    </row>
    <row r="1697" spans="1:27" ht="20.25" customHeight="1" x14ac:dyDescent="0.25">
      <c r="A1697" s="113" t="s">
        <v>3530</v>
      </c>
      <c r="B1697" s="114" t="s">
        <v>3518</v>
      </c>
      <c r="C1697" s="4" t="s">
        <v>1762</v>
      </c>
      <c r="D1697" s="144">
        <v>6</v>
      </c>
      <c r="E1697" s="130" t="s">
        <v>3561</v>
      </c>
      <c r="F1697" s="47">
        <v>6667</v>
      </c>
      <c r="G1697" s="47">
        <v>0</v>
      </c>
      <c r="H1697" s="47">
        <v>0</v>
      </c>
      <c r="I1697" s="47">
        <v>143</v>
      </c>
      <c r="J1697" s="47">
        <v>283</v>
      </c>
      <c r="K1697" s="47">
        <v>435</v>
      </c>
      <c r="L1697" s="47">
        <v>510</v>
      </c>
      <c r="M1697" s="47">
        <v>94766</v>
      </c>
      <c r="N1697" s="153">
        <v>3578</v>
      </c>
      <c r="O1697" s="147">
        <v>21</v>
      </c>
      <c r="P1697" s="147">
        <v>0</v>
      </c>
      <c r="Q1697" s="47">
        <v>244996</v>
      </c>
      <c r="R1697" s="47">
        <v>0</v>
      </c>
      <c r="S1697" s="47">
        <v>0</v>
      </c>
      <c r="T1697" s="47">
        <v>0</v>
      </c>
      <c r="U1697" s="47">
        <v>0</v>
      </c>
      <c r="V1697" s="47">
        <v>0</v>
      </c>
      <c r="W1697" s="103">
        <v>351399</v>
      </c>
      <c r="X1697" s="41"/>
      <c r="Y1697" s="41"/>
      <c r="Z1697" s="41"/>
      <c r="AA1697" s="41"/>
    </row>
    <row r="1698" spans="1:27" ht="20.25" customHeight="1" x14ac:dyDescent="0.25">
      <c r="A1698" s="113" t="s">
        <v>3531</v>
      </c>
      <c r="B1698" s="114" t="s">
        <v>3518</v>
      </c>
      <c r="C1698" s="4" t="s">
        <v>1763</v>
      </c>
      <c r="D1698" s="144">
        <v>6</v>
      </c>
      <c r="E1698" s="130" t="s">
        <v>3561</v>
      </c>
      <c r="F1698" s="47">
        <v>0</v>
      </c>
      <c r="G1698" s="47">
        <v>0</v>
      </c>
      <c r="H1698" s="47">
        <v>2139</v>
      </c>
      <c r="I1698" s="47">
        <v>698</v>
      </c>
      <c r="J1698" s="47">
        <v>0</v>
      </c>
      <c r="K1698" s="47">
        <v>304</v>
      </c>
      <c r="L1698" s="47">
        <v>450</v>
      </c>
      <c r="M1698" s="47">
        <v>74489</v>
      </c>
      <c r="N1698" s="153">
        <v>2112</v>
      </c>
      <c r="O1698" s="147">
        <v>0</v>
      </c>
      <c r="P1698" s="147">
        <v>0</v>
      </c>
      <c r="Q1698" s="47">
        <v>133270</v>
      </c>
      <c r="R1698" s="47">
        <v>0</v>
      </c>
      <c r="S1698" s="47">
        <v>0</v>
      </c>
      <c r="T1698" s="47">
        <v>0</v>
      </c>
      <c r="U1698" s="47">
        <v>0</v>
      </c>
      <c r="V1698" s="47">
        <v>0</v>
      </c>
      <c r="W1698" s="103">
        <v>213462</v>
      </c>
      <c r="X1698" s="41"/>
      <c r="Y1698" s="41"/>
      <c r="Z1698" s="41"/>
      <c r="AA1698" s="41"/>
    </row>
    <row r="1699" spans="1:27" ht="20.25" customHeight="1" x14ac:dyDescent="0.25">
      <c r="A1699" s="113" t="s">
        <v>3532</v>
      </c>
      <c r="B1699" s="114" t="s">
        <v>3518</v>
      </c>
      <c r="C1699" s="4" t="s">
        <v>1764</v>
      </c>
      <c r="D1699" s="144">
        <v>6</v>
      </c>
      <c r="E1699" s="130" t="s">
        <v>3561</v>
      </c>
      <c r="F1699" s="47">
        <v>2364</v>
      </c>
      <c r="G1699" s="47">
        <v>0</v>
      </c>
      <c r="H1699" s="47">
        <v>0</v>
      </c>
      <c r="I1699" s="47">
        <v>5942</v>
      </c>
      <c r="J1699" s="47">
        <v>33</v>
      </c>
      <c r="K1699" s="47">
        <v>21742</v>
      </c>
      <c r="L1699" s="47">
        <v>1199</v>
      </c>
      <c r="M1699" s="47">
        <v>168442</v>
      </c>
      <c r="N1699" s="153">
        <v>2659</v>
      </c>
      <c r="O1699" s="147">
        <v>0</v>
      </c>
      <c r="P1699" s="147">
        <v>0</v>
      </c>
      <c r="Q1699" s="47">
        <v>0</v>
      </c>
      <c r="R1699" s="47">
        <v>0</v>
      </c>
      <c r="S1699" s="47">
        <v>0</v>
      </c>
      <c r="T1699" s="47">
        <v>0</v>
      </c>
      <c r="U1699" s="47">
        <v>0</v>
      </c>
      <c r="V1699" s="47">
        <v>0</v>
      </c>
      <c r="W1699" s="103">
        <v>202381</v>
      </c>
      <c r="X1699" s="41"/>
      <c r="Y1699" s="41"/>
      <c r="Z1699" s="41"/>
      <c r="AA1699" s="41"/>
    </row>
    <row r="1700" spans="1:27" ht="20.25" customHeight="1" x14ac:dyDescent="0.25">
      <c r="A1700" s="113" t="s">
        <v>3533</v>
      </c>
      <c r="B1700" s="114" t="s">
        <v>3518</v>
      </c>
      <c r="C1700" s="4" t="s">
        <v>1765</v>
      </c>
      <c r="D1700" s="144">
        <v>6</v>
      </c>
      <c r="E1700" s="130" t="s">
        <v>3561</v>
      </c>
      <c r="F1700" s="47">
        <v>455</v>
      </c>
      <c r="G1700" s="47">
        <v>0</v>
      </c>
      <c r="H1700" s="47">
        <v>2608</v>
      </c>
      <c r="I1700" s="47">
        <v>5287</v>
      </c>
      <c r="J1700" s="47">
        <v>39</v>
      </c>
      <c r="K1700" s="47">
        <v>6929</v>
      </c>
      <c r="L1700" s="47">
        <v>2114</v>
      </c>
      <c r="M1700" s="47">
        <v>213140</v>
      </c>
      <c r="N1700" s="153">
        <v>3580</v>
      </c>
      <c r="O1700" s="147">
        <v>0</v>
      </c>
      <c r="P1700" s="147">
        <v>0</v>
      </c>
      <c r="Q1700" s="47">
        <v>246905</v>
      </c>
      <c r="R1700" s="47">
        <v>0</v>
      </c>
      <c r="S1700" s="47">
        <v>0</v>
      </c>
      <c r="T1700" s="47">
        <v>0</v>
      </c>
      <c r="U1700" s="47">
        <v>0</v>
      </c>
      <c r="V1700" s="47">
        <v>0</v>
      </c>
      <c r="W1700" s="103">
        <v>481057</v>
      </c>
      <c r="X1700" s="41"/>
      <c r="Y1700" s="41"/>
      <c r="Z1700" s="41"/>
      <c r="AA1700" s="41"/>
    </row>
    <row r="1701" spans="1:27" ht="20.25" customHeight="1" x14ac:dyDescent="0.25">
      <c r="A1701" s="113" t="s">
        <v>3534</v>
      </c>
      <c r="B1701" s="114" t="s">
        <v>3518</v>
      </c>
      <c r="C1701" s="4" t="s">
        <v>1766</v>
      </c>
      <c r="D1701" s="144">
        <v>6</v>
      </c>
      <c r="E1701" s="130" t="s">
        <v>3561</v>
      </c>
      <c r="F1701" s="47">
        <v>0</v>
      </c>
      <c r="G1701" s="47">
        <v>0</v>
      </c>
      <c r="H1701" s="47">
        <v>0</v>
      </c>
      <c r="I1701" s="47">
        <v>11189</v>
      </c>
      <c r="J1701" s="47">
        <v>70</v>
      </c>
      <c r="K1701" s="47">
        <v>8861</v>
      </c>
      <c r="L1701" s="47">
        <v>2362</v>
      </c>
      <c r="M1701" s="47">
        <v>202310</v>
      </c>
      <c r="N1701" s="153">
        <v>4067</v>
      </c>
      <c r="O1701" s="147">
        <v>0</v>
      </c>
      <c r="P1701" s="147">
        <v>0</v>
      </c>
      <c r="Q1701" s="47">
        <v>0</v>
      </c>
      <c r="R1701" s="47">
        <v>0</v>
      </c>
      <c r="S1701" s="47">
        <v>0</v>
      </c>
      <c r="T1701" s="47">
        <v>0</v>
      </c>
      <c r="U1701" s="47">
        <v>0</v>
      </c>
      <c r="V1701" s="47">
        <v>0</v>
      </c>
      <c r="W1701" s="103">
        <v>228859</v>
      </c>
      <c r="X1701" s="41"/>
      <c r="Y1701" s="41"/>
      <c r="Z1701" s="41"/>
      <c r="AA1701" s="41"/>
    </row>
    <row r="1702" spans="1:27" ht="20.25" customHeight="1" x14ac:dyDescent="0.25">
      <c r="A1702" s="113" t="s">
        <v>3535</v>
      </c>
      <c r="B1702" s="114" t="s">
        <v>3518</v>
      </c>
      <c r="C1702" s="4" t="s">
        <v>1767</v>
      </c>
      <c r="D1702" s="144">
        <v>6</v>
      </c>
      <c r="E1702" s="130" t="s">
        <v>3561</v>
      </c>
      <c r="F1702" s="47">
        <v>1711</v>
      </c>
      <c r="G1702" s="47">
        <v>0</v>
      </c>
      <c r="H1702" s="47">
        <v>0</v>
      </c>
      <c r="I1702" s="47">
        <v>1596</v>
      </c>
      <c r="J1702" s="47">
        <v>15</v>
      </c>
      <c r="K1702" s="47">
        <v>6127</v>
      </c>
      <c r="L1702" s="47">
        <v>1053</v>
      </c>
      <c r="M1702" s="47">
        <v>123638</v>
      </c>
      <c r="N1702" s="153">
        <v>3330</v>
      </c>
      <c r="O1702" s="147">
        <v>0</v>
      </c>
      <c r="P1702" s="147">
        <v>0</v>
      </c>
      <c r="Q1702" s="47">
        <v>0</v>
      </c>
      <c r="R1702" s="47">
        <v>0</v>
      </c>
      <c r="S1702" s="47">
        <v>0</v>
      </c>
      <c r="T1702" s="47">
        <v>0</v>
      </c>
      <c r="U1702" s="47">
        <v>0</v>
      </c>
      <c r="V1702" s="47">
        <v>0</v>
      </c>
      <c r="W1702" s="103">
        <v>137470</v>
      </c>
      <c r="X1702" s="41"/>
      <c r="Y1702" s="41"/>
      <c r="Z1702" s="41"/>
      <c r="AA1702" s="41"/>
    </row>
    <row r="1703" spans="1:27" ht="20.25" customHeight="1" x14ac:dyDescent="0.25">
      <c r="A1703" s="113" t="s">
        <v>3536</v>
      </c>
      <c r="B1703" s="114" t="s">
        <v>3518</v>
      </c>
      <c r="C1703" s="4" t="s">
        <v>1768</v>
      </c>
      <c r="D1703" s="144">
        <v>6</v>
      </c>
      <c r="E1703" s="130" t="s">
        <v>3561</v>
      </c>
      <c r="F1703" s="47">
        <v>0</v>
      </c>
      <c r="G1703" s="47">
        <v>0</v>
      </c>
      <c r="H1703" s="47">
        <v>0</v>
      </c>
      <c r="I1703" s="47">
        <v>30</v>
      </c>
      <c r="J1703" s="47">
        <v>31</v>
      </c>
      <c r="K1703" s="47">
        <v>5736</v>
      </c>
      <c r="L1703" s="47">
        <v>2135</v>
      </c>
      <c r="M1703" s="47">
        <v>197758</v>
      </c>
      <c r="N1703" s="153">
        <v>4503</v>
      </c>
      <c r="O1703" s="147">
        <v>0</v>
      </c>
      <c r="P1703" s="147">
        <v>0</v>
      </c>
      <c r="Q1703" s="47">
        <v>0</v>
      </c>
      <c r="R1703" s="47">
        <v>0</v>
      </c>
      <c r="S1703" s="47">
        <v>0</v>
      </c>
      <c r="T1703" s="47">
        <v>0</v>
      </c>
      <c r="U1703" s="47">
        <v>0</v>
      </c>
      <c r="V1703" s="47">
        <v>0</v>
      </c>
      <c r="W1703" s="103">
        <v>210193</v>
      </c>
      <c r="X1703" s="41"/>
      <c r="Y1703" s="41"/>
      <c r="Z1703" s="41"/>
      <c r="AA1703" s="41"/>
    </row>
    <row r="1704" spans="1:27" ht="20.25" customHeight="1" x14ac:dyDescent="0.25">
      <c r="A1704" s="113" t="s">
        <v>3537</v>
      </c>
      <c r="B1704" s="114" t="s">
        <v>3518</v>
      </c>
      <c r="C1704" s="4" t="s">
        <v>1769</v>
      </c>
      <c r="D1704" s="144">
        <v>6</v>
      </c>
      <c r="E1704" s="130" t="s">
        <v>3561</v>
      </c>
      <c r="F1704" s="47">
        <v>0</v>
      </c>
      <c r="G1704" s="47">
        <v>107286</v>
      </c>
      <c r="H1704" s="47">
        <v>0</v>
      </c>
      <c r="I1704" s="47">
        <v>1402</v>
      </c>
      <c r="J1704" s="47">
        <v>0</v>
      </c>
      <c r="K1704" s="47">
        <v>6750</v>
      </c>
      <c r="L1704" s="47">
        <v>637</v>
      </c>
      <c r="M1704" s="47">
        <v>121728</v>
      </c>
      <c r="N1704" s="153">
        <v>324</v>
      </c>
      <c r="O1704" s="147">
        <v>0</v>
      </c>
      <c r="P1704" s="147">
        <v>0</v>
      </c>
      <c r="Q1704" s="47">
        <v>84023</v>
      </c>
      <c r="R1704" s="47">
        <v>0</v>
      </c>
      <c r="S1704" s="47">
        <v>0</v>
      </c>
      <c r="T1704" s="47">
        <v>0</v>
      </c>
      <c r="U1704" s="47">
        <v>0</v>
      </c>
      <c r="V1704" s="47">
        <v>0</v>
      </c>
      <c r="W1704" s="103">
        <v>322150</v>
      </c>
      <c r="X1704" s="41"/>
      <c r="Y1704" s="41"/>
      <c r="Z1704" s="41"/>
      <c r="AA1704" s="41"/>
    </row>
    <row r="1705" spans="1:27" ht="20.25" customHeight="1" x14ac:dyDescent="0.25">
      <c r="A1705" s="113" t="s">
        <v>3538</v>
      </c>
      <c r="B1705" s="114" t="s">
        <v>3518</v>
      </c>
      <c r="C1705" s="4" t="s">
        <v>1770</v>
      </c>
      <c r="D1705" s="144">
        <v>6</v>
      </c>
      <c r="E1705" s="130" t="s">
        <v>3561</v>
      </c>
      <c r="F1705" s="47">
        <v>0</v>
      </c>
      <c r="G1705" s="47">
        <v>0</v>
      </c>
      <c r="H1705" s="47">
        <v>74</v>
      </c>
      <c r="I1705" s="47">
        <v>1010</v>
      </c>
      <c r="J1705" s="47">
        <v>80</v>
      </c>
      <c r="K1705" s="47">
        <v>30843</v>
      </c>
      <c r="L1705" s="47">
        <v>8237</v>
      </c>
      <c r="M1705" s="47">
        <v>455676</v>
      </c>
      <c r="N1705" s="153">
        <v>10168</v>
      </c>
      <c r="O1705" s="147">
        <v>118</v>
      </c>
      <c r="P1705" s="147">
        <v>0</v>
      </c>
      <c r="Q1705" s="47">
        <v>0</v>
      </c>
      <c r="R1705" s="47">
        <v>0</v>
      </c>
      <c r="S1705" s="47">
        <v>0</v>
      </c>
      <c r="T1705" s="47">
        <v>0</v>
      </c>
      <c r="U1705" s="47">
        <v>0</v>
      </c>
      <c r="V1705" s="47">
        <v>0</v>
      </c>
      <c r="W1705" s="103">
        <v>506206</v>
      </c>
      <c r="X1705" s="41"/>
      <c r="Y1705" s="41"/>
      <c r="Z1705" s="41"/>
      <c r="AA1705" s="41"/>
    </row>
    <row r="1706" spans="1:27" ht="20.25" customHeight="1" x14ac:dyDescent="0.25">
      <c r="A1706" s="113" t="s">
        <v>3539</v>
      </c>
      <c r="B1706" s="114" t="s">
        <v>3518</v>
      </c>
      <c r="C1706" s="4" t="s">
        <v>1771</v>
      </c>
      <c r="D1706" s="144">
        <v>6</v>
      </c>
      <c r="E1706" s="130" t="s">
        <v>3561</v>
      </c>
      <c r="F1706" s="47">
        <v>0</v>
      </c>
      <c r="G1706" s="47">
        <v>0</v>
      </c>
      <c r="H1706" s="47">
        <v>0</v>
      </c>
      <c r="I1706" s="47">
        <v>1797</v>
      </c>
      <c r="J1706" s="47">
        <v>39</v>
      </c>
      <c r="K1706" s="47">
        <v>10217</v>
      </c>
      <c r="L1706" s="47">
        <v>5048</v>
      </c>
      <c r="M1706" s="47">
        <v>242381</v>
      </c>
      <c r="N1706" s="153">
        <v>3725</v>
      </c>
      <c r="O1706" s="147">
        <v>65</v>
      </c>
      <c r="P1706" s="147">
        <v>0</v>
      </c>
      <c r="Q1706" s="47">
        <v>0</v>
      </c>
      <c r="R1706" s="47">
        <v>0</v>
      </c>
      <c r="S1706" s="47">
        <v>0</v>
      </c>
      <c r="T1706" s="47">
        <v>0</v>
      </c>
      <c r="U1706" s="47">
        <v>0</v>
      </c>
      <c r="V1706" s="47">
        <v>0</v>
      </c>
      <c r="W1706" s="103">
        <v>263272</v>
      </c>
      <c r="X1706" s="41"/>
      <c r="Y1706" s="41"/>
      <c r="Z1706" s="41"/>
      <c r="AA1706" s="41"/>
    </row>
    <row r="1707" spans="1:27" ht="20.25" customHeight="1" x14ac:dyDescent="0.25">
      <c r="A1707" s="113" t="s">
        <v>3540</v>
      </c>
      <c r="B1707" s="114" t="s">
        <v>3518</v>
      </c>
      <c r="C1707" s="4" t="s">
        <v>1772</v>
      </c>
      <c r="D1707" s="144">
        <v>6</v>
      </c>
      <c r="E1707" s="130" t="s">
        <v>3561</v>
      </c>
      <c r="F1707" s="47">
        <v>0</v>
      </c>
      <c r="G1707" s="47">
        <v>0</v>
      </c>
      <c r="H1707" s="47">
        <v>215</v>
      </c>
      <c r="I1707" s="47">
        <v>2950</v>
      </c>
      <c r="J1707" s="47">
        <v>132</v>
      </c>
      <c r="K1707" s="47">
        <v>6714</v>
      </c>
      <c r="L1707" s="47">
        <v>10879</v>
      </c>
      <c r="M1707" s="47">
        <v>399035</v>
      </c>
      <c r="N1707" s="153">
        <v>13966</v>
      </c>
      <c r="O1707" s="147">
        <v>0</v>
      </c>
      <c r="P1707" s="147">
        <v>0</v>
      </c>
      <c r="Q1707" s="47">
        <v>0</v>
      </c>
      <c r="R1707" s="47">
        <v>0</v>
      </c>
      <c r="S1707" s="47">
        <v>0</v>
      </c>
      <c r="T1707" s="47">
        <v>0</v>
      </c>
      <c r="U1707" s="47">
        <v>0</v>
      </c>
      <c r="V1707" s="47">
        <v>0</v>
      </c>
      <c r="W1707" s="103">
        <v>433891</v>
      </c>
      <c r="X1707" s="41"/>
      <c r="Y1707" s="41"/>
      <c r="Z1707" s="41"/>
      <c r="AA1707" s="41"/>
    </row>
    <row r="1708" spans="1:27" ht="20.25" customHeight="1" x14ac:dyDescent="0.25">
      <c r="A1708" s="113" t="s">
        <v>3541</v>
      </c>
      <c r="B1708" s="114" t="s">
        <v>3518</v>
      </c>
      <c r="C1708" s="4" t="s">
        <v>1773</v>
      </c>
      <c r="D1708" s="144">
        <v>6</v>
      </c>
      <c r="E1708" s="130" t="s">
        <v>3561</v>
      </c>
      <c r="F1708" s="47">
        <v>2198</v>
      </c>
      <c r="G1708" s="47">
        <v>0</v>
      </c>
      <c r="H1708" s="47">
        <v>250</v>
      </c>
      <c r="I1708" s="47">
        <v>495</v>
      </c>
      <c r="J1708" s="47">
        <v>0</v>
      </c>
      <c r="K1708" s="47">
        <v>4108</v>
      </c>
      <c r="L1708" s="47">
        <v>4763</v>
      </c>
      <c r="M1708" s="47">
        <v>239515</v>
      </c>
      <c r="N1708" s="153">
        <v>6047</v>
      </c>
      <c r="O1708" s="147">
        <v>0</v>
      </c>
      <c r="P1708" s="147">
        <v>0</v>
      </c>
      <c r="Q1708" s="47">
        <v>0</v>
      </c>
      <c r="R1708" s="47">
        <v>0</v>
      </c>
      <c r="S1708" s="47">
        <v>0</v>
      </c>
      <c r="T1708" s="47">
        <v>0</v>
      </c>
      <c r="U1708" s="47">
        <v>0</v>
      </c>
      <c r="V1708" s="47">
        <v>0</v>
      </c>
      <c r="W1708" s="103">
        <v>257376</v>
      </c>
      <c r="X1708" s="41"/>
      <c r="Y1708" s="41"/>
      <c r="Z1708" s="41"/>
      <c r="AA1708" s="41"/>
    </row>
    <row r="1709" spans="1:27" ht="20.25" customHeight="1" x14ac:dyDescent="0.25">
      <c r="A1709" s="113" t="s">
        <v>3542</v>
      </c>
      <c r="B1709" s="114" t="s">
        <v>3518</v>
      </c>
      <c r="C1709" s="4" t="s">
        <v>1774</v>
      </c>
      <c r="D1709" s="144">
        <v>6</v>
      </c>
      <c r="E1709" s="130" t="s">
        <v>3561</v>
      </c>
      <c r="F1709" s="47">
        <v>0</v>
      </c>
      <c r="G1709" s="47">
        <v>0</v>
      </c>
      <c r="H1709" s="47">
        <v>703</v>
      </c>
      <c r="I1709" s="47">
        <v>817</v>
      </c>
      <c r="J1709" s="47">
        <v>49</v>
      </c>
      <c r="K1709" s="47">
        <v>12945</v>
      </c>
      <c r="L1709" s="47">
        <v>3266</v>
      </c>
      <c r="M1709" s="47">
        <v>241750</v>
      </c>
      <c r="N1709" s="153">
        <v>6485</v>
      </c>
      <c r="O1709" s="147">
        <v>19</v>
      </c>
      <c r="P1709" s="147">
        <v>0</v>
      </c>
      <c r="Q1709" s="47">
        <v>0</v>
      </c>
      <c r="R1709" s="47">
        <v>0</v>
      </c>
      <c r="S1709" s="47">
        <v>0</v>
      </c>
      <c r="T1709" s="47">
        <v>0</v>
      </c>
      <c r="U1709" s="47">
        <v>0</v>
      </c>
      <c r="V1709" s="47">
        <v>0</v>
      </c>
      <c r="W1709" s="103">
        <v>266034</v>
      </c>
      <c r="X1709" s="41"/>
      <c r="Y1709" s="41"/>
      <c r="Z1709" s="41"/>
      <c r="AA1709" s="41"/>
    </row>
    <row r="1710" spans="1:27" ht="20.25" customHeight="1" x14ac:dyDescent="0.25">
      <c r="A1710" s="113" t="s">
        <v>3543</v>
      </c>
      <c r="B1710" s="114" t="s">
        <v>3518</v>
      </c>
      <c r="C1710" s="4" t="s">
        <v>1775</v>
      </c>
      <c r="D1710" s="144">
        <v>6</v>
      </c>
      <c r="E1710" s="130" t="s">
        <v>3561</v>
      </c>
      <c r="F1710" s="47">
        <v>833</v>
      </c>
      <c r="G1710" s="47">
        <v>0</v>
      </c>
      <c r="H1710" s="47">
        <v>1610</v>
      </c>
      <c r="I1710" s="47">
        <v>3228</v>
      </c>
      <c r="J1710" s="47">
        <v>106</v>
      </c>
      <c r="K1710" s="47">
        <v>61506</v>
      </c>
      <c r="L1710" s="47">
        <v>9061</v>
      </c>
      <c r="M1710" s="47">
        <v>437963</v>
      </c>
      <c r="N1710" s="153">
        <v>8537</v>
      </c>
      <c r="O1710" s="147">
        <v>0</v>
      </c>
      <c r="P1710" s="147">
        <v>0</v>
      </c>
      <c r="Q1710" s="47">
        <v>0</v>
      </c>
      <c r="R1710" s="47">
        <v>0</v>
      </c>
      <c r="S1710" s="47">
        <v>0</v>
      </c>
      <c r="T1710" s="47">
        <v>0</v>
      </c>
      <c r="U1710" s="47">
        <v>0</v>
      </c>
      <c r="V1710" s="47">
        <v>0</v>
      </c>
      <c r="W1710" s="103">
        <v>522844</v>
      </c>
      <c r="X1710" s="41"/>
      <c r="Y1710" s="41"/>
      <c r="Z1710" s="41"/>
      <c r="AA1710" s="41"/>
    </row>
    <row r="1711" spans="1:27" ht="20.25" customHeight="1" x14ac:dyDescent="0.25">
      <c r="A1711" s="113" t="s">
        <v>3544</v>
      </c>
      <c r="B1711" s="114" t="s">
        <v>3518</v>
      </c>
      <c r="C1711" s="4" t="s">
        <v>1776</v>
      </c>
      <c r="D1711" s="144">
        <v>6</v>
      </c>
      <c r="E1711" s="130" t="s">
        <v>3561</v>
      </c>
      <c r="F1711" s="47">
        <v>0</v>
      </c>
      <c r="G1711" s="47">
        <v>0</v>
      </c>
      <c r="H1711" s="47">
        <v>1174</v>
      </c>
      <c r="I1711" s="47">
        <v>3782</v>
      </c>
      <c r="J1711" s="47">
        <v>63</v>
      </c>
      <c r="K1711" s="47">
        <v>48071</v>
      </c>
      <c r="L1711" s="47">
        <v>3965</v>
      </c>
      <c r="M1711" s="47">
        <v>231724</v>
      </c>
      <c r="N1711" s="153">
        <v>25072</v>
      </c>
      <c r="O1711" s="147">
        <v>0</v>
      </c>
      <c r="P1711" s="147">
        <v>0</v>
      </c>
      <c r="Q1711" s="47">
        <v>0</v>
      </c>
      <c r="R1711" s="47">
        <v>0</v>
      </c>
      <c r="S1711" s="47">
        <v>0</v>
      </c>
      <c r="T1711" s="47">
        <v>0</v>
      </c>
      <c r="U1711" s="47">
        <v>0</v>
      </c>
      <c r="V1711" s="47">
        <v>0</v>
      </c>
      <c r="W1711" s="103">
        <v>313851</v>
      </c>
      <c r="X1711" s="41"/>
      <c r="Y1711" s="41"/>
      <c r="Z1711" s="41"/>
      <c r="AA1711" s="41"/>
    </row>
    <row r="1712" spans="1:27" ht="20.25" customHeight="1" x14ac:dyDescent="0.25">
      <c r="A1712" s="113" t="s">
        <v>3545</v>
      </c>
      <c r="B1712" s="114" t="s">
        <v>3518</v>
      </c>
      <c r="C1712" s="4" t="s">
        <v>1777</v>
      </c>
      <c r="D1712" s="144">
        <v>6</v>
      </c>
      <c r="E1712" s="130" t="s">
        <v>3561</v>
      </c>
      <c r="F1712" s="47">
        <v>808</v>
      </c>
      <c r="G1712" s="47">
        <v>0</v>
      </c>
      <c r="H1712" s="47">
        <v>686</v>
      </c>
      <c r="I1712" s="47">
        <v>23615</v>
      </c>
      <c r="J1712" s="47">
        <v>123</v>
      </c>
      <c r="K1712" s="47">
        <v>105516</v>
      </c>
      <c r="L1712" s="47">
        <v>9137</v>
      </c>
      <c r="M1712" s="47">
        <v>441272</v>
      </c>
      <c r="N1712" s="153">
        <v>8118</v>
      </c>
      <c r="O1712" s="147">
        <v>36</v>
      </c>
      <c r="P1712" s="147">
        <v>0</v>
      </c>
      <c r="Q1712" s="47">
        <v>0</v>
      </c>
      <c r="R1712" s="47">
        <v>0</v>
      </c>
      <c r="S1712" s="47">
        <v>0</v>
      </c>
      <c r="T1712" s="47">
        <v>0</v>
      </c>
      <c r="U1712" s="47">
        <v>0</v>
      </c>
      <c r="V1712" s="47">
        <v>0</v>
      </c>
      <c r="W1712" s="103">
        <v>589311</v>
      </c>
      <c r="X1712" s="41"/>
      <c r="Y1712" s="41"/>
      <c r="Z1712" s="41"/>
      <c r="AA1712" s="41"/>
    </row>
    <row r="1713" spans="1:27" ht="20.25" customHeight="1" x14ac:dyDescent="0.25">
      <c r="A1713" s="113" t="s">
        <v>3546</v>
      </c>
      <c r="B1713" s="114" t="s">
        <v>3518</v>
      </c>
      <c r="C1713" s="4" t="s">
        <v>1778</v>
      </c>
      <c r="D1713" s="144">
        <v>6</v>
      </c>
      <c r="E1713" s="130" t="s">
        <v>3561</v>
      </c>
      <c r="F1713" s="47">
        <v>0</v>
      </c>
      <c r="G1713" s="47">
        <v>29649</v>
      </c>
      <c r="H1713" s="47">
        <v>0</v>
      </c>
      <c r="I1713" s="47">
        <v>648</v>
      </c>
      <c r="J1713" s="47">
        <v>0</v>
      </c>
      <c r="K1713" s="47">
        <v>871</v>
      </c>
      <c r="L1713" s="47">
        <v>227</v>
      </c>
      <c r="M1713" s="47">
        <v>36344</v>
      </c>
      <c r="N1713" s="153">
        <v>75</v>
      </c>
      <c r="O1713" s="147">
        <v>0</v>
      </c>
      <c r="P1713" s="147">
        <v>0</v>
      </c>
      <c r="Q1713" s="47">
        <v>43850</v>
      </c>
      <c r="R1713" s="47">
        <v>0</v>
      </c>
      <c r="S1713" s="47">
        <v>0</v>
      </c>
      <c r="T1713" s="47">
        <v>0</v>
      </c>
      <c r="U1713" s="47">
        <v>0</v>
      </c>
      <c r="V1713" s="47">
        <v>0</v>
      </c>
      <c r="W1713" s="103">
        <v>111664</v>
      </c>
      <c r="X1713" s="41"/>
      <c r="Y1713" s="41"/>
      <c r="Z1713" s="41"/>
      <c r="AA1713" s="41"/>
    </row>
    <row r="1714" spans="1:27" ht="20.25" customHeight="1" x14ac:dyDescent="0.25">
      <c r="A1714" s="113" t="s">
        <v>3547</v>
      </c>
      <c r="B1714" s="114" t="s">
        <v>3518</v>
      </c>
      <c r="C1714" s="4" t="s">
        <v>1779</v>
      </c>
      <c r="D1714" s="144">
        <v>6</v>
      </c>
      <c r="E1714" s="130" t="s">
        <v>3561</v>
      </c>
      <c r="F1714" s="47">
        <v>3474</v>
      </c>
      <c r="G1714" s="47">
        <v>56309</v>
      </c>
      <c r="H1714" s="47">
        <v>0</v>
      </c>
      <c r="I1714" s="47">
        <v>0</v>
      </c>
      <c r="J1714" s="47">
        <v>4</v>
      </c>
      <c r="K1714" s="47">
        <v>188</v>
      </c>
      <c r="L1714" s="47">
        <v>226</v>
      </c>
      <c r="M1714" s="47">
        <v>40753</v>
      </c>
      <c r="N1714" s="153">
        <v>92</v>
      </c>
      <c r="O1714" s="147">
        <v>0</v>
      </c>
      <c r="P1714" s="147">
        <v>0</v>
      </c>
      <c r="Q1714" s="47">
        <v>38774</v>
      </c>
      <c r="R1714" s="47">
        <v>0</v>
      </c>
      <c r="S1714" s="47">
        <v>0</v>
      </c>
      <c r="T1714" s="47">
        <v>0</v>
      </c>
      <c r="U1714" s="47">
        <v>0</v>
      </c>
      <c r="V1714" s="47">
        <v>0</v>
      </c>
      <c r="W1714" s="103">
        <v>139820</v>
      </c>
      <c r="X1714" s="41"/>
      <c r="Y1714" s="41"/>
      <c r="Z1714" s="41"/>
      <c r="AA1714" s="41"/>
    </row>
    <row r="1715" spans="1:27" ht="20.25" customHeight="1" x14ac:dyDescent="0.25">
      <c r="A1715" s="113" t="s">
        <v>3548</v>
      </c>
      <c r="B1715" s="114" t="s">
        <v>3518</v>
      </c>
      <c r="C1715" s="4" t="s">
        <v>1780</v>
      </c>
      <c r="D1715" s="144">
        <v>6</v>
      </c>
      <c r="E1715" s="130" t="s">
        <v>3561</v>
      </c>
      <c r="F1715" s="47">
        <v>0</v>
      </c>
      <c r="G1715" s="47">
        <v>7151</v>
      </c>
      <c r="H1715" s="47">
        <v>0</v>
      </c>
      <c r="I1715" s="47">
        <v>280</v>
      </c>
      <c r="J1715" s="47">
        <v>3</v>
      </c>
      <c r="K1715" s="47">
        <v>997</v>
      </c>
      <c r="L1715" s="47">
        <v>166</v>
      </c>
      <c r="M1715" s="47">
        <v>35346</v>
      </c>
      <c r="N1715" s="153">
        <v>54</v>
      </c>
      <c r="O1715" s="147">
        <v>0</v>
      </c>
      <c r="P1715" s="147">
        <v>0</v>
      </c>
      <c r="Q1715" s="47">
        <v>39876</v>
      </c>
      <c r="R1715" s="47">
        <v>0</v>
      </c>
      <c r="S1715" s="47">
        <v>0</v>
      </c>
      <c r="T1715" s="47">
        <v>0</v>
      </c>
      <c r="U1715" s="47">
        <v>0</v>
      </c>
      <c r="V1715" s="47">
        <v>0</v>
      </c>
      <c r="W1715" s="103">
        <v>83873</v>
      </c>
      <c r="X1715" s="41"/>
      <c r="Y1715" s="41"/>
      <c r="Z1715" s="41"/>
      <c r="AA1715" s="41"/>
    </row>
    <row r="1716" spans="1:27" ht="20.25" customHeight="1" x14ac:dyDescent="0.25">
      <c r="A1716" s="113" t="s">
        <v>3549</v>
      </c>
      <c r="B1716" s="114" t="s">
        <v>3518</v>
      </c>
      <c r="C1716" s="4" t="s">
        <v>1781</v>
      </c>
      <c r="D1716" s="144">
        <v>6</v>
      </c>
      <c r="E1716" s="130" t="s">
        <v>3561</v>
      </c>
      <c r="F1716" s="47">
        <v>0</v>
      </c>
      <c r="G1716" s="47">
        <v>5245</v>
      </c>
      <c r="H1716" s="47">
        <v>0</v>
      </c>
      <c r="I1716" s="47">
        <v>152</v>
      </c>
      <c r="J1716" s="47">
        <v>2</v>
      </c>
      <c r="K1716" s="47">
        <v>0</v>
      </c>
      <c r="L1716" s="47">
        <v>106</v>
      </c>
      <c r="M1716" s="47">
        <v>25021</v>
      </c>
      <c r="N1716" s="153">
        <v>106</v>
      </c>
      <c r="O1716" s="147">
        <v>0</v>
      </c>
      <c r="P1716" s="147">
        <v>0</v>
      </c>
      <c r="Q1716" s="47">
        <v>9027</v>
      </c>
      <c r="R1716" s="47">
        <v>0</v>
      </c>
      <c r="S1716" s="47">
        <v>0</v>
      </c>
      <c r="T1716" s="47">
        <v>0</v>
      </c>
      <c r="U1716" s="47">
        <v>0</v>
      </c>
      <c r="V1716" s="47">
        <v>0</v>
      </c>
      <c r="W1716" s="103">
        <v>39659</v>
      </c>
      <c r="X1716" s="41"/>
      <c r="Y1716" s="41"/>
      <c r="Z1716" s="41"/>
      <c r="AA1716" s="41"/>
    </row>
    <row r="1717" spans="1:27" ht="20.25" customHeight="1" x14ac:dyDescent="0.25">
      <c r="A1717" s="113" t="s">
        <v>3550</v>
      </c>
      <c r="B1717" s="114" t="s">
        <v>3518</v>
      </c>
      <c r="C1717" s="4" t="s">
        <v>1782</v>
      </c>
      <c r="D1717" s="144">
        <v>6</v>
      </c>
      <c r="E1717" s="130" t="s">
        <v>3561</v>
      </c>
      <c r="F1717" s="47">
        <v>0</v>
      </c>
      <c r="G1717" s="47">
        <v>92347</v>
      </c>
      <c r="H1717" s="47">
        <v>0</v>
      </c>
      <c r="I1717" s="47">
        <v>2097</v>
      </c>
      <c r="J1717" s="47">
        <v>32</v>
      </c>
      <c r="K1717" s="47">
        <v>5443</v>
      </c>
      <c r="L1717" s="47">
        <v>578</v>
      </c>
      <c r="M1717" s="47">
        <v>58645</v>
      </c>
      <c r="N1717" s="153">
        <v>215</v>
      </c>
      <c r="O1717" s="147">
        <v>0</v>
      </c>
      <c r="P1717" s="147">
        <v>0</v>
      </c>
      <c r="Q1717" s="47">
        <v>31199</v>
      </c>
      <c r="R1717" s="47">
        <v>0</v>
      </c>
      <c r="S1717" s="47">
        <v>0</v>
      </c>
      <c r="T1717" s="47">
        <v>0</v>
      </c>
      <c r="U1717" s="47">
        <v>0</v>
      </c>
      <c r="V1717" s="47">
        <v>0</v>
      </c>
      <c r="W1717" s="103">
        <v>190556</v>
      </c>
      <c r="X1717" s="41"/>
      <c r="Y1717" s="41"/>
      <c r="Z1717" s="41"/>
      <c r="AA1717" s="41"/>
    </row>
    <row r="1718" spans="1:27" ht="20.25" customHeight="1" x14ac:dyDescent="0.25">
      <c r="A1718" s="113" t="s">
        <v>3551</v>
      </c>
      <c r="B1718" s="114" t="s">
        <v>3518</v>
      </c>
      <c r="C1718" s="4" t="s">
        <v>1783</v>
      </c>
      <c r="D1718" s="144">
        <v>6</v>
      </c>
      <c r="E1718" s="130" t="s">
        <v>3561</v>
      </c>
      <c r="F1718" s="47">
        <v>0</v>
      </c>
      <c r="G1718" s="47">
        <v>131767</v>
      </c>
      <c r="H1718" s="47">
        <v>0</v>
      </c>
      <c r="I1718" s="47">
        <v>1956</v>
      </c>
      <c r="J1718" s="47">
        <v>5</v>
      </c>
      <c r="K1718" s="47">
        <v>2441</v>
      </c>
      <c r="L1718" s="47">
        <v>290</v>
      </c>
      <c r="M1718" s="47">
        <v>35327</v>
      </c>
      <c r="N1718" s="153">
        <v>5643</v>
      </c>
      <c r="O1718" s="147">
        <v>0</v>
      </c>
      <c r="P1718" s="147">
        <v>0</v>
      </c>
      <c r="Q1718" s="47">
        <v>60721</v>
      </c>
      <c r="R1718" s="47">
        <v>0</v>
      </c>
      <c r="S1718" s="47">
        <v>0</v>
      </c>
      <c r="T1718" s="47">
        <v>0</v>
      </c>
      <c r="U1718" s="47">
        <v>0</v>
      </c>
      <c r="V1718" s="47">
        <v>0</v>
      </c>
      <c r="W1718" s="103">
        <v>238150</v>
      </c>
      <c r="X1718" s="41"/>
      <c r="Y1718" s="41"/>
      <c r="Z1718" s="41"/>
      <c r="AA1718" s="41"/>
    </row>
    <row r="1719" spans="1:27" ht="20.25" customHeight="1" x14ac:dyDescent="0.25">
      <c r="A1719" s="113" t="s">
        <v>3552</v>
      </c>
      <c r="B1719" s="114" t="s">
        <v>3518</v>
      </c>
      <c r="C1719" s="4" t="s">
        <v>1784</v>
      </c>
      <c r="D1719" s="144">
        <v>6</v>
      </c>
      <c r="E1719" s="130" t="s">
        <v>3561</v>
      </c>
      <c r="F1719" s="47">
        <v>4859</v>
      </c>
      <c r="G1719" s="47">
        <v>38708</v>
      </c>
      <c r="H1719" s="47">
        <v>0</v>
      </c>
      <c r="I1719" s="47">
        <v>2326</v>
      </c>
      <c r="J1719" s="47">
        <v>12</v>
      </c>
      <c r="K1719" s="47">
        <v>1689</v>
      </c>
      <c r="L1719" s="47">
        <v>359</v>
      </c>
      <c r="M1719" s="47">
        <v>53993</v>
      </c>
      <c r="N1719" s="153">
        <v>199</v>
      </c>
      <c r="O1719" s="147">
        <v>0</v>
      </c>
      <c r="P1719" s="147">
        <v>0</v>
      </c>
      <c r="Q1719" s="47">
        <v>138394</v>
      </c>
      <c r="R1719" s="47">
        <v>0</v>
      </c>
      <c r="S1719" s="47">
        <v>0</v>
      </c>
      <c r="T1719" s="47">
        <v>0</v>
      </c>
      <c r="U1719" s="47">
        <v>0</v>
      </c>
      <c r="V1719" s="47">
        <v>0</v>
      </c>
      <c r="W1719" s="103">
        <v>240539</v>
      </c>
      <c r="X1719" s="41"/>
      <c r="Y1719" s="41"/>
      <c r="Z1719" s="41"/>
      <c r="AA1719" s="41"/>
    </row>
    <row r="1720" spans="1:27" ht="20.25" customHeight="1" x14ac:dyDescent="0.25">
      <c r="A1720" s="113" t="s">
        <v>3553</v>
      </c>
      <c r="B1720" s="114" t="s">
        <v>3518</v>
      </c>
      <c r="C1720" s="4" t="s">
        <v>1785</v>
      </c>
      <c r="D1720" s="144">
        <v>6</v>
      </c>
      <c r="E1720" s="130" t="s">
        <v>3561</v>
      </c>
      <c r="F1720" s="47">
        <v>1831</v>
      </c>
      <c r="G1720" s="47">
        <v>75461</v>
      </c>
      <c r="H1720" s="47">
        <v>0</v>
      </c>
      <c r="I1720" s="47">
        <v>2139</v>
      </c>
      <c r="J1720" s="47">
        <v>8</v>
      </c>
      <c r="K1720" s="47">
        <v>2702</v>
      </c>
      <c r="L1720" s="47">
        <v>336</v>
      </c>
      <c r="M1720" s="47">
        <v>58491</v>
      </c>
      <c r="N1720" s="153">
        <v>0</v>
      </c>
      <c r="O1720" s="147">
        <v>0</v>
      </c>
      <c r="P1720" s="147">
        <v>0</v>
      </c>
      <c r="Q1720" s="47">
        <v>63027</v>
      </c>
      <c r="R1720" s="47">
        <v>0</v>
      </c>
      <c r="S1720" s="47">
        <v>0</v>
      </c>
      <c r="T1720" s="47">
        <v>0</v>
      </c>
      <c r="U1720" s="47">
        <v>0</v>
      </c>
      <c r="V1720" s="47">
        <v>0</v>
      </c>
      <c r="W1720" s="103">
        <v>203995</v>
      </c>
      <c r="X1720" s="41"/>
      <c r="Y1720" s="41"/>
      <c r="Z1720" s="41"/>
      <c r="AA1720" s="41"/>
    </row>
    <row r="1721" spans="1:27" ht="20.25" customHeight="1" x14ac:dyDescent="0.25">
      <c r="A1721" s="113" t="s">
        <v>3554</v>
      </c>
      <c r="B1721" s="114" t="s">
        <v>3518</v>
      </c>
      <c r="C1721" s="4" t="s">
        <v>1786</v>
      </c>
      <c r="D1721" s="144">
        <v>6</v>
      </c>
      <c r="E1721" s="130" t="s">
        <v>3561</v>
      </c>
      <c r="F1721" s="47">
        <v>5834</v>
      </c>
      <c r="G1721" s="47">
        <v>18931</v>
      </c>
      <c r="H1721" s="47">
        <v>0</v>
      </c>
      <c r="I1721" s="47">
        <v>3245</v>
      </c>
      <c r="J1721" s="47">
        <v>56</v>
      </c>
      <c r="K1721" s="47">
        <v>4917</v>
      </c>
      <c r="L1721" s="47">
        <v>2063</v>
      </c>
      <c r="M1721" s="47">
        <v>223133</v>
      </c>
      <c r="N1721" s="153">
        <v>7423</v>
      </c>
      <c r="O1721" s="147">
        <v>0</v>
      </c>
      <c r="P1721" s="147">
        <v>0</v>
      </c>
      <c r="Q1721" s="47">
        <v>151148</v>
      </c>
      <c r="R1721" s="47">
        <v>0</v>
      </c>
      <c r="S1721" s="47">
        <v>0</v>
      </c>
      <c r="T1721" s="47">
        <v>0</v>
      </c>
      <c r="U1721" s="47">
        <v>90122</v>
      </c>
      <c r="V1721" s="47">
        <v>0</v>
      </c>
      <c r="W1721" s="103">
        <v>506872</v>
      </c>
      <c r="X1721" s="41"/>
      <c r="Y1721" s="41"/>
      <c r="Z1721" s="41"/>
      <c r="AA1721" s="41"/>
    </row>
    <row r="1722" spans="1:27" ht="20.25" customHeight="1" x14ac:dyDescent="0.25">
      <c r="A1722" s="113" t="s">
        <v>3555</v>
      </c>
      <c r="B1722" s="114" t="s">
        <v>3518</v>
      </c>
      <c r="C1722" s="4" t="s">
        <v>1787</v>
      </c>
      <c r="D1722" s="144">
        <v>6</v>
      </c>
      <c r="E1722" s="130" t="s">
        <v>3561</v>
      </c>
      <c r="F1722" s="47">
        <v>0</v>
      </c>
      <c r="G1722" s="47">
        <v>0</v>
      </c>
      <c r="H1722" s="47">
        <v>0</v>
      </c>
      <c r="I1722" s="47">
        <v>1548</v>
      </c>
      <c r="J1722" s="47">
        <v>75</v>
      </c>
      <c r="K1722" s="47">
        <v>62803</v>
      </c>
      <c r="L1722" s="47">
        <v>4267</v>
      </c>
      <c r="M1722" s="47">
        <v>396023</v>
      </c>
      <c r="N1722" s="153">
        <v>8853</v>
      </c>
      <c r="O1722" s="147">
        <v>0</v>
      </c>
      <c r="P1722" s="147">
        <v>0</v>
      </c>
      <c r="Q1722" s="47">
        <v>0</v>
      </c>
      <c r="R1722" s="47">
        <v>0</v>
      </c>
      <c r="S1722" s="47">
        <v>0</v>
      </c>
      <c r="T1722" s="47">
        <v>0</v>
      </c>
      <c r="U1722" s="47">
        <v>314782</v>
      </c>
      <c r="V1722" s="47">
        <v>0</v>
      </c>
      <c r="W1722" s="103">
        <v>788351</v>
      </c>
      <c r="X1722" s="41"/>
      <c r="Y1722" s="41"/>
      <c r="Z1722" s="41"/>
      <c r="AA1722" s="41"/>
    </row>
    <row r="1723" spans="1:27" ht="20.25" customHeight="1" x14ac:dyDescent="0.25">
      <c r="A1723" s="113" t="s">
        <v>3556</v>
      </c>
      <c r="B1723" s="114" t="s">
        <v>3518</v>
      </c>
      <c r="C1723" s="4" t="s">
        <v>1788</v>
      </c>
      <c r="D1723" s="144">
        <v>6</v>
      </c>
      <c r="E1723" s="130" t="s">
        <v>3561</v>
      </c>
      <c r="F1723" s="47">
        <v>0</v>
      </c>
      <c r="G1723" s="47">
        <v>104072</v>
      </c>
      <c r="H1723" s="47">
        <v>0</v>
      </c>
      <c r="I1723" s="47">
        <v>0</v>
      </c>
      <c r="J1723" s="47">
        <v>4</v>
      </c>
      <c r="K1723" s="47">
        <v>1446</v>
      </c>
      <c r="L1723" s="47">
        <v>252</v>
      </c>
      <c r="M1723" s="47">
        <v>53126</v>
      </c>
      <c r="N1723" s="153">
        <v>0</v>
      </c>
      <c r="O1723" s="147">
        <v>0</v>
      </c>
      <c r="P1723" s="147">
        <v>0</v>
      </c>
      <c r="Q1723" s="47">
        <v>13322</v>
      </c>
      <c r="R1723" s="47">
        <v>0</v>
      </c>
      <c r="S1723" s="47">
        <v>0</v>
      </c>
      <c r="T1723" s="47">
        <v>0</v>
      </c>
      <c r="U1723" s="47">
        <v>0</v>
      </c>
      <c r="V1723" s="47">
        <v>0</v>
      </c>
      <c r="W1723" s="103">
        <v>172222</v>
      </c>
      <c r="X1723" s="41"/>
      <c r="Y1723" s="41"/>
      <c r="Z1723" s="41"/>
      <c r="AA1723" s="41"/>
    </row>
    <row r="1724" spans="1:27" ht="20.25" customHeight="1" x14ac:dyDescent="0.25">
      <c r="A1724" s="113" t="s">
        <v>3557</v>
      </c>
      <c r="B1724" s="114" t="s">
        <v>3518</v>
      </c>
      <c r="C1724" s="4" t="s">
        <v>1789</v>
      </c>
      <c r="D1724" s="144">
        <v>6</v>
      </c>
      <c r="E1724" s="130" t="s">
        <v>3561</v>
      </c>
      <c r="F1724" s="47">
        <v>530</v>
      </c>
      <c r="G1724" s="47">
        <v>313105</v>
      </c>
      <c r="H1724" s="47">
        <v>320</v>
      </c>
      <c r="I1724" s="47">
        <v>667</v>
      </c>
      <c r="J1724" s="47">
        <v>25</v>
      </c>
      <c r="K1724" s="47">
        <v>4389</v>
      </c>
      <c r="L1724" s="47">
        <v>1747</v>
      </c>
      <c r="M1724" s="47">
        <v>153979</v>
      </c>
      <c r="N1724" s="153">
        <v>603</v>
      </c>
      <c r="O1724" s="147">
        <v>0</v>
      </c>
      <c r="P1724" s="147">
        <v>0</v>
      </c>
      <c r="Q1724" s="47">
        <v>191776</v>
      </c>
      <c r="R1724" s="47">
        <v>0</v>
      </c>
      <c r="S1724" s="47">
        <v>0</v>
      </c>
      <c r="T1724" s="47">
        <v>0</v>
      </c>
      <c r="U1724" s="47">
        <v>0</v>
      </c>
      <c r="V1724" s="47">
        <v>0</v>
      </c>
      <c r="W1724" s="103">
        <v>667141</v>
      </c>
      <c r="X1724" s="41"/>
      <c r="Y1724" s="41"/>
      <c r="Z1724" s="41"/>
      <c r="AA1724" s="41"/>
    </row>
    <row r="1725" spans="1:27" ht="20.25" customHeight="1" x14ac:dyDescent="0.25">
      <c r="A1725" s="113" t="s">
        <v>3558</v>
      </c>
      <c r="B1725" s="114" t="s">
        <v>3518</v>
      </c>
      <c r="C1725" s="4" t="s">
        <v>1790</v>
      </c>
      <c r="D1725" s="144">
        <v>6</v>
      </c>
      <c r="E1725" s="130" t="s">
        <v>3561</v>
      </c>
      <c r="F1725" s="47">
        <v>2903</v>
      </c>
      <c r="G1725" s="47">
        <v>59227</v>
      </c>
      <c r="H1725" s="47">
        <v>1048</v>
      </c>
      <c r="I1725" s="47">
        <v>698</v>
      </c>
      <c r="J1725" s="47">
        <v>16</v>
      </c>
      <c r="K1725" s="47">
        <v>1295</v>
      </c>
      <c r="L1725" s="47">
        <v>475</v>
      </c>
      <c r="M1725" s="47">
        <v>65815</v>
      </c>
      <c r="N1725" s="153">
        <v>5902</v>
      </c>
      <c r="O1725" s="147">
        <v>0</v>
      </c>
      <c r="P1725" s="147">
        <v>0</v>
      </c>
      <c r="Q1725" s="47">
        <v>71737</v>
      </c>
      <c r="R1725" s="47">
        <v>0</v>
      </c>
      <c r="S1725" s="47">
        <v>0</v>
      </c>
      <c r="T1725" s="47">
        <v>0</v>
      </c>
      <c r="U1725" s="47">
        <v>0</v>
      </c>
      <c r="V1725" s="47">
        <v>0</v>
      </c>
      <c r="W1725" s="103">
        <v>209116</v>
      </c>
      <c r="X1725" s="41"/>
      <c r="Y1725" s="41"/>
      <c r="Z1725" s="41"/>
      <c r="AA1725" s="41"/>
    </row>
    <row r="1726" spans="1:27" ht="20.25" customHeight="1" x14ac:dyDescent="0.25">
      <c r="A1726" s="115"/>
      <c r="B1726" s="116"/>
      <c r="C1726" s="5" t="s">
        <v>12</v>
      </c>
      <c r="D1726" s="5"/>
      <c r="E1726" s="5"/>
      <c r="F1726" s="59">
        <f>SUMIF($E$7:$E$1725,"不足",F7:F1725)</f>
        <v>35226882</v>
      </c>
      <c r="G1726" s="106">
        <f t="shared" ref="G1726:V1726" si="0">SUMIF($E$7:$E$1725,"不足",G7:G1725)</f>
        <v>33458454</v>
      </c>
      <c r="H1726" s="106">
        <f t="shared" si="0"/>
        <v>10403009</v>
      </c>
      <c r="I1726" s="106">
        <f t="shared" si="0"/>
        <v>60935917</v>
      </c>
      <c r="J1726" s="106">
        <f t="shared" si="0"/>
        <v>17853257</v>
      </c>
      <c r="K1726" s="106">
        <f t="shared" si="0"/>
        <v>100828731</v>
      </c>
      <c r="L1726" s="106">
        <f t="shared" si="0"/>
        <v>94493438</v>
      </c>
      <c r="M1726" s="106">
        <f t="shared" si="0"/>
        <v>1675833574</v>
      </c>
      <c r="N1726" s="154">
        <f t="shared" si="0"/>
        <v>100134797</v>
      </c>
      <c r="O1726" s="148">
        <f>SUMIF($E$7:$E$1725,"不足",O7:O1725)</f>
        <v>901139</v>
      </c>
      <c r="P1726" s="148">
        <f t="shared" si="0"/>
        <v>1006829</v>
      </c>
      <c r="Q1726" s="106">
        <f t="shared" si="0"/>
        <v>234283011</v>
      </c>
      <c r="R1726" s="106">
        <f t="shared" si="0"/>
        <v>253064716</v>
      </c>
      <c r="S1726" s="106">
        <f t="shared" si="0"/>
        <v>0</v>
      </c>
      <c r="T1726" s="106">
        <f t="shared" si="0"/>
        <v>246279</v>
      </c>
      <c r="U1726" s="106">
        <f t="shared" si="0"/>
        <v>408653766</v>
      </c>
      <c r="V1726" s="106">
        <f t="shared" si="0"/>
        <v>2470849</v>
      </c>
      <c r="W1726" s="107">
        <f>SUMIF($E$7:$E$1725,"不足",W7:W1725)</f>
        <v>3029794648</v>
      </c>
      <c r="X1726" s="41"/>
      <c r="Y1726" s="41"/>
      <c r="Z1726" s="41"/>
      <c r="AA1726" s="41"/>
    </row>
    <row r="1727" spans="1:27" ht="20.25" customHeight="1" x14ac:dyDescent="0.25">
      <c r="A1727" s="117"/>
      <c r="B1727" s="118"/>
      <c r="C1727" s="6" t="s">
        <v>13</v>
      </c>
      <c r="D1727" s="6"/>
      <c r="E1727" s="6"/>
      <c r="F1727" s="60">
        <f>SUMIF($E$7:$E$1725,"超過",F7:F1725)</f>
        <v>173513</v>
      </c>
      <c r="G1727" s="108">
        <f t="shared" ref="G1727:V1727" si="1">SUMIF($E$7:$E$1725,"超過",G7:G1725)</f>
        <v>0</v>
      </c>
      <c r="H1727" s="108">
        <f t="shared" si="1"/>
        <v>459036</v>
      </c>
      <c r="I1727" s="108">
        <f t="shared" si="1"/>
        <v>2871647</v>
      </c>
      <c r="J1727" s="108">
        <f t="shared" si="1"/>
        <v>2158745</v>
      </c>
      <c r="K1727" s="108">
        <f t="shared" si="1"/>
        <v>7604425</v>
      </c>
      <c r="L1727" s="108">
        <f t="shared" si="1"/>
        <v>43882406</v>
      </c>
      <c r="M1727" s="108">
        <f t="shared" si="1"/>
        <v>148048989</v>
      </c>
      <c r="N1727" s="155">
        <f t="shared" si="1"/>
        <v>3244269</v>
      </c>
      <c r="O1727" s="149">
        <f>SUMIF($E$7:$E$1725,"超過",O7:O1725)</f>
        <v>33671</v>
      </c>
      <c r="P1727" s="149">
        <f t="shared" si="1"/>
        <v>0</v>
      </c>
      <c r="Q1727" s="108">
        <f t="shared" si="1"/>
        <v>236585</v>
      </c>
      <c r="R1727" s="108">
        <f t="shared" si="1"/>
        <v>71777815</v>
      </c>
      <c r="S1727" s="108">
        <f t="shared" si="1"/>
        <v>0</v>
      </c>
      <c r="T1727" s="108">
        <f t="shared" si="1"/>
        <v>19874</v>
      </c>
      <c r="U1727" s="108">
        <f t="shared" si="1"/>
        <v>1701410</v>
      </c>
      <c r="V1727" s="108">
        <f t="shared" si="1"/>
        <v>73352</v>
      </c>
      <c r="W1727" s="109">
        <f>SUMIF($E$7:$E$1725,"超過",W7:W1725)</f>
        <v>282285737</v>
      </c>
      <c r="X1727" s="41"/>
      <c r="Y1727" s="41"/>
      <c r="Z1727" s="41"/>
      <c r="AA1727" s="41"/>
    </row>
    <row r="1728" spans="1:27" ht="20.25" customHeight="1" x14ac:dyDescent="0.25">
      <c r="A1728" s="119"/>
      <c r="B1728" s="120"/>
      <c r="C1728" s="7" t="s">
        <v>14</v>
      </c>
      <c r="D1728" s="7"/>
      <c r="E1728" s="7"/>
      <c r="F1728" s="69">
        <f>SUM(F1726:F1727)</f>
        <v>35400395</v>
      </c>
      <c r="G1728" s="110">
        <f t="shared" ref="G1728:V1728" si="2">SUM(G1726:G1727)</f>
        <v>33458454</v>
      </c>
      <c r="H1728" s="110">
        <f t="shared" si="2"/>
        <v>10862045</v>
      </c>
      <c r="I1728" s="110">
        <f t="shared" si="2"/>
        <v>63807564</v>
      </c>
      <c r="J1728" s="110">
        <f t="shared" si="2"/>
        <v>20012002</v>
      </c>
      <c r="K1728" s="110">
        <f t="shared" si="2"/>
        <v>108433156</v>
      </c>
      <c r="L1728" s="110">
        <f t="shared" si="2"/>
        <v>138375844</v>
      </c>
      <c r="M1728" s="110">
        <f t="shared" si="2"/>
        <v>1823882563</v>
      </c>
      <c r="N1728" s="156">
        <f t="shared" si="2"/>
        <v>103379066</v>
      </c>
      <c r="O1728" s="150">
        <f>SUM(O1726:O1727)</f>
        <v>934810</v>
      </c>
      <c r="P1728" s="150">
        <f t="shared" si="2"/>
        <v>1006829</v>
      </c>
      <c r="Q1728" s="110">
        <f t="shared" si="2"/>
        <v>234519596</v>
      </c>
      <c r="R1728" s="110">
        <f t="shared" si="2"/>
        <v>324842531</v>
      </c>
      <c r="S1728" s="110">
        <f t="shared" si="2"/>
        <v>0</v>
      </c>
      <c r="T1728" s="110">
        <f t="shared" si="2"/>
        <v>266153</v>
      </c>
      <c r="U1728" s="110">
        <f t="shared" si="2"/>
        <v>410355176</v>
      </c>
      <c r="V1728" s="110">
        <f t="shared" si="2"/>
        <v>2544201</v>
      </c>
      <c r="W1728" s="111">
        <f>SUM(W1726:W1727)</f>
        <v>3312080385</v>
      </c>
      <c r="X1728" s="41"/>
      <c r="Y1728" s="41"/>
      <c r="Z1728" s="41"/>
      <c r="AA1728" s="41"/>
    </row>
    <row r="1729" spans="1:27" ht="16.5" x14ac:dyDescent="0.25">
      <c r="C1729" s="43"/>
      <c r="D1729" s="43"/>
      <c r="E1729" s="43"/>
      <c r="F1729" s="72" t="s">
        <v>1792</v>
      </c>
      <c r="G1729" s="43"/>
      <c r="H1729" s="43"/>
      <c r="I1729" s="43"/>
      <c r="J1729" s="43"/>
      <c r="K1729" s="43"/>
      <c r="L1729" s="43"/>
      <c r="M1729" s="43"/>
      <c r="N1729" s="43"/>
      <c r="O1729" s="72" t="s">
        <v>1792</v>
      </c>
      <c r="P1729" s="72"/>
      <c r="Q1729" s="43"/>
      <c r="R1729" s="43"/>
      <c r="S1729" s="43"/>
      <c r="T1729" s="43"/>
      <c r="U1729" s="43"/>
      <c r="V1729" s="43"/>
      <c r="W1729" s="43"/>
      <c r="X1729" s="41"/>
      <c r="Y1729" s="41"/>
      <c r="Z1729" s="41"/>
      <c r="AA1729" s="41"/>
    </row>
    <row r="1730" spans="1:27" s="74" customFormat="1" ht="16.5" x14ac:dyDescent="0.25">
      <c r="A1730" s="112"/>
      <c r="B1730" s="112"/>
      <c r="C1730" s="73"/>
      <c r="D1730" s="112"/>
      <c r="E1730" s="157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X1730" s="73"/>
      <c r="Y1730" s="73"/>
      <c r="Z1730" s="73"/>
      <c r="AA1730" s="73">
        <f>SUM(AA7:AA1725)-AA1728</f>
        <v>0</v>
      </c>
    </row>
    <row r="1731" spans="1:27" s="74" customFormat="1" ht="16.5" x14ac:dyDescent="0.25">
      <c r="A1731" s="112"/>
      <c r="B1731" s="112"/>
      <c r="C1731" s="73"/>
      <c r="D1731" s="112"/>
      <c r="E1731" s="112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>
        <f>SUM(AA7:AA1725)</f>
        <v>0</v>
      </c>
    </row>
    <row r="1732" spans="1:27" s="74" customFormat="1" ht="16.5" x14ac:dyDescent="0.25">
      <c r="A1732" s="112"/>
      <c r="B1732" s="112"/>
      <c r="D1732" s="112"/>
      <c r="E1732" s="112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>
        <f>IF(AA1728=AA1731,0,1)</f>
        <v>0</v>
      </c>
    </row>
  </sheetData>
  <mergeCells count="7">
    <mergeCell ref="O2:W3"/>
    <mergeCell ref="D2:D6"/>
    <mergeCell ref="B2:B6"/>
    <mergeCell ref="A2:A6"/>
    <mergeCell ref="C2:C6"/>
    <mergeCell ref="F2:N3"/>
    <mergeCell ref="E2:E6"/>
  </mergeCells>
  <phoneticPr fontId="14"/>
  <pageMargins left="0.31496062992125984" right="0.11811023622047245" top="0.31496062992125984" bottom="0.31496062992125984" header="0" footer="0"/>
  <pageSetup paperSize="9" scale="46" orientation="landscape" r:id="rId1"/>
  <headerFooter alignWithMargins="0"/>
  <colBreaks count="1" manualBreakCount="1">
    <brk id="14" max="17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個別包括</vt:lpstr>
      <vt:lpstr>公債費</vt:lpstr>
      <vt:lpstr>個別包括!Print_Area</vt:lpstr>
      <vt:lpstr>公債費!Print_Area</vt:lpstr>
      <vt:lpstr>個別包括!Print_Titles</vt:lpstr>
      <vt:lpstr>公債費!Print_Titles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2020-07-31T08:14:02Z</dcterms:created>
  <dcterms:modified xsi:type="dcterms:W3CDTF">2023-02-22T01:30:28Z</dcterms:modified>
</cp:coreProperties>
</file>