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-cfs.city.hamamatsu.jp\H002106\90 調査・問い合わせ・苦情・通知等\R04（2022）\庁内\230125_【未】財政課経営比較分析表（R3決算)の分析等について\（駐車場47）【経営比較分析表】2021_221309_47_140\【経営比較分析表】2021_221309_47_140\"/>
    </mc:Choice>
  </mc:AlternateContent>
  <workbookProtection workbookAlgorithmName="SHA-512" workbookHashValue="c0qsw5tBvXrMpWSCQND4DIBo8ce+yUAWKty/Tsx4noH4pFTJzoCQ116D73991qhldf7vFqXSEvvrVgFqDxX13g==" workbookSaltValue="BpSdL9Is70nmCuAjSTwG7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HJ30" i="4"/>
  <c r="CS51" i="4"/>
  <c r="CS30" i="4"/>
  <c r="MA51" i="4"/>
  <c r="C11" i="5"/>
  <c r="D11" i="5"/>
  <c r="E11" i="5"/>
  <c r="B11" i="5"/>
  <c r="BK76" i="4" l="1"/>
  <c r="LH51" i="4"/>
  <c r="LT76" i="4"/>
  <c r="GQ51" i="4"/>
  <c r="LH30" i="4"/>
  <c r="BZ30" i="4"/>
  <c r="IE76" i="4"/>
  <c r="BZ51" i="4"/>
  <c r="GQ30" i="4"/>
  <c r="HP76" i="4"/>
  <c r="BG30" i="4"/>
  <c r="AV76" i="4"/>
  <c r="KO51" i="4"/>
  <c r="BG51" i="4"/>
  <c r="LE76" i="4"/>
  <c r="FX51" i="4"/>
  <c r="KO30" i="4"/>
  <c r="FX30" i="4"/>
  <c r="KP76" i="4"/>
  <c r="FE51" i="4"/>
  <c r="HA76" i="4"/>
  <c r="AN51" i="4"/>
  <c r="FE30" i="4"/>
  <c r="AN30" i="4"/>
  <c r="JV30" i="4"/>
  <c r="AG76" i="4"/>
  <c r="JV51" i="4"/>
  <c r="R76" i="4"/>
  <c r="JC51" i="4"/>
  <c r="KA76" i="4"/>
  <c r="EL51" i="4"/>
  <c r="JC30" i="4"/>
  <c r="U51" i="4"/>
  <c r="GL76" i="4"/>
  <c r="EL30" i="4"/>
  <c r="U30" i="4"/>
</calcChain>
</file>

<file path=xl/sharedStrings.xml><?xml version="1.0" encoding="utf-8"?>
<sst xmlns="http://schemas.openxmlformats.org/spreadsheetml/2006/main" count="278" uniqueCount="139">
  <si>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</si>
  <si>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</si>
  <si>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</si>
  <si>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</si>
  <si>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</si>
  <si>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</si>
  <si>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</si>
  <si>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</si>
  <si>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</si>
  <si>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</si>
  <si>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</si>
  <si>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</si>
  <si>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</si>
  <si>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</si>
  <si>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</si>
  <si>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</si>
  <si>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</si>
  <si>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</si>
  <si>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</si>
  <si>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</si>
  <si>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</si>
  <si>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</si>
  <si>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</si>
  <si>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</si>
  <si>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</si>
  <si>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</si>
  <si>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</si>
  <si>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</si>
  <si>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</si>
  <si>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</si>
  <si>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</si>
  <si>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</si>
  <si>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</si>
  <si>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</si>
  <si>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</si>
  <si>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</si>
  <si>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</si>
  <si>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</si>
  <si>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</si>
  <si>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</si>
  <si>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</si>
  <si>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</si>
  <si>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</si>
  <si>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</si>
  <si>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</si>
  <si>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</si>
  <si>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</si>
  <si>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</si>
  <si>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</si>
  <si>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</si>
  <si>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</si>
  <si>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</si>
  <si>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</si>
  <si>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</si>
  <si>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</si>
  <si>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</si>
  <si>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</si>
  <si>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</si>
  <si>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</si>
  <si>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</si>
  <si>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</si>
  <si>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</si>
  <si>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</si>
  <si>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</si>
  <si>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</si>
  <si>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</si>
  <si>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</si>
  <si>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</si>
  <si>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</si>
  <si>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</si>
  <si>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</si>
  <si>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</si>
  <si>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</si>
  <si>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</si>
  <si>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</si>
  <si>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</si>
  <si>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</si>
  <si>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</si>
  <si>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</si>
  <si>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</si>
  <si>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</si>
  <si>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</si>
  <si>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</si>
  <si>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</si>
  <si>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</si>
  <si>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</si>
  <si>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</si>
  <si>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</si>
  <si>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</si>
  <si>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</si>
  <si>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</si>
  <si>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</si>
  <si>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</si>
  <si>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</si>
  <si>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</si>
  <si>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</si>
  <si>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</si>
  <si>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</si>
  <si>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</si>
  <si>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</si>
  <si>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</si>
  <si>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</si>
  <si>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</si>
  <si>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</si>
  <si>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</si>
  <si>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</si>
  <si>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</si>
  <si>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</si>
  <si>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</si>
  <si>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</si>
  <si>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</si>
  <si>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</si>
  <si>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</si>
  <si>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</si>
  <si>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</si>
  <si>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</si>
  <si>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</si>
  <si>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静岡県　浜松市</t>
  </si>
  <si>
    <t>新川北駐車場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</si>
  <si>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</si>
  <si>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</si>
  <si>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</si>
  <si>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</si>
  <si>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</si>
  <si>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</si>
  <si>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</si>
  <si>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</si>
  <si>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</si>
  <si>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</si>
  <si>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</si>
  <si>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</si>
  <si>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</si>
  <si>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</si>
  <si>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</si>
  <si>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</si>
  <si>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本駐車場は、河川上の平面駐車場であるため、⑦敷地の地価はない。また、企業債もない。</t>
    <rPh sb="1" eb="2">
      <t>ホン</t>
    </rPh>
    <rPh sb="2" eb="4">
      <t>チュウシャ</t>
    </rPh>
    <rPh sb="4" eb="5">
      <t>ジョウ</t>
    </rPh>
    <rPh sb="7" eb="9">
      <t>カセン</t>
    </rPh>
    <rPh sb="9" eb="10">
      <t>ジョウ</t>
    </rPh>
    <rPh sb="11" eb="13">
      <t>ヘイメン</t>
    </rPh>
    <rPh sb="13" eb="16">
      <t>チュウシャジョウ</t>
    </rPh>
    <rPh sb="23" eb="25">
      <t>シキチ</t>
    </rPh>
    <rPh sb="26" eb="28">
      <t>チカ</t>
    </rPh>
    <rPh sb="35" eb="37">
      <t>キギョウ</t>
    </rPh>
    <rPh sb="37" eb="38">
      <t>サイ</t>
    </rPh>
    <phoneticPr fontId="5"/>
  </si>
  <si>
    <t>　無人の平面駐車場であり、多額の管理費用を要しないため経営上は良好な状況であるが、他の駐車場とあわせて駐車場の需給バランスを調査・劣化調査などを踏まえ、公の駐車場としての必要性・あり方について検討し、今後の方針を決定する。</t>
    <rPh sb="65" eb="67">
      <t>レッカ</t>
    </rPh>
    <rPh sb="67" eb="69">
      <t>チョウサ</t>
    </rPh>
    <rPh sb="72" eb="73">
      <t>フ</t>
    </rPh>
    <phoneticPr fontId="5"/>
  </si>
  <si>
    <t>　本駐車場の周辺にはコインパーキングが複数あり、利用状況は周辺の開発工事の状況により変動する。
　令和３年度は回復傾向にあるが、コロナ禍以前までは戻っていない。</t>
    <rPh sb="1" eb="2">
      <t>ホン</t>
    </rPh>
    <rPh sb="2" eb="4">
      <t>チュウシャ</t>
    </rPh>
    <rPh sb="4" eb="5">
      <t>ジョウ</t>
    </rPh>
    <rPh sb="6" eb="8">
      <t>シュウヘン</t>
    </rPh>
    <rPh sb="19" eb="21">
      <t>フクスウ</t>
    </rPh>
    <rPh sb="24" eb="26">
      <t>リヨウ</t>
    </rPh>
    <rPh sb="26" eb="28">
      <t>ジョウキョウ</t>
    </rPh>
    <rPh sb="29" eb="31">
      <t>シュウヘン</t>
    </rPh>
    <rPh sb="32" eb="34">
      <t>カイハツ</t>
    </rPh>
    <rPh sb="34" eb="36">
      <t>コウジ</t>
    </rPh>
    <rPh sb="37" eb="39">
      <t>ジョウキョウ</t>
    </rPh>
    <rPh sb="42" eb="44">
      <t>ヘンドウ</t>
    </rPh>
    <rPh sb="55" eb="57">
      <t>カイフク</t>
    </rPh>
    <rPh sb="57" eb="59">
      <t>ケイコウ</t>
    </rPh>
    <rPh sb="67" eb="68">
      <t>カ</t>
    </rPh>
    <rPh sb="68" eb="70">
      <t>イゼン</t>
    </rPh>
    <rPh sb="73" eb="74">
      <t>モド</t>
    </rPh>
    <phoneticPr fontId="5"/>
  </si>
  <si>
    <t>　本駐車場は収容台数40台の小規模な無人の平面駐車場であるため、事業規模が小さく、小額の修繕工事であっても経営指標への影響が大きい。年度間で指標に増減が生じているものの、一貫して他会計補助金を要しておらず独立採算制を保っており、概ね順調に運営されているものと考える。</t>
    <rPh sb="1" eb="2">
      <t>ホン</t>
    </rPh>
    <rPh sb="2" eb="4">
      <t>チュウシャ</t>
    </rPh>
    <rPh sb="4" eb="5">
      <t>ジョウ</t>
    </rPh>
    <rPh sb="6" eb="8">
      <t>シュウヨウ</t>
    </rPh>
    <rPh sb="8" eb="10">
      <t>ダイスウ</t>
    </rPh>
    <rPh sb="12" eb="13">
      <t>ダイ</t>
    </rPh>
    <rPh sb="14" eb="17">
      <t>ショウキボ</t>
    </rPh>
    <rPh sb="18" eb="20">
      <t>ムジン</t>
    </rPh>
    <rPh sb="21" eb="23">
      <t>ヘイメン</t>
    </rPh>
    <rPh sb="23" eb="26">
      <t>チュウシャジョウ</t>
    </rPh>
    <rPh sb="32" eb="34">
      <t>ジギョウ</t>
    </rPh>
    <rPh sb="34" eb="36">
      <t>キボ</t>
    </rPh>
    <rPh sb="37" eb="38">
      <t>チイ</t>
    </rPh>
    <rPh sb="41" eb="43">
      <t>ショウガク</t>
    </rPh>
    <rPh sb="44" eb="46">
      <t>シュウゼン</t>
    </rPh>
    <rPh sb="46" eb="48">
      <t>コウジ</t>
    </rPh>
    <rPh sb="53" eb="55">
      <t>ケイエイ</t>
    </rPh>
    <rPh sb="55" eb="57">
      <t>シヒョウ</t>
    </rPh>
    <rPh sb="59" eb="61">
      <t>エイキョウ</t>
    </rPh>
    <rPh sb="62" eb="63">
      <t>オオ</t>
    </rPh>
    <rPh sb="66" eb="68">
      <t>ネンド</t>
    </rPh>
    <rPh sb="68" eb="69">
      <t>カン</t>
    </rPh>
    <rPh sb="70" eb="72">
      <t>シヒョウ</t>
    </rPh>
    <rPh sb="73" eb="75">
      <t>ゾウゲン</t>
    </rPh>
    <rPh sb="76" eb="77">
      <t>ショウ</t>
    </rPh>
    <rPh sb="85" eb="87">
      <t>イッカン</t>
    </rPh>
    <rPh sb="89" eb="90">
      <t>ホカ</t>
    </rPh>
    <rPh sb="90" eb="92">
      <t>カイケイ</t>
    </rPh>
    <rPh sb="92" eb="95">
      <t>ホジョキン</t>
    </rPh>
    <rPh sb="96" eb="97">
      <t>ヨウ</t>
    </rPh>
    <rPh sb="102" eb="104">
      <t>ドクリツ</t>
    </rPh>
    <rPh sb="104" eb="106">
      <t>サイサン</t>
    </rPh>
    <rPh sb="106" eb="107">
      <t>セイ</t>
    </rPh>
    <rPh sb="108" eb="109">
      <t>タモ</t>
    </rPh>
    <rPh sb="114" eb="115">
      <t>オオム</t>
    </rPh>
    <rPh sb="116" eb="118">
      <t>ジュンチョウ</t>
    </rPh>
    <rPh sb="119" eb="121">
      <t>ウンエイ</t>
    </rPh>
    <rPh sb="129" eb="130">
      <t>カンガ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</si>
</sst>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293.2</c:v>
                </c:pt>
                <c:pt idx="1">
                  <c:v>396.9</c:v>
                </c:pt>
                <c:pt idx="2">
                  <c:v>199.1</c:v>
                </c:pt>
                <c:pt idx="3">
                  <c:v>177.5</c:v>
                </c:pt>
                <c:pt idx="4">
                  <c:v>250.4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A-424A-AC71-157233BDC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9A-424A-AC71-157233BDC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C-4C81-8EBB-E85595663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3C-4C81-8EBB-E85595663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AF3-48AD-BBBC-A61530619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3-48AD-BBBC-A61530619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72B-43CE-B92A-DB80B9EE4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2B-43CE-B92A-DB80B9EE4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3-41F0-9A15-C84DC4D62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93-41F0-9A15-C84DC4D62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5-4261-9902-D6EA0C7D2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D5-4261-9902-D6EA0C7D2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250</c:v>
                </c:pt>
                <c:pt idx="1">
                  <c:v>237.5</c:v>
                </c:pt>
                <c:pt idx="2">
                  <c:v>227.5</c:v>
                </c:pt>
                <c:pt idx="3">
                  <c:v>180</c:v>
                </c:pt>
                <c:pt idx="4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6-4D61-8DE7-B0B610FCA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6-4D61-8DE7-B0B610FCA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193.2</c:v>
                </c:pt>
                <c:pt idx="1">
                  <c:v>296.89999999999998</c:v>
                </c:pt>
                <c:pt idx="2">
                  <c:v>99.1</c:v>
                </c:pt>
                <c:pt idx="3">
                  <c:v>77.5</c:v>
                </c:pt>
                <c:pt idx="4">
                  <c:v>150.4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2-4C9A-B86A-97A577CDF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82-4C9A-B86A-97A577CDF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11946</c:v>
                </c:pt>
                <c:pt idx="1">
                  <c:v>14563</c:v>
                </c:pt>
                <c:pt idx="2">
                  <c:v>8537</c:v>
                </c:pt>
                <c:pt idx="3">
                  <c:v>5017</c:v>
                </c:pt>
                <c:pt idx="4">
                  <c:v>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19-4EA6-A84F-0A310D5F6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19-4EA6-A84F-0A310D5F6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3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静岡県浜松市　新川北駐車場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有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1385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125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57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40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200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293.2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396.9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199.1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177.5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250.4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250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237.5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227.5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180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210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241.9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465.2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1736.5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3200.8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274.39999999999998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2.2999999999999998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9.6999999999999993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1.3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4.8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3.3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151.19999999999999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159.69999999999999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159.6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128.5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138.1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135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193.2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296.89999999999998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99.1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77.5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150.4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11946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14563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8537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5017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6918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33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98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13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19.8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33.700000000000003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28.9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-56.4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16.899999999999999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8624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6546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8262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1059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2866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2000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59.6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51.7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51.5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764.6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72.599999999999994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QyOPh+tVJgDEY/JIMN7SIyCP8aQe/JQML2757ePAYu9bXugMqBFDDdADHo3xaiS3302Fqn47Dwn2NG2WeRLghw==" saltValue="MjS4EixiFiEy2YBjfERrS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102</v>
      </c>
      <c r="AM5" s="47" t="s">
        <v>103</v>
      </c>
      <c r="AN5" s="47" t="s">
        <v>104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105</v>
      </c>
      <c r="AV5" s="47" t="s">
        <v>106</v>
      </c>
      <c r="AW5" s="47" t="s">
        <v>107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105</v>
      </c>
      <c r="BG5" s="47" t="s">
        <v>101</v>
      </c>
      <c r="BH5" s="47" t="s">
        <v>91</v>
      </c>
      <c r="BI5" s="47" t="s">
        <v>108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100</v>
      </c>
      <c r="BR5" s="47" t="s">
        <v>109</v>
      </c>
      <c r="BS5" s="47" t="s">
        <v>107</v>
      </c>
      <c r="BT5" s="47" t="s">
        <v>92</v>
      </c>
      <c r="BU5" s="47" t="s">
        <v>110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111</v>
      </c>
      <c r="CC5" s="47" t="s">
        <v>101</v>
      </c>
      <c r="CD5" s="47" t="s">
        <v>102</v>
      </c>
      <c r="CE5" s="47" t="s">
        <v>103</v>
      </c>
      <c r="CF5" s="47" t="s">
        <v>104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101</v>
      </c>
      <c r="CQ5" s="47" t="s">
        <v>102</v>
      </c>
      <c r="CR5" s="47" t="s">
        <v>103</v>
      </c>
      <c r="CS5" s="47" t="s">
        <v>112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100</v>
      </c>
      <c r="DA5" s="47" t="s">
        <v>90</v>
      </c>
      <c r="DB5" s="47" t="s">
        <v>102</v>
      </c>
      <c r="DC5" s="47" t="s">
        <v>108</v>
      </c>
      <c r="DD5" s="47" t="s">
        <v>104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111</v>
      </c>
      <c r="DL5" s="47" t="s">
        <v>101</v>
      </c>
      <c r="DM5" s="47" t="s">
        <v>102</v>
      </c>
      <c r="DN5" s="47" t="s">
        <v>92</v>
      </c>
      <c r="DO5" s="47" t="s">
        <v>112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113</v>
      </c>
      <c r="B6" s="48">
        <f>B8</f>
        <v>2021</v>
      </c>
      <c r="C6" s="48">
        <f t="shared" ref="C6:X6" si="1">C8</f>
        <v>221309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静岡県浜松市</v>
      </c>
      <c r="I6" s="48" t="str">
        <f t="shared" si="1"/>
        <v>新川北駐車場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57</v>
      </c>
      <c r="S6" s="50" t="str">
        <f t="shared" si="1"/>
        <v>公共施設</v>
      </c>
      <c r="T6" s="50" t="str">
        <f t="shared" si="1"/>
        <v>有</v>
      </c>
      <c r="U6" s="51">
        <f t="shared" si="1"/>
        <v>1385</v>
      </c>
      <c r="V6" s="51">
        <f t="shared" si="1"/>
        <v>40</v>
      </c>
      <c r="W6" s="51">
        <f t="shared" si="1"/>
        <v>200</v>
      </c>
      <c r="X6" s="50" t="str">
        <f t="shared" si="1"/>
        <v>利用料金制</v>
      </c>
      <c r="Y6" s="52">
        <f>IF(Y8="-",NA(),Y8)</f>
        <v>293.2</v>
      </c>
      <c r="Z6" s="52">
        <f t="shared" ref="Z6:AH6" si="2">IF(Z8="-",NA(),Z8)</f>
        <v>396.9</v>
      </c>
      <c r="AA6" s="52">
        <f t="shared" si="2"/>
        <v>199.1</v>
      </c>
      <c r="AB6" s="52">
        <f t="shared" si="2"/>
        <v>177.5</v>
      </c>
      <c r="AC6" s="52">
        <f t="shared" si="2"/>
        <v>250.4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193.2</v>
      </c>
      <c r="BG6" s="52">
        <f t="shared" ref="BG6:BO6" si="5">IF(BG8="-",NA(),BG8)</f>
        <v>296.89999999999998</v>
      </c>
      <c r="BH6" s="52">
        <f t="shared" si="5"/>
        <v>99.1</v>
      </c>
      <c r="BI6" s="52">
        <f t="shared" si="5"/>
        <v>77.5</v>
      </c>
      <c r="BJ6" s="52">
        <f t="shared" si="5"/>
        <v>150.4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11946</v>
      </c>
      <c r="BR6" s="53">
        <f t="shared" ref="BR6:BZ6" si="6">IF(BR8="-",NA(),BR8)</f>
        <v>14563</v>
      </c>
      <c r="BS6" s="53">
        <f t="shared" si="6"/>
        <v>8537</v>
      </c>
      <c r="BT6" s="53">
        <f t="shared" si="6"/>
        <v>5017</v>
      </c>
      <c r="BU6" s="53">
        <f t="shared" si="6"/>
        <v>6918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114</v>
      </c>
      <c r="CM6" s="51">
        <f t="shared" ref="CM6:CN6" si="7">CM8</f>
        <v>0</v>
      </c>
      <c r="CN6" s="51">
        <f t="shared" si="7"/>
        <v>2000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114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250</v>
      </c>
      <c r="DL6" s="52">
        <f t="shared" ref="DL6:DT6" si="9">IF(DL8="-",NA(),DL8)</f>
        <v>237.5</v>
      </c>
      <c r="DM6" s="52">
        <f t="shared" si="9"/>
        <v>227.5</v>
      </c>
      <c r="DN6" s="52">
        <f t="shared" si="9"/>
        <v>180</v>
      </c>
      <c r="DO6" s="52">
        <f t="shared" si="9"/>
        <v>210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115</v>
      </c>
      <c r="B7" s="48">
        <f t="shared" ref="B7:X7" si="10">B8</f>
        <v>2021</v>
      </c>
      <c r="C7" s="48">
        <f t="shared" si="10"/>
        <v>221309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静岡県　浜松市</v>
      </c>
      <c r="I7" s="48" t="str">
        <f t="shared" si="10"/>
        <v>新川北駐車場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57</v>
      </c>
      <c r="S7" s="50" t="str">
        <f t="shared" si="10"/>
        <v>公共施設</v>
      </c>
      <c r="T7" s="50" t="str">
        <f t="shared" si="10"/>
        <v>有</v>
      </c>
      <c r="U7" s="51">
        <f t="shared" si="10"/>
        <v>1385</v>
      </c>
      <c r="V7" s="51">
        <f t="shared" si="10"/>
        <v>40</v>
      </c>
      <c r="W7" s="51">
        <f t="shared" si="10"/>
        <v>200</v>
      </c>
      <c r="X7" s="50" t="str">
        <f t="shared" si="10"/>
        <v>利用料金制</v>
      </c>
      <c r="Y7" s="52">
        <f>Y8</f>
        <v>293.2</v>
      </c>
      <c r="Z7" s="52">
        <f t="shared" ref="Z7:AH7" si="11">Z8</f>
        <v>396.9</v>
      </c>
      <c r="AA7" s="52">
        <f t="shared" si="11"/>
        <v>199.1</v>
      </c>
      <c r="AB7" s="52">
        <f t="shared" si="11"/>
        <v>177.5</v>
      </c>
      <c r="AC7" s="52">
        <f t="shared" si="11"/>
        <v>250.4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193.2</v>
      </c>
      <c r="BG7" s="52">
        <f t="shared" ref="BG7:BO7" si="14">BG8</f>
        <v>296.89999999999998</v>
      </c>
      <c r="BH7" s="52">
        <f t="shared" si="14"/>
        <v>99.1</v>
      </c>
      <c r="BI7" s="52">
        <f t="shared" si="14"/>
        <v>77.5</v>
      </c>
      <c r="BJ7" s="52">
        <f t="shared" si="14"/>
        <v>150.4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11946</v>
      </c>
      <c r="BR7" s="53">
        <f t="shared" ref="BR7:BZ7" si="15">BR8</f>
        <v>14563</v>
      </c>
      <c r="BS7" s="53">
        <f t="shared" si="15"/>
        <v>8537</v>
      </c>
      <c r="BT7" s="53">
        <f t="shared" si="15"/>
        <v>5017</v>
      </c>
      <c r="BU7" s="53">
        <f t="shared" si="15"/>
        <v>6918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116</v>
      </c>
      <c r="CC7" s="52" t="s">
        <v>116</v>
      </c>
      <c r="CD7" s="52" t="s">
        <v>116</v>
      </c>
      <c r="CE7" s="52" t="s">
        <v>116</v>
      </c>
      <c r="CF7" s="52" t="s">
        <v>116</v>
      </c>
      <c r="CG7" s="52" t="s">
        <v>116</v>
      </c>
      <c r="CH7" s="52" t="s">
        <v>116</v>
      </c>
      <c r="CI7" s="52" t="s">
        <v>116</v>
      </c>
      <c r="CJ7" s="52" t="s">
        <v>116</v>
      </c>
      <c r="CK7" s="52" t="s">
        <v>114</v>
      </c>
      <c r="CL7" s="49"/>
      <c r="CM7" s="51">
        <f>CM8</f>
        <v>0</v>
      </c>
      <c r="CN7" s="51">
        <f>CN8</f>
        <v>2000</v>
      </c>
      <c r="CO7" s="52" t="s">
        <v>116</v>
      </c>
      <c r="CP7" s="52" t="s">
        <v>116</v>
      </c>
      <c r="CQ7" s="52" t="s">
        <v>116</v>
      </c>
      <c r="CR7" s="52" t="s">
        <v>116</v>
      </c>
      <c r="CS7" s="52" t="s">
        <v>116</v>
      </c>
      <c r="CT7" s="52" t="s">
        <v>116</v>
      </c>
      <c r="CU7" s="52" t="s">
        <v>116</v>
      </c>
      <c r="CV7" s="52" t="s">
        <v>116</v>
      </c>
      <c r="CW7" s="52" t="s">
        <v>116</v>
      </c>
      <c r="CX7" s="52" t="s">
        <v>114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250</v>
      </c>
      <c r="DL7" s="52">
        <f t="shared" ref="DL7:DT7" si="17">DL8</f>
        <v>237.5</v>
      </c>
      <c r="DM7" s="52">
        <f t="shared" si="17"/>
        <v>227.5</v>
      </c>
      <c r="DN7" s="52">
        <f t="shared" si="17"/>
        <v>180</v>
      </c>
      <c r="DO7" s="52">
        <f t="shared" si="17"/>
        <v>210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15">
      <c r="A8" s="37"/>
      <c r="B8" s="55">
        <v>2021</v>
      </c>
      <c r="C8" s="55">
        <v>221309</v>
      </c>
      <c r="D8" s="55">
        <v>47</v>
      </c>
      <c r="E8" s="55">
        <v>14</v>
      </c>
      <c r="F8" s="55">
        <v>0</v>
      </c>
      <c r="G8" s="55">
        <v>1</v>
      </c>
      <c r="H8" s="55" t="s">
        <v>117</v>
      </c>
      <c r="I8" s="55" t="s">
        <v>118</v>
      </c>
      <c r="J8" s="55" t="s">
        <v>119</v>
      </c>
      <c r="K8" s="55" t="s">
        <v>120</v>
      </c>
      <c r="L8" s="55" t="s">
        <v>121</v>
      </c>
      <c r="M8" s="55" t="s">
        <v>122</v>
      </c>
      <c r="N8" s="55" t="s">
        <v>123</v>
      </c>
      <c r="O8" s="56" t="s">
        <v>124</v>
      </c>
      <c r="P8" s="57" t="s">
        <v>125</v>
      </c>
      <c r="Q8" s="57" t="s">
        <v>126</v>
      </c>
      <c r="R8" s="58">
        <v>57</v>
      </c>
      <c r="S8" s="57" t="s">
        <v>127</v>
      </c>
      <c r="T8" s="57" t="s">
        <v>128</v>
      </c>
      <c r="U8" s="58">
        <v>1385</v>
      </c>
      <c r="V8" s="58">
        <v>40</v>
      </c>
      <c r="W8" s="58">
        <v>200</v>
      </c>
      <c r="X8" s="57" t="s">
        <v>129</v>
      </c>
      <c r="Y8" s="59">
        <v>293.2</v>
      </c>
      <c r="Z8" s="59">
        <v>396.9</v>
      </c>
      <c r="AA8" s="59">
        <v>199.1</v>
      </c>
      <c r="AB8" s="59">
        <v>177.5</v>
      </c>
      <c r="AC8" s="59">
        <v>250.4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193.2</v>
      </c>
      <c r="BG8" s="59">
        <v>296.89999999999998</v>
      </c>
      <c r="BH8" s="59">
        <v>99.1</v>
      </c>
      <c r="BI8" s="59">
        <v>77.5</v>
      </c>
      <c r="BJ8" s="59">
        <v>150.4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11946</v>
      </c>
      <c r="BR8" s="60">
        <v>14563</v>
      </c>
      <c r="BS8" s="60">
        <v>8537</v>
      </c>
      <c r="BT8" s="61">
        <v>5017</v>
      </c>
      <c r="BU8" s="61">
        <v>6918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121</v>
      </c>
      <c r="CC8" s="59" t="s">
        <v>121</v>
      </c>
      <c r="CD8" s="59" t="s">
        <v>121</v>
      </c>
      <c r="CE8" s="59" t="s">
        <v>121</v>
      </c>
      <c r="CF8" s="59" t="s">
        <v>121</v>
      </c>
      <c r="CG8" s="59" t="s">
        <v>121</v>
      </c>
      <c r="CH8" s="59" t="s">
        <v>121</v>
      </c>
      <c r="CI8" s="59" t="s">
        <v>121</v>
      </c>
      <c r="CJ8" s="59" t="s">
        <v>121</v>
      </c>
      <c r="CK8" s="59" t="s">
        <v>121</v>
      </c>
      <c r="CL8" s="56" t="s">
        <v>121</v>
      </c>
      <c r="CM8" s="58">
        <v>0</v>
      </c>
      <c r="CN8" s="58">
        <v>2000</v>
      </c>
      <c r="CO8" s="59" t="s">
        <v>121</v>
      </c>
      <c r="CP8" s="59" t="s">
        <v>121</v>
      </c>
      <c r="CQ8" s="59" t="s">
        <v>121</v>
      </c>
      <c r="CR8" s="59" t="s">
        <v>121</v>
      </c>
      <c r="CS8" s="59" t="s">
        <v>121</v>
      </c>
      <c r="CT8" s="59" t="s">
        <v>121</v>
      </c>
      <c r="CU8" s="59" t="s">
        <v>121</v>
      </c>
      <c r="CV8" s="59" t="s">
        <v>121</v>
      </c>
      <c r="CW8" s="59" t="s">
        <v>121</v>
      </c>
      <c r="CX8" s="59" t="s">
        <v>121</v>
      </c>
      <c r="CY8" s="56" t="s">
        <v>121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250</v>
      </c>
      <c r="DL8" s="59">
        <v>237.5</v>
      </c>
      <c r="DM8" s="59">
        <v>227.5</v>
      </c>
      <c r="DN8" s="59">
        <v>180</v>
      </c>
      <c r="DO8" s="59">
        <v>210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130</v>
      </c>
      <c r="C10" s="64" t="s">
        <v>131</v>
      </c>
      <c r="D10" s="64" t="s">
        <v>132</v>
      </c>
      <c r="E10" s="64" t="s">
        <v>133</v>
      </c>
      <c r="F10" s="64" t="s">
        <v>134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2023-01-26T09:32:21Z</cp:lastPrinted>
  <dcterms:created xsi:type="dcterms:W3CDTF">2022-12-09T03:27:08Z</dcterms:created>
  <dcterms:modified xsi:type="dcterms:W3CDTF">2023-01-26T10:41:32Z</dcterms:modified>
  <cp:category/>
</cp:coreProperties>
</file>