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05_行財政局\11_財務課\05 財政企画\11 財政状況資料集等\02.企業会計　経営比較分析表（H27～）\08.R4\02.分析表作成\04.国へ\"/>
    </mc:Choice>
  </mc:AlternateContent>
  <workbookProtection workbookAlgorithmName="SHA-512" workbookHashValue="PbYIoJkDRUANMX/eLNeq9wPcnjjVUXBYXT1a2WKFAzNZ6wqEftHt1TxrXDpw8nXnZ1HqrUuNFIvFO8eFvbwg9w==" workbookSaltValue="FW60g3KBgMZLnTZ8HxCJkQ==" workbookSpinCount="100000" lockStructure="1"/>
  <bookViews>
    <workbookView xWindow="0" yWindow="0" windowWidth="23040" windowHeight="9324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HJ51" i="4" l="1"/>
  <c r="IT76" i="4"/>
  <c r="CS51" i="4"/>
  <c r="HJ30" i="4"/>
  <c r="CS30" i="4"/>
  <c r="BZ76" i="4"/>
  <c r="MA51" i="4"/>
  <c r="MI76" i="4"/>
  <c r="MA30" i="4"/>
  <c r="C11" i="5"/>
  <c r="D11" i="5"/>
  <c r="E11" i="5"/>
  <c r="B11" i="5"/>
  <c r="LH51" i="4" l="1"/>
  <c r="LT76" i="4"/>
  <c r="GQ51" i="4"/>
  <c r="LH30" i="4"/>
  <c r="BZ51" i="4"/>
  <c r="GQ30" i="4"/>
  <c r="IE76" i="4"/>
  <c r="BZ30" i="4"/>
  <c r="BK76" i="4"/>
  <c r="HP76" i="4"/>
  <c r="BG30" i="4"/>
  <c r="AV76" i="4"/>
  <c r="KO51" i="4"/>
  <c r="KO30" i="4"/>
  <c r="BG51" i="4"/>
  <c r="FX30" i="4"/>
  <c r="LE76" i="4"/>
  <c r="FX51" i="4"/>
  <c r="HA76" i="4"/>
  <c r="AN51" i="4"/>
  <c r="FE30" i="4"/>
  <c r="AN30" i="4"/>
  <c r="KP76" i="4"/>
  <c r="AG76" i="4"/>
  <c r="JV51" i="4"/>
  <c r="FE51" i="4"/>
  <c r="JV30" i="4"/>
  <c r="GL76" i="4"/>
  <c r="U51" i="4"/>
  <c r="EL30" i="4"/>
  <c r="R76" i="4"/>
  <c r="JC51" i="4"/>
  <c r="U30" i="4"/>
  <c r="KA76" i="4"/>
  <c r="EL51" i="4"/>
  <c r="JC30" i="4"/>
</calcChain>
</file>

<file path=xl/sharedStrings.xml><?xml version="1.0" encoding="utf-8"?>
<sst xmlns="http://schemas.openxmlformats.org/spreadsheetml/2006/main" count="334" uniqueCount="137">
  <si>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</si>
  <si>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</si>
  <si>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</si>
  <si>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</si>
  <si>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</si>
  <si>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</si>
  <si>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</si>
  <si>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</si>
  <si>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</si>
  <si>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</si>
  <si>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</si>
  <si>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</si>
  <si>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</si>
  <si>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</si>
  <si>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</si>
  <si>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</si>
  <si>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</si>
  <si>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</si>
  <si>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</si>
  <si>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</si>
  <si>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</si>
  <si>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</si>
  <si>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</si>
  <si>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</si>
  <si>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</si>
  <si>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</si>
  <si>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</si>
  <si>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</si>
  <si>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</si>
  <si>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</si>
  <si>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</si>
  <si>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</si>
  <si>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</si>
  <si>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</si>
  <si>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</si>
  <si>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</si>
  <si>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</si>
  <si>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</si>
  <si>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</si>
  <si>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</si>
  <si>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</si>
  <si>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</si>
  <si>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</si>
  <si>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</si>
  <si>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</si>
  <si>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</si>
  <si>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</si>
  <si>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</si>
  <si>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</si>
  <si>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</si>
  <si>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</si>
  <si>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</si>
  <si>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</si>
  <si>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</si>
  <si>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</si>
  <si>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</si>
  <si>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</si>
  <si>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</si>
  <si>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</si>
  <si>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</si>
  <si>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</si>
  <si>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</si>
  <si>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</si>
  <si>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</si>
  <si>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</si>
  <si>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</si>
  <si>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</si>
  <si>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</si>
  <si>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</si>
  <si>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</si>
  <si>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</si>
  <si>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</si>
  <si>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</si>
  <si>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</si>
  <si>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</si>
  <si>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</si>
  <si>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</si>
  <si>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</si>
  <si>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</si>
  <si>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</si>
  <si>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</si>
  <si>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</si>
  <si>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</si>
  <si>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</si>
  <si>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</si>
  <si>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</si>
  <si>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</si>
  <si>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</si>
  <si>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</si>
  <si>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</si>
  <si>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</si>
  <si>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</si>
  <si>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</si>
  <si>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</si>
  <si>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</si>
  <si>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</si>
  <si>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</si>
  <si>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</si>
  <si>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</si>
  <si>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</si>
  <si>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</si>
  <si>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</si>
  <si>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</si>
  <si>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</si>
  <si>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</si>
  <si>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</si>
  <si>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</si>
  <si>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</si>
  <si>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</si>
  <si>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</si>
  <si>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</si>
  <si>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</si>
  <si>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</si>
  <si>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</si>
  <si>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</si>
  <si>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</si>
  <si>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神戸駅南駐車場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</si>
  <si>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</si>
  <si>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</si>
  <si>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</si>
  <si>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</si>
  <si>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</si>
  <si>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</si>
  <si>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</si>
  <si>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</si>
  <si>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</si>
  <si>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</si>
  <si>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</si>
  <si>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</si>
  <si>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</si>
  <si>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</si>
  <si>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</si>
  <si>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</si>
  <si>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①収益的収支比率について、類似施設平均値を下回ってはいるが、100%を超える黒字である。
　④売上高GOP比率については類似施設平均値を大きく上回っているが、⑤EBITDAについては大きく下回っている。</t>
    <rPh sb="2" eb="5">
      <t>シュウエキテキ</t>
    </rPh>
    <rPh sb="5" eb="7">
      <t>シュウシ</t>
    </rPh>
    <rPh sb="7" eb="9">
      <t>ヒリツ</t>
    </rPh>
    <rPh sb="14" eb="16">
      <t>ルイジ</t>
    </rPh>
    <rPh sb="16" eb="18">
      <t>シセツ</t>
    </rPh>
    <rPh sb="18" eb="21">
      <t>ヘイキンチ</t>
    </rPh>
    <rPh sb="22" eb="24">
      <t>シタマワ</t>
    </rPh>
    <rPh sb="36" eb="37">
      <t>コ</t>
    </rPh>
    <rPh sb="39" eb="41">
      <t>クロジ</t>
    </rPh>
    <rPh sb="48" eb="50">
      <t>ウリアゲ</t>
    </rPh>
    <rPh sb="50" eb="51">
      <t>ダカ</t>
    </rPh>
    <rPh sb="54" eb="56">
      <t>ヒリツ</t>
    </rPh>
    <rPh sb="61" eb="65">
      <t>ルイジシセツ</t>
    </rPh>
    <rPh sb="65" eb="68">
      <t>ヘイキンチ</t>
    </rPh>
    <rPh sb="69" eb="70">
      <t>オオ</t>
    </rPh>
    <rPh sb="72" eb="74">
      <t>ウワマワ</t>
    </rPh>
    <rPh sb="92" eb="93">
      <t>オオ</t>
    </rPh>
    <rPh sb="95" eb="97">
      <t>シタマワ</t>
    </rPh>
    <phoneticPr fontId="5"/>
  </si>
  <si>
    <t>　⑧設備投資見込額について、令和3年度末に移管された駐車場であるため0であるが、今後、必要な設備更新に対する投資を計画的に実施していく。</t>
    <rPh sb="2" eb="4">
      <t>セツビ</t>
    </rPh>
    <rPh sb="4" eb="6">
      <t>トウシ</t>
    </rPh>
    <rPh sb="6" eb="8">
      <t>ミコミ</t>
    </rPh>
    <rPh sb="8" eb="9">
      <t>ガク</t>
    </rPh>
    <rPh sb="14" eb="16">
      <t>レイワ</t>
    </rPh>
    <rPh sb="17" eb="19">
      <t>ネンド</t>
    </rPh>
    <rPh sb="19" eb="20">
      <t>マツ</t>
    </rPh>
    <rPh sb="21" eb="23">
      <t>イカン</t>
    </rPh>
    <rPh sb="26" eb="29">
      <t>チュウシャジョウ</t>
    </rPh>
    <phoneticPr fontId="5"/>
  </si>
  <si>
    <t>　⑪稼働率については100%を上回っており、高いと考えられる。</t>
    <rPh sb="2" eb="4">
      <t>カドウ</t>
    </rPh>
    <rPh sb="4" eb="5">
      <t>リツ</t>
    </rPh>
    <rPh sb="15" eb="17">
      <t>ウワマワ</t>
    </rPh>
    <rPh sb="22" eb="23">
      <t>タカ</t>
    </rPh>
    <rPh sb="25" eb="26">
      <t>カンガ</t>
    </rPh>
    <phoneticPr fontId="5"/>
  </si>
  <si>
    <t>　今後、指定管理者と連携しながら、収益の増加及び安定化を目指していく。</t>
    <rPh sb="1" eb="3">
      <t>コンゴ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</si>
</sst>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5-463A-997D-C89CD915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5-463A-997D-C89CD915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A-4A9D-B2DF-1FF6E806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A-4A9D-B2DF-1FF6E8067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CD7-45F1-8AC3-3BB3E934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7-45F1-8AC3-3BB3E934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44C-4E01-BEB0-4E51FF91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C-4E01-BEB0-4E51FF911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53A-B2A1-CA46077A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8-453A-B2A1-CA46077A9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1-485E-AC57-4CCFB7380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51-485E-AC57-4CCFB7380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F-4AC0-A2E7-92ABBE96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F-4AC0-A2E7-92ABBE96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8-452F-AE13-EC82B23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-25.1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E8-452F-AE13-EC82B23B7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0-49F7-8E66-12C628DC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0-49F7-8E66-12C628DC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23" zoomScale="80" zoomScaleNormal="80" zoomScaleSheetLayoutView="70" workbookViewId="0">
      <selection activeCell="ND83" sqref="ND83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神戸駅南駐車場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10953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123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1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252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133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 t="str">
        <f>データ!AA7</f>
        <v>-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 t="str">
        <f>データ!AB7</f>
        <v>-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113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 t="str">
        <f>データ!AL7</f>
        <v>-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 t="str">
        <f>データ!AM7</f>
        <v>-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 t="str">
        <f>データ!DL7</f>
        <v>-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 t="str">
        <f>データ!DM7</f>
        <v>-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 t="str">
        <f>データ!DN7</f>
        <v>-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129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 t="str">
        <f>データ!AF7</f>
        <v>-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 t="str">
        <f>データ!AG7</f>
        <v>-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158.80000000000001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 t="str">
        <f>データ!AQ7</f>
        <v>-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 t="str">
        <f>データ!AR7</f>
        <v>-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8.6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 t="str">
        <f>データ!DQ7</f>
        <v>-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 t="str">
        <f>データ!DR7</f>
        <v>-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 t="str">
        <f>データ!DS7</f>
        <v>-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163.5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 t="str">
        <f>データ!AV7</f>
        <v>-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 t="str">
        <f>データ!AW7</f>
        <v>-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 t="str">
        <f>データ!AX7</f>
        <v>-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 t="str">
        <f>データ!BH7</f>
        <v>-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 t="str">
        <f>データ!BI7</f>
        <v>-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11.5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 t="str">
        <f>データ!BR7</f>
        <v>-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 t="str">
        <f>データ!BS7</f>
        <v>-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 t="str">
        <f>データ!BT7</f>
        <v>-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477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 t="str">
        <f>データ!BA7</f>
        <v>-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 t="str">
        <f>データ!BB7</f>
        <v>-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 t="str">
        <f>データ!BC7</f>
        <v>-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2466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 t="str">
        <f>データ!BM7</f>
        <v>-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 t="str">
        <f>データ!BN7</f>
        <v>-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-25.1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 t="str">
        <f>データ!BW7</f>
        <v>-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 t="str">
        <f>データ!BX7</f>
        <v>-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 t="str">
        <f>データ!BY7</f>
        <v>-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37213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 t="str">
        <f>データ!DA7</f>
        <v>-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 t="str">
        <f>データ!DB7</f>
        <v>-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 t="str">
        <f>データ!DC7</f>
        <v>-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 t="str">
        <f>データ!DF7</f>
        <v>-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 t="str">
        <f>データ!DG7</f>
        <v>-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 t="str">
        <f>データ!DH7</f>
        <v>-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77.3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EOtKAhhp/lXpt7bRwi5X7adcIlJL5rwo4D5rUIwpYdOvLX7tpykc3S7fc9ZsTwSlr6FCcNO0Fa1yNVbBiSAcA==" saltValue="zP0Osd6hdim4FZYxxd84n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102</v>
      </c>
      <c r="AV5" s="47" t="s">
        <v>91</v>
      </c>
      <c r="AW5" s="47" t="s">
        <v>103</v>
      </c>
      <c r="AX5" s="47" t="s">
        <v>104</v>
      </c>
      <c r="AY5" s="47" t="s">
        <v>105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102</v>
      </c>
      <c r="BG5" s="47" t="s">
        <v>106</v>
      </c>
      <c r="BH5" s="47" t="s">
        <v>103</v>
      </c>
      <c r="BI5" s="47" t="s">
        <v>104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102</v>
      </c>
      <c r="BR5" s="47" t="s">
        <v>106</v>
      </c>
      <c r="BS5" s="47" t="s">
        <v>107</v>
      </c>
      <c r="BT5" s="47" t="s">
        <v>104</v>
      </c>
      <c r="BU5" s="47" t="s">
        <v>105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106</v>
      </c>
      <c r="CD5" s="47" t="s">
        <v>92</v>
      </c>
      <c r="CE5" s="47" t="s">
        <v>108</v>
      </c>
      <c r="CF5" s="47" t="s">
        <v>109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102</v>
      </c>
      <c r="CP5" s="47" t="s">
        <v>106</v>
      </c>
      <c r="CQ5" s="47" t="s">
        <v>107</v>
      </c>
      <c r="CR5" s="47" t="s">
        <v>104</v>
      </c>
      <c r="CS5" s="47" t="s">
        <v>105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102</v>
      </c>
      <c r="DA5" s="47" t="s">
        <v>91</v>
      </c>
      <c r="DB5" s="47" t="s">
        <v>103</v>
      </c>
      <c r="DC5" s="47" t="s">
        <v>104</v>
      </c>
      <c r="DD5" s="47" t="s">
        <v>105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102</v>
      </c>
      <c r="DL5" s="47" t="s">
        <v>106</v>
      </c>
      <c r="DM5" s="47" t="s">
        <v>103</v>
      </c>
      <c r="DN5" s="47" t="s">
        <v>104</v>
      </c>
      <c r="DO5" s="47" t="s">
        <v>109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110</v>
      </c>
      <c r="B6" s="48">
        <f>B8</f>
        <v>2021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兵庫県神戸市</v>
      </c>
      <c r="I6" s="48" t="str">
        <f t="shared" si="1"/>
        <v>神戸駅南駐車場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1</v>
      </c>
      <c r="S6" s="50" t="str">
        <f t="shared" si="1"/>
        <v>駅</v>
      </c>
      <c r="T6" s="50" t="str">
        <f t="shared" si="1"/>
        <v>無</v>
      </c>
      <c r="U6" s="51">
        <f t="shared" si="1"/>
        <v>10953</v>
      </c>
      <c r="V6" s="51">
        <f t="shared" si="1"/>
        <v>252</v>
      </c>
      <c r="W6" s="51">
        <f t="shared" si="1"/>
        <v>300</v>
      </c>
      <c r="X6" s="50" t="str">
        <f t="shared" si="1"/>
        <v>代行制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 t="e">
        <f t="shared" si="2"/>
        <v>#N/A</v>
      </c>
      <c r="AC6" s="52">
        <f t="shared" si="2"/>
        <v>113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 t="e">
        <f t="shared" si="2"/>
        <v>#N/A</v>
      </c>
      <c r="AH6" s="52">
        <f t="shared" si="2"/>
        <v>158.80000000000001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 t="e">
        <f t="shared" si="3"/>
        <v>#N/A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 t="e">
        <f t="shared" si="3"/>
        <v>#N/A</v>
      </c>
      <c r="AS6" s="52">
        <f t="shared" si="3"/>
        <v>8.6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 t="e">
        <f t="shared" si="4"/>
        <v>#N/A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 t="e">
        <f t="shared" si="4"/>
        <v>#N/A</v>
      </c>
      <c r="BD6" s="53">
        <f t="shared" si="4"/>
        <v>2466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 t="e">
        <f t="shared" si="5"/>
        <v>#N/A</v>
      </c>
      <c r="BJ6" s="52">
        <f t="shared" si="5"/>
        <v>11.5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 t="e">
        <f t="shared" si="5"/>
        <v>#N/A</v>
      </c>
      <c r="BO6" s="52">
        <f t="shared" si="5"/>
        <v>-25.1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 t="e">
        <f t="shared" si="6"/>
        <v>#N/A</v>
      </c>
      <c r="BU6" s="53">
        <f t="shared" si="6"/>
        <v>477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 t="e">
        <f t="shared" si="6"/>
        <v>#N/A</v>
      </c>
      <c r="BZ6" s="53">
        <f t="shared" si="6"/>
        <v>37213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 t="e">
        <f t="shared" si="8"/>
        <v>#N/A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 t="e">
        <f t="shared" si="8"/>
        <v>#N/A</v>
      </c>
      <c r="DI6" s="52">
        <f t="shared" si="8"/>
        <v>77.3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 t="e">
        <f t="shared" si="9"/>
        <v>#N/A</v>
      </c>
      <c r="DO6" s="52">
        <f t="shared" si="9"/>
        <v>129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 t="e">
        <f t="shared" si="9"/>
        <v>#N/A</v>
      </c>
      <c r="DT6" s="52">
        <f t="shared" si="9"/>
        <v>163.5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">
      <c r="A7" s="37" t="s">
        <v>112</v>
      </c>
      <c r="B7" s="48">
        <f t="shared" ref="B7:X7" si="10">B8</f>
        <v>2021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兵庫県　神戸市</v>
      </c>
      <c r="I7" s="48" t="str">
        <f t="shared" si="10"/>
        <v>神戸駅南駐車場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1</v>
      </c>
      <c r="S7" s="50" t="str">
        <f t="shared" si="10"/>
        <v>駅</v>
      </c>
      <c r="T7" s="50" t="str">
        <f t="shared" si="10"/>
        <v>無</v>
      </c>
      <c r="U7" s="51">
        <f t="shared" si="10"/>
        <v>10953</v>
      </c>
      <c r="V7" s="51">
        <f t="shared" si="10"/>
        <v>252</v>
      </c>
      <c r="W7" s="51">
        <f t="shared" si="10"/>
        <v>300</v>
      </c>
      <c r="X7" s="50" t="str">
        <f t="shared" si="10"/>
        <v>代行制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 t="str">
        <f t="shared" si="11"/>
        <v>-</v>
      </c>
      <c r="AC7" s="52">
        <f t="shared" si="11"/>
        <v>113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 t="str">
        <f t="shared" si="11"/>
        <v>-</v>
      </c>
      <c r="AH7" s="52">
        <f t="shared" si="11"/>
        <v>158.80000000000001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 t="str">
        <f t="shared" si="12"/>
        <v>-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 t="str">
        <f t="shared" si="12"/>
        <v>-</v>
      </c>
      <c r="AS7" s="52">
        <f t="shared" si="12"/>
        <v>8.6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 t="str">
        <f t="shared" si="13"/>
        <v>-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 t="str">
        <f t="shared" si="13"/>
        <v>-</v>
      </c>
      <c r="BD7" s="53">
        <f t="shared" si="13"/>
        <v>2466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 t="str">
        <f t="shared" si="14"/>
        <v>-</v>
      </c>
      <c r="BJ7" s="52">
        <f t="shared" si="14"/>
        <v>11.5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 t="str">
        <f t="shared" si="14"/>
        <v>-</v>
      </c>
      <c r="BO7" s="52">
        <f t="shared" si="14"/>
        <v>-25.1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 t="str">
        <f t="shared" si="15"/>
        <v>-</v>
      </c>
      <c r="BU7" s="53">
        <f t="shared" si="15"/>
        <v>477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 t="str">
        <f t="shared" si="15"/>
        <v>-</v>
      </c>
      <c r="BZ7" s="53">
        <f t="shared" si="15"/>
        <v>37213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114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 t="str">
        <f t="shared" si="16"/>
        <v>-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 t="str">
        <f t="shared" si="16"/>
        <v>-</v>
      </c>
      <c r="DI7" s="52">
        <f t="shared" si="16"/>
        <v>77.3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 t="str">
        <f t="shared" si="17"/>
        <v>-</v>
      </c>
      <c r="DO7" s="52">
        <f t="shared" si="17"/>
        <v>129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 t="str">
        <f t="shared" si="17"/>
        <v>-</v>
      </c>
      <c r="DT7" s="52">
        <f t="shared" si="17"/>
        <v>163.5</v>
      </c>
      <c r="DU7" s="49"/>
    </row>
    <row r="8" spans="1:125" s="54" customFormat="1" x14ac:dyDescent="0.2">
      <c r="A8" s="37"/>
      <c r="B8" s="55">
        <v>2021</v>
      </c>
      <c r="C8" s="55">
        <v>281000</v>
      </c>
      <c r="D8" s="55">
        <v>47</v>
      </c>
      <c r="E8" s="55">
        <v>14</v>
      </c>
      <c r="F8" s="55">
        <v>0</v>
      </c>
      <c r="G8" s="55">
        <v>13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1</v>
      </c>
      <c r="S8" s="57" t="s">
        <v>125</v>
      </c>
      <c r="T8" s="57" t="s">
        <v>126</v>
      </c>
      <c r="U8" s="58">
        <v>10953</v>
      </c>
      <c r="V8" s="58">
        <v>252</v>
      </c>
      <c r="W8" s="58">
        <v>300</v>
      </c>
      <c r="X8" s="57" t="s">
        <v>127</v>
      </c>
      <c r="Y8" s="59" t="s">
        <v>119</v>
      </c>
      <c r="Z8" s="59" t="s">
        <v>119</v>
      </c>
      <c r="AA8" s="59" t="s">
        <v>119</v>
      </c>
      <c r="AB8" s="59" t="s">
        <v>119</v>
      </c>
      <c r="AC8" s="59">
        <v>113</v>
      </c>
      <c r="AD8" s="59" t="s">
        <v>119</v>
      </c>
      <c r="AE8" s="59" t="s">
        <v>119</v>
      </c>
      <c r="AF8" s="59" t="s">
        <v>119</v>
      </c>
      <c r="AG8" s="59" t="s">
        <v>119</v>
      </c>
      <c r="AH8" s="59">
        <v>158.80000000000001</v>
      </c>
      <c r="AI8" s="56">
        <v>236.1</v>
      </c>
      <c r="AJ8" s="59" t="s">
        <v>119</v>
      </c>
      <c r="AK8" s="59" t="s">
        <v>119</v>
      </c>
      <c r="AL8" s="59" t="s">
        <v>119</v>
      </c>
      <c r="AM8" s="59" t="s">
        <v>119</v>
      </c>
      <c r="AN8" s="59">
        <v>0</v>
      </c>
      <c r="AO8" s="59" t="s">
        <v>119</v>
      </c>
      <c r="AP8" s="59" t="s">
        <v>119</v>
      </c>
      <c r="AQ8" s="59" t="s">
        <v>119</v>
      </c>
      <c r="AR8" s="59" t="s">
        <v>119</v>
      </c>
      <c r="AS8" s="59">
        <v>8.6</v>
      </c>
      <c r="AT8" s="56">
        <v>5.2</v>
      </c>
      <c r="AU8" s="60" t="s">
        <v>119</v>
      </c>
      <c r="AV8" s="60" t="s">
        <v>119</v>
      </c>
      <c r="AW8" s="60" t="s">
        <v>119</v>
      </c>
      <c r="AX8" s="60" t="s">
        <v>119</v>
      </c>
      <c r="AY8" s="60">
        <v>0</v>
      </c>
      <c r="AZ8" s="60" t="s">
        <v>119</v>
      </c>
      <c r="BA8" s="60" t="s">
        <v>119</v>
      </c>
      <c r="BB8" s="60" t="s">
        <v>119</v>
      </c>
      <c r="BC8" s="60" t="s">
        <v>119</v>
      </c>
      <c r="BD8" s="60">
        <v>2466</v>
      </c>
      <c r="BE8" s="60">
        <v>3111</v>
      </c>
      <c r="BF8" s="59" t="s">
        <v>119</v>
      </c>
      <c r="BG8" s="59" t="s">
        <v>119</v>
      </c>
      <c r="BH8" s="59" t="s">
        <v>119</v>
      </c>
      <c r="BI8" s="59" t="s">
        <v>119</v>
      </c>
      <c r="BJ8" s="59">
        <v>11.5</v>
      </c>
      <c r="BK8" s="59" t="s">
        <v>119</v>
      </c>
      <c r="BL8" s="59" t="s">
        <v>119</v>
      </c>
      <c r="BM8" s="59" t="s">
        <v>119</v>
      </c>
      <c r="BN8" s="59" t="s">
        <v>119</v>
      </c>
      <c r="BO8" s="59">
        <v>-25.1</v>
      </c>
      <c r="BP8" s="56">
        <v>0.8</v>
      </c>
      <c r="BQ8" s="60" t="s">
        <v>119</v>
      </c>
      <c r="BR8" s="60" t="s">
        <v>119</v>
      </c>
      <c r="BS8" s="60" t="s">
        <v>119</v>
      </c>
      <c r="BT8" s="61" t="s">
        <v>119</v>
      </c>
      <c r="BU8" s="61">
        <v>477</v>
      </c>
      <c r="BV8" s="60" t="s">
        <v>119</v>
      </c>
      <c r="BW8" s="60" t="s">
        <v>119</v>
      </c>
      <c r="BX8" s="60" t="s">
        <v>119</v>
      </c>
      <c r="BY8" s="60" t="s">
        <v>119</v>
      </c>
      <c r="BZ8" s="60">
        <v>37213</v>
      </c>
      <c r="CA8" s="58">
        <v>10906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 t="s">
        <v>119</v>
      </c>
      <c r="DA8" s="59" t="s">
        <v>119</v>
      </c>
      <c r="DB8" s="59" t="s">
        <v>119</v>
      </c>
      <c r="DC8" s="59" t="s">
        <v>119</v>
      </c>
      <c r="DD8" s="59">
        <v>0</v>
      </c>
      <c r="DE8" s="59" t="s">
        <v>119</v>
      </c>
      <c r="DF8" s="59" t="s">
        <v>119</v>
      </c>
      <c r="DG8" s="59" t="s">
        <v>119</v>
      </c>
      <c r="DH8" s="59" t="s">
        <v>119</v>
      </c>
      <c r="DI8" s="59">
        <v>77.3</v>
      </c>
      <c r="DJ8" s="56">
        <v>99.8</v>
      </c>
      <c r="DK8" s="59" t="s">
        <v>119</v>
      </c>
      <c r="DL8" s="59" t="s">
        <v>119</v>
      </c>
      <c r="DM8" s="59" t="s">
        <v>119</v>
      </c>
      <c r="DN8" s="59" t="s">
        <v>119</v>
      </c>
      <c r="DO8" s="59">
        <v>129</v>
      </c>
      <c r="DP8" s="59" t="s">
        <v>119</v>
      </c>
      <c r="DQ8" s="59" t="s">
        <v>119</v>
      </c>
      <c r="DR8" s="59" t="s">
        <v>119</v>
      </c>
      <c r="DS8" s="59" t="s">
        <v>119</v>
      </c>
      <c r="DT8" s="59">
        <v>163.5</v>
      </c>
      <c r="DU8" s="56">
        <v>178.5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128</v>
      </c>
      <c r="C10" s="64" t="s">
        <v>129</v>
      </c>
      <c r="D10" s="64" t="s">
        <v>130</v>
      </c>
      <c r="E10" s="64" t="s">
        <v>131</v>
      </c>
      <c r="F10" s="64" t="s">
        <v>132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川﨑　稜太</cp:lastModifiedBy>
  <dcterms:created xsi:type="dcterms:W3CDTF">2022-12-09T03:29:16Z</dcterms:created>
  <dcterms:modified xsi:type="dcterms:W3CDTF">2023-01-26T07:33:14Z</dcterms:modified>
  <cp:category/>
</cp:coreProperties>
</file>