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24226"/>
  <xr:revisionPtr revIDLastSave="0" documentId="13_ncr:1_{C90E6D5B-E1F4-44E8-85A6-A3AA250E3134}" xr6:coauthVersionLast="36" xr6:coauthVersionMax="36" xr10:uidLastSave="{00000000-0000-0000-0000-000000000000}"/>
  <bookViews>
    <workbookView xWindow="480" yWindow="180" windowWidth="18310" windowHeight="10960" xr2:uid="{00000000-000D-0000-FFFF-FFFF00000000}"/>
  </bookViews>
  <sheets>
    <sheet name="様式2-3" sheetId="9" r:id="rId1"/>
  </sheets>
  <definedNames>
    <definedName name="_xlnm._FilterDatabase" localSheetId="0" hidden="1">'様式2-3'!$B$4:$N$4</definedName>
    <definedName name="_xlnm.Print_Area" localSheetId="0">'様式2-3'!$B$1:$N$12</definedName>
  </definedNames>
  <calcPr calcId="191029"/>
</workbook>
</file>

<file path=xl/calcChain.xml><?xml version="1.0" encoding="utf-8"?>
<calcChain xmlns="http://schemas.openxmlformats.org/spreadsheetml/2006/main">
  <c r="J8" i="9" l="1"/>
  <c r="J7" i="9" l="1"/>
  <c r="J6" i="9" l="1"/>
  <c r="J5" i="9" l="1"/>
</calcChain>
</file>

<file path=xl/sharedStrings.xml><?xml version="1.0" encoding="utf-8"?>
<sst xmlns="http://schemas.openxmlformats.org/spreadsheetml/2006/main" count="34" uniqueCount="29">
  <si>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</si>
  <si>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</si>
  <si>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</si>
  <si>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</si>
  <si>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</si>
  <si>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</si>
  <si>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</si>
  <si>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</si>
  <si>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</si>
  <si>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</si>
  <si>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</si>
  <si>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</si>
  <si>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</si>
  <si>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</si>
  <si>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</si>
  <si>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</si>
  <si>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一般競争入札</t>
    <rPh sb="0" eb="2">
      <t>イッパン</t>
    </rPh>
    <rPh sb="2" eb="4">
      <t>キョウソウ</t>
    </rPh>
    <rPh sb="4" eb="6">
      <t>ニュウサツ</t>
    </rPh>
    <phoneticPr fontId="7"/>
  </si>
  <si>
    <t>法人番号</t>
    <rPh sb="0" eb="2">
      <t>ホウジン</t>
    </rPh>
    <rPh sb="2" eb="4">
      <t>バンゴウ</t>
    </rPh>
    <phoneticPr fontId="1"/>
  </si>
  <si>
    <t xml:space="preserve">単価契約 </t>
    <rPh sb="0" eb="2">
      <t>タンカ</t>
    </rPh>
    <rPh sb="2" eb="4">
      <t>ケイヤク</t>
    </rPh>
    <phoneticPr fontId="1"/>
  </si>
  <si>
    <t xml:space="preserve">カワセコンピュータサプライ株式会社
東京都中央区銀座7-16-14 銀座イーストビル４Ｆ
</t>
    <phoneticPr fontId="1"/>
  </si>
  <si>
    <t>支出負担行為担当官　　　　　　　　　　　　　　　　　　　　　　　　　　　　　　　　　　　　　　　　　　　　　　　　　　　　　　　　　　　　　　　　　　　　　　　　　　　　　　　　　　　　　　　　　　　　　　　　　　　　　　　　　　　　　　　　　　　　　　　　　　　　　　　　　　　　　　　　　　　　　　　　　　　　　　　　　阪本　克彦　　　　　　　　　　　　　　　　　　　　　　　　　　　　　　　　　　　　　　　　　　　　　　　　　　　　　　　　　　　　　　　　　　　　　　　　　　　　　　　　　　　　　　　　　　　　　　　　　　　　　　　　　　　　　　　　　　　　　　　　　　　　　　　　総務省政策統括官（統計制度・恩給担当）　　　　　　　　　　　　　　　　　　　　　　　　　　　　　　　　　　　　　　　　　　　　　　　　　　　　　　　　　　　　　　　　　　　　　　　　　　　　　　　　　　　　　　　　　　　　　　　　　　　　　　　　　　　　　　　　　　　　　　　　　　　東京都新宿区若松町19-1</t>
    <rPh sb="0" eb="2">
      <t>シシュツ</t>
    </rPh>
    <rPh sb="2" eb="4">
      <t>フタン</t>
    </rPh>
    <rPh sb="4" eb="6">
      <t>コウイ</t>
    </rPh>
    <rPh sb="6" eb="9">
      <t>タントウカン</t>
    </rPh>
    <rPh sb="162" eb="164">
      <t>サカモト</t>
    </rPh>
    <rPh sb="165" eb="167">
      <t>カツヒコ</t>
    </rPh>
    <rPh sb="295" eb="298">
      <t>ソウムショウ</t>
    </rPh>
    <rPh sb="298" eb="300">
      <t>セイサク</t>
    </rPh>
    <rPh sb="300" eb="302">
      <t>トウカツ</t>
    </rPh>
    <rPh sb="302" eb="303">
      <t>カン</t>
    </rPh>
    <rPh sb="304" eb="306">
      <t>トウケイ</t>
    </rPh>
    <rPh sb="306" eb="308">
      <t>セイド</t>
    </rPh>
    <rPh sb="309" eb="311">
      <t>オンキュウ</t>
    </rPh>
    <rPh sb="311" eb="313">
      <t>タントウ</t>
    </rPh>
    <rPh sb="437" eb="440">
      <t>トウキョウト</t>
    </rPh>
    <phoneticPr fontId="7"/>
  </si>
  <si>
    <t>令和５年度「恩給年額のお知らせ」及び「年金恩給等支払通知書」発送等業務
116,250件（予定件数）</t>
    <rPh sb="0" eb="2">
      <t>レイワ</t>
    </rPh>
    <rPh sb="43" eb="44">
      <t>ケン</t>
    </rPh>
    <rPh sb="45" eb="47">
      <t>ヨテイ</t>
    </rPh>
    <rPh sb="47" eb="49">
      <t>ケンスウ</t>
    </rPh>
    <phoneticPr fontId="6"/>
  </si>
  <si>
    <t>恩給事務総合システムのハードウェア等の借入れ</t>
    <rPh sb="0" eb="6">
      <t>オンキュウジムソウゴウ</t>
    </rPh>
    <rPh sb="17" eb="18">
      <t>トウ</t>
    </rPh>
    <rPh sb="19" eb="21">
      <t>カリイ</t>
    </rPh>
    <phoneticPr fontId="1"/>
  </si>
  <si>
    <t>支出負担行為担当官　　　　　　　　　　　　　　　　　　　　　　　　　　　　　　　　　　　　　　　　　　　　　　　　　　　　　　　　　　　　　　　　　　　　　　　　　　　　　　　　　　　　　　　　　　　　　　　　　　　　　　　　　　　　　　　　　　　　　　　　　　　　　　　　　　　　　　　　　　　　　　　　　　　　　　　　　北原　　久　　　　　　　　　　　　　　　　　　　　　　　　　　　　　　　　　　　　　　　　　　　　　　　　　　　　　　　　　　　　　　　　　　　　　　　　　　　　　　　　　　　　　　　　　　　　　　　　　　　　　　　　　　　　　　　　　　　　　　　　　　　　　　　　総務省政策統括官（統計制度・恩給担当）　　　　　　　　　　　　　　　　　　　　　　　　　　　　　　　　　　　　　　　　　　　　　　　　　　　　　　　　　　　　　　　　　　　　　　　　　　　　　　　　　　　　　　　　　　　　　　　　　　　　　　　　　　　　　　　　　　　　　　　　　　　東京都新宿区若松町19-1</t>
    <rPh sb="0" eb="2">
      <t>シシュツ</t>
    </rPh>
    <rPh sb="2" eb="4">
      <t>フタン</t>
    </rPh>
    <rPh sb="4" eb="6">
      <t>コウイ</t>
    </rPh>
    <rPh sb="6" eb="9">
      <t>タントウカン</t>
    </rPh>
    <rPh sb="295" eb="298">
      <t>ソウムショウ</t>
    </rPh>
    <rPh sb="298" eb="300">
      <t>セイサク</t>
    </rPh>
    <rPh sb="300" eb="302">
      <t>トウカツ</t>
    </rPh>
    <rPh sb="302" eb="303">
      <t>カン</t>
    </rPh>
    <rPh sb="304" eb="306">
      <t>トウケイ</t>
    </rPh>
    <rPh sb="306" eb="308">
      <t>セイド</t>
    </rPh>
    <rPh sb="309" eb="311">
      <t>オンキュウ</t>
    </rPh>
    <rPh sb="311" eb="313">
      <t>タントウ</t>
    </rPh>
    <rPh sb="437" eb="440">
      <t>トウキョウト</t>
    </rPh>
    <phoneticPr fontId="7"/>
  </si>
  <si>
    <t>東京センチュリー株式会社
東京都千代田区神田練塀町3</t>
    <rPh sb="0" eb="2">
      <t>トウキョウ</t>
    </rPh>
    <rPh sb="8" eb="10">
      <t>カブシキ</t>
    </rPh>
    <rPh sb="10" eb="12">
      <t>カイシャ</t>
    </rPh>
    <rPh sb="13" eb="16">
      <t>トウキョウト</t>
    </rPh>
    <rPh sb="16" eb="20">
      <t>チヨダク</t>
    </rPh>
    <rPh sb="20" eb="22">
      <t>カンダ</t>
    </rPh>
    <phoneticPr fontId="1"/>
  </si>
  <si>
    <t>住民基本台帳ネットワーク利用システム機器等の借入れ</t>
    <rPh sb="0" eb="2">
      <t>ジュウミン</t>
    </rPh>
    <rPh sb="2" eb="4">
      <t>キホン</t>
    </rPh>
    <rPh sb="4" eb="6">
      <t>ダイチョウ</t>
    </rPh>
    <rPh sb="12" eb="14">
      <t>リヨウ</t>
    </rPh>
    <rPh sb="18" eb="20">
      <t>キキ</t>
    </rPh>
    <rPh sb="20" eb="21">
      <t>トウ</t>
    </rPh>
    <rPh sb="22" eb="24">
      <t>カリイ</t>
    </rPh>
    <phoneticPr fontId="1"/>
  </si>
  <si>
    <t>肘掛回転椅子等の購入</t>
    <rPh sb="0" eb="2">
      <t>ヒジカ</t>
    </rPh>
    <rPh sb="2" eb="7">
      <t>カイテンイストウ</t>
    </rPh>
    <rPh sb="8" eb="10">
      <t>コウニュウ</t>
    </rPh>
    <phoneticPr fontId="1"/>
  </si>
  <si>
    <t>一般競争入札</t>
    <rPh sb="0" eb="2">
      <t>イッパン</t>
    </rPh>
    <rPh sb="2" eb="4">
      <t>キョウソウ</t>
    </rPh>
    <rPh sb="4" eb="6">
      <t>ニュウサツ</t>
    </rPh>
    <phoneticPr fontId="1"/>
  </si>
  <si>
    <t>株式会社徳河
東京都豊島区東池袋5-18-8</t>
    <rPh sb="0" eb="4">
      <t>カブシキガイシャ</t>
    </rPh>
    <rPh sb="4" eb="6">
      <t>トクガワ</t>
    </rPh>
    <rPh sb="7" eb="10">
      <t>トウキョウト</t>
    </rPh>
    <rPh sb="10" eb="13">
      <t>トシマク</t>
    </rPh>
    <rPh sb="13" eb="16">
      <t>ヒガシイケブクロ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</si>
</sst>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8"/>
      <name val="ＭＳ 明朝"/>
      <family val="1"/>
      <charset val="128"/>
    </font>
    <font>
      <sz val="6"/>
      <name val="ＭＳ Ｐゴシック"/>
      <family val="3"/>
      <charset val="128"/>
    </font>
    <font>
      <sz val="9"/>
      <name val="ＭＳ 明朝"/>
      <family val="1"/>
      <charset val="128"/>
    </font>
    <font>
      <sz val="1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46">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3" xfId="0" applyFont="1" applyFill="1" applyBorder="1" applyAlignment="1">
      <alignment vertical="center" wrapText="1"/>
    </xf>
    <xf numFmtId="0" fontId="6" fillId="0" borderId="2" xfId="2" applyFont="1" applyFill="1" applyBorder="1" applyAlignment="1">
      <alignment vertical="center" wrapText="1"/>
    </xf>
    <xf numFmtId="0" fontId="6" fillId="0" borderId="1" xfId="0" applyFont="1" applyFill="1" applyBorder="1" applyAlignment="1">
      <alignment horizontal="left" vertical="center" wrapText="1"/>
    </xf>
    <xf numFmtId="58" fontId="6" fillId="0" borderId="1" xfId="2" applyNumberFormat="1" applyFont="1" applyFill="1" applyBorder="1" applyAlignment="1">
      <alignment horizontal="center" vertical="center" wrapText="1"/>
    </xf>
    <xf numFmtId="0" fontId="6" fillId="0" borderId="1" xfId="2" applyFont="1" applyFill="1" applyBorder="1" applyAlignment="1">
      <alignment vertical="center" wrapText="1"/>
    </xf>
    <xf numFmtId="0" fontId="6" fillId="0" borderId="1" xfId="2" applyFont="1" applyFill="1" applyBorder="1" applyAlignment="1">
      <alignment horizontal="center" vertical="center" wrapText="1"/>
    </xf>
    <xf numFmtId="0" fontId="0" fillId="0" borderId="11" xfId="0" applyFill="1" applyBorder="1">
      <alignment vertical="center"/>
    </xf>
    <xf numFmtId="0" fontId="0" fillId="0" borderId="12" xfId="0" applyFill="1" applyBorder="1">
      <alignment vertical="center"/>
    </xf>
    <xf numFmtId="0" fontId="0" fillId="0" borderId="0" xfId="0" applyFill="1">
      <alignment vertical="center"/>
    </xf>
    <xf numFmtId="0" fontId="6" fillId="0" borderId="18" xfId="2" applyFont="1" applyFill="1" applyBorder="1" applyAlignment="1">
      <alignment horizontal="center" vertical="center" wrapText="1"/>
    </xf>
    <xf numFmtId="38" fontId="6" fillId="0" borderId="1" xfId="1" applyFont="1" applyFill="1" applyBorder="1" applyAlignment="1">
      <alignment horizontal="right" vertical="center" wrapText="1"/>
    </xf>
    <xf numFmtId="176" fontId="6" fillId="0" borderId="1" xfId="2" applyNumberFormat="1" applyFont="1" applyFill="1" applyBorder="1" applyAlignment="1">
      <alignment horizontal="center" vertical="center" wrapText="1"/>
    </xf>
    <xf numFmtId="0" fontId="6" fillId="0" borderId="10" xfId="2" applyFont="1" applyFill="1" applyBorder="1" applyAlignment="1">
      <alignment horizontal="center" vertical="center" wrapText="1"/>
    </xf>
    <xf numFmtId="177" fontId="6" fillId="0" borderId="1" xfId="2" applyNumberFormat="1" applyFont="1" applyFill="1" applyBorder="1" applyAlignment="1">
      <alignment horizontal="center" vertical="center" wrapText="1"/>
    </xf>
    <xf numFmtId="0" fontId="6" fillId="0" borderId="19" xfId="2" applyFont="1" applyFill="1" applyBorder="1" applyAlignment="1">
      <alignment vertical="center" wrapText="1"/>
    </xf>
    <xf numFmtId="0" fontId="6" fillId="0" borderId="3" xfId="0" applyFont="1" applyFill="1" applyBorder="1" applyAlignment="1">
      <alignment horizontal="left" vertical="center" wrapText="1"/>
    </xf>
    <xf numFmtId="58" fontId="6" fillId="0" borderId="3" xfId="2" applyNumberFormat="1" applyFont="1" applyFill="1" applyBorder="1" applyAlignment="1">
      <alignment horizontal="center" vertical="center" wrapText="1"/>
    </xf>
    <xf numFmtId="0" fontId="6" fillId="0" borderId="3" xfId="2" applyFont="1" applyFill="1" applyBorder="1" applyAlignment="1">
      <alignment vertical="center" wrapText="1"/>
    </xf>
    <xf numFmtId="177" fontId="6" fillId="0" borderId="3" xfId="2" applyNumberFormat="1" applyFont="1" applyFill="1" applyBorder="1" applyAlignment="1">
      <alignment horizontal="center" vertical="center" wrapText="1"/>
    </xf>
    <xf numFmtId="0" fontId="6" fillId="0" borderId="3" xfId="2" applyFont="1" applyFill="1" applyBorder="1" applyAlignment="1">
      <alignment horizontal="center" vertical="center" wrapText="1"/>
    </xf>
    <xf numFmtId="38" fontId="6" fillId="0" borderId="3" xfId="1" applyFont="1" applyFill="1" applyBorder="1" applyAlignment="1">
      <alignment horizontal="right" vertical="center" wrapText="1"/>
    </xf>
    <xf numFmtId="38" fontId="8" fillId="0" borderId="3" xfId="1" applyFont="1" applyFill="1" applyBorder="1" applyAlignment="1">
      <alignment horizontal="right" vertical="center" wrapText="1"/>
    </xf>
    <xf numFmtId="176" fontId="6" fillId="0" borderId="3" xfId="2" applyNumberFormat="1" applyFont="1" applyFill="1" applyBorder="1" applyAlignment="1">
      <alignment horizontal="center" vertical="center" wrapText="1"/>
    </xf>
    <xf numFmtId="0" fontId="6" fillId="0" borderId="21" xfId="2" applyFont="1" applyFill="1" applyBorder="1" applyAlignment="1">
      <alignment horizontal="center" vertical="center" wrapText="1"/>
    </xf>
    <xf numFmtId="0" fontId="6" fillId="0" borderId="16" xfId="2" applyFont="1" applyFill="1" applyBorder="1" applyAlignment="1">
      <alignment vertical="center" wrapText="1"/>
    </xf>
    <xf numFmtId="0" fontId="6" fillId="0" borderId="17" xfId="2" applyFont="1" applyFill="1" applyBorder="1" applyAlignment="1">
      <alignment vertical="center" wrapText="1"/>
    </xf>
    <xf numFmtId="38" fontId="8" fillId="0" borderId="17" xfId="1" applyFont="1" applyFill="1" applyBorder="1" applyAlignment="1">
      <alignment horizontal="right" vertical="center" wrapText="1"/>
    </xf>
    <xf numFmtId="0" fontId="9" fillId="0" borderId="11" xfId="0" applyFont="1" applyFill="1" applyBorder="1">
      <alignment vertical="center"/>
    </xf>
    <xf numFmtId="0" fontId="9" fillId="0" borderId="20" xfId="0" applyFont="1" applyFill="1" applyBorder="1">
      <alignmen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7" xfId="0"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6"/>
  <sheetViews>
    <sheetView tabSelected="1" view="pageBreakPreview" topLeftCell="A4" zoomScaleNormal="100" zoomScaleSheetLayoutView="100" workbookViewId="0">
      <selection activeCell="B9" sqref="B9"/>
    </sheetView>
  </sheetViews>
  <sheetFormatPr defaultRowHeight="13" x14ac:dyDescent="0.2"/>
  <cols>
    <col min="1" max="1" width="2.1796875" customWidth="1"/>
    <col min="2" max="2" width="23.90625" customWidth="1"/>
    <col min="3" max="3" width="22.1796875" customWidth="1"/>
    <col min="4" max="4" width="14" customWidth="1"/>
    <col min="5" max="6" width="15.6328125" customWidth="1"/>
    <col min="7" max="9" width="14" customWidth="1"/>
    <col min="10" max="10" width="9.81640625" customWidth="1"/>
    <col min="11" max="11" width="12.6328125" customWidth="1"/>
    <col min="12" max="13" width="11.6328125" customWidth="1"/>
    <col min="14" max="14" width="8.90625" customWidth="1"/>
  </cols>
  <sheetData>
    <row r="1" spans="2:14" ht="32.15" customHeight="1" x14ac:dyDescent="0.2">
      <c r="B1" s="34" t="s">
        <v>15</v>
      </c>
      <c r="C1" s="35"/>
      <c r="D1" s="35"/>
      <c r="E1" s="35"/>
      <c r="F1" s="35"/>
      <c r="G1" s="35"/>
      <c r="H1" s="35"/>
      <c r="I1" s="35"/>
      <c r="J1" s="35"/>
      <c r="K1" s="35"/>
      <c r="L1" s="35"/>
      <c r="M1" s="35"/>
      <c r="N1" s="35"/>
    </row>
    <row r="2" spans="2:14" ht="13.75" thickBot="1" x14ac:dyDescent="0.25"/>
    <row r="3" spans="2:14" ht="68.150000000000006" customHeight="1" x14ac:dyDescent="0.2">
      <c r="B3" s="36" t="s">
        <v>10</v>
      </c>
      <c r="C3" s="38" t="s">
        <v>0</v>
      </c>
      <c r="D3" s="38" t="s">
        <v>1</v>
      </c>
      <c r="E3" s="38" t="s">
        <v>2</v>
      </c>
      <c r="F3" s="38" t="s">
        <v>17</v>
      </c>
      <c r="G3" s="38" t="s">
        <v>3</v>
      </c>
      <c r="H3" s="38" t="s">
        <v>4</v>
      </c>
      <c r="I3" s="38" t="s">
        <v>5</v>
      </c>
      <c r="J3" s="40" t="s">
        <v>6</v>
      </c>
      <c r="K3" s="42" t="s">
        <v>11</v>
      </c>
      <c r="L3" s="43"/>
      <c r="M3" s="44"/>
      <c r="N3" s="32" t="s">
        <v>7</v>
      </c>
    </row>
    <row r="4" spans="2:14" ht="29.4" customHeight="1" thickBot="1" x14ac:dyDescent="0.25">
      <c r="B4" s="37"/>
      <c r="C4" s="39"/>
      <c r="D4" s="39"/>
      <c r="E4" s="39"/>
      <c r="F4" s="45"/>
      <c r="G4" s="39"/>
      <c r="H4" s="39"/>
      <c r="I4" s="39"/>
      <c r="J4" s="41"/>
      <c r="K4" s="3" t="s">
        <v>9</v>
      </c>
      <c r="L4" s="3" t="s">
        <v>8</v>
      </c>
      <c r="M4" s="3" t="s">
        <v>12</v>
      </c>
      <c r="N4" s="33"/>
    </row>
    <row r="5" spans="2:14" s="11" customFormat="1" ht="77" customHeight="1" x14ac:dyDescent="0.2">
      <c r="B5" s="4" t="s">
        <v>21</v>
      </c>
      <c r="C5" s="5" t="s">
        <v>20</v>
      </c>
      <c r="D5" s="6">
        <v>45072</v>
      </c>
      <c r="E5" s="7" t="s">
        <v>19</v>
      </c>
      <c r="F5" s="16">
        <v>2120001077131</v>
      </c>
      <c r="G5" s="8" t="s">
        <v>16</v>
      </c>
      <c r="H5" s="13">
        <v>2506350</v>
      </c>
      <c r="I5" s="13">
        <v>2506350</v>
      </c>
      <c r="J5" s="14">
        <f t="shared" ref="J5:J9" si="0">I5/H5</f>
        <v>1</v>
      </c>
      <c r="K5" s="9"/>
      <c r="L5" s="9"/>
      <c r="M5" s="10"/>
      <c r="N5" s="15" t="s">
        <v>18</v>
      </c>
    </row>
    <row r="6" spans="2:14" s="11" customFormat="1" ht="70.25" customHeight="1" x14ac:dyDescent="0.2">
      <c r="B6" s="27" t="s">
        <v>22</v>
      </c>
      <c r="C6" s="5" t="s">
        <v>23</v>
      </c>
      <c r="D6" s="6">
        <v>45121</v>
      </c>
      <c r="E6" s="28" t="s">
        <v>24</v>
      </c>
      <c r="F6" s="16">
        <v>6010401015821</v>
      </c>
      <c r="G6" s="8" t="s">
        <v>16</v>
      </c>
      <c r="H6" s="13">
        <v>32765782</v>
      </c>
      <c r="I6" s="29">
        <v>21568800</v>
      </c>
      <c r="J6" s="14">
        <f t="shared" si="0"/>
        <v>0.6582720961764319</v>
      </c>
      <c r="K6" s="30"/>
      <c r="L6" s="30"/>
      <c r="M6" s="30"/>
      <c r="N6" s="12"/>
    </row>
    <row r="7" spans="2:14" s="11" customFormat="1" ht="74.400000000000006" customHeight="1" x14ac:dyDescent="0.2">
      <c r="B7" s="27" t="s">
        <v>25</v>
      </c>
      <c r="C7" s="5" t="s">
        <v>23</v>
      </c>
      <c r="D7" s="6">
        <v>45267</v>
      </c>
      <c r="E7" s="28" t="s">
        <v>24</v>
      </c>
      <c r="F7" s="16">
        <v>6010401015821</v>
      </c>
      <c r="G7" s="8" t="s">
        <v>16</v>
      </c>
      <c r="H7" s="13">
        <v>19987829</v>
      </c>
      <c r="I7" s="29">
        <v>19809174</v>
      </c>
      <c r="J7" s="14">
        <f t="shared" si="0"/>
        <v>0.99106181066488008</v>
      </c>
      <c r="K7" s="30"/>
      <c r="L7" s="30"/>
      <c r="M7" s="30"/>
      <c r="N7" s="12"/>
    </row>
    <row r="8" spans="2:14" s="11" customFormat="1" ht="74.400000000000006" customHeight="1" x14ac:dyDescent="0.2">
      <c r="B8" s="27" t="s">
        <v>26</v>
      </c>
      <c r="C8" s="5" t="s">
        <v>23</v>
      </c>
      <c r="D8" s="6">
        <v>45287</v>
      </c>
      <c r="E8" s="28" t="s">
        <v>28</v>
      </c>
      <c r="F8" s="16">
        <v>9013301008743</v>
      </c>
      <c r="G8" s="8" t="s">
        <v>27</v>
      </c>
      <c r="H8" s="13">
        <v>10369832</v>
      </c>
      <c r="I8" s="29">
        <v>9716300</v>
      </c>
      <c r="J8" s="14">
        <f t="shared" ref="J8" si="1">I8/H8</f>
        <v>0.93697757109276214</v>
      </c>
      <c r="K8" s="30"/>
      <c r="L8" s="30"/>
      <c r="M8" s="30"/>
      <c r="N8" s="12"/>
    </row>
    <row r="9" spans="2:14" s="11" customFormat="1" ht="77" customHeight="1" x14ac:dyDescent="0.2">
      <c r="B9" s="27"/>
      <c r="C9" s="5"/>
      <c r="D9" s="6"/>
      <c r="E9" s="28"/>
      <c r="F9" s="16"/>
      <c r="G9" s="8"/>
      <c r="H9" s="13"/>
      <c r="I9" s="29"/>
      <c r="J9" s="14"/>
      <c r="K9" s="30"/>
      <c r="L9" s="30"/>
      <c r="M9" s="30"/>
      <c r="N9" s="12"/>
    </row>
    <row r="10" spans="2:14" s="11" customFormat="1" ht="77" customHeight="1" thickBot="1" x14ac:dyDescent="0.25">
      <c r="B10" s="17"/>
      <c r="C10" s="18"/>
      <c r="D10" s="19"/>
      <c r="E10" s="20"/>
      <c r="F10" s="21"/>
      <c r="G10" s="22"/>
      <c r="H10" s="23"/>
      <c r="I10" s="24"/>
      <c r="J10" s="25"/>
      <c r="K10" s="31"/>
      <c r="L10" s="31"/>
      <c r="M10" s="31"/>
      <c r="N10" s="26"/>
    </row>
    <row r="11" spans="2:14" x14ac:dyDescent="0.2">
      <c r="B11" s="2" t="s">
        <v>13</v>
      </c>
      <c r="C11" s="1"/>
      <c r="D11" s="1"/>
      <c r="E11" s="1"/>
      <c r="F11" s="1"/>
      <c r="G11" s="1"/>
      <c r="H11" s="1"/>
      <c r="I11" s="1"/>
      <c r="J11" s="1"/>
      <c r="K11" s="1"/>
      <c r="L11" s="1"/>
      <c r="M11" s="1"/>
      <c r="N11" s="1"/>
    </row>
    <row r="12" spans="2:14" x14ac:dyDescent="0.2">
      <c r="B12" s="2" t="s">
        <v>14</v>
      </c>
      <c r="C12" s="1"/>
      <c r="D12" s="1"/>
      <c r="E12" s="1"/>
      <c r="F12" s="1"/>
      <c r="G12" s="1"/>
      <c r="H12" s="1"/>
      <c r="I12" s="1"/>
      <c r="J12" s="1"/>
      <c r="K12" s="1"/>
      <c r="L12" s="1"/>
      <c r="M12" s="1"/>
      <c r="N12" s="1"/>
    </row>
    <row r="13" spans="2:14" x14ac:dyDescent="0.2">
      <c r="B13" s="1"/>
      <c r="C13" s="1"/>
      <c r="D13" s="1"/>
      <c r="E13" s="1"/>
      <c r="F13" s="1"/>
      <c r="G13" s="1"/>
      <c r="H13" s="1"/>
      <c r="I13" s="1"/>
      <c r="J13" s="1"/>
      <c r="K13" s="1"/>
      <c r="L13" s="1"/>
      <c r="M13" s="1"/>
      <c r="N13" s="1"/>
    </row>
    <row r="14" spans="2:14" x14ac:dyDescent="0.2">
      <c r="B14" s="1"/>
      <c r="C14" s="1"/>
      <c r="D14" s="1"/>
      <c r="E14" s="1"/>
      <c r="F14" s="1"/>
      <c r="G14" s="1"/>
      <c r="H14" s="1"/>
      <c r="I14" s="1"/>
      <c r="J14" s="1"/>
      <c r="K14" s="1"/>
      <c r="L14" s="1"/>
      <c r="M14" s="1"/>
      <c r="N14" s="1"/>
    </row>
    <row r="15" spans="2:14" x14ac:dyDescent="0.2">
      <c r="B15" s="1"/>
      <c r="C15" s="1"/>
      <c r="D15" s="1"/>
      <c r="E15" s="1"/>
      <c r="F15" s="1"/>
      <c r="G15" s="1"/>
      <c r="H15" s="1"/>
      <c r="I15" s="1"/>
      <c r="J15" s="1"/>
      <c r="K15" s="1"/>
      <c r="L15" s="1"/>
      <c r="M15" s="1"/>
      <c r="N15" s="1"/>
    </row>
    <row r="16" spans="2:14" x14ac:dyDescent="0.2">
      <c r="B16" s="1"/>
      <c r="C16" s="1"/>
      <c r="D16" s="1"/>
      <c r="E16" s="1"/>
      <c r="F16" s="1"/>
      <c r="G16" s="1"/>
      <c r="H16" s="1"/>
      <c r="I16" s="1"/>
      <c r="J16" s="1"/>
      <c r="K16" s="1"/>
      <c r="L16" s="1"/>
      <c r="M16" s="1"/>
      <c r="N16" s="1"/>
    </row>
  </sheetData>
  <autoFilter ref="B4:N4" xr:uid="{00000000-0009-0000-0000-000000000000}"/>
  <mergeCells count="12">
    <mergeCell ref="N3:N4"/>
    <mergeCell ref="B1:N1"/>
    <mergeCell ref="B3:B4"/>
    <mergeCell ref="C3:C4"/>
    <mergeCell ref="D3:D4"/>
    <mergeCell ref="G3:G4"/>
    <mergeCell ref="H3:H4"/>
    <mergeCell ref="I3:I4"/>
    <mergeCell ref="J3:J4"/>
    <mergeCell ref="K3:M3"/>
    <mergeCell ref="E3:E4"/>
    <mergeCell ref="F3:F4"/>
  </mergeCells>
  <phoneticPr fontId="1"/>
  <dataValidations count="5">
    <dataValidation type="list" showDropDown="1" showInputMessage="1" showErrorMessage="1" sqref="K17" xr:uid="{00000000-0002-0000-0000-000000000000}">
      <formula1>$L$16:$L$20</formula1>
    </dataValidation>
    <dataValidation type="list" allowBlank="1" showInputMessage="1" showErrorMessage="1" sqref="K6:K8" xr:uid="{00000000-0002-0000-0000-000001000000}">
      <formula1>$K$16:$K$20</formula1>
    </dataValidation>
    <dataValidation type="list" allowBlank="1" showInputMessage="1" showErrorMessage="1" sqref="L6:L8" xr:uid="{00000000-0002-0000-0000-000002000000}">
      <formula1>$L$16:$L$18</formula1>
    </dataValidation>
    <dataValidation type="list" allowBlank="1" showInputMessage="1" showErrorMessage="1" sqref="L9:L10 L5" xr:uid="{00000000-0002-0000-0000-000003000000}">
      <formula1>$L$14:$L$16</formula1>
    </dataValidation>
    <dataValidation type="list" allowBlank="1" showInputMessage="1" showErrorMessage="1" sqref="K9:K10 K5" xr:uid="{00000000-0002-0000-0000-000004000000}">
      <formula1>$K$14:$K$18</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