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3C00E1D7-1D56-428B-8450-39CF419526F4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7" i="1" l="1"/>
  <c r="G67" i="1" l="1"/>
  <c r="Q67" i="1" l="1"/>
  <c r="S67" i="1" s="1"/>
  <c r="H67" i="1"/>
  <c r="I67" i="1" l="1"/>
</calcChain>
</file>

<file path=xl/sharedStrings.xml><?xml version="1.0" encoding="utf-8"?>
<sst xmlns="http://schemas.openxmlformats.org/spreadsheetml/2006/main" count="263" uniqueCount="111">
  <si>
    <t>団　　体　　名</t>
    <rPh sb="0" eb="1">
      <t>ダン</t>
    </rPh>
    <rPh sb="3" eb="4">
      <t>カラダ</t>
    </rPh>
    <rPh sb="6" eb="7">
      <t>メイ</t>
    </rPh>
    <phoneticPr fontId="4"/>
  </si>
  <si>
    <t>埼玉県</t>
  </si>
  <si>
    <t>神奈川県</t>
  </si>
  <si>
    <t>福岡県</t>
  </si>
  <si>
    <t>北海道</t>
  </si>
  <si>
    <t>大阪府</t>
  </si>
  <si>
    <t>千葉県</t>
  </si>
  <si>
    <t>広島県</t>
  </si>
  <si>
    <t>岡山県</t>
  </si>
  <si>
    <t>愛知県</t>
  </si>
  <si>
    <t>兵庫県</t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</si>
  <si>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</si>
  <si>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</si>
  <si>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東京都</t>
  </si>
  <si>
    <t>八王子市</t>
  </si>
  <si>
    <t>青森県</t>
  </si>
  <si>
    <t>青森市</t>
  </si>
  <si>
    <t>八戸市</t>
  </si>
  <si>
    <t>宮崎県</t>
  </si>
  <si>
    <t>宮崎市</t>
  </si>
  <si>
    <t>枚方市</t>
  </si>
  <si>
    <t>久留米市</t>
  </si>
  <si>
    <t>東大阪市</t>
  </si>
  <si>
    <t>石川県</t>
  </si>
  <si>
    <t>金沢市</t>
  </si>
  <si>
    <t>福島県</t>
  </si>
  <si>
    <t>郡山市</t>
  </si>
  <si>
    <t>愛媛県</t>
  </si>
  <si>
    <t>松山市</t>
  </si>
  <si>
    <t>川口市</t>
  </si>
  <si>
    <t>豊橋市</t>
  </si>
  <si>
    <t>栃木県</t>
  </si>
  <si>
    <t>宇都宮市</t>
  </si>
  <si>
    <t>群馬県</t>
  </si>
  <si>
    <t>高崎市</t>
  </si>
  <si>
    <t>岩手県</t>
  </si>
  <si>
    <t>盛岡市</t>
  </si>
  <si>
    <t>滋賀県</t>
  </si>
  <si>
    <t>大津市</t>
  </si>
  <si>
    <t>川越市</t>
  </si>
  <si>
    <t>柏市</t>
  </si>
  <si>
    <t>福山市</t>
  </si>
  <si>
    <t>倉敷市</t>
  </si>
  <si>
    <t>豊中市</t>
  </si>
  <si>
    <t>明石市</t>
  </si>
  <si>
    <t>高槻市</t>
  </si>
  <si>
    <t>大分県</t>
  </si>
  <si>
    <t>大分市</t>
  </si>
  <si>
    <t>尼崎市</t>
  </si>
  <si>
    <t>越谷市</t>
  </si>
  <si>
    <t>船橋市</t>
  </si>
  <si>
    <t>鹿児島県</t>
  </si>
  <si>
    <t>鹿児島市</t>
  </si>
  <si>
    <t>岡崎市</t>
  </si>
  <si>
    <t>岐阜県</t>
  </si>
  <si>
    <t>岐阜市</t>
  </si>
  <si>
    <t>八尾市</t>
  </si>
  <si>
    <t>沖縄県</t>
  </si>
  <si>
    <t>那覇市</t>
  </si>
  <si>
    <t>長崎県</t>
  </si>
  <si>
    <t>長崎市</t>
  </si>
  <si>
    <t>旭川市</t>
  </si>
  <si>
    <t>鳥取県</t>
  </si>
  <si>
    <t>鳥取市</t>
  </si>
  <si>
    <t>姫路市</t>
  </si>
  <si>
    <t>西宮市</t>
  </si>
  <si>
    <t>長野県</t>
  </si>
  <si>
    <t>長野市</t>
  </si>
  <si>
    <t>福島市</t>
  </si>
  <si>
    <t>香川県</t>
  </si>
  <si>
    <t>高松市</t>
  </si>
  <si>
    <t>いわき市</t>
  </si>
  <si>
    <t>和歌山県</t>
  </si>
  <si>
    <t>和歌山市</t>
  </si>
  <si>
    <t>前橋市</t>
  </si>
  <si>
    <t>富山県</t>
  </si>
  <si>
    <t>富山市</t>
  </si>
  <si>
    <t>横須賀市</t>
  </si>
  <si>
    <t>奈良県</t>
  </si>
  <si>
    <t>奈良市</t>
  </si>
  <si>
    <t>呉市</t>
  </si>
  <si>
    <t>秋田県</t>
  </si>
  <si>
    <t>秋田市</t>
  </si>
  <si>
    <t>豊田市</t>
  </si>
  <si>
    <t>高知県</t>
  </si>
  <si>
    <t>高知市</t>
  </si>
  <si>
    <t>函館市</t>
  </si>
  <si>
    <t>島根県</t>
  </si>
  <si>
    <t>松江市</t>
  </si>
  <si>
    <t>佐世保市</t>
  </si>
  <si>
    <t>山口県</t>
  </si>
  <si>
    <t>下関市</t>
  </si>
  <si>
    <t>中　核　市　合　計</t>
    <rPh sb="0" eb="1">
      <t>ナカ</t>
    </rPh>
    <rPh sb="2" eb="3">
      <t>カク</t>
    </rPh>
    <rPh sb="4" eb="5">
      <t>シ</t>
    </rPh>
    <rPh sb="6" eb="7">
      <t>ゴウ</t>
    </rPh>
    <rPh sb="8" eb="9">
      <t>ケイ</t>
    </rPh>
    <phoneticPr fontId="2"/>
  </si>
  <si>
    <t>中　核　市　合　計</t>
  </si>
  <si>
    <t>山梨県</t>
  </si>
  <si>
    <t>山形県</t>
  </si>
  <si>
    <t>福井県</t>
  </si>
  <si>
    <t>寝屋川市</t>
  </si>
  <si>
    <t>甲府市</t>
  </si>
  <si>
    <t>山形市</t>
  </si>
  <si>
    <t>福井市</t>
  </si>
  <si>
    <t>茨城県</t>
  </si>
  <si>
    <t>吹田市</t>
  </si>
  <si>
    <t>水戸市</t>
  </si>
  <si>
    <t>人口１万
当たり職員数
（一般行政）</t>
  </si>
  <si>
    <t>一宮市</t>
  </si>
  <si>
    <t>松本市</t>
  </si>
  <si>
    <t>中核市（６２団体）</t>
    <rPh sb="0" eb="3">
      <t>チュウカクシ</t>
    </rPh>
    <rPh sb="6" eb="8">
      <t>ダンタイ</t>
    </rPh>
    <phoneticPr fontId="4"/>
  </si>
  <si>
    <t>面積
(R4.10.1)</t>
  </si>
  <si>
    <t>住基人口
(R4.1.1)</t>
  </si>
  <si>
    <t>一般行政
職員数
（R4.4.1）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</si>
</sst>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#,##0.00_ "/>
    <numFmt numFmtId="178" formatCode="#,##0_ "/>
    <numFmt numFmtId="179" formatCode="0.00_);[Red]\(0.00\)"/>
    <numFmt numFmtId="180" formatCode="#,##0.0000_ "/>
    <numFmt numFmtId="181" formatCode="#,##0_);[Red]\(#,##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177" fontId="5" fillId="0" borderId="0" xfId="1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 shrinkToFit="1"/>
    </xf>
    <xf numFmtId="0" fontId="12" fillId="0" borderId="4" xfId="0" applyFont="1" applyFill="1" applyBorder="1" applyAlignment="1"/>
    <xf numFmtId="0" fontId="12" fillId="0" borderId="5" xfId="0" applyFont="1" applyFill="1" applyBorder="1" applyAlignment="1"/>
    <xf numFmtId="176" fontId="5" fillId="0" borderId="0" xfId="1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 shrinkToFit="1"/>
    </xf>
    <xf numFmtId="177" fontId="5" fillId="0" borderId="6" xfId="0" applyNumberFormat="1" applyFont="1" applyFill="1" applyBorder="1" applyAlignment="1">
      <alignment vertical="center" shrinkToFit="1"/>
    </xf>
    <xf numFmtId="179" fontId="5" fillId="0" borderId="0" xfId="1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 shrinkToFit="1"/>
    </xf>
    <xf numFmtId="179" fontId="5" fillId="0" borderId="0" xfId="1" applyNumberFormat="1" applyFont="1" applyFill="1" applyBorder="1" applyAlignment="1">
      <alignment vertical="center" shrinkToFit="1"/>
    </xf>
    <xf numFmtId="179" fontId="5" fillId="0" borderId="0" xfId="0" applyNumberFormat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 shrinkToFit="1"/>
    </xf>
    <xf numFmtId="17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81" fontId="5" fillId="0" borderId="0" xfId="1" applyNumberFormat="1" applyFont="1" applyFill="1" applyBorder="1" applyAlignment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13" fillId="0" borderId="0" xfId="0" applyFont="1" applyBorder="1">
      <alignment vertical="center"/>
    </xf>
    <xf numFmtId="179" fontId="13" fillId="0" borderId="0" xfId="0" applyNumberFormat="1" applyFont="1" applyBorder="1">
      <alignment vertical="center"/>
    </xf>
    <xf numFmtId="38" fontId="13" fillId="0" borderId="0" xfId="1" applyFont="1" applyBorder="1">
      <alignment vertical="center"/>
    </xf>
    <xf numFmtId="0" fontId="5" fillId="0" borderId="7" xfId="0" applyFont="1" applyFill="1" applyBorder="1" applyAlignment="1">
      <alignment horizontal="center" vertical="center" shrinkToFit="1"/>
    </xf>
    <xf numFmtId="177" fontId="5" fillId="0" borderId="6" xfId="1" applyNumberFormat="1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6" fillId="0" borderId="7" xfId="0" applyFont="1" applyBorder="1">
      <alignment vertical="center"/>
    </xf>
    <xf numFmtId="180" fontId="13" fillId="0" borderId="6" xfId="0" applyNumberFormat="1" applyFont="1" applyBorder="1">
      <alignment vertical="center"/>
    </xf>
    <xf numFmtId="38" fontId="13" fillId="0" borderId="6" xfId="1" applyFont="1" applyBorder="1">
      <alignment vertical="center"/>
    </xf>
    <xf numFmtId="179" fontId="13" fillId="0" borderId="6" xfId="0" applyNumberFormat="1" applyFont="1" applyBorder="1">
      <alignment vertical="center"/>
    </xf>
    <xf numFmtId="0" fontId="6" fillId="0" borderId="8" xfId="0" applyFont="1" applyBorder="1">
      <alignment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7"/>
  <sheetViews>
    <sheetView tabSelected="1" zoomScale="85" zoomScaleNormal="85" workbookViewId="0">
      <selection activeCell="V61" sqref="V61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12"/>
      <c r="B1" s="1" t="s">
        <v>107</v>
      </c>
      <c r="C1" s="1"/>
      <c r="D1" s="1"/>
      <c r="E1" s="1"/>
      <c r="F1" s="12"/>
      <c r="G1" s="12"/>
      <c r="H1" s="13"/>
      <c r="I1" s="14"/>
      <c r="J1" s="12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13.25" x14ac:dyDescent="0.15">
      <c r="A2" s="12"/>
      <c r="B2" s="12"/>
      <c r="C2" s="12"/>
      <c r="D2" s="12"/>
      <c r="E2" s="12"/>
      <c r="F2" s="12"/>
      <c r="G2" s="12"/>
      <c r="H2" s="13"/>
      <c r="I2" s="14"/>
      <c r="J2" s="12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14" x14ac:dyDescent="0.2">
      <c r="A3" s="12"/>
      <c r="B3" s="18"/>
      <c r="C3" s="1" t="s">
        <v>11</v>
      </c>
      <c r="D3" s="12"/>
      <c r="E3" s="12"/>
      <c r="F3" s="12"/>
      <c r="G3" s="12"/>
      <c r="H3" s="13"/>
      <c r="I3" s="14"/>
      <c r="J3" s="12"/>
      <c r="K3" s="15"/>
      <c r="L3" s="19"/>
      <c r="M3" s="11" t="s">
        <v>12</v>
      </c>
      <c r="N3" s="15"/>
      <c r="O3" s="15"/>
      <c r="P3" s="15"/>
      <c r="Q3" s="15"/>
      <c r="R3" s="15"/>
      <c r="S3" s="15"/>
      <c r="T3" s="15"/>
    </row>
    <row r="4" spans="1:20" ht="45" customHeight="1" x14ac:dyDescent="0.2">
      <c r="A4" s="2"/>
      <c r="B4" s="3"/>
      <c r="C4" s="51" t="s">
        <v>0</v>
      </c>
      <c r="D4" s="51"/>
      <c r="E4" s="51"/>
      <c r="F4" s="16" t="s">
        <v>108</v>
      </c>
      <c r="G4" s="16" t="s">
        <v>109</v>
      </c>
      <c r="H4" s="17" t="s">
        <v>110</v>
      </c>
      <c r="I4" s="16" t="s">
        <v>104</v>
      </c>
      <c r="J4" s="4"/>
      <c r="K4" s="2"/>
      <c r="L4" s="3"/>
      <c r="M4" s="51" t="s">
        <v>0</v>
      </c>
      <c r="N4" s="51"/>
      <c r="O4" s="52"/>
      <c r="P4" s="16" t="s">
        <v>108</v>
      </c>
      <c r="Q4" s="16" t="s">
        <v>109</v>
      </c>
      <c r="R4" s="17" t="s">
        <v>110</v>
      </c>
      <c r="S4" s="16" t="s">
        <v>104</v>
      </c>
      <c r="T4" s="4"/>
    </row>
    <row r="5" spans="1:20" ht="16.75" customHeight="1" x14ac:dyDescent="0.2">
      <c r="A5" s="5"/>
      <c r="B5" s="6"/>
      <c r="C5" s="5" t="s">
        <v>13</v>
      </c>
      <c r="D5" s="5"/>
      <c r="E5" s="5" t="s">
        <v>14</v>
      </c>
      <c r="F5" s="28">
        <v>186.38</v>
      </c>
      <c r="G5" s="32">
        <v>561758</v>
      </c>
      <c r="H5" s="33">
        <v>2733</v>
      </c>
      <c r="I5" s="29">
        <v>48.65</v>
      </c>
      <c r="J5" s="9"/>
      <c r="K5" s="5"/>
      <c r="L5" s="6"/>
      <c r="M5" s="5" t="s">
        <v>13</v>
      </c>
      <c r="N5" s="5"/>
      <c r="O5" s="5" t="s">
        <v>14</v>
      </c>
      <c r="P5" s="20">
        <v>186.38</v>
      </c>
      <c r="Q5" s="21">
        <v>561758</v>
      </c>
      <c r="R5" s="22">
        <v>2307</v>
      </c>
      <c r="S5" s="7">
        <v>41.07</v>
      </c>
      <c r="T5" s="9"/>
    </row>
    <row r="6" spans="1:20" ht="16.75" customHeight="1" x14ac:dyDescent="0.2">
      <c r="A6" s="5"/>
      <c r="B6" s="6"/>
      <c r="C6" s="5" t="s">
        <v>5</v>
      </c>
      <c r="D6" s="5"/>
      <c r="E6" s="5" t="s">
        <v>97</v>
      </c>
      <c r="F6" s="28">
        <v>24.7</v>
      </c>
      <c r="G6" s="32">
        <v>229177</v>
      </c>
      <c r="H6" s="33">
        <v>1122</v>
      </c>
      <c r="I6" s="29">
        <v>48.96</v>
      </c>
      <c r="J6" s="9"/>
      <c r="K6" s="5"/>
      <c r="L6" s="6"/>
      <c r="M6" s="5" t="s">
        <v>5</v>
      </c>
      <c r="N6" s="5"/>
      <c r="O6" s="5" t="s">
        <v>97</v>
      </c>
      <c r="P6" s="20">
        <v>24.7</v>
      </c>
      <c r="Q6" s="21">
        <v>229177</v>
      </c>
      <c r="R6" s="22">
        <v>970</v>
      </c>
      <c r="S6" s="7">
        <v>42.33</v>
      </c>
      <c r="T6" s="9"/>
    </row>
    <row r="7" spans="1:20" ht="16.75" customHeight="1" x14ac:dyDescent="0.2">
      <c r="A7" s="5"/>
      <c r="B7" s="6"/>
      <c r="C7" s="5" t="s">
        <v>15</v>
      </c>
      <c r="D7" s="5"/>
      <c r="E7" s="5" t="s">
        <v>16</v>
      </c>
      <c r="F7" s="28">
        <v>824.61</v>
      </c>
      <c r="G7" s="32">
        <v>275099</v>
      </c>
      <c r="H7" s="33">
        <v>1440</v>
      </c>
      <c r="I7" s="29">
        <v>52.34</v>
      </c>
      <c r="J7" s="9"/>
      <c r="K7" s="5"/>
      <c r="L7" s="6"/>
      <c r="M7" s="5" t="s">
        <v>15</v>
      </c>
      <c r="N7" s="5"/>
      <c r="O7" s="5" t="s">
        <v>16</v>
      </c>
      <c r="P7" s="20">
        <v>824.61</v>
      </c>
      <c r="Q7" s="21">
        <v>275099</v>
      </c>
      <c r="R7" s="22">
        <v>1175</v>
      </c>
      <c r="S7" s="7">
        <v>42.71</v>
      </c>
      <c r="T7" s="9"/>
    </row>
    <row r="8" spans="1:20" ht="16.75" customHeight="1" x14ac:dyDescent="0.2">
      <c r="A8" s="5"/>
      <c r="B8" s="6"/>
      <c r="C8" s="5" t="s">
        <v>5</v>
      </c>
      <c r="D8" s="5"/>
      <c r="E8" s="5" t="s">
        <v>20</v>
      </c>
      <c r="F8" s="28">
        <v>65.12</v>
      </c>
      <c r="G8" s="32">
        <v>397681</v>
      </c>
      <c r="H8" s="33">
        <v>2099</v>
      </c>
      <c r="I8" s="29">
        <v>52.78</v>
      </c>
      <c r="J8" s="9"/>
      <c r="K8" s="5"/>
      <c r="L8" s="6"/>
      <c r="M8" s="5" t="s">
        <v>5</v>
      </c>
      <c r="N8" s="5"/>
      <c r="O8" s="5" t="s">
        <v>20</v>
      </c>
      <c r="P8" s="20">
        <v>65.12</v>
      </c>
      <c r="Q8" s="21">
        <v>397681</v>
      </c>
      <c r="R8" s="22">
        <v>1740</v>
      </c>
      <c r="S8" s="7">
        <v>43.75</v>
      </c>
      <c r="T8" s="9"/>
    </row>
    <row r="9" spans="1:20" ht="16.75" customHeight="1" x14ac:dyDescent="0.2">
      <c r="A9" s="5"/>
      <c r="B9" s="6"/>
      <c r="C9" s="5" t="s">
        <v>15</v>
      </c>
      <c r="D9" s="5"/>
      <c r="E9" s="5" t="s">
        <v>17</v>
      </c>
      <c r="F9" s="28">
        <v>305.56</v>
      </c>
      <c r="G9" s="32">
        <v>223434</v>
      </c>
      <c r="H9" s="33">
        <v>1187</v>
      </c>
      <c r="I9" s="29">
        <v>53.13</v>
      </c>
      <c r="J9" s="9"/>
      <c r="K9" s="5"/>
      <c r="L9" s="6"/>
      <c r="M9" s="5" t="s">
        <v>15</v>
      </c>
      <c r="N9" s="5"/>
      <c r="O9" s="5" t="s">
        <v>17</v>
      </c>
      <c r="P9" s="20">
        <v>305.56</v>
      </c>
      <c r="Q9" s="21">
        <v>223434</v>
      </c>
      <c r="R9" s="22">
        <v>1037</v>
      </c>
      <c r="S9" s="7">
        <v>46.41</v>
      </c>
      <c r="T9" s="9"/>
    </row>
    <row r="10" spans="1:20" ht="16.75" customHeight="1" x14ac:dyDescent="0.2">
      <c r="A10" s="5"/>
      <c r="B10" s="6"/>
      <c r="C10" s="5" t="s">
        <v>18</v>
      </c>
      <c r="D10" s="5"/>
      <c r="E10" s="5" t="s">
        <v>19</v>
      </c>
      <c r="F10" s="28">
        <v>643.57000000000005</v>
      </c>
      <c r="G10" s="32">
        <v>400918</v>
      </c>
      <c r="H10" s="33">
        <v>2131</v>
      </c>
      <c r="I10" s="29">
        <v>53.15</v>
      </c>
      <c r="J10" s="9"/>
      <c r="K10" s="5"/>
      <c r="L10" s="6"/>
      <c r="M10" s="5" t="s">
        <v>18</v>
      </c>
      <c r="N10" s="5"/>
      <c r="O10" s="5" t="s">
        <v>19</v>
      </c>
      <c r="P10" s="20">
        <v>643.57000000000005</v>
      </c>
      <c r="Q10" s="21">
        <v>400918</v>
      </c>
      <c r="R10" s="22">
        <v>1624</v>
      </c>
      <c r="S10" s="7">
        <v>40.51</v>
      </c>
      <c r="T10" s="9"/>
    </row>
    <row r="11" spans="1:20" ht="16.75" customHeight="1" x14ac:dyDescent="0.2">
      <c r="A11" s="5"/>
      <c r="B11" s="6"/>
      <c r="C11" s="5" t="s">
        <v>3</v>
      </c>
      <c r="D11" s="5"/>
      <c r="E11" s="5" t="s">
        <v>21</v>
      </c>
      <c r="F11" s="28">
        <v>229.96</v>
      </c>
      <c r="G11" s="32">
        <v>303052</v>
      </c>
      <c r="H11" s="33">
        <v>1648</v>
      </c>
      <c r="I11" s="29">
        <v>54.38</v>
      </c>
      <c r="J11" s="9"/>
      <c r="K11" s="5"/>
      <c r="L11" s="6"/>
      <c r="M11" s="5" t="s">
        <v>3</v>
      </c>
      <c r="N11" s="5"/>
      <c r="O11" s="5" t="s">
        <v>21</v>
      </c>
      <c r="P11" s="20">
        <v>229.96</v>
      </c>
      <c r="Q11" s="21">
        <v>303052</v>
      </c>
      <c r="R11" s="22">
        <v>1358</v>
      </c>
      <c r="S11" s="7">
        <v>44.81</v>
      </c>
      <c r="T11" s="9"/>
    </row>
    <row r="12" spans="1:20" ht="16.75" customHeight="1" x14ac:dyDescent="0.2">
      <c r="A12" s="5"/>
      <c r="B12" s="6"/>
      <c r="C12" s="5" t="s">
        <v>25</v>
      </c>
      <c r="D12" s="5"/>
      <c r="E12" s="5" t="s">
        <v>26</v>
      </c>
      <c r="F12" s="28">
        <v>757.2</v>
      </c>
      <c r="G12" s="32">
        <v>319702</v>
      </c>
      <c r="H12" s="33">
        <v>1793</v>
      </c>
      <c r="I12" s="29">
        <v>56.08</v>
      </c>
      <c r="J12" s="9"/>
      <c r="K12" s="5"/>
      <c r="L12" s="6"/>
      <c r="M12" s="5" t="s">
        <v>25</v>
      </c>
      <c r="N12" s="5"/>
      <c r="O12" s="5" t="s">
        <v>26</v>
      </c>
      <c r="P12" s="20">
        <v>757.2</v>
      </c>
      <c r="Q12" s="21">
        <v>319702</v>
      </c>
      <c r="R12" s="22">
        <v>1613</v>
      </c>
      <c r="S12" s="7">
        <v>50.45</v>
      </c>
      <c r="T12" s="9"/>
    </row>
    <row r="13" spans="1:20" ht="16.75" customHeight="1" x14ac:dyDescent="0.2">
      <c r="A13" s="5"/>
      <c r="B13" s="6"/>
      <c r="C13" s="5" t="s">
        <v>23</v>
      </c>
      <c r="D13" s="5"/>
      <c r="E13" s="5" t="s">
        <v>24</v>
      </c>
      <c r="F13" s="28">
        <v>468.81</v>
      </c>
      <c r="G13" s="32">
        <v>448702</v>
      </c>
      <c r="H13" s="33">
        <v>2539</v>
      </c>
      <c r="I13" s="29">
        <v>56.59</v>
      </c>
      <c r="J13" s="9"/>
      <c r="K13" s="5"/>
      <c r="L13" s="6"/>
      <c r="M13" s="5" t="s">
        <v>23</v>
      </c>
      <c r="N13" s="5"/>
      <c r="O13" s="5" t="s">
        <v>24</v>
      </c>
      <c r="P13" s="20">
        <v>468.81</v>
      </c>
      <c r="Q13" s="21">
        <v>448702</v>
      </c>
      <c r="R13" s="22">
        <v>1714</v>
      </c>
      <c r="S13" s="7">
        <v>38.200000000000003</v>
      </c>
      <c r="T13" s="9"/>
    </row>
    <row r="14" spans="1:20" ht="16.75" customHeight="1" x14ac:dyDescent="0.2">
      <c r="A14" s="5"/>
      <c r="B14" s="6"/>
      <c r="C14" s="5" t="s">
        <v>31</v>
      </c>
      <c r="D14" s="5"/>
      <c r="E14" s="5" t="s">
        <v>32</v>
      </c>
      <c r="F14" s="28">
        <v>416.85</v>
      </c>
      <c r="G14" s="32">
        <v>519136</v>
      </c>
      <c r="H14" s="33">
        <v>2973</v>
      </c>
      <c r="I14" s="29">
        <v>57.27</v>
      </c>
      <c r="J14" s="9"/>
      <c r="K14" s="5"/>
      <c r="L14" s="6"/>
      <c r="M14" s="5" t="s">
        <v>31</v>
      </c>
      <c r="N14" s="5"/>
      <c r="O14" s="5" t="s">
        <v>32</v>
      </c>
      <c r="P14" s="20">
        <v>416.85</v>
      </c>
      <c r="Q14" s="21">
        <v>519136</v>
      </c>
      <c r="R14" s="22">
        <v>2280</v>
      </c>
      <c r="S14" s="7">
        <v>43.92</v>
      </c>
      <c r="T14" s="9"/>
    </row>
    <row r="15" spans="1:20" ht="16.75" customHeight="1" x14ac:dyDescent="0.2">
      <c r="A15" s="5"/>
      <c r="B15" s="6"/>
      <c r="C15" s="5" t="s">
        <v>5</v>
      </c>
      <c r="D15" s="5"/>
      <c r="E15" s="5" t="s">
        <v>22</v>
      </c>
      <c r="F15" s="28">
        <v>61.78</v>
      </c>
      <c r="G15" s="32">
        <v>482133</v>
      </c>
      <c r="H15" s="33">
        <v>2765</v>
      </c>
      <c r="I15" s="29">
        <v>57.35</v>
      </c>
      <c r="J15" s="9"/>
      <c r="K15" s="5"/>
      <c r="L15" s="6"/>
      <c r="M15" s="5" t="s">
        <v>5</v>
      </c>
      <c r="N15" s="5"/>
      <c r="O15" s="5" t="s">
        <v>22</v>
      </c>
      <c r="P15" s="20">
        <v>61.78</v>
      </c>
      <c r="Q15" s="21">
        <v>482133</v>
      </c>
      <c r="R15" s="22">
        <v>1873</v>
      </c>
      <c r="S15" s="7">
        <v>38.85</v>
      </c>
      <c r="T15" s="9"/>
    </row>
    <row r="16" spans="1:20" ht="16.75" customHeight="1" x14ac:dyDescent="0.2">
      <c r="A16" s="5"/>
      <c r="B16" s="6"/>
      <c r="C16" s="5" t="s">
        <v>94</v>
      </c>
      <c r="D16" s="5"/>
      <c r="E16" s="5" t="s">
        <v>98</v>
      </c>
      <c r="F16" s="28">
        <v>212.47</v>
      </c>
      <c r="G16" s="32">
        <v>186249</v>
      </c>
      <c r="H16" s="33">
        <v>1070</v>
      </c>
      <c r="I16" s="29">
        <v>57.45</v>
      </c>
      <c r="J16" s="9"/>
      <c r="K16" s="5"/>
      <c r="L16" s="6"/>
      <c r="M16" s="5" t="s">
        <v>94</v>
      </c>
      <c r="N16" s="5"/>
      <c r="O16" s="5" t="s">
        <v>98</v>
      </c>
      <c r="P16" s="20">
        <v>212.47</v>
      </c>
      <c r="Q16" s="21">
        <v>186249</v>
      </c>
      <c r="R16" s="22">
        <v>926</v>
      </c>
      <c r="S16" s="7">
        <v>49.72</v>
      </c>
      <c r="T16" s="9"/>
    </row>
    <row r="17" spans="1:20" ht="16.75" customHeight="1" x14ac:dyDescent="0.2">
      <c r="A17" s="5"/>
      <c r="B17" s="6"/>
      <c r="C17" s="5" t="s">
        <v>33</v>
      </c>
      <c r="D17" s="5"/>
      <c r="E17" s="5" t="s">
        <v>34</v>
      </c>
      <c r="F17" s="28">
        <v>459.16</v>
      </c>
      <c r="G17" s="32">
        <v>370806</v>
      </c>
      <c r="H17" s="33">
        <v>2145</v>
      </c>
      <c r="I17" s="29">
        <v>57.85</v>
      </c>
      <c r="J17" s="9"/>
      <c r="K17" s="5"/>
      <c r="L17" s="6"/>
      <c r="M17" s="5" t="s">
        <v>33</v>
      </c>
      <c r="N17" s="5"/>
      <c r="O17" s="5" t="s">
        <v>34</v>
      </c>
      <c r="P17" s="20">
        <v>459.16</v>
      </c>
      <c r="Q17" s="21">
        <v>370806</v>
      </c>
      <c r="R17" s="22">
        <v>1669</v>
      </c>
      <c r="S17" s="7">
        <v>45.01</v>
      </c>
      <c r="T17" s="9"/>
    </row>
    <row r="18" spans="1:20" ht="16.75" customHeight="1" x14ac:dyDescent="0.2">
      <c r="A18" s="5"/>
      <c r="B18" s="6"/>
      <c r="C18" s="5" t="s">
        <v>1</v>
      </c>
      <c r="D18" s="5"/>
      <c r="E18" s="5" t="s">
        <v>29</v>
      </c>
      <c r="F18" s="28">
        <v>61.95</v>
      </c>
      <c r="G18" s="32">
        <v>605545</v>
      </c>
      <c r="H18" s="33">
        <v>3508</v>
      </c>
      <c r="I18" s="29">
        <v>57.93</v>
      </c>
      <c r="J18" s="9"/>
      <c r="K18" s="5"/>
      <c r="L18" s="6"/>
      <c r="M18" s="5" t="s">
        <v>1</v>
      </c>
      <c r="N18" s="5"/>
      <c r="O18" s="5" t="s">
        <v>29</v>
      </c>
      <c r="P18" s="20">
        <v>61.95</v>
      </c>
      <c r="Q18" s="21">
        <v>605545</v>
      </c>
      <c r="R18" s="22">
        <v>2368</v>
      </c>
      <c r="S18" s="7">
        <v>39.11</v>
      </c>
      <c r="T18" s="9"/>
    </row>
    <row r="19" spans="1:20" ht="16.75" customHeight="1" x14ac:dyDescent="0.2">
      <c r="A19" s="5"/>
      <c r="B19" s="6"/>
      <c r="C19" s="5" t="s">
        <v>9</v>
      </c>
      <c r="D19" s="5"/>
      <c r="E19" s="5" t="s">
        <v>30</v>
      </c>
      <c r="F19" s="28">
        <v>262</v>
      </c>
      <c r="G19" s="32">
        <v>372604</v>
      </c>
      <c r="H19" s="33">
        <v>2173</v>
      </c>
      <c r="I19" s="29">
        <v>58.32</v>
      </c>
      <c r="J19" s="9"/>
      <c r="K19" s="5"/>
      <c r="L19" s="6"/>
      <c r="M19" s="5" t="s">
        <v>9</v>
      </c>
      <c r="N19" s="5"/>
      <c r="O19" s="5" t="s">
        <v>30</v>
      </c>
      <c r="P19" s="20">
        <v>262</v>
      </c>
      <c r="Q19" s="21">
        <v>372604</v>
      </c>
      <c r="R19" s="22">
        <v>1588</v>
      </c>
      <c r="S19" s="7">
        <v>42.62</v>
      </c>
      <c r="T19" s="9"/>
    </row>
    <row r="20" spans="1:20" ht="16.75" customHeight="1" x14ac:dyDescent="0.2">
      <c r="A20" s="5"/>
      <c r="B20" s="6"/>
      <c r="C20" s="5" t="s">
        <v>27</v>
      </c>
      <c r="D20" s="5"/>
      <c r="E20" s="5" t="s">
        <v>28</v>
      </c>
      <c r="F20" s="28">
        <v>429.35</v>
      </c>
      <c r="G20" s="32">
        <v>507211</v>
      </c>
      <c r="H20" s="33">
        <v>2977</v>
      </c>
      <c r="I20" s="29">
        <v>58.69</v>
      </c>
      <c r="J20" s="9"/>
      <c r="K20" s="5"/>
      <c r="L20" s="6"/>
      <c r="M20" s="5" t="s">
        <v>27</v>
      </c>
      <c r="N20" s="5"/>
      <c r="O20" s="5" t="s">
        <v>28</v>
      </c>
      <c r="P20" s="20">
        <v>429.35</v>
      </c>
      <c r="Q20" s="21">
        <v>507211</v>
      </c>
      <c r="R20" s="22">
        <v>2255</v>
      </c>
      <c r="S20" s="7">
        <v>44.46</v>
      </c>
      <c r="T20" s="9"/>
    </row>
    <row r="21" spans="1:20" ht="16.75" customHeight="1" x14ac:dyDescent="0.2">
      <c r="A21" s="5"/>
      <c r="B21" s="6"/>
      <c r="C21" s="5" t="s">
        <v>5</v>
      </c>
      <c r="D21" s="5"/>
      <c r="E21" s="5" t="s">
        <v>43</v>
      </c>
      <c r="F21" s="28">
        <v>36.39</v>
      </c>
      <c r="G21" s="32">
        <v>408802</v>
      </c>
      <c r="H21" s="33">
        <v>2406</v>
      </c>
      <c r="I21" s="29">
        <v>58.85</v>
      </c>
      <c r="J21" s="9"/>
      <c r="K21" s="5"/>
      <c r="L21" s="6"/>
      <c r="M21" s="5" t="s">
        <v>5</v>
      </c>
      <c r="N21" s="5"/>
      <c r="O21" s="5" t="s">
        <v>43</v>
      </c>
      <c r="P21" s="20">
        <v>36.39</v>
      </c>
      <c r="Q21" s="21">
        <v>408802</v>
      </c>
      <c r="R21" s="22">
        <v>1730</v>
      </c>
      <c r="S21" s="7">
        <v>42.32</v>
      </c>
      <c r="T21" s="9"/>
    </row>
    <row r="22" spans="1:20" ht="16.75" customHeight="1" x14ac:dyDescent="0.2">
      <c r="A22" s="5"/>
      <c r="B22" s="6"/>
      <c r="C22" s="5" t="s">
        <v>7</v>
      </c>
      <c r="D22" s="5"/>
      <c r="E22" s="5" t="s">
        <v>41</v>
      </c>
      <c r="F22" s="28">
        <v>517.72</v>
      </c>
      <c r="G22" s="32">
        <v>463324</v>
      </c>
      <c r="H22" s="33">
        <v>2735</v>
      </c>
      <c r="I22" s="29">
        <v>59.03</v>
      </c>
      <c r="J22" s="9"/>
      <c r="K22" s="5"/>
      <c r="L22" s="6"/>
      <c r="M22" s="5" t="s">
        <v>7</v>
      </c>
      <c r="N22" s="5"/>
      <c r="O22" s="5" t="s">
        <v>41</v>
      </c>
      <c r="P22" s="20">
        <v>517.72</v>
      </c>
      <c r="Q22" s="21">
        <v>463324</v>
      </c>
      <c r="R22" s="22">
        <v>2241</v>
      </c>
      <c r="S22" s="7">
        <v>48.37</v>
      </c>
      <c r="T22" s="9"/>
    </row>
    <row r="23" spans="1:20" ht="16.75" customHeight="1" x14ac:dyDescent="0.2">
      <c r="A23" s="5"/>
      <c r="B23" s="6"/>
      <c r="C23" s="5" t="s">
        <v>5</v>
      </c>
      <c r="D23" s="5"/>
      <c r="E23" s="5" t="s">
        <v>45</v>
      </c>
      <c r="F23" s="28">
        <v>105.29</v>
      </c>
      <c r="G23" s="32">
        <v>349941</v>
      </c>
      <c r="H23" s="33">
        <v>2068</v>
      </c>
      <c r="I23" s="29">
        <v>59.1</v>
      </c>
      <c r="J23" s="9"/>
      <c r="K23" s="5"/>
      <c r="L23" s="6"/>
      <c r="M23" s="5" t="s">
        <v>5</v>
      </c>
      <c r="N23" s="5"/>
      <c r="O23" s="5" t="s">
        <v>45</v>
      </c>
      <c r="P23" s="20">
        <v>105.29</v>
      </c>
      <c r="Q23" s="21">
        <v>349941</v>
      </c>
      <c r="R23" s="22">
        <v>1405</v>
      </c>
      <c r="S23" s="7">
        <v>40.15</v>
      </c>
      <c r="T23" s="9"/>
    </row>
    <row r="24" spans="1:20" ht="16.75" customHeight="1" x14ac:dyDescent="0.2">
      <c r="A24" s="5"/>
      <c r="B24" s="6"/>
      <c r="C24" s="5" t="s">
        <v>6</v>
      </c>
      <c r="D24" s="5"/>
      <c r="E24" s="5" t="s">
        <v>40</v>
      </c>
      <c r="F24" s="28">
        <v>114.74</v>
      </c>
      <c r="G24" s="32">
        <v>431267</v>
      </c>
      <c r="H24" s="33">
        <v>2592</v>
      </c>
      <c r="I24" s="29">
        <v>60.1</v>
      </c>
      <c r="J24" s="9"/>
      <c r="K24" s="5"/>
      <c r="L24" s="6"/>
      <c r="M24" s="5" t="s">
        <v>6</v>
      </c>
      <c r="N24" s="5"/>
      <c r="O24" s="5" t="s">
        <v>40</v>
      </c>
      <c r="P24" s="20">
        <v>114.74</v>
      </c>
      <c r="Q24" s="21">
        <v>431267</v>
      </c>
      <c r="R24" s="22">
        <v>1838</v>
      </c>
      <c r="S24" s="7">
        <v>42.62</v>
      </c>
      <c r="T24" s="9"/>
    </row>
    <row r="25" spans="1:20" ht="16.75" customHeight="1" x14ac:dyDescent="0.2">
      <c r="A25" s="5"/>
      <c r="B25" s="6"/>
      <c r="C25" s="5" t="s">
        <v>1</v>
      </c>
      <c r="D25" s="5"/>
      <c r="E25" s="5" t="s">
        <v>39</v>
      </c>
      <c r="F25" s="28">
        <v>109.13</v>
      </c>
      <c r="G25" s="32">
        <v>353235</v>
      </c>
      <c r="H25" s="33">
        <v>2126</v>
      </c>
      <c r="I25" s="29">
        <v>60.19</v>
      </c>
      <c r="J25" s="9"/>
      <c r="K25" s="5"/>
      <c r="L25" s="6"/>
      <c r="M25" s="5" t="s">
        <v>1</v>
      </c>
      <c r="N25" s="5"/>
      <c r="O25" s="5" t="s">
        <v>39</v>
      </c>
      <c r="P25" s="20">
        <v>109.13</v>
      </c>
      <c r="Q25" s="21">
        <v>353235</v>
      </c>
      <c r="R25" s="22">
        <v>1658</v>
      </c>
      <c r="S25" s="7">
        <v>46.94</v>
      </c>
      <c r="T25" s="9"/>
    </row>
    <row r="26" spans="1:20" ht="16.75" customHeight="1" x14ac:dyDescent="0.2">
      <c r="B26" s="6"/>
      <c r="C26" s="5" t="s">
        <v>6</v>
      </c>
      <c r="D26" s="5"/>
      <c r="E26" s="5" t="s">
        <v>50</v>
      </c>
      <c r="F26" s="28">
        <v>85.62</v>
      </c>
      <c r="G26" s="32">
        <v>645718</v>
      </c>
      <c r="H26" s="33">
        <v>3893</v>
      </c>
      <c r="I26" s="29">
        <v>60.29</v>
      </c>
      <c r="J26" s="9"/>
      <c r="L26" s="6"/>
      <c r="M26" s="5" t="s">
        <v>6</v>
      </c>
      <c r="N26" s="5"/>
      <c r="O26" s="5" t="s">
        <v>50</v>
      </c>
      <c r="P26" s="20">
        <v>85.62</v>
      </c>
      <c r="Q26" s="21">
        <v>645718</v>
      </c>
      <c r="R26" s="22">
        <v>2733</v>
      </c>
      <c r="S26" s="7">
        <v>42.32</v>
      </c>
      <c r="T26" s="9"/>
    </row>
    <row r="27" spans="1:20" ht="16.75" customHeight="1" x14ac:dyDescent="0.2">
      <c r="B27" s="6"/>
      <c r="C27" s="5" t="s">
        <v>35</v>
      </c>
      <c r="D27" s="5"/>
      <c r="E27" s="5" t="s">
        <v>36</v>
      </c>
      <c r="F27" s="28">
        <v>886.47</v>
      </c>
      <c r="G27" s="32">
        <v>285270</v>
      </c>
      <c r="H27" s="33">
        <v>1730</v>
      </c>
      <c r="I27" s="29">
        <v>60.64</v>
      </c>
      <c r="J27" s="9"/>
      <c r="L27" s="6"/>
      <c r="M27" s="5" t="s">
        <v>35</v>
      </c>
      <c r="N27" s="5"/>
      <c r="O27" s="5" t="s">
        <v>36</v>
      </c>
      <c r="P27" s="20">
        <v>886.47</v>
      </c>
      <c r="Q27" s="21">
        <v>285270</v>
      </c>
      <c r="R27" s="22">
        <v>1367</v>
      </c>
      <c r="S27" s="7">
        <v>47.92</v>
      </c>
      <c r="T27" s="9"/>
    </row>
    <row r="28" spans="1:20" ht="16.75" customHeight="1" x14ac:dyDescent="0.2">
      <c r="B28" s="6"/>
      <c r="C28" s="5" t="s">
        <v>10</v>
      </c>
      <c r="D28" s="5"/>
      <c r="E28" s="5" t="s">
        <v>44</v>
      </c>
      <c r="F28" s="28">
        <v>49.42</v>
      </c>
      <c r="G28" s="32">
        <v>304906</v>
      </c>
      <c r="H28" s="33">
        <v>1886</v>
      </c>
      <c r="I28" s="29">
        <v>61.86</v>
      </c>
      <c r="J28" s="9"/>
      <c r="L28" s="6"/>
      <c r="M28" s="5" t="s">
        <v>10</v>
      </c>
      <c r="N28" s="5"/>
      <c r="O28" s="5" t="s">
        <v>44</v>
      </c>
      <c r="P28" s="20">
        <v>49.42</v>
      </c>
      <c r="Q28" s="21">
        <v>304906</v>
      </c>
      <c r="R28" s="22">
        <v>1278</v>
      </c>
      <c r="S28" s="7">
        <v>41.91</v>
      </c>
      <c r="T28" s="9"/>
    </row>
    <row r="29" spans="1:20" ht="16.75" customHeight="1" x14ac:dyDescent="0.2">
      <c r="B29" s="6"/>
      <c r="C29" s="5" t="s">
        <v>8</v>
      </c>
      <c r="D29" s="5"/>
      <c r="E29" s="5" t="s">
        <v>42</v>
      </c>
      <c r="F29" s="28">
        <v>356.07</v>
      </c>
      <c r="G29" s="32">
        <v>479861</v>
      </c>
      <c r="H29" s="33">
        <v>2986</v>
      </c>
      <c r="I29" s="29">
        <v>62.23</v>
      </c>
      <c r="J29" s="9"/>
      <c r="L29" s="6"/>
      <c r="M29" s="5" t="s">
        <v>8</v>
      </c>
      <c r="N29" s="5"/>
      <c r="O29" s="5" t="s">
        <v>42</v>
      </c>
      <c r="P29" s="20">
        <v>356.07</v>
      </c>
      <c r="Q29" s="21">
        <v>479861</v>
      </c>
      <c r="R29" s="22">
        <v>2038</v>
      </c>
      <c r="S29" s="7">
        <v>42.47</v>
      </c>
      <c r="T29" s="9"/>
    </row>
    <row r="30" spans="1:20" ht="16.75" customHeight="1" x14ac:dyDescent="0.2">
      <c r="B30" s="6"/>
      <c r="C30" s="5" t="s">
        <v>10</v>
      </c>
      <c r="D30" s="5"/>
      <c r="E30" s="5" t="s">
        <v>48</v>
      </c>
      <c r="F30" s="28">
        <v>50.71</v>
      </c>
      <c r="G30" s="32">
        <v>460148</v>
      </c>
      <c r="H30" s="33">
        <v>2876</v>
      </c>
      <c r="I30" s="29">
        <v>62.5</v>
      </c>
      <c r="J30" s="9"/>
      <c r="L30" s="6"/>
      <c r="M30" s="5" t="s">
        <v>10</v>
      </c>
      <c r="N30" s="5"/>
      <c r="O30" s="5" t="s">
        <v>48</v>
      </c>
      <c r="P30" s="20">
        <v>50.71</v>
      </c>
      <c r="Q30" s="21">
        <v>460148</v>
      </c>
      <c r="R30" s="22">
        <v>1943</v>
      </c>
      <c r="S30" s="7">
        <v>42.23</v>
      </c>
      <c r="T30" s="9"/>
    </row>
    <row r="31" spans="1:20" ht="16.75" customHeight="1" x14ac:dyDescent="0.2">
      <c r="B31" s="6"/>
      <c r="C31" s="5" t="s">
        <v>37</v>
      </c>
      <c r="D31" s="5"/>
      <c r="E31" s="5" t="s">
        <v>38</v>
      </c>
      <c r="F31" s="28">
        <v>464.51</v>
      </c>
      <c r="G31" s="32">
        <v>344247</v>
      </c>
      <c r="H31" s="33">
        <v>2168</v>
      </c>
      <c r="I31" s="29">
        <v>62.98</v>
      </c>
      <c r="J31" s="9"/>
      <c r="L31" s="6"/>
      <c r="M31" s="5" t="s">
        <v>37</v>
      </c>
      <c r="N31" s="5"/>
      <c r="O31" s="5" t="s">
        <v>38</v>
      </c>
      <c r="P31" s="20">
        <v>464.51</v>
      </c>
      <c r="Q31" s="21">
        <v>344247</v>
      </c>
      <c r="R31" s="22">
        <v>1428</v>
      </c>
      <c r="S31" s="7">
        <v>41.48</v>
      </c>
      <c r="T31" s="9"/>
    </row>
    <row r="32" spans="1:20" ht="16.75" customHeight="1" x14ac:dyDescent="0.2">
      <c r="B32" s="6"/>
      <c r="C32" s="5" t="s">
        <v>1</v>
      </c>
      <c r="D32" s="5"/>
      <c r="E32" s="5" t="s">
        <v>49</v>
      </c>
      <c r="F32" s="28">
        <v>60.24</v>
      </c>
      <c r="G32" s="32">
        <v>345047</v>
      </c>
      <c r="H32" s="33">
        <v>2183</v>
      </c>
      <c r="I32" s="29">
        <v>63.27</v>
      </c>
      <c r="J32" s="9"/>
      <c r="L32" s="6"/>
      <c r="M32" s="5" t="s">
        <v>1</v>
      </c>
      <c r="N32" s="5"/>
      <c r="O32" s="5" t="s">
        <v>49</v>
      </c>
      <c r="P32" s="20">
        <v>60.24</v>
      </c>
      <c r="Q32" s="21">
        <v>345047</v>
      </c>
      <c r="R32" s="22">
        <v>1558</v>
      </c>
      <c r="S32" s="7">
        <v>45.15</v>
      </c>
      <c r="T32" s="9"/>
    </row>
    <row r="33" spans="2:20" ht="16.75" customHeight="1" x14ac:dyDescent="0.2">
      <c r="B33" s="6"/>
      <c r="C33" s="5" t="s">
        <v>46</v>
      </c>
      <c r="D33" s="5"/>
      <c r="E33" s="5" t="s">
        <v>47</v>
      </c>
      <c r="F33" s="28">
        <v>502.39</v>
      </c>
      <c r="G33" s="32">
        <v>477584</v>
      </c>
      <c r="H33" s="33">
        <v>3045</v>
      </c>
      <c r="I33" s="29">
        <v>63.76</v>
      </c>
      <c r="J33" s="9"/>
      <c r="L33" s="6"/>
      <c r="M33" s="5" t="s">
        <v>46</v>
      </c>
      <c r="N33" s="5"/>
      <c r="O33" s="5" t="s">
        <v>47</v>
      </c>
      <c r="P33" s="20">
        <v>502.39</v>
      </c>
      <c r="Q33" s="21">
        <v>477584</v>
      </c>
      <c r="R33" s="22">
        <v>2227</v>
      </c>
      <c r="S33" s="7">
        <v>46.63</v>
      </c>
      <c r="T33" s="9"/>
    </row>
    <row r="34" spans="2:20" ht="16.75" customHeight="1" x14ac:dyDescent="0.2">
      <c r="B34" s="6"/>
      <c r="C34" s="5" t="s">
        <v>51</v>
      </c>
      <c r="D34" s="5"/>
      <c r="E34" s="5" t="s">
        <v>52</v>
      </c>
      <c r="F34" s="28">
        <v>547.61</v>
      </c>
      <c r="G34" s="32">
        <v>600318</v>
      </c>
      <c r="H34" s="33">
        <v>3853</v>
      </c>
      <c r="I34" s="29">
        <v>64.180000000000007</v>
      </c>
      <c r="J34" s="9"/>
      <c r="L34" s="6"/>
      <c r="M34" s="5" t="s">
        <v>51</v>
      </c>
      <c r="N34" s="5"/>
      <c r="O34" s="5" t="s">
        <v>52</v>
      </c>
      <c r="P34" s="20">
        <v>547.61</v>
      </c>
      <c r="Q34" s="21">
        <v>600318</v>
      </c>
      <c r="R34" s="22">
        <v>2784</v>
      </c>
      <c r="S34" s="7">
        <v>46.38</v>
      </c>
      <c r="T34" s="9"/>
    </row>
    <row r="35" spans="2:20" ht="16.75" customHeight="1" x14ac:dyDescent="0.2">
      <c r="B35" s="6"/>
      <c r="C35" s="5" t="s">
        <v>5</v>
      </c>
      <c r="D35" s="5"/>
      <c r="E35" s="5" t="s">
        <v>56</v>
      </c>
      <c r="F35" s="28">
        <v>41.72</v>
      </c>
      <c r="G35" s="32">
        <v>263693</v>
      </c>
      <c r="H35" s="33">
        <v>1712</v>
      </c>
      <c r="I35" s="29">
        <v>64.92</v>
      </c>
      <c r="J35" s="9"/>
      <c r="L35" s="6"/>
      <c r="M35" s="5" t="s">
        <v>5</v>
      </c>
      <c r="N35" s="5"/>
      <c r="O35" s="5" t="s">
        <v>56</v>
      </c>
      <c r="P35" s="20">
        <v>41.72</v>
      </c>
      <c r="Q35" s="21">
        <v>263693</v>
      </c>
      <c r="R35" s="22">
        <v>1327</v>
      </c>
      <c r="S35" s="7">
        <v>50.32</v>
      </c>
      <c r="T35" s="9"/>
    </row>
    <row r="36" spans="2:20" ht="16.75" customHeight="1" x14ac:dyDescent="0.2">
      <c r="B36" s="6"/>
      <c r="C36" s="5" t="s">
        <v>9</v>
      </c>
      <c r="D36" s="5"/>
      <c r="E36" s="5" t="s">
        <v>105</v>
      </c>
      <c r="F36" s="28">
        <v>113.82</v>
      </c>
      <c r="G36" s="32">
        <v>382349</v>
      </c>
      <c r="H36" s="33">
        <v>2487</v>
      </c>
      <c r="I36" s="29">
        <v>65.05</v>
      </c>
      <c r="J36" s="9"/>
      <c r="L36" s="6"/>
      <c r="M36" s="5" t="s">
        <v>9</v>
      </c>
      <c r="N36" s="5"/>
      <c r="O36" s="5" t="s">
        <v>105</v>
      </c>
      <c r="P36" s="20">
        <v>113.82</v>
      </c>
      <c r="Q36" s="21">
        <v>382349</v>
      </c>
      <c r="R36" s="22">
        <v>1945</v>
      </c>
      <c r="S36" s="7">
        <v>50.87</v>
      </c>
      <c r="T36" s="9"/>
    </row>
    <row r="37" spans="2:20" ht="16.75" customHeight="1" x14ac:dyDescent="0.2">
      <c r="B37" s="6"/>
      <c r="C37" s="5" t="s">
        <v>62</v>
      </c>
      <c r="D37" s="5"/>
      <c r="E37" s="5" t="s">
        <v>63</v>
      </c>
      <c r="F37" s="28">
        <v>765.31</v>
      </c>
      <c r="G37" s="32">
        <v>184557</v>
      </c>
      <c r="H37" s="33">
        <v>1211</v>
      </c>
      <c r="I37" s="29">
        <v>65.62</v>
      </c>
      <c r="J37" s="9"/>
      <c r="L37" s="6"/>
      <c r="M37" s="5" t="s">
        <v>62</v>
      </c>
      <c r="N37" s="5"/>
      <c r="O37" s="5" t="s">
        <v>63</v>
      </c>
      <c r="P37" s="20">
        <v>765.31</v>
      </c>
      <c r="Q37" s="21">
        <v>184557</v>
      </c>
      <c r="R37" s="22">
        <v>1114</v>
      </c>
      <c r="S37" s="7">
        <v>60.36</v>
      </c>
      <c r="T37" s="9"/>
    </row>
    <row r="38" spans="2:20" ht="16.75" customHeight="1" x14ac:dyDescent="0.2">
      <c r="B38" s="6"/>
      <c r="C38" s="5" t="s">
        <v>4</v>
      </c>
      <c r="D38" s="5"/>
      <c r="E38" s="5" t="s">
        <v>61</v>
      </c>
      <c r="F38" s="28">
        <v>747.66</v>
      </c>
      <c r="G38" s="32">
        <v>327960</v>
      </c>
      <c r="H38" s="33">
        <v>2186</v>
      </c>
      <c r="I38" s="29">
        <v>66.650000000000006</v>
      </c>
      <c r="J38" s="9"/>
      <c r="L38" s="6"/>
      <c r="M38" s="5" t="s">
        <v>4</v>
      </c>
      <c r="N38" s="5"/>
      <c r="O38" s="5" t="s">
        <v>61</v>
      </c>
      <c r="P38" s="20">
        <v>747.66</v>
      </c>
      <c r="Q38" s="21">
        <v>327960</v>
      </c>
      <c r="R38" s="22">
        <v>1552</v>
      </c>
      <c r="S38" s="7">
        <v>47.32</v>
      </c>
      <c r="T38" s="9"/>
    </row>
    <row r="39" spans="2:20" ht="16.75" customHeight="1" x14ac:dyDescent="0.2">
      <c r="B39" s="6"/>
      <c r="C39" s="5" t="s">
        <v>9</v>
      </c>
      <c r="D39" s="5"/>
      <c r="E39" s="5" t="s">
        <v>53</v>
      </c>
      <c r="F39" s="28">
        <v>387.2</v>
      </c>
      <c r="G39" s="32">
        <v>385355</v>
      </c>
      <c r="H39" s="33">
        <v>2570</v>
      </c>
      <c r="I39" s="29">
        <v>66.69</v>
      </c>
      <c r="J39" s="9"/>
      <c r="L39" s="6"/>
      <c r="M39" s="5" t="s">
        <v>9</v>
      </c>
      <c r="N39" s="5"/>
      <c r="O39" s="5" t="s">
        <v>53</v>
      </c>
      <c r="P39" s="20">
        <v>387.2</v>
      </c>
      <c r="Q39" s="21">
        <v>385355</v>
      </c>
      <c r="R39" s="22">
        <v>1953</v>
      </c>
      <c r="S39" s="7">
        <v>50.68</v>
      </c>
      <c r="T39" s="9"/>
    </row>
    <row r="40" spans="2:20" ht="16.75" customHeight="1" x14ac:dyDescent="0.2">
      <c r="B40" s="6"/>
      <c r="C40" s="5" t="s">
        <v>101</v>
      </c>
      <c r="D40" s="5"/>
      <c r="E40" s="5" t="s">
        <v>103</v>
      </c>
      <c r="F40" s="28">
        <v>217.32</v>
      </c>
      <c r="G40" s="32">
        <v>271156</v>
      </c>
      <c r="H40" s="33">
        <v>1812</v>
      </c>
      <c r="I40" s="29">
        <v>66.83</v>
      </c>
      <c r="J40" s="9"/>
      <c r="L40" s="6"/>
      <c r="M40" s="5" t="s">
        <v>101</v>
      </c>
      <c r="N40" s="5"/>
      <c r="O40" s="5" t="s">
        <v>103</v>
      </c>
      <c r="P40" s="20">
        <v>217.32</v>
      </c>
      <c r="Q40" s="21">
        <v>271156</v>
      </c>
      <c r="R40" s="22">
        <v>1251</v>
      </c>
      <c r="S40" s="7">
        <v>46.14</v>
      </c>
      <c r="T40" s="9"/>
    </row>
    <row r="41" spans="2:20" ht="16.75" customHeight="1" x14ac:dyDescent="0.2">
      <c r="B41" s="6"/>
      <c r="C41" s="5" t="s">
        <v>57</v>
      </c>
      <c r="D41" s="5"/>
      <c r="E41" s="5" t="s">
        <v>58</v>
      </c>
      <c r="F41" s="28">
        <v>41.42</v>
      </c>
      <c r="G41" s="32">
        <v>318339</v>
      </c>
      <c r="H41" s="33">
        <v>2134</v>
      </c>
      <c r="I41" s="29">
        <v>67.040000000000006</v>
      </c>
      <c r="J41" s="9"/>
      <c r="L41" s="6"/>
      <c r="M41" s="5" t="s">
        <v>57</v>
      </c>
      <c r="N41" s="5"/>
      <c r="O41" s="5" t="s">
        <v>58</v>
      </c>
      <c r="P41" s="20">
        <v>41.42</v>
      </c>
      <c r="Q41" s="21">
        <v>318339</v>
      </c>
      <c r="R41" s="22">
        <v>1547</v>
      </c>
      <c r="S41" s="7">
        <v>48.6</v>
      </c>
      <c r="T41" s="9"/>
    </row>
    <row r="42" spans="2:20" ht="16.75" customHeight="1" x14ac:dyDescent="0.2">
      <c r="B42" s="6"/>
      <c r="C42" s="5" t="s">
        <v>95</v>
      </c>
      <c r="D42" s="5"/>
      <c r="E42" s="5" t="s">
        <v>99</v>
      </c>
      <c r="F42" s="28">
        <v>381.3</v>
      </c>
      <c r="G42" s="32">
        <v>242284</v>
      </c>
      <c r="H42" s="33">
        <v>1626</v>
      </c>
      <c r="I42" s="29">
        <v>67.11</v>
      </c>
      <c r="J42" s="9"/>
      <c r="L42" s="6"/>
      <c r="M42" s="5" t="s">
        <v>95</v>
      </c>
      <c r="N42" s="5"/>
      <c r="O42" s="5" t="s">
        <v>99</v>
      </c>
      <c r="P42" s="20">
        <v>381.3</v>
      </c>
      <c r="Q42" s="21">
        <v>242284</v>
      </c>
      <c r="R42" s="22">
        <v>1112</v>
      </c>
      <c r="S42" s="7">
        <v>45.9</v>
      </c>
      <c r="T42" s="9"/>
    </row>
    <row r="43" spans="2:20" ht="16.75" customHeight="1" x14ac:dyDescent="0.2">
      <c r="B43" s="6"/>
      <c r="C43" s="5" t="s">
        <v>5</v>
      </c>
      <c r="D43" s="5"/>
      <c r="E43" s="5" t="s">
        <v>102</v>
      </c>
      <c r="F43" s="28">
        <v>36.090000000000003</v>
      </c>
      <c r="G43" s="32">
        <v>378869</v>
      </c>
      <c r="H43" s="33">
        <v>2570</v>
      </c>
      <c r="I43" s="29">
        <v>67.83</v>
      </c>
      <c r="J43" s="9"/>
      <c r="L43" s="6"/>
      <c r="M43" s="5" t="s">
        <v>5</v>
      </c>
      <c r="N43" s="5"/>
      <c r="O43" s="5" t="s">
        <v>102</v>
      </c>
      <c r="P43" s="20">
        <v>36.090000000000003</v>
      </c>
      <c r="Q43" s="21">
        <v>378869</v>
      </c>
      <c r="R43" s="22">
        <v>1818</v>
      </c>
      <c r="S43" s="7">
        <v>47.98</v>
      </c>
      <c r="T43" s="9"/>
    </row>
    <row r="44" spans="2:20" ht="16.75" customHeight="1" x14ac:dyDescent="0.2">
      <c r="B44" s="6"/>
      <c r="C44" s="5" t="s">
        <v>10</v>
      </c>
      <c r="D44" s="5"/>
      <c r="E44" s="5" t="s">
        <v>65</v>
      </c>
      <c r="F44" s="28">
        <v>99.96</v>
      </c>
      <c r="G44" s="32">
        <v>483394</v>
      </c>
      <c r="H44" s="33">
        <v>3287</v>
      </c>
      <c r="I44" s="29">
        <v>68</v>
      </c>
      <c r="J44" s="9"/>
      <c r="L44" s="6"/>
      <c r="M44" s="5" t="s">
        <v>10</v>
      </c>
      <c r="N44" s="5"/>
      <c r="O44" s="5" t="s">
        <v>65</v>
      </c>
      <c r="P44" s="20">
        <v>99.96</v>
      </c>
      <c r="Q44" s="21">
        <v>483394</v>
      </c>
      <c r="R44" s="22">
        <v>2228</v>
      </c>
      <c r="S44" s="7">
        <v>46.09</v>
      </c>
      <c r="T44" s="9"/>
    </row>
    <row r="45" spans="2:20" ht="16.75" customHeight="1" x14ac:dyDescent="0.2">
      <c r="B45" s="6"/>
      <c r="C45" s="5" t="s">
        <v>66</v>
      </c>
      <c r="D45" s="5"/>
      <c r="E45" s="5" t="s">
        <v>67</v>
      </c>
      <c r="F45" s="28">
        <v>834.81</v>
      </c>
      <c r="G45" s="32">
        <v>371651</v>
      </c>
      <c r="H45" s="33">
        <v>2539</v>
      </c>
      <c r="I45" s="29">
        <v>68.319999999999993</v>
      </c>
      <c r="J45" s="9"/>
      <c r="L45" s="6"/>
      <c r="M45" s="5" t="s">
        <v>66</v>
      </c>
      <c r="N45" s="5"/>
      <c r="O45" s="5" t="s">
        <v>67</v>
      </c>
      <c r="P45" s="20">
        <v>834.81</v>
      </c>
      <c r="Q45" s="21">
        <v>371651</v>
      </c>
      <c r="R45" s="22">
        <v>1763</v>
      </c>
      <c r="S45" s="7">
        <v>47.44</v>
      </c>
      <c r="T45" s="9"/>
    </row>
    <row r="46" spans="2:20" ht="16.75" customHeight="1" x14ac:dyDescent="0.2">
      <c r="B46" s="6"/>
      <c r="C46" s="5" t="s">
        <v>72</v>
      </c>
      <c r="D46" s="5"/>
      <c r="E46" s="5" t="s">
        <v>73</v>
      </c>
      <c r="F46" s="28">
        <v>208.85</v>
      </c>
      <c r="G46" s="32">
        <v>362662</v>
      </c>
      <c r="H46" s="33">
        <v>2485</v>
      </c>
      <c r="I46" s="29">
        <v>68.52</v>
      </c>
      <c r="J46" s="9"/>
      <c r="L46" s="6"/>
      <c r="M46" s="5" t="s">
        <v>72</v>
      </c>
      <c r="N46" s="5"/>
      <c r="O46" s="5" t="s">
        <v>73</v>
      </c>
      <c r="P46" s="20">
        <v>208.85</v>
      </c>
      <c r="Q46" s="21">
        <v>362662</v>
      </c>
      <c r="R46" s="22">
        <v>1707</v>
      </c>
      <c r="S46" s="7">
        <v>47.07</v>
      </c>
      <c r="T46" s="9"/>
    </row>
    <row r="47" spans="2:20" ht="16.75" customHeight="1" x14ac:dyDescent="0.2">
      <c r="B47" s="6"/>
      <c r="C47" s="5" t="s">
        <v>78</v>
      </c>
      <c r="D47" s="5"/>
      <c r="E47" s="5" t="s">
        <v>79</v>
      </c>
      <c r="F47" s="29">
        <v>276.94</v>
      </c>
      <c r="G47" s="33">
        <v>353158</v>
      </c>
      <c r="H47" s="33">
        <v>2430</v>
      </c>
      <c r="I47" s="29">
        <v>68.81</v>
      </c>
      <c r="J47" s="9"/>
      <c r="L47" s="6"/>
      <c r="M47" s="5" t="s">
        <v>78</v>
      </c>
      <c r="N47" s="5"/>
      <c r="O47" s="5" t="s">
        <v>79</v>
      </c>
      <c r="P47" s="7">
        <v>276.94</v>
      </c>
      <c r="Q47" s="8">
        <v>353158</v>
      </c>
      <c r="R47" s="22">
        <v>1629</v>
      </c>
      <c r="S47" s="7">
        <v>46.13</v>
      </c>
      <c r="T47" s="9"/>
    </row>
    <row r="48" spans="2:20" ht="16.75" customHeight="1" x14ac:dyDescent="0.2">
      <c r="B48" s="6"/>
      <c r="C48" s="5" t="s">
        <v>66</v>
      </c>
      <c r="D48" s="5"/>
      <c r="E48" s="5" t="s">
        <v>106</v>
      </c>
      <c r="F48" s="29">
        <v>978.47</v>
      </c>
      <c r="G48" s="33">
        <v>236968</v>
      </c>
      <c r="H48" s="33">
        <v>1637</v>
      </c>
      <c r="I48" s="29">
        <v>69.08</v>
      </c>
      <c r="J48" s="9"/>
      <c r="L48" s="6"/>
      <c r="M48" s="5" t="s">
        <v>66</v>
      </c>
      <c r="N48" s="5"/>
      <c r="O48" s="5" t="s">
        <v>106</v>
      </c>
      <c r="P48" s="7">
        <v>978.47</v>
      </c>
      <c r="Q48" s="8">
        <v>236968</v>
      </c>
      <c r="R48" s="22">
        <v>1397</v>
      </c>
      <c r="S48" s="7">
        <v>58.95</v>
      </c>
      <c r="T48" s="9"/>
    </row>
    <row r="49" spans="1:20" ht="16.75" customHeight="1" x14ac:dyDescent="0.2">
      <c r="A49" s="10"/>
      <c r="B49" s="6"/>
      <c r="C49" s="5" t="s">
        <v>33</v>
      </c>
      <c r="D49" s="5"/>
      <c r="E49" s="5" t="s">
        <v>74</v>
      </c>
      <c r="F49" s="29">
        <v>311.58999999999997</v>
      </c>
      <c r="G49" s="33">
        <v>333263</v>
      </c>
      <c r="H49" s="33">
        <v>2308</v>
      </c>
      <c r="I49" s="29">
        <v>69.25</v>
      </c>
      <c r="J49" s="9"/>
      <c r="L49" s="6"/>
      <c r="M49" s="5" t="s">
        <v>33</v>
      </c>
      <c r="N49" s="5"/>
      <c r="O49" s="5" t="s">
        <v>74</v>
      </c>
      <c r="P49" s="7">
        <v>311.58999999999997</v>
      </c>
      <c r="Q49" s="8">
        <v>333263</v>
      </c>
      <c r="R49" s="22">
        <v>1541</v>
      </c>
      <c r="S49" s="7">
        <v>46.24</v>
      </c>
      <c r="T49" s="9"/>
    </row>
    <row r="50" spans="1:20" ht="16.75" customHeight="1" x14ac:dyDescent="0.2">
      <c r="A50" s="10"/>
      <c r="B50" s="6"/>
      <c r="C50" s="5" t="s">
        <v>10</v>
      </c>
      <c r="D50" s="5"/>
      <c r="E50" s="5" t="s">
        <v>64</v>
      </c>
      <c r="F50" s="29">
        <v>534.55999999999995</v>
      </c>
      <c r="G50" s="33">
        <v>530877</v>
      </c>
      <c r="H50" s="33">
        <v>3686</v>
      </c>
      <c r="I50" s="29">
        <v>69.430000000000007</v>
      </c>
      <c r="J50" s="9"/>
      <c r="L50" s="6"/>
      <c r="M50" s="5" t="s">
        <v>10</v>
      </c>
      <c r="N50" s="5"/>
      <c r="O50" s="5" t="s">
        <v>64</v>
      </c>
      <c r="P50" s="7">
        <v>534.55999999999995</v>
      </c>
      <c r="Q50" s="8">
        <v>530877</v>
      </c>
      <c r="R50" s="22">
        <v>2499</v>
      </c>
      <c r="S50" s="7">
        <v>47.07</v>
      </c>
      <c r="T50" s="9"/>
    </row>
    <row r="51" spans="1:20" ht="16.75" customHeight="1" x14ac:dyDescent="0.2">
      <c r="A51" s="10"/>
      <c r="B51" s="6"/>
      <c r="C51" s="5" t="s">
        <v>59</v>
      </c>
      <c r="D51" s="5"/>
      <c r="E51" s="5" t="s">
        <v>60</v>
      </c>
      <c r="F51" s="29">
        <v>405.86</v>
      </c>
      <c r="G51" s="33">
        <v>406116</v>
      </c>
      <c r="H51" s="33">
        <v>2867</v>
      </c>
      <c r="I51" s="29">
        <v>70.599999999999994</v>
      </c>
      <c r="J51" s="9"/>
      <c r="L51" s="6"/>
      <c r="M51" s="5" t="s">
        <v>59</v>
      </c>
      <c r="N51" s="5"/>
      <c r="O51" s="5" t="s">
        <v>60</v>
      </c>
      <c r="P51" s="7">
        <v>405.86</v>
      </c>
      <c r="Q51" s="8">
        <v>406116</v>
      </c>
      <c r="R51" s="22">
        <v>2117</v>
      </c>
      <c r="S51" s="7">
        <v>52.13</v>
      </c>
      <c r="T51" s="9"/>
    </row>
    <row r="52" spans="1:20" ht="16.75" customHeight="1" x14ac:dyDescent="0.2">
      <c r="A52" s="10"/>
      <c r="B52" s="23"/>
      <c r="C52" s="5" t="s">
        <v>54</v>
      </c>
      <c r="D52" s="5"/>
      <c r="E52" s="5" t="s">
        <v>55</v>
      </c>
      <c r="F52" s="29">
        <v>203.6</v>
      </c>
      <c r="G52" s="33">
        <v>404304</v>
      </c>
      <c r="H52" s="33">
        <v>2887</v>
      </c>
      <c r="I52" s="29">
        <v>71.41</v>
      </c>
      <c r="J52" s="24"/>
      <c r="L52" s="23"/>
      <c r="M52" s="5" t="s">
        <v>54</v>
      </c>
      <c r="N52" s="5"/>
      <c r="O52" s="5" t="s">
        <v>55</v>
      </c>
      <c r="P52" s="7">
        <v>203.6</v>
      </c>
      <c r="Q52" s="8">
        <v>404304</v>
      </c>
      <c r="R52" s="22">
        <v>1910</v>
      </c>
      <c r="S52" s="7">
        <v>47.24</v>
      </c>
      <c r="T52" s="24"/>
    </row>
    <row r="53" spans="1:20" ht="16.75" customHeight="1" x14ac:dyDescent="0.2">
      <c r="A53" s="10"/>
      <c r="B53" s="6"/>
      <c r="C53" s="5" t="s">
        <v>25</v>
      </c>
      <c r="D53" s="5"/>
      <c r="E53" s="5" t="s">
        <v>68</v>
      </c>
      <c r="F53" s="30">
        <v>767.72</v>
      </c>
      <c r="G53" s="33">
        <v>273348</v>
      </c>
      <c r="H53" s="33">
        <v>1969</v>
      </c>
      <c r="I53" s="29">
        <v>72.03</v>
      </c>
      <c r="J53" s="9"/>
      <c r="L53" s="23"/>
      <c r="M53" s="35" t="s">
        <v>25</v>
      </c>
      <c r="N53" s="35"/>
      <c r="O53" s="35" t="s">
        <v>68</v>
      </c>
      <c r="P53" s="31">
        <v>767.72</v>
      </c>
      <c r="Q53" s="25">
        <v>273348</v>
      </c>
      <c r="R53" s="36">
        <v>1390</v>
      </c>
      <c r="S53" s="34">
        <v>50.85</v>
      </c>
      <c r="T53" s="24"/>
    </row>
    <row r="54" spans="1:20" ht="16.75" customHeight="1" x14ac:dyDescent="0.2">
      <c r="A54" s="10"/>
      <c r="B54" s="23"/>
      <c r="C54" s="5" t="s">
        <v>7</v>
      </c>
      <c r="D54" s="5"/>
      <c r="E54" s="5" t="s">
        <v>80</v>
      </c>
      <c r="F54" s="31">
        <v>352.83</v>
      </c>
      <c r="G54" s="33">
        <v>213008</v>
      </c>
      <c r="H54" s="32">
        <v>1536</v>
      </c>
      <c r="I54" s="34">
        <v>72.11</v>
      </c>
      <c r="J54" s="24"/>
      <c r="L54" s="23"/>
      <c r="M54" s="35" t="s">
        <v>7</v>
      </c>
      <c r="N54" s="35"/>
      <c r="O54" s="35" t="s">
        <v>80</v>
      </c>
      <c r="P54" s="31">
        <v>352.83</v>
      </c>
      <c r="Q54" s="25">
        <v>213008</v>
      </c>
      <c r="R54" s="36">
        <v>1046</v>
      </c>
      <c r="S54" s="34">
        <v>49.11</v>
      </c>
      <c r="T54" s="24"/>
    </row>
    <row r="55" spans="1:20" ht="16.75" customHeight="1" x14ac:dyDescent="0.2">
      <c r="A55" s="10"/>
      <c r="B55" s="23"/>
      <c r="C55" s="5" t="s">
        <v>69</v>
      </c>
      <c r="D55" s="5"/>
      <c r="E55" s="5" t="s">
        <v>70</v>
      </c>
      <c r="F55" s="31">
        <v>375.54</v>
      </c>
      <c r="G55" s="33">
        <v>424414</v>
      </c>
      <c r="H55" s="32">
        <v>3068</v>
      </c>
      <c r="I55" s="34">
        <v>72.290000000000006</v>
      </c>
      <c r="J55" s="24"/>
      <c r="L55" s="23"/>
      <c r="M55" s="35" t="s">
        <v>69</v>
      </c>
      <c r="N55" s="35"/>
      <c r="O55" s="35" t="s">
        <v>70</v>
      </c>
      <c r="P55" s="31">
        <v>375.54</v>
      </c>
      <c r="Q55" s="25">
        <v>424414</v>
      </c>
      <c r="R55" s="36">
        <v>2090</v>
      </c>
      <c r="S55" s="34">
        <v>49.24</v>
      </c>
      <c r="T55" s="24"/>
    </row>
    <row r="56" spans="1:20" ht="16.75" customHeight="1" x14ac:dyDescent="0.2">
      <c r="A56" s="10"/>
      <c r="B56" s="23"/>
      <c r="C56" s="5" t="s">
        <v>2</v>
      </c>
      <c r="D56" s="5"/>
      <c r="E56" s="5" t="s">
        <v>77</v>
      </c>
      <c r="F56" s="31">
        <v>100.81</v>
      </c>
      <c r="G56" s="33">
        <v>392817</v>
      </c>
      <c r="H56" s="32">
        <v>2845</v>
      </c>
      <c r="I56" s="34">
        <v>72.430000000000007</v>
      </c>
      <c r="J56" s="24"/>
      <c r="L56" s="23"/>
      <c r="M56" s="35" t="s">
        <v>2</v>
      </c>
      <c r="N56" s="35"/>
      <c r="O56" s="35" t="s">
        <v>77</v>
      </c>
      <c r="P56" s="31">
        <v>100.81</v>
      </c>
      <c r="Q56" s="25">
        <v>392817</v>
      </c>
      <c r="R56" s="36">
        <v>1936</v>
      </c>
      <c r="S56" s="34">
        <v>49.29</v>
      </c>
      <c r="T56" s="24"/>
    </row>
    <row r="57" spans="1:20" ht="16.75" customHeight="1" x14ac:dyDescent="0.2">
      <c r="A57" s="10"/>
      <c r="B57" s="23"/>
      <c r="C57" s="5" t="s">
        <v>75</v>
      </c>
      <c r="D57" s="5"/>
      <c r="E57" s="5" t="s">
        <v>76</v>
      </c>
      <c r="F57" s="31">
        <v>1241.7</v>
      </c>
      <c r="G57" s="33">
        <v>411222</v>
      </c>
      <c r="H57" s="32">
        <v>2996</v>
      </c>
      <c r="I57" s="34">
        <v>72.86</v>
      </c>
      <c r="J57" s="24"/>
      <c r="L57" s="23"/>
      <c r="M57" s="35" t="s">
        <v>75</v>
      </c>
      <c r="N57" s="35"/>
      <c r="O57" s="35" t="s">
        <v>76</v>
      </c>
      <c r="P57" s="31">
        <v>1241.7</v>
      </c>
      <c r="Q57" s="25">
        <v>411222</v>
      </c>
      <c r="R57" s="36">
        <v>2152</v>
      </c>
      <c r="S57" s="34">
        <v>52.33</v>
      </c>
      <c r="T57" s="24"/>
    </row>
    <row r="58" spans="1:20" ht="16.75" customHeight="1" x14ac:dyDescent="0.2">
      <c r="A58" s="10"/>
      <c r="B58" s="23"/>
      <c r="C58" s="5" t="s">
        <v>25</v>
      </c>
      <c r="D58" s="5"/>
      <c r="E58" s="5" t="s">
        <v>71</v>
      </c>
      <c r="F58" s="31">
        <v>1232.26</v>
      </c>
      <c r="G58" s="33">
        <v>314913</v>
      </c>
      <c r="H58" s="32">
        <v>2344</v>
      </c>
      <c r="I58" s="34">
        <v>74.430000000000007</v>
      </c>
      <c r="J58" s="24"/>
      <c r="L58" s="23"/>
      <c r="M58" s="35" t="s">
        <v>25</v>
      </c>
      <c r="N58" s="35"/>
      <c r="O58" s="35" t="s">
        <v>71</v>
      </c>
      <c r="P58" s="31">
        <v>1232.26</v>
      </c>
      <c r="Q58" s="25">
        <v>314913</v>
      </c>
      <c r="R58" s="36">
        <v>1755</v>
      </c>
      <c r="S58" s="34">
        <v>55.73</v>
      </c>
      <c r="T58" s="24"/>
    </row>
    <row r="59" spans="1:20" ht="16.75" customHeight="1" x14ac:dyDescent="0.2">
      <c r="A59" s="10"/>
      <c r="B59" s="23"/>
      <c r="C59" s="5" t="s">
        <v>9</v>
      </c>
      <c r="D59" s="5"/>
      <c r="E59" s="5" t="s">
        <v>83</v>
      </c>
      <c r="F59" s="31">
        <v>918.32</v>
      </c>
      <c r="G59" s="33">
        <v>419249</v>
      </c>
      <c r="H59" s="32">
        <v>3158</v>
      </c>
      <c r="I59" s="34">
        <v>75.33</v>
      </c>
      <c r="J59" s="24"/>
      <c r="L59" s="23"/>
      <c r="M59" s="35" t="s">
        <v>9</v>
      </c>
      <c r="N59" s="35"/>
      <c r="O59" s="35" t="s">
        <v>83</v>
      </c>
      <c r="P59" s="31">
        <v>918.32</v>
      </c>
      <c r="Q59" s="25">
        <v>419249</v>
      </c>
      <c r="R59" s="36">
        <v>2399</v>
      </c>
      <c r="S59" s="34">
        <v>57.22</v>
      </c>
      <c r="T59" s="24"/>
    </row>
    <row r="60" spans="1:20" ht="16.75" customHeight="1" x14ac:dyDescent="0.2">
      <c r="A60" s="10"/>
      <c r="B60" s="23"/>
      <c r="C60" s="5" t="s">
        <v>81</v>
      </c>
      <c r="D60" s="5"/>
      <c r="E60" s="5" t="s">
        <v>82</v>
      </c>
      <c r="F60" s="31">
        <v>906.07</v>
      </c>
      <c r="G60" s="33">
        <v>303122</v>
      </c>
      <c r="H60" s="32">
        <v>2289</v>
      </c>
      <c r="I60" s="34">
        <v>75.510000000000005</v>
      </c>
      <c r="J60" s="24"/>
      <c r="L60" s="23"/>
      <c r="M60" s="35" t="s">
        <v>81</v>
      </c>
      <c r="N60" s="35"/>
      <c r="O60" s="35" t="s">
        <v>82</v>
      </c>
      <c r="P60" s="31">
        <v>906.07</v>
      </c>
      <c r="Q60" s="25">
        <v>303122</v>
      </c>
      <c r="R60" s="36">
        <v>1495</v>
      </c>
      <c r="S60" s="34">
        <v>49.32</v>
      </c>
      <c r="T60" s="24"/>
    </row>
    <row r="61" spans="1:20" ht="16.75" customHeight="1" x14ac:dyDescent="0.2">
      <c r="A61" s="10"/>
      <c r="B61" s="37"/>
      <c r="C61" s="39" t="s">
        <v>4</v>
      </c>
      <c r="D61" s="39"/>
      <c r="E61" s="39" t="s">
        <v>86</v>
      </c>
      <c r="F61" s="40">
        <v>677.87</v>
      </c>
      <c r="G61" s="41">
        <v>248106</v>
      </c>
      <c r="H61" s="41">
        <v>1909</v>
      </c>
      <c r="I61" s="40">
        <v>76.94</v>
      </c>
      <c r="J61" s="38"/>
      <c r="L61" s="6"/>
      <c r="M61" s="5" t="s">
        <v>4</v>
      </c>
      <c r="N61" s="5"/>
      <c r="O61" s="5" t="s">
        <v>86</v>
      </c>
      <c r="P61" s="20">
        <v>677.87</v>
      </c>
      <c r="Q61" s="21">
        <v>248106</v>
      </c>
      <c r="R61" s="22">
        <v>1256</v>
      </c>
      <c r="S61" s="7">
        <v>50.62</v>
      </c>
      <c r="T61" s="9"/>
    </row>
    <row r="62" spans="1:20" ht="16.75" customHeight="1" x14ac:dyDescent="0.2">
      <c r="A62" s="10"/>
      <c r="B62" s="37"/>
      <c r="C62" s="39" t="s">
        <v>96</v>
      </c>
      <c r="D62" s="39"/>
      <c r="E62" s="39" t="s">
        <v>100</v>
      </c>
      <c r="F62" s="40">
        <v>536.41999999999996</v>
      </c>
      <c r="G62" s="41">
        <v>259642</v>
      </c>
      <c r="H62" s="41">
        <v>2002</v>
      </c>
      <c r="I62" s="40">
        <v>77.11</v>
      </c>
      <c r="J62" s="38"/>
      <c r="L62" s="6"/>
      <c r="M62" s="5" t="s">
        <v>96</v>
      </c>
      <c r="N62" s="5"/>
      <c r="O62" s="5" t="s">
        <v>100</v>
      </c>
      <c r="P62" s="20">
        <v>536.41999999999996</v>
      </c>
      <c r="Q62" s="21">
        <v>259642</v>
      </c>
      <c r="R62" s="22">
        <v>1426</v>
      </c>
      <c r="S62" s="7">
        <v>54.92</v>
      </c>
      <c r="T62" s="9"/>
    </row>
    <row r="63" spans="1:20" ht="16.75" customHeight="1" x14ac:dyDescent="0.2">
      <c r="A63" s="10"/>
      <c r="B63" s="37"/>
      <c r="C63" s="39" t="s">
        <v>84</v>
      </c>
      <c r="D63" s="39"/>
      <c r="E63" s="39" t="s">
        <v>85</v>
      </c>
      <c r="F63" s="40">
        <v>309</v>
      </c>
      <c r="G63" s="41">
        <v>322526</v>
      </c>
      <c r="H63" s="41">
        <v>2496</v>
      </c>
      <c r="I63" s="40">
        <v>77.39</v>
      </c>
      <c r="J63" s="38"/>
      <c r="L63" s="6"/>
      <c r="M63" s="5" t="s">
        <v>84</v>
      </c>
      <c r="N63" s="5"/>
      <c r="O63" s="5" t="s">
        <v>85</v>
      </c>
      <c r="P63" s="20">
        <v>309</v>
      </c>
      <c r="Q63" s="21">
        <v>322526</v>
      </c>
      <c r="R63" s="22">
        <v>1781</v>
      </c>
      <c r="S63" s="7">
        <v>55.22</v>
      </c>
      <c r="T63" s="9"/>
    </row>
    <row r="64" spans="1:20" ht="16.75" customHeight="1" x14ac:dyDescent="0.2">
      <c r="A64" s="10"/>
      <c r="B64" s="37"/>
      <c r="C64" s="39" t="s">
        <v>90</v>
      </c>
      <c r="D64" s="39"/>
      <c r="E64" s="39" t="s">
        <v>91</v>
      </c>
      <c r="F64" s="40">
        <v>716.18</v>
      </c>
      <c r="G64" s="41">
        <v>253996</v>
      </c>
      <c r="H64" s="41">
        <v>2085</v>
      </c>
      <c r="I64" s="40">
        <v>82.09</v>
      </c>
      <c r="J64" s="38"/>
      <c r="L64" s="6"/>
      <c r="M64" s="5" t="s">
        <v>90</v>
      </c>
      <c r="N64" s="5"/>
      <c r="O64" s="5" t="s">
        <v>91</v>
      </c>
      <c r="P64" s="20">
        <v>716.18</v>
      </c>
      <c r="Q64" s="21">
        <v>253996</v>
      </c>
      <c r="R64" s="22">
        <v>1510</v>
      </c>
      <c r="S64" s="7">
        <v>59.45</v>
      </c>
      <c r="T64" s="9"/>
    </row>
    <row r="65" spans="1:20" ht="16.75" customHeight="1" x14ac:dyDescent="0.2">
      <c r="A65" s="10"/>
      <c r="B65" s="37"/>
      <c r="C65" s="39" t="s">
        <v>87</v>
      </c>
      <c r="D65" s="39"/>
      <c r="E65" s="39" t="s">
        <v>88</v>
      </c>
      <c r="F65" s="40">
        <v>572.99</v>
      </c>
      <c r="G65" s="41">
        <v>199432</v>
      </c>
      <c r="H65" s="41">
        <v>1699</v>
      </c>
      <c r="I65" s="40">
        <v>85.19</v>
      </c>
      <c r="J65" s="38"/>
      <c r="L65" s="6"/>
      <c r="M65" s="5" t="s">
        <v>87</v>
      </c>
      <c r="N65" s="5"/>
      <c r="O65" s="5" t="s">
        <v>88</v>
      </c>
      <c r="P65" s="20">
        <v>572.99</v>
      </c>
      <c r="Q65" s="21">
        <v>199432</v>
      </c>
      <c r="R65" s="22">
        <v>1162</v>
      </c>
      <c r="S65" s="7">
        <v>58.27</v>
      </c>
      <c r="T65" s="9"/>
    </row>
    <row r="66" spans="1:20" ht="16.75" customHeight="1" x14ac:dyDescent="0.2">
      <c r="A66" s="10"/>
      <c r="B66" s="37"/>
      <c r="C66" s="39" t="s">
        <v>59</v>
      </c>
      <c r="D66" s="39"/>
      <c r="E66" s="39" t="s">
        <v>89</v>
      </c>
      <c r="F66" s="40">
        <v>426.01</v>
      </c>
      <c r="G66" s="41">
        <v>243074</v>
      </c>
      <c r="H66" s="41">
        <v>2106</v>
      </c>
      <c r="I66" s="40">
        <v>86.64</v>
      </c>
      <c r="J66" s="38"/>
      <c r="L66" s="6"/>
      <c r="M66" s="5" t="s">
        <v>59</v>
      </c>
      <c r="N66" s="5"/>
      <c r="O66" s="5" t="s">
        <v>89</v>
      </c>
      <c r="P66" s="20">
        <v>426.01</v>
      </c>
      <c r="Q66" s="21">
        <v>243074</v>
      </c>
      <c r="R66" s="22">
        <v>1510</v>
      </c>
      <c r="S66" s="7">
        <v>62.12</v>
      </c>
      <c r="T66" s="9"/>
    </row>
    <row r="67" spans="1:20" ht="16.75" customHeight="1" x14ac:dyDescent="0.2">
      <c r="A67" s="10"/>
      <c r="B67" s="45"/>
      <c r="C67" s="53" t="s">
        <v>93</v>
      </c>
      <c r="D67" s="53"/>
      <c r="E67" s="53"/>
      <c r="F67" s="46"/>
      <c r="G67" s="47">
        <f>SUM(G5:G66)</f>
        <v>22668699</v>
      </c>
      <c r="H67" s="47">
        <f>SUM(H5:H66)</f>
        <v>145786</v>
      </c>
      <c r="I67" s="48">
        <f>H67/G67*10000</f>
        <v>64.311586650826328</v>
      </c>
      <c r="J67" s="49"/>
      <c r="L67" s="42"/>
      <c r="M67" s="50" t="s">
        <v>92</v>
      </c>
      <c r="N67" s="50"/>
      <c r="O67" s="50"/>
      <c r="P67" s="43"/>
      <c r="Q67" s="26">
        <f>SUM(Q5:Q66)</f>
        <v>22668699</v>
      </c>
      <c r="R67" s="26">
        <f>SUM(R5:R66)</f>
        <v>106043</v>
      </c>
      <c r="S67" s="27">
        <f>R67/Q67*10000</f>
        <v>46.779482139667564</v>
      </c>
      <c r="T67" s="44"/>
    </row>
  </sheetData>
  <mergeCells count="4">
    <mergeCell ref="M67:O67"/>
    <mergeCell ref="C4:E4"/>
    <mergeCell ref="M4:O4"/>
    <mergeCell ref="C67:E67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2021-03-17T02:12:47Z</dcterms:created>
  <dcterms:modified xsi:type="dcterms:W3CDTF">2023-03-17T07:44:46Z</dcterms:modified>
</cp:coreProperties>
</file>