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codeName="ThisWorkbook" defaultThemeVersion="124226"/>
  <xr:revisionPtr revIDLastSave="0" documentId="13_ncr:1_{02573D9A-3F12-4A4E-A37C-D0FA9968188B}" xr6:coauthVersionLast="36" xr6:coauthVersionMax="36" xr10:uidLastSave="{00000000-0000-0000-0000-000000000000}"/>
  <bookViews>
    <workbookView xWindow="240" yWindow="40" windowWidth="17500" windowHeight="11020" activeTab="1" xr2:uid="{00000000-000D-0000-FFFF-FFFF00000000}"/>
  </bookViews>
  <sheets>
    <sheet name="名簿登録者数" sheetId="1" r:id="rId1"/>
    <sheet name="前回比較" sheetId="2" r:id="rId2"/>
  </sheets>
  <definedNames>
    <definedName name="_xlnm._FilterDatabase" localSheetId="1" hidden="1">前回比較!$B$3:$K$51</definedName>
    <definedName name="_xlnm._FilterDatabase" localSheetId="0" hidden="1">名簿登録者数!$B$3:$K$51</definedName>
    <definedName name="_xlnm.Print_Area" localSheetId="1">前回比較!$A$1:$K$54</definedName>
    <definedName name="_xlnm.Print_Area" localSheetId="0">名簿登録者数!$A$1:$K$54</definedName>
    <definedName name="Record45">[0]!Record45</definedName>
    <definedName name="Z_35AE5D5D_9D78_4BD8_B474_18715EF5C802_.wvu.FilterData" localSheetId="1" hidden="1">前回比較!$B$3:$K$51</definedName>
    <definedName name="Z_35AE5D5D_9D78_4BD8_B474_18715EF5C802_.wvu.FilterData" localSheetId="0" hidden="1">名簿登録者数!$B$3:$K$51</definedName>
    <definedName name="Z_35AE5D5D_9D78_4BD8_B474_18715EF5C802_.wvu.PrintArea" localSheetId="1" hidden="1">前回比較!$A$1:$K$54</definedName>
    <definedName name="Z_35AE5D5D_9D78_4BD8_B474_18715EF5C802_.wvu.PrintArea" localSheetId="0" hidden="1">名簿登録者数!$A$1:$K$55</definedName>
    <definedName name="Z_5642A404_9E9E_4994_8ABD_4C2F1480DA1A_.wvu.FilterData" localSheetId="1" hidden="1">前回比較!$B$3:$K$51</definedName>
    <definedName name="Z_5642A404_9E9E_4994_8ABD_4C2F1480DA1A_.wvu.FilterData" localSheetId="0" hidden="1">名簿登録者数!$B$3:$K$51</definedName>
    <definedName name="Z_5642A404_9E9E_4994_8ABD_4C2F1480DA1A_.wvu.PrintArea" localSheetId="1" hidden="1">前回比較!$A$1:$K$54</definedName>
    <definedName name="Z_5642A404_9E9E_4994_8ABD_4C2F1480DA1A_.wvu.PrintArea" localSheetId="0" hidden="1">名簿登録者数!$A$1:$K$54</definedName>
  </definedNames>
  <calcPr calcId="191029"/>
</workbook>
</file>

<file path=xl/calcChain.xml><?xml version="1.0" encoding="utf-8"?>
<calcChain xmlns="http://schemas.openxmlformats.org/spreadsheetml/2006/main">
  <c r="I6" i="2" l="1"/>
  <c r="J6" i="2"/>
  <c r="K6" i="2"/>
  <c r="I7" i="2"/>
  <c r="J7" i="2"/>
  <c r="K7" i="2"/>
  <c r="I8" i="2"/>
  <c r="J8" i="2"/>
  <c r="K8" i="2"/>
  <c r="I9" i="2"/>
  <c r="J9" i="2"/>
  <c r="K9" i="2"/>
  <c r="I10" i="2"/>
  <c r="J10" i="2"/>
  <c r="K10" i="2"/>
  <c r="I11" i="2"/>
  <c r="J11" i="2"/>
  <c r="K11" i="2"/>
  <c r="I12" i="2"/>
  <c r="J12" i="2"/>
  <c r="K12" i="2"/>
  <c r="I13" i="2"/>
  <c r="J13" i="2"/>
  <c r="K13" i="2"/>
  <c r="I14" i="2"/>
  <c r="J14" i="2"/>
  <c r="K14" i="2"/>
  <c r="I15" i="2"/>
  <c r="J15" i="2"/>
  <c r="K15" i="2"/>
  <c r="I16" i="2"/>
  <c r="J16" i="2"/>
  <c r="K16" i="2"/>
  <c r="I17" i="2"/>
  <c r="J17" i="2"/>
  <c r="K17" i="2"/>
  <c r="I18" i="2"/>
  <c r="J18" i="2"/>
  <c r="K18" i="2"/>
  <c r="I19" i="2"/>
  <c r="J19" i="2"/>
  <c r="K19" i="2"/>
  <c r="I20" i="2"/>
  <c r="J20" i="2"/>
  <c r="K20" i="2"/>
  <c r="I21" i="2"/>
  <c r="J21" i="2"/>
  <c r="K21" i="2"/>
  <c r="I22" i="2"/>
  <c r="J22" i="2"/>
  <c r="K22" i="2"/>
  <c r="I23" i="2"/>
  <c r="J23" i="2"/>
  <c r="K23" i="2"/>
  <c r="I25" i="2"/>
  <c r="J25" i="2"/>
  <c r="K25" i="2"/>
  <c r="I26" i="2"/>
  <c r="J26" i="2"/>
  <c r="K26" i="2"/>
  <c r="I27" i="2"/>
  <c r="J27" i="2"/>
  <c r="K27" i="2"/>
  <c r="I28" i="2"/>
  <c r="J28" i="2"/>
  <c r="K28" i="2"/>
  <c r="I29" i="2"/>
  <c r="J29" i="2"/>
  <c r="K29" i="2"/>
  <c r="I30" i="2"/>
  <c r="J30" i="2"/>
  <c r="K30" i="2"/>
  <c r="I31" i="2"/>
  <c r="J31" i="2"/>
  <c r="K31" i="2"/>
  <c r="I32" i="2"/>
  <c r="J32" i="2"/>
  <c r="K32" i="2"/>
  <c r="I33" i="2"/>
  <c r="J33" i="2"/>
  <c r="K33" i="2"/>
  <c r="I34" i="2"/>
  <c r="J34" i="2"/>
  <c r="K34" i="2"/>
  <c r="I35" i="2"/>
  <c r="J35" i="2"/>
  <c r="K35" i="2"/>
  <c r="I36" i="2"/>
  <c r="J36" i="2"/>
  <c r="K36" i="2"/>
  <c r="I37" i="2"/>
  <c r="J37" i="2"/>
  <c r="K37" i="2"/>
  <c r="I38" i="2"/>
  <c r="J38" i="2"/>
  <c r="K38" i="2"/>
  <c r="I39" i="2"/>
  <c r="J39" i="2"/>
  <c r="K39" i="2"/>
  <c r="I40" i="2"/>
  <c r="J40" i="2"/>
  <c r="K40" i="2"/>
  <c r="I41" i="2"/>
  <c r="J41" i="2"/>
  <c r="K41" i="2"/>
  <c r="I42" i="2"/>
  <c r="J42" i="2"/>
  <c r="K42" i="2"/>
  <c r="I43" i="2"/>
  <c r="J43" i="2"/>
  <c r="K43" i="2"/>
  <c r="I44" i="2"/>
  <c r="J44" i="2"/>
  <c r="K44" i="2"/>
  <c r="I45" i="2"/>
  <c r="J45" i="2"/>
  <c r="K45" i="2"/>
  <c r="I46" i="2"/>
  <c r="J46" i="2"/>
  <c r="K46" i="2"/>
  <c r="I47" i="2"/>
  <c r="J47" i="2"/>
  <c r="K47" i="2"/>
  <c r="I48" i="2"/>
  <c r="J48" i="2"/>
  <c r="K48" i="2"/>
  <c r="I49" i="2"/>
  <c r="J49" i="2"/>
  <c r="K49" i="2"/>
  <c r="I50" i="2"/>
  <c r="J50" i="2"/>
  <c r="K50" i="2"/>
  <c r="I51" i="2"/>
  <c r="J51" i="2"/>
  <c r="K51" i="2"/>
  <c r="K53" i="2" l="1"/>
  <c r="J53" i="2"/>
  <c r="I53" i="2"/>
  <c r="C52" i="1" l="1"/>
  <c r="F52" i="2" l="1"/>
  <c r="H52" i="2" l="1"/>
  <c r="G52" i="2"/>
  <c r="H6" i="1" l="1"/>
  <c r="H7" i="1"/>
  <c r="H8" i="1"/>
  <c r="H9" i="1"/>
  <c r="H10" i="1"/>
  <c r="H11" i="1"/>
  <c r="H12" i="1"/>
  <c r="K12" i="1" s="1"/>
  <c r="E12" i="2" s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K28" i="1" s="1"/>
  <c r="E28" i="2" s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K6" i="1"/>
  <c r="E6" i="2" s="1"/>
  <c r="K47" i="1"/>
  <c r="E47" i="2" s="1"/>
  <c r="H5" i="1"/>
  <c r="E6" i="1"/>
  <c r="E7" i="1"/>
  <c r="E8" i="1"/>
  <c r="K8" i="1" s="1"/>
  <c r="E8" i="2" s="1"/>
  <c r="E9" i="1"/>
  <c r="E10" i="1"/>
  <c r="K10" i="1" s="1"/>
  <c r="E10" i="2" s="1"/>
  <c r="E11" i="1"/>
  <c r="E12" i="1"/>
  <c r="E13" i="1"/>
  <c r="E14" i="1"/>
  <c r="K14" i="1" s="1"/>
  <c r="E14" i="2" s="1"/>
  <c r="E15" i="1"/>
  <c r="E16" i="1"/>
  <c r="K16" i="1" s="1"/>
  <c r="E16" i="2" s="1"/>
  <c r="E17" i="1"/>
  <c r="E18" i="1"/>
  <c r="E19" i="1"/>
  <c r="E20" i="1"/>
  <c r="E21" i="1"/>
  <c r="E22" i="1"/>
  <c r="E23" i="1"/>
  <c r="E24" i="1"/>
  <c r="E25" i="1"/>
  <c r="K25" i="1" s="1"/>
  <c r="E25" i="2" s="1"/>
  <c r="E26" i="1"/>
  <c r="K26" i="1" s="1"/>
  <c r="E26" i="2" s="1"/>
  <c r="E27" i="1"/>
  <c r="E28" i="1"/>
  <c r="E29" i="1"/>
  <c r="E30" i="1"/>
  <c r="K30" i="1" s="1"/>
  <c r="E30" i="2" s="1"/>
  <c r="E31" i="1"/>
  <c r="E32" i="1"/>
  <c r="E33" i="1"/>
  <c r="K33" i="1" s="1"/>
  <c r="E33" i="2" s="1"/>
  <c r="E34" i="1"/>
  <c r="K34" i="1" s="1"/>
  <c r="E34" i="2" s="1"/>
  <c r="E35" i="1"/>
  <c r="E36" i="1"/>
  <c r="E37" i="1"/>
  <c r="E38" i="1"/>
  <c r="E39" i="1"/>
  <c r="K39" i="1" s="1"/>
  <c r="E39" i="2" s="1"/>
  <c r="E40" i="1"/>
  <c r="E41" i="1"/>
  <c r="K41" i="1" s="1"/>
  <c r="E41" i="2" s="1"/>
  <c r="E42" i="1"/>
  <c r="E43" i="1"/>
  <c r="E44" i="1"/>
  <c r="E45" i="1"/>
  <c r="E46" i="1"/>
  <c r="E47" i="1"/>
  <c r="E48" i="1"/>
  <c r="E49" i="1"/>
  <c r="K49" i="1" s="1"/>
  <c r="E49" i="2" s="1"/>
  <c r="E50" i="1"/>
  <c r="E51" i="1"/>
  <c r="E5" i="1"/>
  <c r="K5" i="1" s="1"/>
  <c r="E5" i="2" s="1"/>
  <c r="I45" i="1"/>
  <c r="C45" i="2" s="1"/>
  <c r="J45" i="1"/>
  <c r="D45" i="2" s="1"/>
  <c r="I48" i="1"/>
  <c r="C48" i="2" s="1"/>
  <c r="J48" i="1"/>
  <c r="D48" i="2" s="1"/>
  <c r="G52" i="1"/>
  <c r="F52" i="1"/>
  <c r="D52" i="1"/>
  <c r="K46" i="1"/>
  <c r="E46" i="2" s="1"/>
  <c r="K32" i="1"/>
  <c r="E32" i="2" s="1"/>
  <c r="K18" i="1"/>
  <c r="E18" i="2" s="1"/>
  <c r="K15" i="1"/>
  <c r="E15" i="2" s="1"/>
  <c r="K31" i="1"/>
  <c r="E31" i="2" s="1"/>
  <c r="K7" i="1"/>
  <c r="E7" i="2" s="1"/>
  <c r="J51" i="1"/>
  <c r="D51" i="2" s="1"/>
  <c r="I51" i="1"/>
  <c r="C51" i="2" s="1"/>
  <c r="J50" i="1"/>
  <c r="D50" i="2" s="1"/>
  <c r="I50" i="1"/>
  <c r="C50" i="2" s="1"/>
  <c r="J49" i="1"/>
  <c r="D49" i="2" s="1"/>
  <c r="I49" i="1"/>
  <c r="C49" i="2" s="1"/>
  <c r="J47" i="1"/>
  <c r="D47" i="2" s="1"/>
  <c r="I47" i="1"/>
  <c r="C47" i="2" s="1"/>
  <c r="J46" i="1"/>
  <c r="D46" i="2" s="1"/>
  <c r="I46" i="1"/>
  <c r="C46" i="2" s="1"/>
  <c r="J44" i="1"/>
  <c r="D44" i="2" s="1"/>
  <c r="I44" i="1"/>
  <c r="C44" i="2" s="1"/>
  <c r="J43" i="1"/>
  <c r="D43" i="2" s="1"/>
  <c r="I43" i="1"/>
  <c r="C43" i="2" s="1"/>
  <c r="J42" i="1"/>
  <c r="D42" i="2" s="1"/>
  <c r="I42" i="1"/>
  <c r="C42" i="2" s="1"/>
  <c r="J41" i="1"/>
  <c r="D41" i="2" s="1"/>
  <c r="I41" i="1"/>
  <c r="C41" i="2" s="1"/>
  <c r="K40" i="1"/>
  <c r="E40" i="2" s="1"/>
  <c r="J40" i="1"/>
  <c r="D40" i="2" s="1"/>
  <c r="I40" i="1"/>
  <c r="C40" i="2" s="1"/>
  <c r="J39" i="1"/>
  <c r="D39" i="2" s="1"/>
  <c r="I39" i="1"/>
  <c r="C39" i="2" s="1"/>
  <c r="J38" i="1"/>
  <c r="D38" i="2" s="1"/>
  <c r="I38" i="1"/>
  <c r="C38" i="2" s="1"/>
  <c r="J37" i="1"/>
  <c r="D37" i="2" s="1"/>
  <c r="I37" i="1"/>
  <c r="C37" i="2" s="1"/>
  <c r="J36" i="1"/>
  <c r="D36" i="2" s="1"/>
  <c r="I36" i="1"/>
  <c r="C36" i="2" s="1"/>
  <c r="J35" i="1"/>
  <c r="D35" i="2" s="1"/>
  <c r="I35" i="1"/>
  <c r="C35" i="2" s="1"/>
  <c r="J34" i="1"/>
  <c r="D34" i="2" s="1"/>
  <c r="I34" i="1"/>
  <c r="C34" i="2" s="1"/>
  <c r="J33" i="1"/>
  <c r="D33" i="2" s="1"/>
  <c r="I33" i="1"/>
  <c r="C33" i="2" s="1"/>
  <c r="J32" i="1"/>
  <c r="D32" i="2" s="1"/>
  <c r="I32" i="1"/>
  <c r="C32" i="2" s="1"/>
  <c r="J31" i="1"/>
  <c r="D31" i="2" s="1"/>
  <c r="I31" i="1"/>
  <c r="C31" i="2" s="1"/>
  <c r="J30" i="1"/>
  <c r="D30" i="2" s="1"/>
  <c r="I30" i="1"/>
  <c r="C30" i="2" s="1"/>
  <c r="J29" i="1"/>
  <c r="D29" i="2" s="1"/>
  <c r="I29" i="1"/>
  <c r="C29" i="2" s="1"/>
  <c r="J28" i="1"/>
  <c r="D28" i="2" s="1"/>
  <c r="I28" i="1"/>
  <c r="C28" i="2" s="1"/>
  <c r="J27" i="1"/>
  <c r="D27" i="2" s="1"/>
  <c r="I27" i="1"/>
  <c r="C27" i="2" s="1"/>
  <c r="J26" i="1"/>
  <c r="D26" i="2" s="1"/>
  <c r="I26" i="1"/>
  <c r="C26" i="2" s="1"/>
  <c r="J25" i="1"/>
  <c r="D25" i="2" s="1"/>
  <c r="I25" i="1"/>
  <c r="C25" i="2" s="1"/>
  <c r="J24" i="1"/>
  <c r="D24" i="2" s="1"/>
  <c r="J24" i="2" s="1"/>
  <c r="I24" i="1"/>
  <c r="C24" i="2" s="1"/>
  <c r="I24" i="2" s="1"/>
  <c r="J23" i="1"/>
  <c r="D23" i="2" s="1"/>
  <c r="I23" i="1"/>
  <c r="C23" i="2" s="1"/>
  <c r="K22" i="1"/>
  <c r="E22" i="2" s="1"/>
  <c r="J22" i="1"/>
  <c r="D22" i="2" s="1"/>
  <c r="I22" i="1"/>
  <c r="C22" i="2" s="1"/>
  <c r="J21" i="1"/>
  <c r="D21" i="2" s="1"/>
  <c r="I21" i="1"/>
  <c r="C21" i="2" s="1"/>
  <c r="J20" i="1"/>
  <c r="D20" i="2" s="1"/>
  <c r="I20" i="1"/>
  <c r="C20" i="2" s="1"/>
  <c r="J19" i="1"/>
  <c r="D19" i="2" s="1"/>
  <c r="I19" i="1"/>
  <c r="C19" i="2" s="1"/>
  <c r="J18" i="1"/>
  <c r="D18" i="2" s="1"/>
  <c r="I18" i="1"/>
  <c r="C18" i="2" s="1"/>
  <c r="J17" i="1"/>
  <c r="D17" i="2" s="1"/>
  <c r="I17" i="1"/>
  <c r="C17" i="2" s="1"/>
  <c r="J16" i="1"/>
  <c r="D16" i="2" s="1"/>
  <c r="I16" i="1"/>
  <c r="C16" i="2" s="1"/>
  <c r="J15" i="1"/>
  <c r="D15" i="2" s="1"/>
  <c r="I15" i="1"/>
  <c r="C15" i="2" s="1"/>
  <c r="J14" i="1"/>
  <c r="D14" i="2" s="1"/>
  <c r="I14" i="1"/>
  <c r="C14" i="2" s="1"/>
  <c r="J13" i="1"/>
  <c r="D13" i="2" s="1"/>
  <c r="I13" i="1"/>
  <c r="C13" i="2" s="1"/>
  <c r="J12" i="1"/>
  <c r="D12" i="2" s="1"/>
  <c r="I12" i="1"/>
  <c r="C12" i="2" s="1"/>
  <c r="J11" i="1"/>
  <c r="D11" i="2" s="1"/>
  <c r="I11" i="1"/>
  <c r="C11" i="2" s="1"/>
  <c r="J10" i="1"/>
  <c r="D10" i="2" s="1"/>
  <c r="I10" i="1"/>
  <c r="C10" i="2" s="1"/>
  <c r="J9" i="1"/>
  <c r="D9" i="2" s="1"/>
  <c r="I9" i="1"/>
  <c r="C9" i="2" s="1"/>
  <c r="J8" i="1"/>
  <c r="D8" i="2" s="1"/>
  <c r="I8" i="1"/>
  <c r="C8" i="2" s="1"/>
  <c r="J7" i="1"/>
  <c r="D7" i="2" s="1"/>
  <c r="I7" i="1"/>
  <c r="C7" i="2" s="1"/>
  <c r="J6" i="1"/>
  <c r="D6" i="2" s="1"/>
  <c r="I6" i="1"/>
  <c r="C6" i="2" s="1"/>
  <c r="J5" i="1"/>
  <c r="D5" i="2" s="1"/>
  <c r="I5" i="1"/>
  <c r="C5" i="2" s="1"/>
  <c r="K24" i="1" l="1"/>
  <c r="E24" i="2" s="1"/>
  <c r="K24" i="2" s="1"/>
  <c r="H52" i="1"/>
  <c r="I52" i="1"/>
  <c r="K19" i="1"/>
  <c r="E19" i="2" s="1"/>
  <c r="K50" i="1"/>
  <c r="E50" i="2" s="1"/>
  <c r="K42" i="1"/>
  <c r="E42" i="2" s="1"/>
  <c r="J52" i="1"/>
  <c r="E52" i="1"/>
  <c r="K52" i="1" s="1"/>
  <c r="K29" i="1"/>
  <c r="E29" i="2" s="1"/>
  <c r="K5" i="2"/>
  <c r="C52" i="2"/>
  <c r="I52" i="2" s="1"/>
  <c r="K36" i="1"/>
  <c r="E36" i="2" s="1"/>
  <c r="K51" i="1"/>
  <c r="E51" i="2" s="1"/>
  <c r="K43" i="1"/>
  <c r="E43" i="2" s="1"/>
  <c r="K35" i="1"/>
  <c r="E35" i="2" s="1"/>
  <c r="K27" i="1"/>
  <c r="E27" i="2" s="1"/>
  <c r="K11" i="1"/>
  <c r="E11" i="2" s="1"/>
  <c r="K48" i="1"/>
  <c r="E48" i="2" s="1"/>
  <c r="K44" i="1"/>
  <c r="E44" i="2" s="1"/>
  <c r="K45" i="1"/>
  <c r="E45" i="2" s="1"/>
  <c r="K37" i="1"/>
  <c r="E37" i="2" s="1"/>
  <c r="K21" i="1"/>
  <c r="E21" i="2" s="1"/>
  <c r="K13" i="1"/>
  <c r="E13" i="2" s="1"/>
  <c r="K20" i="1"/>
  <c r="E20" i="2" s="1"/>
  <c r="K17" i="1"/>
  <c r="E17" i="2" s="1"/>
  <c r="K23" i="1"/>
  <c r="E23" i="2" s="1"/>
  <c r="K9" i="1"/>
  <c r="E9" i="2" s="1"/>
  <c r="K38" i="1"/>
  <c r="E38" i="2" s="1"/>
  <c r="I5" i="2"/>
  <c r="D52" i="2"/>
  <c r="J52" i="2" s="1"/>
  <c r="J5" i="2"/>
  <c r="E52" i="2" l="1"/>
  <c r="K52" i="2" s="1"/>
</calcChain>
</file>

<file path=xl/sharedStrings.xml><?xml version="1.0" encoding="utf-8"?>
<sst xmlns="http://schemas.openxmlformats.org/spreadsheetml/2006/main" count="145" uniqueCount="67">
  <si>
    <t>（単位：人）</t>
  </si>
  <si>
    <t>市　　　　区</t>
  </si>
  <si>
    <t>町　　　　村</t>
  </si>
  <si>
    <t>合　　　　計</t>
  </si>
  <si>
    <t>男</t>
  </si>
  <si>
    <t>女</t>
  </si>
  <si>
    <t>計</t>
  </si>
  <si>
    <t>北海道</t>
  </si>
  <si>
    <t>　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</si>
  <si>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</si>
  <si>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</si>
  <si>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</si>
  <si>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</si>
  <si>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</si>
  <si>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</si>
  <si>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</si>
  <si>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</si>
  <si>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</si>
  <si>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</si>
  <si>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</si>
  <si>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</si>
  <si>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</si>
  <si>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 xml:space="preserve"> 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</si>
  <si>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</si>
  <si>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</si>
  <si>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</si>
  <si>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</si>
  <si>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</si>
  <si>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</si>
  <si>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</si>
  <si>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</si>
  <si>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</si>
  <si>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</si>
  <si>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</si>
  <si>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</si>
  <si>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</si>
  <si>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</si>
  <si>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</si>
  <si>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</si>
  <si>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</si>
  <si>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</si>
  <si>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</si>
  <si>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</si>
  <si>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</si>
  <si>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</si>
  <si>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</si>
  <si>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</si>
  <si>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</si>
  <si>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</si>
  <si>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</si>
  <si>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</si>
  <si>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</si>
  <si>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</si>
  <si>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</si>
  <si>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</si>
  <si>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</si>
  <si>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　比　　　　　較</t>
  </si>
  <si>
    <t>合　　計</t>
  </si>
  <si>
    <t>（前回統一地方選挙との比較）</t>
    <phoneticPr fontId="1"/>
  </si>
  <si>
    <t>合　　計</t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</si>
  <si>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</si>
  <si>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道府県議会議員選挙　　選挙時登録日現在選挙人名簿登録者数（令和５年３月30日現在）</t>
    <rPh sb="0" eb="3">
      <t>ドウフケン</t>
    </rPh>
    <rPh sb="3" eb="5">
      <t>ギカイ</t>
    </rPh>
    <rPh sb="5" eb="7">
      <t>ギイン</t>
    </rPh>
    <rPh sb="7" eb="9">
      <t>センキョ</t>
    </rPh>
    <rPh sb="29" eb="31">
      <t>レイワ</t>
    </rPh>
    <rPh sb="32" eb="33">
      <t>ネン</t>
    </rPh>
    <rPh sb="33" eb="34">
      <t>ヘイネン</t>
    </rPh>
    <rPh sb="34" eb="35">
      <t>ツキ</t>
    </rPh>
    <rPh sb="37" eb="38">
      <t>ヒ</t>
    </rPh>
    <rPh sb="38" eb="40">
      <t>ゲンザイ</t>
    </rPh>
    <phoneticPr fontId="1"/>
  </si>
  <si>
    <t>（令和５年３月30日）</t>
    <phoneticPr fontId="1"/>
  </si>
  <si>
    <t>（平成31年３月28日）</t>
    <phoneticPr fontId="1"/>
  </si>
  <si>
    <t>今回　Ａ</t>
    <phoneticPr fontId="1"/>
  </si>
  <si>
    <t>前回　Ｂ</t>
    <phoneticPr fontId="1"/>
  </si>
  <si>
    <t>Ａ-Ｂ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</si>
</sst>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 現在&quot;"/>
  </numFmts>
  <fonts count="6"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4" fillId="0" borderId="18" xfId="0" applyFont="1" applyFill="1" applyBorder="1" applyAlignment="1">
      <alignment horizontal="centerContinuous" vertical="center"/>
    </xf>
    <xf numFmtId="0" fontId="4" fillId="0" borderId="10" xfId="0" applyFont="1" applyFill="1" applyBorder="1" applyAlignment="1">
      <alignment horizontal="centerContinuous" vertical="center"/>
    </xf>
    <xf numFmtId="0" fontId="4" fillId="0" borderId="19" xfId="0" applyFont="1" applyFill="1" applyBorder="1" applyAlignment="1">
      <alignment horizontal="centerContinuous" vertical="center"/>
    </xf>
    <xf numFmtId="0" fontId="4" fillId="0" borderId="8" xfId="0" applyFont="1" applyFill="1" applyBorder="1" applyAlignment="1">
      <alignment horizontal="centerContinuous" vertical="center"/>
    </xf>
    <xf numFmtId="0" fontId="4" fillId="0" borderId="9" xfId="0" applyFont="1" applyFill="1" applyBorder="1" applyAlignment="1">
      <alignment horizontal="centerContinuous" vertical="center"/>
    </xf>
    <xf numFmtId="0" fontId="4" fillId="0" borderId="10" xfId="0" applyFont="1" applyFill="1" applyBorder="1" applyAlignment="1">
      <alignment horizontal="centerContinuous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58" fontId="5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3" fontId="4" fillId="0" borderId="1" xfId="0" applyNumberFormat="1" applyFont="1" applyFill="1" applyBorder="1" applyAlignment="1">
      <alignment horizontal="right" vertical="center" shrinkToFit="1"/>
    </xf>
    <xf numFmtId="3" fontId="4" fillId="0" borderId="2" xfId="0" applyNumberFormat="1" applyFont="1" applyFill="1" applyBorder="1" applyAlignment="1">
      <alignment horizontal="right" vertical="center" shrinkToFit="1"/>
    </xf>
    <xf numFmtId="3" fontId="4" fillId="0" borderId="3" xfId="0" applyNumberFormat="1" applyFont="1" applyFill="1" applyBorder="1" applyAlignment="1">
      <alignment horizontal="right" vertical="center" shrinkToFit="1"/>
    </xf>
    <xf numFmtId="3" fontId="4" fillId="0" borderId="1" xfId="0" quotePrefix="1" applyNumberFormat="1" applyFont="1" applyFill="1" applyBorder="1" applyAlignment="1">
      <alignment horizontal="right" vertical="center" shrinkToFit="1"/>
    </xf>
    <xf numFmtId="3" fontId="4" fillId="0" borderId="4" xfId="0" applyNumberFormat="1" applyFont="1" applyFill="1" applyBorder="1" applyAlignment="1">
      <alignment horizontal="right" vertical="center" shrinkToFit="1"/>
    </xf>
    <xf numFmtId="3" fontId="4" fillId="0" borderId="5" xfId="0" applyNumberFormat="1" applyFont="1" applyFill="1" applyBorder="1" applyAlignment="1">
      <alignment horizontal="right" vertical="center" shrinkToFit="1"/>
    </xf>
    <xf numFmtId="3" fontId="4" fillId="0" borderId="17" xfId="0" applyNumberFormat="1" applyFont="1" applyFill="1" applyBorder="1" applyAlignment="1">
      <alignment horizontal="right" vertical="center" shrinkToFit="1"/>
    </xf>
    <xf numFmtId="3" fontId="4" fillId="0" borderId="6" xfId="0" applyNumberFormat="1" applyFont="1" applyFill="1" applyBorder="1" applyAlignment="1">
      <alignment horizontal="right" vertical="center" shrinkToFit="1"/>
    </xf>
    <xf numFmtId="3" fontId="4" fillId="0" borderId="7" xfId="0" applyNumberFormat="1" applyFont="1" applyFill="1" applyBorder="1" applyAlignment="1">
      <alignment horizontal="right" vertical="center" shrinkToFit="1"/>
    </xf>
    <xf numFmtId="0" fontId="4" fillId="0" borderId="8" xfId="0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3" fontId="4" fillId="0" borderId="27" xfId="0" applyNumberFormat="1" applyFont="1" applyFill="1" applyBorder="1" applyAlignment="1">
      <alignment horizontal="right" vertical="center" shrinkToFit="1"/>
    </xf>
    <xf numFmtId="3" fontId="4" fillId="0" borderId="28" xfId="0" applyNumberFormat="1" applyFont="1" applyFill="1" applyBorder="1" applyAlignment="1">
      <alignment horizontal="right" vertical="center" shrinkToFit="1"/>
    </xf>
    <xf numFmtId="3" fontId="4" fillId="0" borderId="29" xfId="0" applyNumberFormat="1" applyFont="1" applyFill="1" applyBorder="1" applyAlignment="1">
      <alignment horizontal="right" vertical="center" shrinkToFit="1"/>
    </xf>
    <xf numFmtId="3" fontId="4" fillId="0" borderId="30" xfId="0" applyNumberFormat="1" applyFont="1" applyFill="1" applyBorder="1" applyAlignment="1">
      <alignment horizontal="right" vertical="center" shrinkToFit="1"/>
    </xf>
    <xf numFmtId="3" fontId="4" fillId="0" borderId="31" xfId="0" applyNumberFormat="1" applyFont="1" applyFill="1" applyBorder="1" applyAlignment="1">
      <alignment horizontal="right" vertical="center" shrinkToFit="1"/>
    </xf>
    <xf numFmtId="3" fontId="4" fillId="0" borderId="32" xfId="0" applyNumberFormat="1" applyFont="1" applyFill="1" applyBorder="1" applyAlignment="1">
      <alignment horizontal="right" vertical="center" shrinkToFit="1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L54"/>
  <sheetViews>
    <sheetView showGridLines="0" showZeros="0" view="pageBreakPreview" zoomScaleNormal="75" zoomScaleSheetLayoutView="100" workbookViewId="0">
      <selection sqref="A1:K1"/>
    </sheetView>
  </sheetViews>
  <sheetFormatPr defaultColWidth="9" defaultRowHeight="13"/>
  <cols>
    <col min="1" max="1" width="3.6328125" style="5" customWidth="1"/>
    <col min="2" max="2" width="10.453125" style="20" customWidth="1"/>
    <col min="3" max="11" width="11.90625" style="5" customWidth="1"/>
    <col min="12" max="16384" width="9" style="5"/>
  </cols>
  <sheetData>
    <row r="1" spans="1:12" s="1" customFormat="1" ht="30" customHeight="1">
      <c r="A1" s="44" t="s">
        <v>61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24" customHeight="1" thickBot="1">
      <c r="A2" s="2"/>
      <c r="B2" s="3"/>
      <c r="C2" s="4"/>
      <c r="K2" s="6" t="s">
        <v>0</v>
      </c>
    </row>
    <row r="3" spans="1:12" ht="21" customHeight="1">
      <c r="A3" s="40" t="s">
        <v>60</v>
      </c>
      <c r="B3" s="41"/>
      <c r="C3" s="7" t="s">
        <v>1</v>
      </c>
      <c r="D3" s="8"/>
      <c r="E3" s="9"/>
      <c r="F3" s="10" t="s">
        <v>2</v>
      </c>
      <c r="G3" s="8"/>
      <c r="H3" s="11"/>
      <c r="I3" s="7" t="s">
        <v>3</v>
      </c>
      <c r="J3" s="12"/>
      <c r="K3" s="11"/>
    </row>
    <row r="4" spans="1:12" ht="21" customHeight="1" thickBot="1">
      <c r="A4" s="42"/>
      <c r="B4" s="43"/>
      <c r="C4" s="13" t="s">
        <v>4</v>
      </c>
      <c r="D4" s="13" t="s">
        <v>5</v>
      </c>
      <c r="E4" s="13" t="s">
        <v>6</v>
      </c>
      <c r="F4" s="14" t="s">
        <v>4</v>
      </c>
      <c r="G4" s="13" t="s">
        <v>5</v>
      </c>
      <c r="H4" s="15" t="s">
        <v>6</v>
      </c>
      <c r="I4" s="13" t="s">
        <v>4</v>
      </c>
      <c r="J4" s="13" t="s">
        <v>5</v>
      </c>
      <c r="K4" s="15" t="s">
        <v>6</v>
      </c>
    </row>
    <row r="5" spans="1:12" ht="20.399999999999999" customHeight="1">
      <c r="A5" s="16">
        <v>1</v>
      </c>
      <c r="B5" s="17" t="s">
        <v>7</v>
      </c>
      <c r="C5" s="30">
        <v>1704223</v>
      </c>
      <c r="D5" s="30">
        <v>1965430</v>
      </c>
      <c r="E5" s="30">
        <f t="shared" ref="E5:E51" si="0">C5+D5</f>
        <v>3669653</v>
      </c>
      <c r="F5" s="38">
        <v>369162</v>
      </c>
      <c r="G5" s="30">
        <v>400202</v>
      </c>
      <c r="H5" s="32">
        <f>F5+G5</f>
        <v>769364</v>
      </c>
      <c r="I5" s="30">
        <f>C5+F5</f>
        <v>2073385</v>
      </c>
      <c r="J5" s="30">
        <f t="shared" ref="J5:J51" si="1">D5+G5</f>
        <v>2365632</v>
      </c>
      <c r="K5" s="32">
        <f t="shared" ref="K5:K51" si="2">E5+H5</f>
        <v>4439017</v>
      </c>
      <c r="L5" s="5" t="s">
        <v>8</v>
      </c>
    </row>
    <row r="6" spans="1:12" ht="20.399999999999999" customHeight="1">
      <c r="A6" s="16">
        <v>2</v>
      </c>
      <c r="B6" s="17" t="s">
        <v>9</v>
      </c>
      <c r="C6" s="30">
        <v>383861</v>
      </c>
      <c r="D6" s="30">
        <v>438946</v>
      </c>
      <c r="E6" s="30">
        <f t="shared" si="0"/>
        <v>822807</v>
      </c>
      <c r="F6" s="38">
        <v>114951</v>
      </c>
      <c r="G6" s="30">
        <v>124941</v>
      </c>
      <c r="H6" s="32">
        <f t="shared" ref="H6:H51" si="3">F6+G6</f>
        <v>239892</v>
      </c>
      <c r="I6" s="30">
        <f t="shared" ref="I6:I51" si="4">C6+F6</f>
        <v>498812</v>
      </c>
      <c r="J6" s="30">
        <f t="shared" si="1"/>
        <v>563887</v>
      </c>
      <c r="K6" s="32">
        <f t="shared" si="2"/>
        <v>1062699</v>
      </c>
    </row>
    <row r="7" spans="1:12" ht="20.399999999999999" customHeight="1">
      <c r="A7" s="16">
        <v>3</v>
      </c>
      <c r="B7" s="17" t="s">
        <v>10</v>
      </c>
      <c r="C7" s="30">
        <v>0</v>
      </c>
      <c r="D7" s="30">
        <v>0</v>
      </c>
      <c r="E7" s="30">
        <f t="shared" si="0"/>
        <v>0</v>
      </c>
      <c r="F7" s="38">
        <v>0</v>
      </c>
      <c r="G7" s="30">
        <v>0</v>
      </c>
      <c r="H7" s="32">
        <f t="shared" si="3"/>
        <v>0</v>
      </c>
      <c r="I7" s="30">
        <f t="shared" si="4"/>
        <v>0</v>
      </c>
      <c r="J7" s="30">
        <f t="shared" si="1"/>
        <v>0</v>
      </c>
      <c r="K7" s="32">
        <f t="shared" si="2"/>
        <v>0</v>
      </c>
      <c r="L7" s="5" t="s">
        <v>8</v>
      </c>
    </row>
    <row r="8" spans="1:12" ht="20.399999999999999" customHeight="1">
      <c r="A8" s="16">
        <v>4</v>
      </c>
      <c r="B8" s="17" t="s">
        <v>11</v>
      </c>
      <c r="C8" s="30">
        <v>0</v>
      </c>
      <c r="D8" s="30">
        <v>0</v>
      </c>
      <c r="E8" s="30">
        <f t="shared" si="0"/>
        <v>0</v>
      </c>
      <c r="F8" s="38">
        <v>0</v>
      </c>
      <c r="G8" s="30">
        <v>0</v>
      </c>
      <c r="H8" s="32">
        <f t="shared" si="3"/>
        <v>0</v>
      </c>
      <c r="I8" s="30">
        <f t="shared" si="4"/>
        <v>0</v>
      </c>
      <c r="J8" s="30">
        <f t="shared" si="1"/>
        <v>0</v>
      </c>
      <c r="K8" s="32">
        <f t="shared" si="2"/>
        <v>0</v>
      </c>
    </row>
    <row r="9" spans="1:12" ht="20.399999999999999" customHeight="1">
      <c r="A9" s="16">
        <v>5</v>
      </c>
      <c r="B9" s="17" t="s">
        <v>12</v>
      </c>
      <c r="C9" s="30">
        <v>350559</v>
      </c>
      <c r="D9" s="30">
        <v>397660</v>
      </c>
      <c r="E9" s="30">
        <f t="shared" si="0"/>
        <v>748219</v>
      </c>
      <c r="F9" s="38">
        <v>36326</v>
      </c>
      <c r="G9" s="30">
        <v>40883</v>
      </c>
      <c r="H9" s="32">
        <f t="shared" si="3"/>
        <v>77209</v>
      </c>
      <c r="I9" s="30">
        <f t="shared" si="4"/>
        <v>386885</v>
      </c>
      <c r="J9" s="30">
        <f t="shared" si="1"/>
        <v>438543</v>
      </c>
      <c r="K9" s="32">
        <f t="shared" si="2"/>
        <v>825428</v>
      </c>
    </row>
    <row r="10" spans="1:12" ht="20" customHeight="1">
      <c r="A10" s="16">
        <v>6</v>
      </c>
      <c r="B10" s="17" t="s">
        <v>13</v>
      </c>
      <c r="C10" s="30">
        <v>343377</v>
      </c>
      <c r="D10" s="30">
        <v>372613</v>
      </c>
      <c r="E10" s="30">
        <f t="shared" si="0"/>
        <v>715990</v>
      </c>
      <c r="F10" s="38">
        <v>86079</v>
      </c>
      <c r="G10" s="30">
        <v>90605</v>
      </c>
      <c r="H10" s="32">
        <f t="shared" si="3"/>
        <v>176684</v>
      </c>
      <c r="I10" s="30">
        <f t="shared" si="4"/>
        <v>429456</v>
      </c>
      <c r="J10" s="30">
        <f t="shared" si="1"/>
        <v>463218</v>
      </c>
      <c r="K10" s="32">
        <f t="shared" si="2"/>
        <v>892674</v>
      </c>
    </row>
    <row r="11" spans="1:12" ht="20.399999999999999" customHeight="1">
      <c r="A11" s="16">
        <v>7</v>
      </c>
      <c r="B11" s="17" t="s">
        <v>14</v>
      </c>
      <c r="C11" s="30">
        <v>0</v>
      </c>
      <c r="D11" s="30">
        <v>0</v>
      </c>
      <c r="E11" s="30">
        <f t="shared" si="0"/>
        <v>0</v>
      </c>
      <c r="F11" s="38">
        <v>0</v>
      </c>
      <c r="G11" s="30">
        <v>0</v>
      </c>
      <c r="H11" s="32">
        <f t="shared" si="3"/>
        <v>0</v>
      </c>
      <c r="I11" s="30">
        <f t="shared" si="4"/>
        <v>0</v>
      </c>
      <c r="J11" s="30">
        <f t="shared" si="1"/>
        <v>0</v>
      </c>
      <c r="K11" s="32">
        <f t="shared" si="2"/>
        <v>0</v>
      </c>
    </row>
    <row r="12" spans="1:12" ht="20.399999999999999" customHeight="1">
      <c r="A12" s="16">
        <v>8</v>
      </c>
      <c r="B12" s="17" t="s">
        <v>15</v>
      </c>
      <c r="C12" s="30">
        <v>0</v>
      </c>
      <c r="D12" s="30">
        <v>0</v>
      </c>
      <c r="E12" s="30">
        <f t="shared" si="0"/>
        <v>0</v>
      </c>
      <c r="F12" s="38">
        <v>0</v>
      </c>
      <c r="G12" s="30">
        <v>0</v>
      </c>
      <c r="H12" s="32">
        <f t="shared" si="3"/>
        <v>0</v>
      </c>
      <c r="I12" s="30">
        <f t="shared" si="4"/>
        <v>0</v>
      </c>
      <c r="J12" s="30">
        <f t="shared" si="1"/>
        <v>0</v>
      </c>
      <c r="K12" s="32">
        <f t="shared" si="2"/>
        <v>0</v>
      </c>
    </row>
    <row r="13" spans="1:12" ht="20.399999999999999" customHeight="1">
      <c r="A13" s="16">
        <v>9</v>
      </c>
      <c r="B13" s="17" t="s">
        <v>16</v>
      </c>
      <c r="C13" s="30">
        <v>703759</v>
      </c>
      <c r="D13" s="30">
        <v>712143</v>
      </c>
      <c r="E13" s="30">
        <f t="shared" si="0"/>
        <v>1415902</v>
      </c>
      <c r="F13" s="38">
        <v>100679</v>
      </c>
      <c r="G13" s="30">
        <v>99434</v>
      </c>
      <c r="H13" s="32">
        <f t="shared" si="3"/>
        <v>200113</v>
      </c>
      <c r="I13" s="30">
        <f t="shared" si="4"/>
        <v>804438</v>
      </c>
      <c r="J13" s="30">
        <f t="shared" si="1"/>
        <v>811577</v>
      </c>
      <c r="K13" s="32">
        <f t="shared" si="2"/>
        <v>1616015</v>
      </c>
    </row>
    <row r="14" spans="1:12" ht="20.399999999999999" customHeight="1">
      <c r="A14" s="16">
        <v>10</v>
      </c>
      <c r="B14" s="17" t="s">
        <v>17</v>
      </c>
      <c r="C14" s="30">
        <v>673206</v>
      </c>
      <c r="D14" s="30">
        <v>696317</v>
      </c>
      <c r="E14" s="30">
        <f t="shared" si="0"/>
        <v>1369523</v>
      </c>
      <c r="F14" s="38">
        <v>116454</v>
      </c>
      <c r="G14" s="30">
        <v>117028</v>
      </c>
      <c r="H14" s="32">
        <f t="shared" si="3"/>
        <v>233482</v>
      </c>
      <c r="I14" s="30">
        <f t="shared" si="4"/>
        <v>789660</v>
      </c>
      <c r="J14" s="30">
        <f t="shared" si="1"/>
        <v>813345</v>
      </c>
      <c r="K14" s="32">
        <f t="shared" si="2"/>
        <v>1603005</v>
      </c>
    </row>
    <row r="15" spans="1:12" ht="20.399999999999999" customHeight="1">
      <c r="A15" s="16">
        <v>11</v>
      </c>
      <c r="B15" s="17" t="s">
        <v>18</v>
      </c>
      <c r="C15" s="30">
        <v>2852552</v>
      </c>
      <c r="D15" s="30">
        <v>2892988</v>
      </c>
      <c r="E15" s="30">
        <f t="shared" si="0"/>
        <v>5745540</v>
      </c>
      <c r="F15" s="38">
        <v>206424</v>
      </c>
      <c r="G15" s="30">
        <v>207055</v>
      </c>
      <c r="H15" s="32">
        <f t="shared" si="3"/>
        <v>413479</v>
      </c>
      <c r="I15" s="30">
        <f t="shared" si="4"/>
        <v>3058976</v>
      </c>
      <c r="J15" s="30">
        <f t="shared" si="1"/>
        <v>3100043</v>
      </c>
      <c r="K15" s="32">
        <f t="shared" si="2"/>
        <v>6159019</v>
      </c>
    </row>
    <row r="16" spans="1:12" ht="20.399999999999999" customHeight="1">
      <c r="A16" s="16">
        <v>12</v>
      </c>
      <c r="B16" s="17" t="s">
        <v>19</v>
      </c>
      <c r="C16" s="30">
        <v>2527694</v>
      </c>
      <c r="D16" s="30">
        <v>2571370</v>
      </c>
      <c r="E16" s="30">
        <f t="shared" si="0"/>
        <v>5099064</v>
      </c>
      <c r="F16" s="38">
        <v>84822</v>
      </c>
      <c r="G16" s="30">
        <v>86758</v>
      </c>
      <c r="H16" s="32">
        <f t="shared" si="3"/>
        <v>171580</v>
      </c>
      <c r="I16" s="30">
        <f t="shared" si="4"/>
        <v>2612516</v>
      </c>
      <c r="J16" s="30">
        <f t="shared" si="1"/>
        <v>2658128</v>
      </c>
      <c r="K16" s="32">
        <f t="shared" si="2"/>
        <v>5270644</v>
      </c>
    </row>
    <row r="17" spans="1:12" ht="20.399999999999999" customHeight="1">
      <c r="A17" s="16">
        <v>13</v>
      </c>
      <c r="B17" s="17" t="s">
        <v>20</v>
      </c>
      <c r="C17" s="30">
        <v>0</v>
      </c>
      <c r="D17" s="30">
        <v>0</v>
      </c>
      <c r="E17" s="30">
        <f t="shared" si="0"/>
        <v>0</v>
      </c>
      <c r="F17" s="38">
        <v>0</v>
      </c>
      <c r="G17" s="30">
        <v>0</v>
      </c>
      <c r="H17" s="32">
        <f t="shared" si="3"/>
        <v>0</v>
      </c>
      <c r="I17" s="30">
        <f t="shared" si="4"/>
        <v>0</v>
      </c>
      <c r="J17" s="30">
        <f t="shared" si="1"/>
        <v>0</v>
      </c>
      <c r="K17" s="32">
        <f t="shared" si="2"/>
        <v>0</v>
      </c>
      <c r="L17" s="5" t="s">
        <v>8</v>
      </c>
    </row>
    <row r="18" spans="1:12" ht="20.399999999999999" customHeight="1">
      <c r="A18" s="16">
        <v>14</v>
      </c>
      <c r="B18" s="17" t="s">
        <v>21</v>
      </c>
      <c r="C18" s="30">
        <v>3698131</v>
      </c>
      <c r="D18" s="30">
        <v>3764230</v>
      </c>
      <c r="E18" s="30">
        <f t="shared" si="0"/>
        <v>7462361</v>
      </c>
      <c r="F18" s="38">
        <v>121152</v>
      </c>
      <c r="G18" s="30">
        <v>126050</v>
      </c>
      <c r="H18" s="32">
        <f t="shared" si="3"/>
        <v>247202</v>
      </c>
      <c r="I18" s="30">
        <f t="shared" si="4"/>
        <v>3819283</v>
      </c>
      <c r="J18" s="30">
        <f t="shared" si="1"/>
        <v>3890280</v>
      </c>
      <c r="K18" s="32">
        <f t="shared" si="2"/>
        <v>7709563</v>
      </c>
      <c r="L18" s="5" t="s">
        <v>22</v>
      </c>
    </row>
    <row r="19" spans="1:12" ht="20.399999999999999" customHeight="1">
      <c r="A19" s="16">
        <v>15</v>
      </c>
      <c r="B19" s="17" t="s">
        <v>23</v>
      </c>
      <c r="C19" s="30">
        <v>863288</v>
      </c>
      <c r="D19" s="30">
        <v>925231</v>
      </c>
      <c r="E19" s="30">
        <f t="shared" si="0"/>
        <v>1788519</v>
      </c>
      <c r="F19" s="38">
        <v>31113</v>
      </c>
      <c r="G19" s="30">
        <v>32189</v>
      </c>
      <c r="H19" s="32">
        <f t="shared" si="3"/>
        <v>63302</v>
      </c>
      <c r="I19" s="30">
        <f t="shared" si="4"/>
        <v>894401</v>
      </c>
      <c r="J19" s="30">
        <f t="shared" si="1"/>
        <v>957420</v>
      </c>
      <c r="K19" s="32">
        <f t="shared" si="2"/>
        <v>1851821</v>
      </c>
    </row>
    <row r="20" spans="1:12" ht="20.399999999999999" customHeight="1">
      <c r="A20" s="16">
        <v>16</v>
      </c>
      <c r="B20" s="17" t="s">
        <v>24</v>
      </c>
      <c r="C20" s="30">
        <v>386059</v>
      </c>
      <c r="D20" s="30">
        <v>414043</v>
      </c>
      <c r="E20" s="30">
        <f t="shared" si="0"/>
        <v>800102</v>
      </c>
      <c r="F20" s="38">
        <v>33540</v>
      </c>
      <c r="G20" s="30">
        <v>36889</v>
      </c>
      <c r="H20" s="32">
        <f t="shared" si="3"/>
        <v>70429</v>
      </c>
      <c r="I20" s="30">
        <f t="shared" si="4"/>
        <v>419599</v>
      </c>
      <c r="J20" s="30">
        <f t="shared" si="1"/>
        <v>450932</v>
      </c>
      <c r="K20" s="32">
        <f t="shared" si="2"/>
        <v>870531</v>
      </c>
      <c r="L20" s="5" t="s">
        <v>8</v>
      </c>
    </row>
    <row r="21" spans="1:12" ht="20.399999999999999" customHeight="1">
      <c r="A21" s="16">
        <v>17</v>
      </c>
      <c r="B21" s="17" t="s">
        <v>25</v>
      </c>
      <c r="C21" s="30">
        <v>392338</v>
      </c>
      <c r="D21" s="30">
        <v>425339</v>
      </c>
      <c r="E21" s="30">
        <f t="shared" si="0"/>
        <v>817677</v>
      </c>
      <c r="F21" s="38">
        <v>57748</v>
      </c>
      <c r="G21" s="30">
        <v>62937</v>
      </c>
      <c r="H21" s="32">
        <f t="shared" si="3"/>
        <v>120685</v>
      </c>
      <c r="I21" s="30">
        <f t="shared" si="4"/>
        <v>450086</v>
      </c>
      <c r="J21" s="30">
        <f t="shared" si="1"/>
        <v>488276</v>
      </c>
      <c r="K21" s="32">
        <f t="shared" si="2"/>
        <v>938362</v>
      </c>
    </row>
    <row r="22" spans="1:12" ht="20.399999999999999" customHeight="1">
      <c r="A22" s="16">
        <v>18</v>
      </c>
      <c r="B22" s="17" t="s">
        <v>26</v>
      </c>
      <c r="C22" s="30">
        <v>267282</v>
      </c>
      <c r="D22" s="30">
        <v>286278</v>
      </c>
      <c r="E22" s="30">
        <f t="shared" si="0"/>
        <v>553560</v>
      </c>
      <c r="F22" s="38">
        <v>37665</v>
      </c>
      <c r="G22" s="30">
        <v>39614</v>
      </c>
      <c r="H22" s="32">
        <f t="shared" si="3"/>
        <v>77279</v>
      </c>
      <c r="I22" s="30">
        <f t="shared" si="4"/>
        <v>304947</v>
      </c>
      <c r="J22" s="30">
        <f t="shared" si="1"/>
        <v>325892</v>
      </c>
      <c r="K22" s="32">
        <f t="shared" si="2"/>
        <v>630839</v>
      </c>
      <c r="L22" s="5" t="s">
        <v>8</v>
      </c>
    </row>
    <row r="23" spans="1:12" ht="20.399999999999999" customHeight="1">
      <c r="A23" s="16">
        <v>19</v>
      </c>
      <c r="B23" s="17" t="s">
        <v>27</v>
      </c>
      <c r="C23" s="30">
        <v>283010</v>
      </c>
      <c r="D23" s="30">
        <v>297675</v>
      </c>
      <c r="E23" s="30">
        <f t="shared" si="0"/>
        <v>580685</v>
      </c>
      <c r="F23" s="38">
        <v>50520</v>
      </c>
      <c r="G23" s="30">
        <v>51103</v>
      </c>
      <c r="H23" s="32">
        <f t="shared" si="3"/>
        <v>101623</v>
      </c>
      <c r="I23" s="30">
        <f t="shared" si="4"/>
        <v>333530</v>
      </c>
      <c r="J23" s="30">
        <f t="shared" si="1"/>
        <v>348778</v>
      </c>
      <c r="K23" s="32">
        <f t="shared" si="2"/>
        <v>682308</v>
      </c>
    </row>
    <row r="24" spans="1:12" ht="20.399999999999999" customHeight="1">
      <c r="A24" s="16">
        <v>20</v>
      </c>
      <c r="B24" s="17" t="s">
        <v>28</v>
      </c>
      <c r="C24" s="30">
        <v>665992</v>
      </c>
      <c r="D24" s="30">
        <v>704199</v>
      </c>
      <c r="E24" s="30">
        <f t="shared" si="0"/>
        <v>1370191</v>
      </c>
      <c r="F24" s="38">
        <v>167953</v>
      </c>
      <c r="G24" s="30">
        <v>176645</v>
      </c>
      <c r="H24" s="32">
        <f t="shared" si="3"/>
        <v>344598</v>
      </c>
      <c r="I24" s="30">
        <f t="shared" si="4"/>
        <v>833945</v>
      </c>
      <c r="J24" s="30">
        <f t="shared" si="1"/>
        <v>880844</v>
      </c>
      <c r="K24" s="32">
        <f t="shared" si="2"/>
        <v>1714789</v>
      </c>
    </row>
    <row r="25" spans="1:12" ht="20.399999999999999" customHeight="1">
      <c r="A25" s="16">
        <v>21</v>
      </c>
      <c r="B25" s="17" t="s">
        <v>29</v>
      </c>
      <c r="C25" s="30">
        <v>670654</v>
      </c>
      <c r="D25" s="30">
        <v>718999</v>
      </c>
      <c r="E25" s="30">
        <f t="shared" si="0"/>
        <v>1389653</v>
      </c>
      <c r="F25" s="38">
        <v>121279</v>
      </c>
      <c r="G25" s="30">
        <v>128165</v>
      </c>
      <c r="H25" s="32">
        <f t="shared" si="3"/>
        <v>249444</v>
      </c>
      <c r="I25" s="30">
        <f t="shared" si="4"/>
        <v>791933</v>
      </c>
      <c r="J25" s="30">
        <f t="shared" si="1"/>
        <v>847164</v>
      </c>
      <c r="K25" s="32">
        <f t="shared" si="2"/>
        <v>1639097</v>
      </c>
    </row>
    <row r="26" spans="1:12" ht="20.399999999999999" customHeight="1">
      <c r="A26" s="16">
        <v>22</v>
      </c>
      <c r="B26" s="17" t="s">
        <v>30</v>
      </c>
      <c r="C26" s="30">
        <v>1395115</v>
      </c>
      <c r="D26" s="30">
        <v>1443140</v>
      </c>
      <c r="E26" s="30">
        <f t="shared" si="0"/>
        <v>2838255</v>
      </c>
      <c r="F26" s="38">
        <v>91064</v>
      </c>
      <c r="G26" s="30">
        <v>94741</v>
      </c>
      <c r="H26" s="32">
        <f t="shared" si="3"/>
        <v>185805</v>
      </c>
      <c r="I26" s="30">
        <f t="shared" si="4"/>
        <v>1486179</v>
      </c>
      <c r="J26" s="30">
        <f t="shared" si="1"/>
        <v>1537881</v>
      </c>
      <c r="K26" s="32">
        <f t="shared" si="2"/>
        <v>3024060</v>
      </c>
    </row>
    <row r="27" spans="1:12" ht="20.399999999999999" customHeight="1">
      <c r="A27" s="16">
        <v>23</v>
      </c>
      <c r="B27" s="17" t="s">
        <v>31</v>
      </c>
      <c r="C27" s="30">
        <v>2881249</v>
      </c>
      <c r="D27" s="30">
        <v>2903050</v>
      </c>
      <c r="E27" s="30">
        <f t="shared" si="0"/>
        <v>5784299</v>
      </c>
      <c r="F27" s="38">
        <v>163250</v>
      </c>
      <c r="G27" s="30">
        <v>164300</v>
      </c>
      <c r="H27" s="32">
        <f t="shared" si="3"/>
        <v>327550</v>
      </c>
      <c r="I27" s="30">
        <f t="shared" si="4"/>
        <v>3044499</v>
      </c>
      <c r="J27" s="30">
        <f t="shared" si="1"/>
        <v>3067350</v>
      </c>
      <c r="K27" s="32">
        <f t="shared" si="2"/>
        <v>6111849</v>
      </c>
      <c r="L27" s="5" t="s">
        <v>8</v>
      </c>
    </row>
    <row r="28" spans="1:12" ht="20.399999999999999" customHeight="1">
      <c r="A28" s="16">
        <v>24</v>
      </c>
      <c r="B28" s="17" t="s">
        <v>32</v>
      </c>
      <c r="C28" s="30">
        <v>623969</v>
      </c>
      <c r="D28" s="30">
        <v>659067</v>
      </c>
      <c r="E28" s="30">
        <f t="shared" si="0"/>
        <v>1283036</v>
      </c>
      <c r="F28" s="38">
        <v>88582</v>
      </c>
      <c r="G28" s="30">
        <v>95261</v>
      </c>
      <c r="H28" s="32">
        <f t="shared" si="3"/>
        <v>183843</v>
      </c>
      <c r="I28" s="30">
        <f t="shared" si="4"/>
        <v>712551</v>
      </c>
      <c r="J28" s="30">
        <f t="shared" si="1"/>
        <v>754328</v>
      </c>
      <c r="K28" s="32">
        <f t="shared" si="2"/>
        <v>1466879</v>
      </c>
      <c r="L28" s="5" t="s">
        <v>8</v>
      </c>
    </row>
    <row r="29" spans="1:12" ht="20.399999999999999" customHeight="1">
      <c r="A29" s="16">
        <v>25</v>
      </c>
      <c r="B29" s="17" t="s">
        <v>33</v>
      </c>
      <c r="C29" s="30">
        <v>533212</v>
      </c>
      <c r="D29" s="30">
        <v>558935</v>
      </c>
      <c r="E29" s="30">
        <f t="shared" si="0"/>
        <v>1092147</v>
      </c>
      <c r="F29" s="38">
        <v>30172</v>
      </c>
      <c r="G29" s="30">
        <v>30640</v>
      </c>
      <c r="H29" s="32">
        <f t="shared" si="3"/>
        <v>60812</v>
      </c>
      <c r="I29" s="30">
        <f t="shared" si="4"/>
        <v>563384</v>
      </c>
      <c r="J29" s="30">
        <f t="shared" si="1"/>
        <v>589575</v>
      </c>
      <c r="K29" s="32">
        <f t="shared" si="2"/>
        <v>1152959</v>
      </c>
    </row>
    <row r="30" spans="1:12" ht="20.399999999999999" customHeight="1">
      <c r="A30" s="16">
        <v>26</v>
      </c>
      <c r="B30" s="17" t="s">
        <v>34</v>
      </c>
      <c r="C30" s="30">
        <v>934288</v>
      </c>
      <c r="D30" s="30">
        <v>1045724</v>
      </c>
      <c r="E30" s="30">
        <f t="shared" si="0"/>
        <v>1980012</v>
      </c>
      <c r="F30" s="38">
        <v>51272</v>
      </c>
      <c r="G30" s="30">
        <v>55915</v>
      </c>
      <c r="H30" s="32">
        <f t="shared" si="3"/>
        <v>107187</v>
      </c>
      <c r="I30" s="30">
        <f t="shared" si="4"/>
        <v>985560</v>
      </c>
      <c r="J30" s="30">
        <f t="shared" si="1"/>
        <v>1101639</v>
      </c>
      <c r="K30" s="32">
        <f t="shared" si="2"/>
        <v>2087199</v>
      </c>
    </row>
    <row r="31" spans="1:12" ht="20.399999999999999" customHeight="1">
      <c r="A31" s="16">
        <v>27</v>
      </c>
      <c r="B31" s="17" t="s">
        <v>35</v>
      </c>
      <c r="C31" s="30">
        <v>3401033</v>
      </c>
      <c r="D31" s="30">
        <v>3752368</v>
      </c>
      <c r="E31" s="30">
        <f t="shared" si="0"/>
        <v>7153401</v>
      </c>
      <c r="F31" s="38">
        <v>70855</v>
      </c>
      <c r="G31" s="30">
        <v>78273</v>
      </c>
      <c r="H31" s="32">
        <f t="shared" si="3"/>
        <v>149128</v>
      </c>
      <c r="I31" s="30">
        <f t="shared" si="4"/>
        <v>3471888</v>
      </c>
      <c r="J31" s="30">
        <f t="shared" si="1"/>
        <v>3830641</v>
      </c>
      <c r="K31" s="32">
        <f t="shared" si="2"/>
        <v>7302529</v>
      </c>
      <c r="L31" s="5" t="s">
        <v>8</v>
      </c>
    </row>
    <row r="32" spans="1:12" ht="20.399999999999999" customHeight="1">
      <c r="A32" s="16">
        <v>28</v>
      </c>
      <c r="B32" s="17" t="s">
        <v>36</v>
      </c>
      <c r="C32" s="30">
        <v>2046877</v>
      </c>
      <c r="D32" s="30">
        <v>2290594</v>
      </c>
      <c r="E32" s="30">
        <f t="shared" si="0"/>
        <v>4337471</v>
      </c>
      <c r="F32" s="38">
        <v>100373</v>
      </c>
      <c r="G32" s="30">
        <v>108991</v>
      </c>
      <c r="H32" s="32">
        <f t="shared" si="3"/>
        <v>209364</v>
      </c>
      <c r="I32" s="30">
        <f t="shared" si="4"/>
        <v>2147250</v>
      </c>
      <c r="J32" s="30">
        <f t="shared" si="1"/>
        <v>2399585</v>
      </c>
      <c r="K32" s="32">
        <f t="shared" si="2"/>
        <v>4546835</v>
      </c>
      <c r="L32" s="5" t="s">
        <v>8</v>
      </c>
    </row>
    <row r="33" spans="1:12" ht="20.399999999999999" customHeight="1">
      <c r="A33" s="16">
        <v>29</v>
      </c>
      <c r="B33" s="17" t="s">
        <v>37</v>
      </c>
      <c r="C33" s="30">
        <v>415756</v>
      </c>
      <c r="D33" s="30">
        <v>473994</v>
      </c>
      <c r="E33" s="30">
        <f t="shared" si="0"/>
        <v>889750</v>
      </c>
      <c r="F33" s="38">
        <v>110434</v>
      </c>
      <c r="G33" s="30">
        <v>124499</v>
      </c>
      <c r="H33" s="32">
        <f t="shared" si="3"/>
        <v>234933</v>
      </c>
      <c r="I33" s="30">
        <f t="shared" si="4"/>
        <v>526190</v>
      </c>
      <c r="J33" s="30">
        <f t="shared" si="1"/>
        <v>598493</v>
      </c>
      <c r="K33" s="32">
        <f t="shared" si="2"/>
        <v>1124683</v>
      </c>
    </row>
    <row r="34" spans="1:12" ht="20.399999999999999" customHeight="1">
      <c r="A34" s="16">
        <v>30</v>
      </c>
      <c r="B34" s="17" t="s">
        <v>38</v>
      </c>
      <c r="C34" s="30">
        <v>290111</v>
      </c>
      <c r="D34" s="30">
        <v>329627</v>
      </c>
      <c r="E34" s="30">
        <f t="shared" si="0"/>
        <v>619738</v>
      </c>
      <c r="F34" s="38">
        <v>79652</v>
      </c>
      <c r="G34" s="30">
        <v>90704</v>
      </c>
      <c r="H34" s="32">
        <f t="shared" si="3"/>
        <v>170356</v>
      </c>
      <c r="I34" s="30">
        <f t="shared" si="4"/>
        <v>369763</v>
      </c>
      <c r="J34" s="30">
        <f t="shared" si="1"/>
        <v>420331</v>
      </c>
      <c r="K34" s="32">
        <f t="shared" si="2"/>
        <v>790094</v>
      </c>
    </row>
    <row r="35" spans="1:12" ht="20.399999999999999" customHeight="1">
      <c r="A35" s="16">
        <v>31</v>
      </c>
      <c r="B35" s="17" t="s">
        <v>39</v>
      </c>
      <c r="C35" s="30">
        <v>161593</v>
      </c>
      <c r="D35" s="30">
        <v>179223</v>
      </c>
      <c r="E35" s="30">
        <f t="shared" si="0"/>
        <v>340816</v>
      </c>
      <c r="F35" s="38">
        <v>56460</v>
      </c>
      <c r="G35" s="30">
        <v>62462</v>
      </c>
      <c r="H35" s="32">
        <f t="shared" si="3"/>
        <v>118922</v>
      </c>
      <c r="I35" s="30">
        <f t="shared" si="4"/>
        <v>218053</v>
      </c>
      <c r="J35" s="30">
        <f t="shared" si="1"/>
        <v>241685</v>
      </c>
      <c r="K35" s="32">
        <f t="shared" si="2"/>
        <v>459738</v>
      </c>
      <c r="L35" s="5" t="s">
        <v>8</v>
      </c>
    </row>
    <row r="36" spans="1:12" ht="20.399999999999999" customHeight="1">
      <c r="A36" s="16">
        <v>32</v>
      </c>
      <c r="B36" s="17" t="s">
        <v>40</v>
      </c>
      <c r="C36" s="30">
        <v>236235</v>
      </c>
      <c r="D36" s="30">
        <v>259892</v>
      </c>
      <c r="E36" s="30">
        <f t="shared" si="0"/>
        <v>496127</v>
      </c>
      <c r="F36" s="38">
        <v>26838</v>
      </c>
      <c r="G36" s="30">
        <v>29308</v>
      </c>
      <c r="H36" s="32">
        <f t="shared" si="3"/>
        <v>56146</v>
      </c>
      <c r="I36" s="30">
        <f t="shared" si="4"/>
        <v>263073</v>
      </c>
      <c r="J36" s="30">
        <f t="shared" si="1"/>
        <v>289200</v>
      </c>
      <c r="K36" s="32">
        <f t="shared" si="2"/>
        <v>552273</v>
      </c>
      <c r="L36" s="5" t="s">
        <v>8</v>
      </c>
    </row>
    <row r="37" spans="1:12" ht="20.399999999999999" customHeight="1">
      <c r="A37" s="16">
        <v>33</v>
      </c>
      <c r="B37" s="17" t="s">
        <v>41</v>
      </c>
      <c r="C37" s="30">
        <v>698607</v>
      </c>
      <c r="D37" s="30">
        <v>764203</v>
      </c>
      <c r="E37" s="30">
        <f t="shared" si="0"/>
        <v>1462810</v>
      </c>
      <c r="F37" s="38">
        <v>44266</v>
      </c>
      <c r="G37" s="30">
        <v>48415</v>
      </c>
      <c r="H37" s="32">
        <f t="shared" si="3"/>
        <v>92681</v>
      </c>
      <c r="I37" s="30">
        <f t="shared" si="4"/>
        <v>742873</v>
      </c>
      <c r="J37" s="30">
        <f t="shared" si="1"/>
        <v>812618</v>
      </c>
      <c r="K37" s="32">
        <f t="shared" si="2"/>
        <v>1555491</v>
      </c>
    </row>
    <row r="38" spans="1:12" ht="20.399999999999999" customHeight="1">
      <c r="A38" s="16">
        <v>34</v>
      </c>
      <c r="B38" s="17" t="s">
        <v>42</v>
      </c>
      <c r="C38" s="30">
        <v>1037163</v>
      </c>
      <c r="D38" s="30">
        <v>1122104</v>
      </c>
      <c r="E38" s="30">
        <f t="shared" si="0"/>
        <v>2159267</v>
      </c>
      <c r="F38" s="38">
        <v>69544</v>
      </c>
      <c r="G38" s="30">
        <v>74362</v>
      </c>
      <c r="H38" s="32">
        <f t="shared" si="3"/>
        <v>143906</v>
      </c>
      <c r="I38" s="30">
        <f t="shared" si="4"/>
        <v>1106707</v>
      </c>
      <c r="J38" s="30">
        <f t="shared" si="1"/>
        <v>1196466</v>
      </c>
      <c r="K38" s="32">
        <f t="shared" si="2"/>
        <v>2303173</v>
      </c>
    </row>
    <row r="39" spans="1:12" ht="20.399999999999999" customHeight="1">
      <c r="A39" s="16">
        <v>35</v>
      </c>
      <c r="B39" s="17" t="s">
        <v>43</v>
      </c>
      <c r="C39" s="30">
        <v>508513</v>
      </c>
      <c r="D39" s="30">
        <v>572163</v>
      </c>
      <c r="E39" s="30">
        <f t="shared" si="0"/>
        <v>1080676</v>
      </c>
      <c r="F39" s="38">
        <v>21110</v>
      </c>
      <c r="G39" s="30">
        <v>23960</v>
      </c>
      <c r="H39" s="32">
        <f t="shared" si="3"/>
        <v>45070</v>
      </c>
      <c r="I39" s="30">
        <f t="shared" si="4"/>
        <v>529623</v>
      </c>
      <c r="J39" s="30">
        <f t="shared" si="1"/>
        <v>596123</v>
      </c>
      <c r="K39" s="32">
        <f t="shared" si="2"/>
        <v>1125746</v>
      </c>
    </row>
    <row r="40" spans="1:12" ht="20.399999999999999" customHeight="1">
      <c r="A40" s="16">
        <v>36</v>
      </c>
      <c r="B40" s="17" t="s">
        <v>44</v>
      </c>
      <c r="C40" s="30">
        <v>216754</v>
      </c>
      <c r="D40" s="30">
        <v>240806</v>
      </c>
      <c r="E40" s="30">
        <f t="shared" si="0"/>
        <v>457560</v>
      </c>
      <c r="F40" s="38">
        <v>74727</v>
      </c>
      <c r="G40" s="30">
        <v>82118</v>
      </c>
      <c r="H40" s="32">
        <f t="shared" si="3"/>
        <v>156845</v>
      </c>
      <c r="I40" s="30">
        <f t="shared" si="4"/>
        <v>291481</v>
      </c>
      <c r="J40" s="30">
        <f t="shared" si="1"/>
        <v>322924</v>
      </c>
      <c r="K40" s="32">
        <f t="shared" si="2"/>
        <v>614405</v>
      </c>
    </row>
    <row r="41" spans="1:12" ht="20.399999999999999" customHeight="1">
      <c r="A41" s="16">
        <v>37</v>
      </c>
      <c r="B41" s="17" t="s">
        <v>45</v>
      </c>
      <c r="C41" s="30">
        <v>325149</v>
      </c>
      <c r="D41" s="30">
        <v>354365</v>
      </c>
      <c r="E41" s="30">
        <f t="shared" si="0"/>
        <v>679514</v>
      </c>
      <c r="F41" s="38">
        <v>59570</v>
      </c>
      <c r="G41" s="30">
        <v>64452</v>
      </c>
      <c r="H41" s="32">
        <f t="shared" si="3"/>
        <v>124022</v>
      </c>
      <c r="I41" s="30">
        <f t="shared" si="4"/>
        <v>384719</v>
      </c>
      <c r="J41" s="30">
        <f t="shared" si="1"/>
        <v>418817</v>
      </c>
      <c r="K41" s="32">
        <f t="shared" si="2"/>
        <v>803536</v>
      </c>
    </row>
    <row r="42" spans="1:12" ht="20.399999999999999" customHeight="1">
      <c r="A42" s="16">
        <v>38</v>
      </c>
      <c r="B42" s="17" t="s">
        <v>46</v>
      </c>
      <c r="C42" s="30">
        <v>479227</v>
      </c>
      <c r="D42" s="30">
        <v>543236</v>
      </c>
      <c r="E42" s="30">
        <f t="shared" si="0"/>
        <v>1022463</v>
      </c>
      <c r="F42" s="38">
        <v>49559</v>
      </c>
      <c r="G42" s="30">
        <v>55418</v>
      </c>
      <c r="H42" s="32">
        <f t="shared" si="3"/>
        <v>104977</v>
      </c>
      <c r="I42" s="30">
        <f t="shared" si="4"/>
        <v>528786</v>
      </c>
      <c r="J42" s="30">
        <f t="shared" si="1"/>
        <v>598654</v>
      </c>
      <c r="K42" s="32">
        <f t="shared" si="2"/>
        <v>1127440</v>
      </c>
    </row>
    <row r="43" spans="1:12" ht="20.399999999999999" customHeight="1">
      <c r="A43" s="16">
        <v>39</v>
      </c>
      <c r="B43" s="17" t="s">
        <v>47</v>
      </c>
      <c r="C43" s="30">
        <v>224220</v>
      </c>
      <c r="D43" s="30">
        <v>257164</v>
      </c>
      <c r="E43" s="30">
        <f t="shared" si="0"/>
        <v>481384</v>
      </c>
      <c r="F43" s="38">
        <v>50812</v>
      </c>
      <c r="G43" s="30">
        <v>56646</v>
      </c>
      <c r="H43" s="32">
        <f t="shared" si="3"/>
        <v>107458</v>
      </c>
      <c r="I43" s="30">
        <f t="shared" si="4"/>
        <v>275032</v>
      </c>
      <c r="J43" s="30">
        <f t="shared" si="1"/>
        <v>313810</v>
      </c>
      <c r="K43" s="32">
        <f t="shared" si="2"/>
        <v>588842</v>
      </c>
    </row>
    <row r="44" spans="1:12" ht="20.399999999999999" customHeight="1">
      <c r="A44" s="16">
        <v>40</v>
      </c>
      <c r="B44" s="17" t="s">
        <v>48</v>
      </c>
      <c r="C44" s="30">
        <v>1742612</v>
      </c>
      <c r="D44" s="30">
        <v>1986295</v>
      </c>
      <c r="E44" s="30">
        <f t="shared" si="0"/>
        <v>3728907</v>
      </c>
      <c r="F44" s="38">
        <v>236593</v>
      </c>
      <c r="G44" s="30">
        <v>259092</v>
      </c>
      <c r="H44" s="32">
        <f t="shared" si="3"/>
        <v>495685</v>
      </c>
      <c r="I44" s="30">
        <f t="shared" si="4"/>
        <v>1979205</v>
      </c>
      <c r="J44" s="30">
        <f t="shared" si="1"/>
        <v>2245387</v>
      </c>
      <c r="K44" s="32">
        <f t="shared" si="2"/>
        <v>4224592</v>
      </c>
      <c r="L44" s="5" t="s">
        <v>8</v>
      </c>
    </row>
    <row r="45" spans="1:12" ht="20.399999999999999" customHeight="1">
      <c r="A45" s="16">
        <v>41</v>
      </c>
      <c r="B45" s="17" t="s">
        <v>49</v>
      </c>
      <c r="C45" s="30">
        <v>259509</v>
      </c>
      <c r="D45" s="30">
        <v>293640</v>
      </c>
      <c r="E45" s="30">
        <f t="shared" si="0"/>
        <v>553149</v>
      </c>
      <c r="F45" s="38">
        <v>54975</v>
      </c>
      <c r="G45" s="30">
        <v>61186</v>
      </c>
      <c r="H45" s="32">
        <f t="shared" si="3"/>
        <v>116161</v>
      </c>
      <c r="I45" s="30">
        <f>C45+F45</f>
        <v>314484</v>
      </c>
      <c r="J45" s="30">
        <f>D45+G45</f>
        <v>354826</v>
      </c>
      <c r="K45" s="32">
        <f t="shared" si="2"/>
        <v>669310</v>
      </c>
      <c r="L45" s="5" t="s">
        <v>8</v>
      </c>
    </row>
    <row r="46" spans="1:12" ht="20.399999999999999" customHeight="1">
      <c r="A46" s="16">
        <v>42</v>
      </c>
      <c r="B46" s="17" t="s">
        <v>50</v>
      </c>
      <c r="C46" s="30">
        <v>456906</v>
      </c>
      <c r="D46" s="30">
        <v>526934</v>
      </c>
      <c r="E46" s="30">
        <f t="shared" si="0"/>
        <v>983840</v>
      </c>
      <c r="F46" s="38">
        <v>54335</v>
      </c>
      <c r="G46" s="30">
        <v>61600</v>
      </c>
      <c r="H46" s="32">
        <f t="shared" si="3"/>
        <v>115935</v>
      </c>
      <c r="I46" s="30">
        <f t="shared" si="4"/>
        <v>511241</v>
      </c>
      <c r="J46" s="30">
        <f t="shared" si="1"/>
        <v>588534</v>
      </c>
      <c r="K46" s="32">
        <f t="shared" si="2"/>
        <v>1099775</v>
      </c>
    </row>
    <row r="47" spans="1:12" ht="20.399999999999999" customHeight="1">
      <c r="A47" s="16">
        <v>43</v>
      </c>
      <c r="B47" s="17" t="s">
        <v>51</v>
      </c>
      <c r="C47" s="30">
        <v>544442</v>
      </c>
      <c r="D47" s="30">
        <v>620892</v>
      </c>
      <c r="E47" s="30">
        <f t="shared" si="0"/>
        <v>1165334</v>
      </c>
      <c r="F47" s="38">
        <v>133113</v>
      </c>
      <c r="G47" s="30">
        <v>145674</v>
      </c>
      <c r="H47" s="32">
        <f t="shared" si="3"/>
        <v>278787</v>
      </c>
      <c r="I47" s="30">
        <f t="shared" si="4"/>
        <v>677555</v>
      </c>
      <c r="J47" s="30">
        <f t="shared" si="1"/>
        <v>766566</v>
      </c>
      <c r="K47" s="32">
        <f t="shared" si="2"/>
        <v>1444121</v>
      </c>
    </row>
    <row r="48" spans="1:12" ht="20.399999999999999" customHeight="1">
      <c r="A48" s="16">
        <v>44</v>
      </c>
      <c r="B48" s="17" t="s">
        <v>52</v>
      </c>
      <c r="C48" s="30">
        <v>423817</v>
      </c>
      <c r="D48" s="30">
        <v>476927</v>
      </c>
      <c r="E48" s="30">
        <f t="shared" si="0"/>
        <v>900744</v>
      </c>
      <c r="F48" s="38">
        <v>21451</v>
      </c>
      <c r="G48" s="30">
        <v>23525</v>
      </c>
      <c r="H48" s="32">
        <f t="shared" si="3"/>
        <v>44976</v>
      </c>
      <c r="I48" s="30">
        <f>C48+F48</f>
        <v>445268</v>
      </c>
      <c r="J48" s="30">
        <f>D48+G48</f>
        <v>500452</v>
      </c>
      <c r="K48" s="32">
        <f>E48+H48</f>
        <v>945720</v>
      </c>
      <c r="L48" s="5" t="s">
        <v>22</v>
      </c>
    </row>
    <row r="49" spans="1:11" ht="20" customHeight="1">
      <c r="A49" s="16">
        <v>45</v>
      </c>
      <c r="B49" s="17" t="s">
        <v>53</v>
      </c>
      <c r="C49" s="30">
        <v>348550</v>
      </c>
      <c r="D49" s="30">
        <v>398499</v>
      </c>
      <c r="E49" s="30">
        <f t="shared" si="0"/>
        <v>747049</v>
      </c>
      <c r="F49" s="38">
        <v>68695</v>
      </c>
      <c r="G49" s="30">
        <v>76233</v>
      </c>
      <c r="H49" s="32">
        <f t="shared" si="3"/>
        <v>144928</v>
      </c>
      <c r="I49" s="30">
        <f t="shared" si="4"/>
        <v>417245</v>
      </c>
      <c r="J49" s="30">
        <f t="shared" si="1"/>
        <v>474732</v>
      </c>
      <c r="K49" s="32">
        <f t="shared" si="2"/>
        <v>891977</v>
      </c>
    </row>
    <row r="50" spans="1:11" ht="20.5" customHeight="1">
      <c r="A50" s="16">
        <v>46</v>
      </c>
      <c r="B50" s="17" t="s">
        <v>54</v>
      </c>
      <c r="C50" s="30">
        <v>548164</v>
      </c>
      <c r="D50" s="30">
        <v>631588</v>
      </c>
      <c r="E50" s="30">
        <f t="shared" si="0"/>
        <v>1179752</v>
      </c>
      <c r="F50" s="38">
        <v>70528</v>
      </c>
      <c r="G50" s="30">
        <v>75030</v>
      </c>
      <c r="H50" s="32">
        <f t="shared" si="3"/>
        <v>145558</v>
      </c>
      <c r="I50" s="30">
        <f t="shared" si="4"/>
        <v>618692</v>
      </c>
      <c r="J50" s="30">
        <f t="shared" si="1"/>
        <v>706618</v>
      </c>
      <c r="K50" s="32">
        <f t="shared" si="2"/>
        <v>1325310</v>
      </c>
    </row>
    <row r="51" spans="1:11" ht="20" customHeight="1" thickBot="1">
      <c r="A51" s="18">
        <v>47</v>
      </c>
      <c r="B51" s="19" t="s">
        <v>55</v>
      </c>
      <c r="C51" s="35">
        <v>0</v>
      </c>
      <c r="D51" s="35">
        <v>0</v>
      </c>
      <c r="E51" s="35">
        <f t="shared" si="0"/>
        <v>0</v>
      </c>
      <c r="F51" s="34">
        <v>0</v>
      </c>
      <c r="G51" s="35">
        <v>0</v>
      </c>
      <c r="H51" s="37">
        <f t="shared" si="3"/>
        <v>0</v>
      </c>
      <c r="I51" s="35">
        <f t="shared" si="4"/>
        <v>0</v>
      </c>
      <c r="J51" s="35">
        <f t="shared" si="1"/>
        <v>0</v>
      </c>
      <c r="K51" s="37">
        <f t="shared" si="2"/>
        <v>0</v>
      </c>
    </row>
    <row r="52" spans="1:11" ht="18" customHeight="1" thickTop="1">
      <c r="A52" s="45" t="s">
        <v>59</v>
      </c>
      <c r="B52" s="46"/>
      <c r="C52" s="51">
        <f>SUM(C5:C51)</f>
        <v>37499056</v>
      </c>
      <c r="D52" s="49">
        <f>SUM(D5:D51)</f>
        <v>40267891</v>
      </c>
      <c r="E52" s="47">
        <f>C52+D52</f>
        <v>77766947</v>
      </c>
      <c r="F52" s="51">
        <f>SUM(F5:F51)</f>
        <v>3614097</v>
      </c>
      <c r="G52" s="49">
        <f>SUM(G5:G51)</f>
        <v>3863303</v>
      </c>
      <c r="H52" s="47">
        <f>F52+G52</f>
        <v>7477400</v>
      </c>
      <c r="I52" s="51">
        <f>C52+F52</f>
        <v>41113153</v>
      </c>
      <c r="J52" s="49">
        <f>D52+G52</f>
        <v>44131194</v>
      </c>
      <c r="K52" s="47">
        <f>E52+H52</f>
        <v>85244347</v>
      </c>
    </row>
    <row r="53" spans="1:11" ht="18" customHeight="1" thickBot="1">
      <c r="A53" s="42"/>
      <c r="B53" s="43"/>
      <c r="C53" s="52"/>
      <c r="D53" s="50"/>
      <c r="E53" s="48"/>
      <c r="F53" s="52"/>
      <c r="G53" s="50"/>
      <c r="H53" s="48"/>
      <c r="I53" s="52"/>
      <c r="J53" s="50"/>
      <c r="K53" s="48"/>
    </row>
    <row r="54" spans="1:11" ht="16" customHeight="1">
      <c r="A54" s="4"/>
    </row>
  </sheetData>
  <mergeCells count="12">
    <mergeCell ref="A3:B4"/>
    <mergeCell ref="A1:K1"/>
    <mergeCell ref="A52:B53"/>
    <mergeCell ref="K52:K53"/>
    <mergeCell ref="J52:J53"/>
    <mergeCell ref="I52:I53"/>
    <mergeCell ref="H52:H53"/>
    <mergeCell ref="G52:G53"/>
    <mergeCell ref="F52:F53"/>
    <mergeCell ref="E52:E53"/>
    <mergeCell ref="D52:D53"/>
    <mergeCell ref="C52:C53"/>
  </mergeCells>
  <phoneticPr fontId="1"/>
  <printOptions horizontalCentered="1" gridLinesSet="0"/>
  <pageMargins left="0.39370078740157483" right="0.39370078740157483" top="0.39370078740157483" bottom="0.19685039370078741" header="0.39370078740157483" footer="0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K54"/>
  <sheetViews>
    <sheetView showGridLines="0" showZeros="0" tabSelected="1" view="pageBreakPreview" zoomScaleNormal="100" zoomScaleSheetLayoutView="100" workbookViewId="0">
      <selection sqref="A1:K1"/>
    </sheetView>
  </sheetViews>
  <sheetFormatPr defaultColWidth="9" defaultRowHeight="13"/>
  <cols>
    <col min="1" max="1" width="3.6328125" style="24" customWidth="1"/>
    <col min="2" max="2" width="10.453125" style="20" customWidth="1"/>
    <col min="3" max="11" width="11.90625" style="24" customWidth="1"/>
    <col min="12" max="16384" width="9" style="24"/>
  </cols>
  <sheetData>
    <row r="1" spans="1:11" s="21" customFormat="1" ht="30" customHeight="1">
      <c r="A1" s="44" t="s">
        <v>61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24" customHeight="1" thickBot="1">
      <c r="A2" s="22" t="s">
        <v>58</v>
      </c>
      <c r="B2" s="3"/>
      <c r="C2" s="23"/>
      <c r="D2" s="5"/>
      <c r="E2" s="5"/>
      <c r="F2" s="5"/>
      <c r="G2" s="5"/>
      <c r="H2" s="5"/>
      <c r="I2" s="5"/>
      <c r="J2" s="4"/>
      <c r="K2" s="6" t="s">
        <v>0</v>
      </c>
    </row>
    <row r="3" spans="1:11" ht="21" customHeight="1">
      <c r="A3" s="40" t="s">
        <v>60</v>
      </c>
      <c r="B3" s="41"/>
      <c r="C3" s="39" t="s">
        <v>64</v>
      </c>
      <c r="D3" s="25" t="s">
        <v>62</v>
      </c>
      <c r="E3" s="26"/>
      <c r="F3" s="39" t="s">
        <v>65</v>
      </c>
      <c r="G3" s="25" t="s">
        <v>63</v>
      </c>
      <c r="H3" s="26"/>
      <c r="I3" s="53" t="s">
        <v>56</v>
      </c>
      <c r="J3" s="54"/>
      <c r="K3" s="11" t="s">
        <v>66</v>
      </c>
    </row>
    <row r="4" spans="1:11" ht="21" customHeight="1" thickBot="1">
      <c r="A4" s="42"/>
      <c r="B4" s="43"/>
      <c r="C4" s="14" t="s">
        <v>4</v>
      </c>
      <c r="D4" s="13" t="s">
        <v>5</v>
      </c>
      <c r="E4" s="27" t="s">
        <v>6</v>
      </c>
      <c r="F4" s="14" t="s">
        <v>4</v>
      </c>
      <c r="G4" s="13" t="s">
        <v>5</v>
      </c>
      <c r="H4" s="27" t="s">
        <v>6</v>
      </c>
      <c r="I4" s="14" t="s">
        <v>4</v>
      </c>
      <c r="J4" s="13" t="s">
        <v>5</v>
      </c>
      <c r="K4" s="28" t="s">
        <v>6</v>
      </c>
    </row>
    <row r="5" spans="1:11" ht="20.399999999999999" customHeight="1">
      <c r="A5" s="16">
        <v>1</v>
      </c>
      <c r="B5" s="17" t="s">
        <v>7</v>
      </c>
      <c r="C5" s="30">
        <f>名簿登録者数!I5</f>
        <v>2073385</v>
      </c>
      <c r="D5" s="30">
        <f>名簿登録者数!J5</f>
        <v>2365632</v>
      </c>
      <c r="E5" s="31">
        <f>名簿登録者数!K5</f>
        <v>4439017</v>
      </c>
      <c r="F5" s="30">
        <v>2123751</v>
      </c>
      <c r="G5" s="30">
        <v>2428468</v>
      </c>
      <c r="H5" s="31">
        <v>4552219</v>
      </c>
      <c r="I5" s="30">
        <f>C5-F5</f>
        <v>-50366</v>
      </c>
      <c r="J5" s="30">
        <f>D5-G5</f>
        <v>-62836</v>
      </c>
      <c r="K5" s="32">
        <f>E5-H5</f>
        <v>-113202</v>
      </c>
    </row>
    <row r="6" spans="1:11" ht="20.399999999999999" customHeight="1">
      <c r="A6" s="16">
        <v>2</v>
      </c>
      <c r="B6" s="17" t="s">
        <v>9</v>
      </c>
      <c r="C6" s="30">
        <f>名簿登録者数!I6</f>
        <v>498812</v>
      </c>
      <c r="D6" s="30">
        <f>名簿登録者数!J6</f>
        <v>563887</v>
      </c>
      <c r="E6" s="31">
        <f>名簿登録者数!K6</f>
        <v>1062699</v>
      </c>
      <c r="F6" s="30">
        <v>520553</v>
      </c>
      <c r="G6" s="30">
        <v>590884</v>
      </c>
      <c r="H6" s="31">
        <v>1111437</v>
      </c>
      <c r="I6" s="30">
        <f t="shared" ref="I6:I51" si="0">C6-F6</f>
        <v>-21741</v>
      </c>
      <c r="J6" s="30">
        <f t="shared" ref="J6:J51" si="1">D6-G6</f>
        <v>-26997</v>
      </c>
      <c r="K6" s="32">
        <f t="shared" ref="K6:K51" si="2">E6-H6</f>
        <v>-48738</v>
      </c>
    </row>
    <row r="7" spans="1:11" ht="20.399999999999999" customHeight="1">
      <c r="A7" s="16">
        <v>3</v>
      </c>
      <c r="B7" s="17" t="s">
        <v>10</v>
      </c>
      <c r="C7" s="30">
        <f>名簿登録者数!I7</f>
        <v>0</v>
      </c>
      <c r="D7" s="30">
        <f>名簿登録者数!J7</f>
        <v>0</v>
      </c>
      <c r="E7" s="31">
        <f>名簿登録者数!K7</f>
        <v>0</v>
      </c>
      <c r="F7" s="30">
        <v>0</v>
      </c>
      <c r="G7" s="30">
        <v>0</v>
      </c>
      <c r="H7" s="31">
        <v>0</v>
      </c>
      <c r="I7" s="30">
        <f t="shared" si="0"/>
        <v>0</v>
      </c>
      <c r="J7" s="30">
        <f t="shared" si="1"/>
        <v>0</v>
      </c>
      <c r="K7" s="32">
        <f t="shared" si="2"/>
        <v>0</v>
      </c>
    </row>
    <row r="8" spans="1:11" ht="20" customHeight="1">
      <c r="A8" s="16">
        <v>4</v>
      </c>
      <c r="B8" s="17" t="s">
        <v>11</v>
      </c>
      <c r="C8" s="30">
        <f>名簿登録者数!I8</f>
        <v>0</v>
      </c>
      <c r="D8" s="30">
        <f>名簿登録者数!J8</f>
        <v>0</v>
      </c>
      <c r="E8" s="31">
        <f>名簿登録者数!K8</f>
        <v>0</v>
      </c>
      <c r="F8" s="30">
        <v>0</v>
      </c>
      <c r="G8" s="30">
        <v>0</v>
      </c>
      <c r="H8" s="31">
        <v>0</v>
      </c>
      <c r="I8" s="30">
        <f t="shared" si="0"/>
        <v>0</v>
      </c>
      <c r="J8" s="30">
        <f t="shared" si="1"/>
        <v>0</v>
      </c>
      <c r="K8" s="32">
        <f t="shared" si="2"/>
        <v>0</v>
      </c>
    </row>
    <row r="9" spans="1:11" ht="20.399999999999999" customHeight="1">
      <c r="A9" s="16">
        <v>5</v>
      </c>
      <c r="B9" s="17" t="s">
        <v>12</v>
      </c>
      <c r="C9" s="30">
        <f>名簿登録者数!I9</f>
        <v>386885</v>
      </c>
      <c r="D9" s="30">
        <f>名簿登録者数!J9</f>
        <v>438543</v>
      </c>
      <c r="E9" s="31">
        <f>名簿登録者数!K9</f>
        <v>825428</v>
      </c>
      <c r="F9" s="30">
        <v>406735</v>
      </c>
      <c r="G9" s="30">
        <v>464005</v>
      </c>
      <c r="H9" s="31">
        <v>870740</v>
      </c>
      <c r="I9" s="30">
        <f t="shared" si="0"/>
        <v>-19850</v>
      </c>
      <c r="J9" s="30">
        <f t="shared" si="1"/>
        <v>-25462</v>
      </c>
      <c r="K9" s="32">
        <f t="shared" si="2"/>
        <v>-45312</v>
      </c>
    </row>
    <row r="10" spans="1:11" ht="20.399999999999999" customHeight="1">
      <c r="A10" s="16">
        <v>6</v>
      </c>
      <c r="B10" s="17" t="s">
        <v>13</v>
      </c>
      <c r="C10" s="30">
        <f>名簿登録者数!I10</f>
        <v>429456</v>
      </c>
      <c r="D10" s="30">
        <f>名簿登録者数!J10</f>
        <v>463218</v>
      </c>
      <c r="E10" s="31">
        <f>名簿登録者数!K10</f>
        <v>892674</v>
      </c>
      <c r="F10" s="30">
        <v>445431</v>
      </c>
      <c r="G10" s="30">
        <v>484977</v>
      </c>
      <c r="H10" s="31">
        <v>930408</v>
      </c>
      <c r="I10" s="30">
        <f t="shared" si="0"/>
        <v>-15975</v>
      </c>
      <c r="J10" s="30">
        <f t="shared" si="1"/>
        <v>-21759</v>
      </c>
      <c r="K10" s="32">
        <f t="shared" si="2"/>
        <v>-37734</v>
      </c>
    </row>
    <row r="11" spans="1:11" ht="20.399999999999999" customHeight="1">
      <c r="A11" s="16">
        <v>7</v>
      </c>
      <c r="B11" s="17" t="s">
        <v>14</v>
      </c>
      <c r="C11" s="30">
        <f>名簿登録者数!I11</f>
        <v>0</v>
      </c>
      <c r="D11" s="30">
        <f>名簿登録者数!J11</f>
        <v>0</v>
      </c>
      <c r="E11" s="31">
        <f>名簿登録者数!K11</f>
        <v>0</v>
      </c>
      <c r="F11" s="30">
        <v>0</v>
      </c>
      <c r="G11" s="30">
        <v>0</v>
      </c>
      <c r="H11" s="31">
        <v>0</v>
      </c>
      <c r="I11" s="30">
        <f t="shared" si="0"/>
        <v>0</v>
      </c>
      <c r="J11" s="30">
        <f t="shared" si="1"/>
        <v>0</v>
      </c>
      <c r="K11" s="32">
        <f t="shared" si="2"/>
        <v>0</v>
      </c>
    </row>
    <row r="12" spans="1:11" ht="20.399999999999999" customHeight="1">
      <c r="A12" s="16">
        <v>8</v>
      </c>
      <c r="B12" s="17" t="s">
        <v>15</v>
      </c>
      <c r="C12" s="30">
        <f>名簿登録者数!I12</f>
        <v>0</v>
      </c>
      <c r="D12" s="30">
        <f>名簿登録者数!J12</f>
        <v>0</v>
      </c>
      <c r="E12" s="31">
        <f>名簿登録者数!K12</f>
        <v>0</v>
      </c>
      <c r="F12" s="30">
        <v>0</v>
      </c>
      <c r="G12" s="30">
        <v>0</v>
      </c>
      <c r="H12" s="31">
        <v>0</v>
      </c>
      <c r="I12" s="30">
        <f t="shared" si="0"/>
        <v>0</v>
      </c>
      <c r="J12" s="30">
        <f t="shared" si="1"/>
        <v>0</v>
      </c>
      <c r="K12" s="32">
        <f t="shared" si="2"/>
        <v>0</v>
      </c>
    </row>
    <row r="13" spans="1:11" ht="20.399999999999999" customHeight="1">
      <c r="A13" s="16">
        <v>9</v>
      </c>
      <c r="B13" s="17" t="s">
        <v>16</v>
      </c>
      <c r="C13" s="30">
        <f>名簿登録者数!I13</f>
        <v>804438</v>
      </c>
      <c r="D13" s="30">
        <f>名簿登録者数!J13</f>
        <v>811577</v>
      </c>
      <c r="E13" s="31">
        <f>名簿登録者数!K13</f>
        <v>1616015</v>
      </c>
      <c r="F13" s="30">
        <v>815674</v>
      </c>
      <c r="G13" s="30">
        <v>825773</v>
      </c>
      <c r="H13" s="31">
        <v>1641447</v>
      </c>
      <c r="I13" s="30">
        <f t="shared" si="0"/>
        <v>-11236</v>
      </c>
      <c r="J13" s="30">
        <f t="shared" si="1"/>
        <v>-14196</v>
      </c>
      <c r="K13" s="32">
        <f t="shared" si="2"/>
        <v>-25432</v>
      </c>
    </row>
    <row r="14" spans="1:11" ht="20.399999999999999" customHeight="1">
      <c r="A14" s="16">
        <v>10</v>
      </c>
      <c r="B14" s="17" t="s">
        <v>17</v>
      </c>
      <c r="C14" s="30">
        <f>名簿登録者数!I14</f>
        <v>789660</v>
      </c>
      <c r="D14" s="30">
        <f>名簿登録者数!J14</f>
        <v>813345</v>
      </c>
      <c r="E14" s="31">
        <f>名簿登録者数!K14</f>
        <v>1603005</v>
      </c>
      <c r="F14" s="30">
        <v>804699</v>
      </c>
      <c r="G14" s="30">
        <v>831109</v>
      </c>
      <c r="H14" s="31">
        <v>1635808</v>
      </c>
      <c r="I14" s="30">
        <f t="shared" si="0"/>
        <v>-15039</v>
      </c>
      <c r="J14" s="30">
        <f t="shared" si="1"/>
        <v>-17764</v>
      </c>
      <c r="K14" s="32">
        <f t="shared" si="2"/>
        <v>-32803</v>
      </c>
    </row>
    <row r="15" spans="1:11" ht="20.399999999999999" customHeight="1">
      <c r="A15" s="16">
        <v>11</v>
      </c>
      <c r="B15" s="17" t="s">
        <v>18</v>
      </c>
      <c r="C15" s="30">
        <f>名簿登録者数!I15</f>
        <v>3058976</v>
      </c>
      <c r="D15" s="30">
        <f>名簿登録者数!J15</f>
        <v>3100043</v>
      </c>
      <c r="E15" s="31">
        <f>名簿登録者数!K15</f>
        <v>6159019</v>
      </c>
      <c r="F15" s="30">
        <v>3054604</v>
      </c>
      <c r="G15" s="30">
        <v>3071581</v>
      </c>
      <c r="H15" s="31">
        <v>6126185</v>
      </c>
      <c r="I15" s="30">
        <f t="shared" si="0"/>
        <v>4372</v>
      </c>
      <c r="J15" s="30">
        <f t="shared" si="1"/>
        <v>28462</v>
      </c>
      <c r="K15" s="32">
        <f t="shared" si="2"/>
        <v>32834</v>
      </c>
    </row>
    <row r="16" spans="1:11" ht="20.399999999999999" customHeight="1">
      <c r="A16" s="16">
        <v>12</v>
      </c>
      <c r="B16" s="17" t="s">
        <v>19</v>
      </c>
      <c r="C16" s="30">
        <f>名簿登録者数!I16</f>
        <v>2612516</v>
      </c>
      <c r="D16" s="30">
        <f>名簿登録者数!J16</f>
        <v>2658128</v>
      </c>
      <c r="E16" s="31">
        <f>名簿登録者数!K16</f>
        <v>5270644</v>
      </c>
      <c r="F16" s="30">
        <v>2609262</v>
      </c>
      <c r="G16" s="30">
        <v>2639392</v>
      </c>
      <c r="H16" s="31">
        <v>5248654</v>
      </c>
      <c r="I16" s="30">
        <f t="shared" si="0"/>
        <v>3254</v>
      </c>
      <c r="J16" s="30">
        <f t="shared" si="1"/>
        <v>18736</v>
      </c>
      <c r="K16" s="32">
        <f t="shared" si="2"/>
        <v>21990</v>
      </c>
    </row>
    <row r="17" spans="1:11" ht="20.399999999999999" customHeight="1">
      <c r="A17" s="16">
        <v>13</v>
      </c>
      <c r="B17" s="17" t="s">
        <v>20</v>
      </c>
      <c r="C17" s="30">
        <f>名簿登録者数!I17</f>
        <v>0</v>
      </c>
      <c r="D17" s="30">
        <f>名簿登録者数!J17</f>
        <v>0</v>
      </c>
      <c r="E17" s="31">
        <f>名簿登録者数!K17</f>
        <v>0</v>
      </c>
      <c r="F17" s="30">
        <v>0</v>
      </c>
      <c r="G17" s="30">
        <v>0</v>
      </c>
      <c r="H17" s="31">
        <v>0</v>
      </c>
      <c r="I17" s="30">
        <f t="shared" si="0"/>
        <v>0</v>
      </c>
      <c r="J17" s="30">
        <f t="shared" si="1"/>
        <v>0</v>
      </c>
      <c r="K17" s="32">
        <f t="shared" si="2"/>
        <v>0</v>
      </c>
    </row>
    <row r="18" spans="1:11" ht="20.399999999999999" customHeight="1">
      <c r="A18" s="16">
        <v>14</v>
      </c>
      <c r="B18" s="17" t="s">
        <v>21</v>
      </c>
      <c r="C18" s="30">
        <f>名簿登録者数!I18</f>
        <v>3819283</v>
      </c>
      <c r="D18" s="30">
        <f>名簿登録者数!J18</f>
        <v>3890280</v>
      </c>
      <c r="E18" s="31">
        <f>名簿登録者数!K18</f>
        <v>7709563</v>
      </c>
      <c r="F18" s="30">
        <v>3797922</v>
      </c>
      <c r="G18" s="30">
        <v>3842970</v>
      </c>
      <c r="H18" s="31">
        <v>7640892</v>
      </c>
      <c r="I18" s="30">
        <f t="shared" si="0"/>
        <v>21361</v>
      </c>
      <c r="J18" s="30">
        <f t="shared" si="1"/>
        <v>47310</v>
      </c>
      <c r="K18" s="32">
        <f t="shared" si="2"/>
        <v>68671</v>
      </c>
    </row>
    <row r="19" spans="1:11" ht="20.399999999999999" customHeight="1">
      <c r="A19" s="16">
        <v>15</v>
      </c>
      <c r="B19" s="17" t="s">
        <v>23</v>
      </c>
      <c r="C19" s="30">
        <f>名簿登録者数!I19</f>
        <v>894401</v>
      </c>
      <c r="D19" s="30">
        <f>名簿登録者数!J19</f>
        <v>957420</v>
      </c>
      <c r="E19" s="31">
        <f>名簿登録者数!K19</f>
        <v>1851821</v>
      </c>
      <c r="F19" s="30">
        <v>925199</v>
      </c>
      <c r="G19" s="30">
        <v>995637</v>
      </c>
      <c r="H19" s="31">
        <v>1920836</v>
      </c>
      <c r="I19" s="30">
        <f t="shared" si="0"/>
        <v>-30798</v>
      </c>
      <c r="J19" s="30">
        <f t="shared" si="1"/>
        <v>-38217</v>
      </c>
      <c r="K19" s="32">
        <f t="shared" si="2"/>
        <v>-69015</v>
      </c>
    </row>
    <row r="20" spans="1:11" ht="20.399999999999999" customHeight="1">
      <c r="A20" s="16">
        <v>16</v>
      </c>
      <c r="B20" s="17" t="s">
        <v>24</v>
      </c>
      <c r="C20" s="30">
        <f>名簿登録者数!I20</f>
        <v>419599</v>
      </c>
      <c r="D20" s="30">
        <f>名簿登録者数!J20</f>
        <v>450932</v>
      </c>
      <c r="E20" s="31">
        <f>名簿登録者数!K20</f>
        <v>870531</v>
      </c>
      <c r="F20" s="30">
        <v>429606</v>
      </c>
      <c r="G20" s="30">
        <v>464723</v>
      </c>
      <c r="H20" s="31">
        <v>894329</v>
      </c>
      <c r="I20" s="30">
        <f t="shared" si="0"/>
        <v>-10007</v>
      </c>
      <c r="J20" s="30">
        <f t="shared" si="1"/>
        <v>-13791</v>
      </c>
      <c r="K20" s="32">
        <f t="shared" si="2"/>
        <v>-23798</v>
      </c>
    </row>
    <row r="21" spans="1:11" ht="20.399999999999999" customHeight="1">
      <c r="A21" s="16">
        <v>17</v>
      </c>
      <c r="B21" s="17" t="s">
        <v>25</v>
      </c>
      <c r="C21" s="30">
        <f>名簿登録者数!I21</f>
        <v>450086</v>
      </c>
      <c r="D21" s="30">
        <f>名簿登録者数!J21</f>
        <v>488276</v>
      </c>
      <c r="E21" s="31">
        <f>名簿登録者数!K21</f>
        <v>938362</v>
      </c>
      <c r="F21" s="30">
        <v>458028</v>
      </c>
      <c r="G21" s="30">
        <v>497700</v>
      </c>
      <c r="H21" s="31">
        <v>955728</v>
      </c>
      <c r="I21" s="30">
        <f t="shared" si="0"/>
        <v>-7942</v>
      </c>
      <c r="J21" s="30">
        <f t="shared" si="1"/>
        <v>-9424</v>
      </c>
      <c r="K21" s="32">
        <f t="shared" si="2"/>
        <v>-17366</v>
      </c>
    </row>
    <row r="22" spans="1:11" ht="20.399999999999999" customHeight="1">
      <c r="A22" s="16">
        <v>18</v>
      </c>
      <c r="B22" s="17" t="s">
        <v>26</v>
      </c>
      <c r="C22" s="30">
        <f>名簿登録者数!I22</f>
        <v>304947</v>
      </c>
      <c r="D22" s="30">
        <f>名簿登録者数!J22</f>
        <v>325892</v>
      </c>
      <c r="E22" s="31">
        <f>名簿登録者数!K22</f>
        <v>630839</v>
      </c>
      <c r="F22" s="30">
        <v>312729</v>
      </c>
      <c r="G22" s="30">
        <v>336733</v>
      </c>
      <c r="H22" s="31">
        <v>649462</v>
      </c>
      <c r="I22" s="30">
        <f t="shared" si="0"/>
        <v>-7782</v>
      </c>
      <c r="J22" s="30">
        <f t="shared" si="1"/>
        <v>-10841</v>
      </c>
      <c r="K22" s="32">
        <f t="shared" si="2"/>
        <v>-18623</v>
      </c>
    </row>
    <row r="23" spans="1:11" ht="20.399999999999999" customHeight="1">
      <c r="A23" s="16">
        <v>19</v>
      </c>
      <c r="B23" s="17" t="s">
        <v>27</v>
      </c>
      <c r="C23" s="30">
        <f>名簿登録者数!I23</f>
        <v>333530</v>
      </c>
      <c r="D23" s="30">
        <f>名簿登録者数!J23</f>
        <v>348778</v>
      </c>
      <c r="E23" s="31">
        <f>名簿登録者数!K23</f>
        <v>682308</v>
      </c>
      <c r="F23" s="30">
        <v>339674</v>
      </c>
      <c r="G23" s="30">
        <v>357296</v>
      </c>
      <c r="H23" s="31">
        <v>696970</v>
      </c>
      <c r="I23" s="30">
        <f t="shared" si="0"/>
        <v>-6144</v>
      </c>
      <c r="J23" s="30">
        <f t="shared" si="1"/>
        <v>-8518</v>
      </c>
      <c r="K23" s="32">
        <f t="shared" si="2"/>
        <v>-14662</v>
      </c>
    </row>
    <row r="24" spans="1:11" ht="20.399999999999999" customHeight="1">
      <c r="A24" s="16">
        <v>20</v>
      </c>
      <c r="B24" s="17" t="s">
        <v>28</v>
      </c>
      <c r="C24" s="30">
        <f>名簿登録者数!I24</f>
        <v>833945</v>
      </c>
      <c r="D24" s="30">
        <f>名簿登録者数!J24</f>
        <v>880844</v>
      </c>
      <c r="E24" s="31">
        <f>名簿登録者数!K24</f>
        <v>1714789</v>
      </c>
      <c r="F24" s="30">
        <v>849388</v>
      </c>
      <c r="G24" s="30">
        <v>901417</v>
      </c>
      <c r="H24" s="31">
        <v>1750805</v>
      </c>
      <c r="I24" s="30">
        <f t="shared" si="0"/>
        <v>-15443</v>
      </c>
      <c r="J24" s="30">
        <f t="shared" si="1"/>
        <v>-20573</v>
      </c>
      <c r="K24" s="32">
        <f t="shared" si="2"/>
        <v>-36016</v>
      </c>
    </row>
    <row r="25" spans="1:11" ht="20.399999999999999" customHeight="1">
      <c r="A25" s="16">
        <v>21</v>
      </c>
      <c r="B25" s="17" t="s">
        <v>29</v>
      </c>
      <c r="C25" s="30">
        <f>名簿登録者数!I25</f>
        <v>791933</v>
      </c>
      <c r="D25" s="30">
        <f>名簿登録者数!J25</f>
        <v>847164</v>
      </c>
      <c r="E25" s="31">
        <f>名簿登録者数!K25</f>
        <v>1639097</v>
      </c>
      <c r="F25" s="30">
        <v>811300</v>
      </c>
      <c r="G25" s="30">
        <v>869383</v>
      </c>
      <c r="H25" s="31">
        <v>1680683</v>
      </c>
      <c r="I25" s="30">
        <f t="shared" si="0"/>
        <v>-19367</v>
      </c>
      <c r="J25" s="30">
        <f t="shared" si="1"/>
        <v>-22219</v>
      </c>
      <c r="K25" s="32">
        <f t="shared" si="2"/>
        <v>-41586</v>
      </c>
    </row>
    <row r="26" spans="1:11" ht="20.399999999999999" customHeight="1">
      <c r="A26" s="16">
        <v>22</v>
      </c>
      <c r="B26" s="17" t="s">
        <v>30</v>
      </c>
      <c r="C26" s="30">
        <f>名簿登録者数!I26</f>
        <v>1486179</v>
      </c>
      <c r="D26" s="30">
        <f>名簿登録者数!J26</f>
        <v>1537881</v>
      </c>
      <c r="E26" s="31">
        <f>名簿登録者数!K26</f>
        <v>3024060</v>
      </c>
      <c r="F26" s="30">
        <v>1513917</v>
      </c>
      <c r="G26" s="30">
        <v>1570093</v>
      </c>
      <c r="H26" s="31">
        <v>3084010</v>
      </c>
      <c r="I26" s="30">
        <f t="shared" si="0"/>
        <v>-27738</v>
      </c>
      <c r="J26" s="30">
        <f t="shared" si="1"/>
        <v>-32212</v>
      </c>
      <c r="K26" s="32">
        <f t="shared" si="2"/>
        <v>-59950</v>
      </c>
    </row>
    <row r="27" spans="1:11" ht="20.399999999999999" customHeight="1">
      <c r="A27" s="16">
        <v>23</v>
      </c>
      <c r="B27" s="17" t="s">
        <v>31</v>
      </c>
      <c r="C27" s="30">
        <f>名簿登録者数!I27</f>
        <v>3044499</v>
      </c>
      <c r="D27" s="30">
        <f>名簿登録者数!J27</f>
        <v>3067350</v>
      </c>
      <c r="E27" s="31">
        <f>名簿登録者数!K27</f>
        <v>6111849</v>
      </c>
      <c r="F27" s="30">
        <v>3056210</v>
      </c>
      <c r="G27" s="30">
        <v>3066059</v>
      </c>
      <c r="H27" s="31">
        <v>6122269</v>
      </c>
      <c r="I27" s="30">
        <f t="shared" si="0"/>
        <v>-11711</v>
      </c>
      <c r="J27" s="30">
        <f t="shared" si="1"/>
        <v>1291</v>
      </c>
      <c r="K27" s="32">
        <f t="shared" si="2"/>
        <v>-10420</v>
      </c>
    </row>
    <row r="28" spans="1:11" ht="20.399999999999999" customHeight="1">
      <c r="A28" s="16">
        <v>24</v>
      </c>
      <c r="B28" s="17" t="s">
        <v>32</v>
      </c>
      <c r="C28" s="30">
        <f>名簿登録者数!I28</f>
        <v>712551</v>
      </c>
      <c r="D28" s="30">
        <f>名簿登録者数!J28</f>
        <v>754328</v>
      </c>
      <c r="E28" s="31">
        <f>名簿登録者数!K28</f>
        <v>1466879</v>
      </c>
      <c r="F28" s="30">
        <v>728799</v>
      </c>
      <c r="G28" s="30">
        <v>774742</v>
      </c>
      <c r="H28" s="31">
        <v>1503541</v>
      </c>
      <c r="I28" s="30">
        <f t="shared" si="0"/>
        <v>-16248</v>
      </c>
      <c r="J28" s="30">
        <f t="shared" si="1"/>
        <v>-20414</v>
      </c>
      <c r="K28" s="32">
        <f t="shared" si="2"/>
        <v>-36662</v>
      </c>
    </row>
    <row r="29" spans="1:11" ht="20.399999999999999" customHeight="1">
      <c r="A29" s="16">
        <v>25</v>
      </c>
      <c r="B29" s="17" t="s">
        <v>33</v>
      </c>
      <c r="C29" s="30">
        <f>名簿登録者数!I29</f>
        <v>563384</v>
      </c>
      <c r="D29" s="30">
        <f>名簿登録者数!J29</f>
        <v>589575</v>
      </c>
      <c r="E29" s="31">
        <f>名簿登録者数!K29</f>
        <v>1152959</v>
      </c>
      <c r="F29" s="30">
        <v>563023</v>
      </c>
      <c r="G29" s="30">
        <v>589721</v>
      </c>
      <c r="H29" s="31">
        <v>1152744</v>
      </c>
      <c r="I29" s="30">
        <f t="shared" si="0"/>
        <v>361</v>
      </c>
      <c r="J29" s="30">
        <f t="shared" si="1"/>
        <v>-146</v>
      </c>
      <c r="K29" s="32">
        <f t="shared" si="2"/>
        <v>215</v>
      </c>
    </row>
    <row r="30" spans="1:11" ht="20.399999999999999" customHeight="1">
      <c r="A30" s="16">
        <v>26</v>
      </c>
      <c r="B30" s="17" t="s">
        <v>34</v>
      </c>
      <c r="C30" s="30">
        <f>名簿登録者数!I30</f>
        <v>985560</v>
      </c>
      <c r="D30" s="30">
        <f>名簿登録者数!J30</f>
        <v>1101639</v>
      </c>
      <c r="E30" s="31">
        <f>名簿登録者数!K30</f>
        <v>2087199</v>
      </c>
      <c r="F30" s="30">
        <v>1004276</v>
      </c>
      <c r="G30" s="30">
        <v>1118710</v>
      </c>
      <c r="H30" s="31">
        <v>2122986</v>
      </c>
      <c r="I30" s="30">
        <f t="shared" si="0"/>
        <v>-18716</v>
      </c>
      <c r="J30" s="30">
        <f t="shared" si="1"/>
        <v>-17071</v>
      </c>
      <c r="K30" s="32">
        <f t="shared" si="2"/>
        <v>-35787</v>
      </c>
    </row>
    <row r="31" spans="1:11" ht="20.399999999999999" customHeight="1">
      <c r="A31" s="16">
        <v>27</v>
      </c>
      <c r="B31" s="17" t="s">
        <v>35</v>
      </c>
      <c r="C31" s="30">
        <f>名簿登録者数!I31</f>
        <v>3471888</v>
      </c>
      <c r="D31" s="30">
        <f>名簿登録者数!J31</f>
        <v>3830641</v>
      </c>
      <c r="E31" s="31">
        <f>名簿登録者数!K31</f>
        <v>7302529</v>
      </c>
      <c r="F31" s="33">
        <v>3495882</v>
      </c>
      <c r="G31" s="30">
        <v>3828291</v>
      </c>
      <c r="H31" s="31">
        <v>7324173</v>
      </c>
      <c r="I31" s="30">
        <f t="shared" si="0"/>
        <v>-23994</v>
      </c>
      <c r="J31" s="30">
        <f t="shared" si="1"/>
        <v>2350</v>
      </c>
      <c r="K31" s="32">
        <f t="shared" si="2"/>
        <v>-21644</v>
      </c>
    </row>
    <row r="32" spans="1:11" ht="20.399999999999999" customHeight="1">
      <c r="A32" s="16">
        <v>28</v>
      </c>
      <c r="B32" s="17" t="s">
        <v>36</v>
      </c>
      <c r="C32" s="30">
        <f>名簿登録者数!I32</f>
        <v>2147250</v>
      </c>
      <c r="D32" s="30">
        <f>名簿登録者数!J32</f>
        <v>2399585</v>
      </c>
      <c r="E32" s="31">
        <f>名簿登録者数!K32</f>
        <v>4546835</v>
      </c>
      <c r="F32" s="30">
        <v>2184084</v>
      </c>
      <c r="G32" s="30">
        <v>2431880</v>
      </c>
      <c r="H32" s="31">
        <v>4615964</v>
      </c>
      <c r="I32" s="30">
        <f t="shared" si="0"/>
        <v>-36834</v>
      </c>
      <c r="J32" s="30">
        <f t="shared" si="1"/>
        <v>-32295</v>
      </c>
      <c r="K32" s="32">
        <f t="shared" si="2"/>
        <v>-69129</v>
      </c>
    </row>
    <row r="33" spans="1:11" ht="20.399999999999999" customHeight="1">
      <c r="A33" s="16">
        <v>29</v>
      </c>
      <c r="B33" s="17" t="s">
        <v>37</v>
      </c>
      <c r="C33" s="30">
        <f>名簿登録者数!I33</f>
        <v>526190</v>
      </c>
      <c r="D33" s="30">
        <f>名簿登録者数!J33</f>
        <v>598493</v>
      </c>
      <c r="E33" s="31">
        <f>名簿登録者数!K33</f>
        <v>1124683</v>
      </c>
      <c r="F33" s="30">
        <v>539022</v>
      </c>
      <c r="G33" s="30">
        <v>611451</v>
      </c>
      <c r="H33" s="31">
        <v>1150473</v>
      </c>
      <c r="I33" s="30">
        <f t="shared" si="0"/>
        <v>-12832</v>
      </c>
      <c r="J33" s="30">
        <f t="shared" si="1"/>
        <v>-12958</v>
      </c>
      <c r="K33" s="32">
        <f t="shared" si="2"/>
        <v>-25790</v>
      </c>
    </row>
    <row r="34" spans="1:11" ht="20.399999999999999" customHeight="1">
      <c r="A34" s="16">
        <v>30</v>
      </c>
      <c r="B34" s="17" t="s">
        <v>38</v>
      </c>
      <c r="C34" s="30">
        <f>名簿登録者数!I34</f>
        <v>369763</v>
      </c>
      <c r="D34" s="30">
        <f>名簿登録者数!J34</f>
        <v>420331</v>
      </c>
      <c r="E34" s="31">
        <f>名簿登録者数!K34</f>
        <v>790094</v>
      </c>
      <c r="F34" s="30">
        <v>383599</v>
      </c>
      <c r="G34" s="30">
        <v>436765</v>
      </c>
      <c r="H34" s="31">
        <v>820364</v>
      </c>
      <c r="I34" s="30">
        <f t="shared" si="0"/>
        <v>-13836</v>
      </c>
      <c r="J34" s="30">
        <f t="shared" si="1"/>
        <v>-16434</v>
      </c>
      <c r="K34" s="32">
        <f t="shared" si="2"/>
        <v>-30270</v>
      </c>
    </row>
    <row r="35" spans="1:11" ht="20.399999999999999" customHeight="1">
      <c r="A35" s="16">
        <v>31</v>
      </c>
      <c r="B35" s="17" t="s">
        <v>39</v>
      </c>
      <c r="C35" s="30">
        <f>名簿登録者数!I35</f>
        <v>218053</v>
      </c>
      <c r="D35" s="30">
        <f>名簿登録者数!J35</f>
        <v>241685</v>
      </c>
      <c r="E35" s="31">
        <f>名簿登録者数!K35</f>
        <v>459738</v>
      </c>
      <c r="F35" s="30">
        <v>224581</v>
      </c>
      <c r="G35" s="30">
        <v>249764</v>
      </c>
      <c r="H35" s="31">
        <v>474345</v>
      </c>
      <c r="I35" s="30">
        <f t="shared" si="0"/>
        <v>-6528</v>
      </c>
      <c r="J35" s="30">
        <f t="shared" si="1"/>
        <v>-8079</v>
      </c>
      <c r="K35" s="32">
        <f t="shared" si="2"/>
        <v>-14607</v>
      </c>
    </row>
    <row r="36" spans="1:11" ht="20.399999999999999" customHeight="1">
      <c r="A36" s="16">
        <v>32</v>
      </c>
      <c r="B36" s="17" t="s">
        <v>40</v>
      </c>
      <c r="C36" s="30">
        <f>名簿登録者数!I36</f>
        <v>263073</v>
      </c>
      <c r="D36" s="30">
        <f>名簿登録者数!J36</f>
        <v>289200</v>
      </c>
      <c r="E36" s="31">
        <f>名簿登録者数!K36</f>
        <v>552273</v>
      </c>
      <c r="F36" s="30">
        <v>271911</v>
      </c>
      <c r="G36" s="30">
        <v>301288</v>
      </c>
      <c r="H36" s="31">
        <v>573199</v>
      </c>
      <c r="I36" s="30">
        <f t="shared" si="0"/>
        <v>-8838</v>
      </c>
      <c r="J36" s="30">
        <f t="shared" si="1"/>
        <v>-12088</v>
      </c>
      <c r="K36" s="32">
        <f t="shared" si="2"/>
        <v>-20926</v>
      </c>
    </row>
    <row r="37" spans="1:11" ht="20.399999999999999" customHeight="1">
      <c r="A37" s="16">
        <v>33</v>
      </c>
      <c r="B37" s="17" t="s">
        <v>41</v>
      </c>
      <c r="C37" s="30">
        <f>名簿登録者数!I37</f>
        <v>742873</v>
      </c>
      <c r="D37" s="30">
        <f>名簿登録者数!J37</f>
        <v>812618</v>
      </c>
      <c r="E37" s="31">
        <f>名簿登録者数!K37</f>
        <v>1555491</v>
      </c>
      <c r="F37" s="30">
        <v>757002</v>
      </c>
      <c r="G37" s="30">
        <v>829942</v>
      </c>
      <c r="H37" s="31">
        <v>1586944</v>
      </c>
      <c r="I37" s="30">
        <f t="shared" si="0"/>
        <v>-14129</v>
      </c>
      <c r="J37" s="30">
        <f t="shared" si="1"/>
        <v>-17324</v>
      </c>
      <c r="K37" s="32">
        <f t="shared" si="2"/>
        <v>-31453</v>
      </c>
    </row>
    <row r="38" spans="1:11" ht="20.399999999999999" customHeight="1">
      <c r="A38" s="16">
        <v>34</v>
      </c>
      <c r="B38" s="17" t="s">
        <v>42</v>
      </c>
      <c r="C38" s="30">
        <f>名簿登録者数!I38</f>
        <v>1106707</v>
      </c>
      <c r="D38" s="30">
        <f>名簿登録者数!J38</f>
        <v>1196466</v>
      </c>
      <c r="E38" s="31">
        <f>名簿登録者数!K38</f>
        <v>2303173</v>
      </c>
      <c r="F38" s="30">
        <v>1125979</v>
      </c>
      <c r="G38" s="30">
        <v>1220255</v>
      </c>
      <c r="H38" s="31">
        <v>2346234</v>
      </c>
      <c r="I38" s="30">
        <f t="shared" si="0"/>
        <v>-19272</v>
      </c>
      <c r="J38" s="30">
        <f t="shared" si="1"/>
        <v>-23789</v>
      </c>
      <c r="K38" s="32">
        <f t="shared" si="2"/>
        <v>-43061</v>
      </c>
    </row>
    <row r="39" spans="1:11" ht="20.399999999999999" customHeight="1">
      <c r="A39" s="16">
        <v>35</v>
      </c>
      <c r="B39" s="17" t="s">
        <v>43</v>
      </c>
      <c r="C39" s="30">
        <f>名簿登録者数!I39</f>
        <v>529623</v>
      </c>
      <c r="D39" s="30">
        <f>名簿登録者数!J39</f>
        <v>596123</v>
      </c>
      <c r="E39" s="31">
        <f>名簿登録者数!K39</f>
        <v>1125746</v>
      </c>
      <c r="F39" s="30">
        <v>547244</v>
      </c>
      <c r="G39" s="30">
        <v>620230</v>
      </c>
      <c r="H39" s="31">
        <v>1167474</v>
      </c>
      <c r="I39" s="30">
        <f t="shared" si="0"/>
        <v>-17621</v>
      </c>
      <c r="J39" s="30">
        <f t="shared" si="1"/>
        <v>-24107</v>
      </c>
      <c r="K39" s="32">
        <f t="shared" si="2"/>
        <v>-41728</v>
      </c>
    </row>
    <row r="40" spans="1:11" ht="20.399999999999999" customHeight="1">
      <c r="A40" s="16">
        <v>36</v>
      </c>
      <c r="B40" s="17" t="s">
        <v>44</v>
      </c>
      <c r="C40" s="30">
        <f>名簿登録者数!I40</f>
        <v>291481</v>
      </c>
      <c r="D40" s="30">
        <f>名簿登録者数!J40</f>
        <v>322924</v>
      </c>
      <c r="E40" s="31">
        <f>名簿登録者数!K40</f>
        <v>614405</v>
      </c>
      <c r="F40" s="30">
        <v>301747</v>
      </c>
      <c r="G40" s="30">
        <v>336517</v>
      </c>
      <c r="H40" s="31">
        <v>638264</v>
      </c>
      <c r="I40" s="30">
        <f t="shared" si="0"/>
        <v>-10266</v>
      </c>
      <c r="J40" s="30">
        <f t="shared" si="1"/>
        <v>-13593</v>
      </c>
      <c r="K40" s="32">
        <f t="shared" si="2"/>
        <v>-23859</v>
      </c>
    </row>
    <row r="41" spans="1:11" ht="20.399999999999999" customHeight="1">
      <c r="A41" s="16">
        <v>37</v>
      </c>
      <c r="B41" s="17" t="s">
        <v>45</v>
      </c>
      <c r="C41" s="30">
        <f>名簿登録者数!I41</f>
        <v>384719</v>
      </c>
      <c r="D41" s="30">
        <f>名簿登録者数!J41</f>
        <v>418817</v>
      </c>
      <c r="E41" s="31">
        <f>名簿登録者数!K41</f>
        <v>803536</v>
      </c>
      <c r="F41" s="30">
        <v>394304</v>
      </c>
      <c r="G41" s="30">
        <v>430627</v>
      </c>
      <c r="H41" s="31">
        <v>824931</v>
      </c>
      <c r="I41" s="30">
        <f t="shared" si="0"/>
        <v>-9585</v>
      </c>
      <c r="J41" s="30">
        <f t="shared" si="1"/>
        <v>-11810</v>
      </c>
      <c r="K41" s="32">
        <f t="shared" si="2"/>
        <v>-21395</v>
      </c>
    </row>
    <row r="42" spans="1:11" ht="20.399999999999999" customHeight="1">
      <c r="A42" s="16">
        <v>38</v>
      </c>
      <c r="B42" s="17" t="s">
        <v>46</v>
      </c>
      <c r="C42" s="30">
        <f>名簿登録者数!I42</f>
        <v>528786</v>
      </c>
      <c r="D42" s="30">
        <f>名簿登録者数!J42</f>
        <v>598654</v>
      </c>
      <c r="E42" s="31">
        <f>名簿登録者数!K42</f>
        <v>1127440</v>
      </c>
      <c r="F42" s="30">
        <v>545575</v>
      </c>
      <c r="G42" s="30">
        <v>621248</v>
      </c>
      <c r="H42" s="31">
        <v>1166823</v>
      </c>
      <c r="I42" s="30">
        <f t="shared" si="0"/>
        <v>-16789</v>
      </c>
      <c r="J42" s="30">
        <f t="shared" si="1"/>
        <v>-22594</v>
      </c>
      <c r="K42" s="32">
        <f t="shared" si="2"/>
        <v>-39383</v>
      </c>
    </row>
    <row r="43" spans="1:11" ht="20.399999999999999" customHeight="1">
      <c r="A43" s="16">
        <v>39</v>
      </c>
      <c r="B43" s="17" t="s">
        <v>47</v>
      </c>
      <c r="C43" s="30">
        <f>名簿登録者数!I43</f>
        <v>275032</v>
      </c>
      <c r="D43" s="30">
        <f>名簿登録者数!J43</f>
        <v>313810</v>
      </c>
      <c r="E43" s="31">
        <f>名簿登録者数!K43</f>
        <v>588842</v>
      </c>
      <c r="F43" s="30">
        <v>285831</v>
      </c>
      <c r="G43" s="30">
        <v>327922</v>
      </c>
      <c r="H43" s="31">
        <v>613753</v>
      </c>
      <c r="I43" s="30">
        <f t="shared" si="0"/>
        <v>-10799</v>
      </c>
      <c r="J43" s="30">
        <f t="shared" si="1"/>
        <v>-14112</v>
      </c>
      <c r="K43" s="32">
        <f t="shared" si="2"/>
        <v>-24911</v>
      </c>
    </row>
    <row r="44" spans="1:11" ht="20.399999999999999" customHeight="1">
      <c r="A44" s="16">
        <v>40</v>
      </c>
      <c r="B44" s="17" t="s">
        <v>48</v>
      </c>
      <c r="C44" s="30">
        <f>名簿登録者数!I44</f>
        <v>1979205</v>
      </c>
      <c r="D44" s="30">
        <f>名簿登録者数!J44</f>
        <v>2245387</v>
      </c>
      <c r="E44" s="31">
        <f>名簿登録者数!K44</f>
        <v>4224592</v>
      </c>
      <c r="F44" s="30">
        <v>1982622</v>
      </c>
      <c r="G44" s="30">
        <v>2254884</v>
      </c>
      <c r="H44" s="31">
        <v>4237506</v>
      </c>
      <c r="I44" s="30">
        <f t="shared" si="0"/>
        <v>-3417</v>
      </c>
      <c r="J44" s="30">
        <f t="shared" si="1"/>
        <v>-9497</v>
      </c>
      <c r="K44" s="32">
        <f t="shared" si="2"/>
        <v>-12914</v>
      </c>
    </row>
    <row r="45" spans="1:11" ht="20.399999999999999" customHeight="1">
      <c r="A45" s="16">
        <v>41</v>
      </c>
      <c r="B45" s="17" t="s">
        <v>49</v>
      </c>
      <c r="C45" s="30">
        <f>名簿登録者数!I45</f>
        <v>314484</v>
      </c>
      <c r="D45" s="30">
        <f>名簿登録者数!J45</f>
        <v>354826</v>
      </c>
      <c r="E45" s="31">
        <f>名簿登録者数!K45</f>
        <v>669310</v>
      </c>
      <c r="F45" s="30">
        <v>320556</v>
      </c>
      <c r="G45" s="30">
        <v>364489</v>
      </c>
      <c r="H45" s="31">
        <v>685045</v>
      </c>
      <c r="I45" s="30">
        <f t="shared" si="0"/>
        <v>-6072</v>
      </c>
      <c r="J45" s="30">
        <f t="shared" si="1"/>
        <v>-9663</v>
      </c>
      <c r="K45" s="32">
        <f t="shared" si="2"/>
        <v>-15735</v>
      </c>
    </row>
    <row r="46" spans="1:11" ht="20.399999999999999" customHeight="1">
      <c r="A46" s="16">
        <v>42</v>
      </c>
      <c r="B46" s="17" t="s">
        <v>50</v>
      </c>
      <c r="C46" s="30">
        <f>名簿登録者数!I46</f>
        <v>511241</v>
      </c>
      <c r="D46" s="30">
        <f>名簿登録者数!J46</f>
        <v>588534</v>
      </c>
      <c r="E46" s="31">
        <f>名簿登録者数!K46</f>
        <v>1099775</v>
      </c>
      <c r="F46" s="30">
        <v>530306</v>
      </c>
      <c r="G46" s="30">
        <v>613882</v>
      </c>
      <c r="H46" s="31">
        <v>1144188</v>
      </c>
      <c r="I46" s="30">
        <f t="shared" si="0"/>
        <v>-19065</v>
      </c>
      <c r="J46" s="30">
        <f t="shared" si="1"/>
        <v>-25348</v>
      </c>
      <c r="K46" s="32">
        <f t="shared" si="2"/>
        <v>-44413</v>
      </c>
    </row>
    <row r="47" spans="1:11" ht="20.399999999999999" customHeight="1">
      <c r="A47" s="16">
        <v>43</v>
      </c>
      <c r="B47" s="17" t="s">
        <v>51</v>
      </c>
      <c r="C47" s="30">
        <f>名簿登録者数!I47</f>
        <v>677555</v>
      </c>
      <c r="D47" s="30">
        <f>名簿登録者数!J47</f>
        <v>766566</v>
      </c>
      <c r="E47" s="31">
        <f>名簿登録者数!K47</f>
        <v>1444121</v>
      </c>
      <c r="F47" s="30">
        <v>690537</v>
      </c>
      <c r="G47" s="30">
        <v>787510</v>
      </c>
      <c r="H47" s="31">
        <v>1478047</v>
      </c>
      <c r="I47" s="30">
        <f t="shared" si="0"/>
        <v>-12982</v>
      </c>
      <c r="J47" s="30">
        <f t="shared" si="1"/>
        <v>-20944</v>
      </c>
      <c r="K47" s="32">
        <f t="shared" si="2"/>
        <v>-33926</v>
      </c>
    </row>
    <row r="48" spans="1:11" ht="20.399999999999999" customHeight="1">
      <c r="A48" s="16">
        <v>44</v>
      </c>
      <c r="B48" s="17" t="s">
        <v>52</v>
      </c>
      <c r="C48" s="30">
        <f>名簿登録者数!I48</f>
        <v>445268</v>
      </c>
      <c r="D48" s="30">
        <f>名簿登録者数!J48</f>
        <v>500452</v>
      </c>
      <c r="E48" s="31">
        <f>名簿登録者数!K48</f>
        <v>945720</v>
      </c>
      <c r="F48" s="30">
        <v>456394</v>
      </c>
      <c r="G48" s="30">
        <v>517013</v>
      </c>
      <c r="H48" s="31">
        <v>973407</v>
      </c>
      <c r="I48" s="30">
        <f t="shared" si="0"/>
        <v>-11126</v>
      </c>
      <c r="J48" s="30">
        <f t="shared" si="1"/>
        <v>-16561</v>
      </c>
      <c r="K48" s="32">
        <f t="shared" si="2"/>
        <v>-27687</v>
      </c>
    </row>
    <row r="49" spans="1:11" ht="20" customHeight="1">
      <c r="A49" s="16">
        <v>45</v>
      </c>
      <c r="B49" s="17" t="s">
        <v>53</v>
      </c>
      <c r="C49" s="30">
        <f>名簿登録者数!I49</f>
        <v>417245</v>
      </c>
      <c r="D49" s="30">
        <f>名簿登録者数!J49</f>
        <v>474732</v>
      </c>
      <c r="E49" s="31">
        <f>名簿登録者数!K49</f>
        <v>891977</v>
      </c>
      <c r="F49" s="30">
        <v>428519</v>
      </c>
      <c r="G49" s="30">
        <v>490311</v>
      </c>
      <c r="H49" s="31">
        <v>918830</v>
      </c>
      <c r="I49" s="30">
        <f t="shared" si="0"/>
        <v>-11274</v>
      </c>
      <c r="J49" s="30">
        <f t="shared" si="1"/>
        <v>-15579</v>
      </c>
      <c r="K49" s="32">
        <f t="shared" si="2"/>
        <v>-26853</v>
      </c>
    </row>
    <row r="50" spans="1:11" ht="20" customHeight="1">
      <c r="A50" s="16">
        <v>46</v>
      </c>
      <c r="B50" s="17" t="s">
        <v>54</v>
      </c>
      <c r="C50" s="30">
        <f>名簿登録者数!I50</f>
        <v>618692</v>
      </c>
      <c r="D50" s="30">
        <f>名簿登録者数!J50</f>
        <v>706618</v>
      </c>
      <c r="E50" s="31">
        <f>名簿登録者数!K50</f>
        <v>1325310</v>
      </c>
      <c r="F50" s="30">
        <v>634542</v>
      </c>
      <c r="G50" s="30">
        <v>731654</v>
      </c>
      <c r="H50" s="31">
        <v>1366196</v>
      </c>
      <c r="I50" s="30">
        <f t="shared" si="0"/>
        <v>-15850</v>
      </c>
      <c r="J50" s="30">
        <f t="shared" si="1"/>
        <v>-25036</v>
      </c>
      <c r="K50" s="32">
        <f t="shared" si="2"/>
        <v>-40886</v>
      </c>
    </row>
    <row r="51" spans="1:11" ht="20" customHeight="1" thickBot="1">
      <c r="A51" s="18">
        <v>47</v>
      </c>
      <c r="B51" s="19" t="s">
        <v>55</v>
      </c>
      <c r="C51" s="34">
        <f>名簿登録者数!I51</f>
        <v>0</v>
      </c>
      <c r="D51" s="35">
        <f>名簿登録者数!J51</f>
        <v>0</v>
      </c>
      <c r="E51" s="36">
        <f>名簿登録者数!K51</f>
        <v>0</v>
      </c>
      <c r="F51" s="35">
        <v>0</v>
      </c>
      <c r="G51" s="35">
        <v>0</v>
      </c>
      <c r="H51" s="37">
        <v>0</v>
      </c>
      <c r="I51" s="35">
        <f t="shared" si="0"/>
        <v>0</v>
      </c>
      <c r="J51" s="35">
        <f t="shared" si="1"/>
        <v>0</v>
      </c>
      <c r="K51" s="37">
        <f t="shared" si="2"/>
        <v>0</v>
      </c>
    </row>
    <row r="52" spans="1:11" ht="18" customHeight="1" thickTop="1">
      <c r="A52" s="55" t="s">
        <v>57</v>
      </c>
      <c r="B52" s="56"/>
      <c r="C52" s="51">
        <f>SUM(C5:C51)</f>
        <v>41113153</v>
      </c>
      <c r="D52" s="49">
        <f t="shared" ref="D52" si="3">SUM(D5:D51)</f>
        <v>44131194</v>
      </c>
      <c r="E52" s="47">
        <f>SUM(E5:E51)</f>
        <v>85244347</v>
      </c>
      <c r="F52" s="51">
        <f t="shared" ref="F52:H52" si="4">SUM(F5:F51)</f>
        <v>41671017</v>
      </c>
      <c r="G52" s="49">
        <f t="shared" si="4"/>
        <v>44727296</v>
      </c>
      <c r="H52" s="47">
        <f t="shared" si="4"/>
        <v>86398313</v>
      </c>
      <c r="I52" s="51">
        <f>C52-F52</f>
        <v>-557864</v>
      </c>
      <c r="J52" s="49">
        <f>D52-G52</f>
        <v>-596102</v>
      </c>
      <c r="K52" s="47">
        <f>E52-H52</f>
        <v>-1153966</v>
      </c>
    </row>
    <row r="53" spans="1:11" ht="18" customHeight="1" thickBot="1">
      <c r="A53" s="57"/>
      <c r="B53" s="58"/>
      <c r="C53" s="52"/>
      <c r="D53" s="50"/>
      <c r="E53" s="48"/>
      <c r="F53" s="52"/>
      <c r="G53" s="50"/>
      <c r="H53" s="48"/>
      <c r="I53" s="52">
        <f t="shared" ref="I53" si="5">C53-F53</f>
        <v>0</v>
      </c>
      <c r="J53" s="50">
        <f t="shared" ref="J53" si="6">D53-G53</f>
        <v>0</v>
      </c>
      <c r="K53" s="48">
        <f t="shared" ref="K53" si="7">E53-H53</f>
        <v>0</v>
      </c>
    </row>
    <row r="54" spans="1:11" ht="15.5" customHeight="1">
      <c r="A54" s="29"/>
      <c r="C54" s="29"/>
    </row>
  </sheetData>
  <mergeCells count="13">
    <mergeCell ref="A3:B4"/>
    <mergeCell ref="A1:K1"/>
    <mergeCell ref="I3:J3"/>
    <mergeCell ref="A52:B53"/>
    <mergeCell ref="K52:K53"/>
    <mergeCell ref="J52:J53"/>
    <mergeCell ref="I52:I53"/>
    <mergeCell ref="H52:H53"/>
    <mergeCell ref="G52:G53"/>
    <mergeCell ref="F52:F53"/>
    <mergeCell ref="E52:E53"/>
    <mergeCell ref="D52:D53"/>
    <mergeCell ref="C52:C53"/>
  </mergeCells>
  <phoneticPr fontId="1"/>
  <printOptions horizontalCentered="1" gridLinesSet="0"/>
  <pageMargins left="0.39370078740157483" right="0.39370078740157483" top="0.39370078740157483" bottom="0.19685039370078741" header="0.39370078740157483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名簿登録者数</vt:lpstr>
      <vt:lpstr>前回比較</vt:lpstr>
      <vt:lpstr>前回比較!Print_Area</vt:lpstr>
      <vt:lpstr>名簿登録者数!Print_Area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2019-03-21T04:33:30Z</dcterms:created>
  <dcterms:modified xsi:type="dcterms:W3CDTF">2023-03-31T06:09:09Z</dcterms:modified>
</cp:coreProperties>
</file>