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84" windowWidth="11832" windowHeight="954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<sst xmlns="http://schemas.openxmlformats.org/spreadsheetml/2006/main" count="43" uniqueCount="34">
  <si>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第４部　その他参考資料</t>
  </si>
  <si>
    <t>比　　　較</t>
  </si>
  <si>
    <t>都道府県</t>
  </si>
  <si>
    <t>市町村</t>
  </si>
  <si>
    <t>総　計</t>
  </si>
  <si>
    <t>増　減</t>
  </si>
  <si>
    <t>増減率</t>
  </si>
  <si>
    <t>前年度増減率</t>
  </si>
  <si>
    <t>一般行政関係職員</t>
  </si>
  <si>
    <t>　議会・総務</t>
  </si>
  <si>
    <t>　税務</t>
  </si>
  <si>
    <t>　民生</t>
  </si>
  <si>
    <t>　衛生</t>
  </si>
  <si>
    <t>　労働</t>
  </si>
  <si>
    <t>　農林水産</t>
  </si>
  <si>
    <t>　商工</t>
  </si>
  <si>
    <t>　土木</t>
  </si>
  <si>
    <t>教育関係職員</t>
  </si>
  <si>
    <t>　教員</t>
  </si>
  <si>
    <t>　　高等学校</t>
  </si>
  <si>
    <t>　　義務教育</t>
  </si>
  <si>
    <t>　　その他</t>
  </si>
  <si>
    <t>　その他</t>
  </si>
  <si>
    <t>警察関係職員</t>
  </si>
  <si>
    <t>　警察官</t>
  </si>
  <si>
    <t>消防関係職員</t>
  </si>
  <si>
    <t>（単位　人・％）</t>
  </si>
  <si>
    <t>　４－３表　地方公務員数の状況</t>
  </si>
  <si>
    <t>（注）特別支援学校の小・中学部に係る教員は、「教員」の「その他」に計上している。</t>
  </si>
  <si>
    <t>区　　　　分</t>
  </si>
  <si>
    <t>合　　　　計</t>
  </si>
  <si>
    <t>-</t>
  </si>
  <si>
    <t>令和３年４月１日現在</t>
  </si>
  <si>
    <t>令和２年４月１日現在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</si>
</sst>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###,##0\ ;\-###,##0\ 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;&quot;-&quot;"/>
    <numFmt numFmtId="186" formatCode="###,##0\ ;\-###,##0\ 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178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/>
    </xf>
    <xf numFmtId="178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140" zoomScaleNormal="140" zoomScalePageLayoutView="0" workbookViewId="0" topLeftCell="A1">
      <selection activeCell="F23" sqref="F23"/>
    </sheetView>
  </sheetViews>
  <sheetFormatPr defaultColWidth="9.00390625" defaultRowHeight="13.5"/>
  <cols>
    <col min="1" max="1" width="14.875" style="1" customWidth="1"/>
    <col min="2" max="2" width="9.75390625" style="1" customWidth="1"/>
    <col min="3" max="3" width="6.25390625" style="1" customWidth="1"/>
    <col min="4" max="4" width="9.75390625" style="1" customWidth="1"/>
    <col min="5" max="5" width="7.50390625" style="1" bestFit="1" customWidth="1"/>
    <col min="6" max="6" width="9.75390625" style="1" customWidth="1"/>
    <col min="7" max="7" width="7.50390625" style="1" bestFit="1" customWidth="1"/>
    <col min="8" max="8" width="9.75390625" style="1" customWidth="1"/>
    <col min="9" max="9" width="5.25390625" style="1" bestFit="1" customWidth="1"/>
    <col min="10" max="10" width="9.75390625" style="1" customWidth="1"/>
    <col min="11" max="11" width="5.25390625" style="1" bestFit="1" customWidth="1"/>
    <col min="12" max="12" width="9.75390625" style="1" customWidth="1"/>
    <col min="13" max="13" width="5.25390625" style="1" bestFit="1" customWidth="1"/>
    <col min="14" max="14" width="9.50390625" style="1" customWidth="1"/>
    <col min="15" max="15" width="7.375" style="1" customWidth="1"/>
    <col min="16" max="16" width="10.75390625" style="1" customWidth="1"/>
    <col min="17" max="16384" width="9.00390625" style="1" customWidth="1"/>
  </cols>
  <sheetData>
    <row r="1" ht="10.5">
      <c r="A1" s="1" t="s">
        <v>0</v>
      </c>
    </row>
    <row r="2" spans="1:16" ht="10.5">
      <c r="A2" s="1" t="s">
        <v>27</v>
      </c>
      <c r="P2" s="13" t="s">
        <v>26</v>
      </c>
    </row>
    <row r="3" spans="1:16" ht="12.75">
      <c r="A3" s="3" t="s">
        <v>29</v>
      </c>
      <c r="B3" s="4" t="s">
        <v>32</v>
      </c>
      <c r="C3" s="14"/>
      <c r="D3" s="5"/>
      <c r="E3" s="5"/>
      <c r="F3" s="6"/>
      <c r="G3" s="5"/>
      <c r="H3" s="4" t="s">
        <v>33</v>
      </c>
      <c r="I3" s="14"/>
      <c r="J3" s="5"/>
      <c r="K3" s="5"/>
      <c r="L3" s="6"/>
      <c r="M3" s="5"/>
      <c r="N3" s="7" t="s">
        <v>1</v>
      </c>
      <c r="O3" s="8"/>
      <c r="P3" s="9"/>
    </row>
    <row r="4" spans="1:16" ht="12.75">
      <c r="A4" s="10"/>
      <c r="B4" s="7" t="s">
        <v>2</v>
      </c>
      <c r="C4" s="9"/>
      <c r="D4" s="7" t="s">
        <v>3</v>
      </c>
      <c r="E4" s="15"/>
      <c r="F4" s="7" t="s">
        <v>4</v>
      </c>
      <c r="G4" s="15"/>
      <c r="H4" s="7" t="s">
        <v>2</v>
      </c>
      <c r="I4" s="9"/>
      <c r="J4" s="7" t="s">
        <v>3</v>
      </c>
      <c r="K4" s="15"/>
      <c r="L4" s="7" t="s">
        <v>4</v>
      </c>
      <c r="M4" s="15"/>
      <c r="N4" s="7" t="s">
        <v>5</v>
      </c>
      <c r="O4" s="11" t="s">
        <v>6</v>
      </c>
      <c r="P4" s="11" t="s">
        <v>7</v>
      </c>
    </row>
    <row r="5" spans="1:16" ht="10.5">
      <c r="A5" s="2" t="s">
        <v>8</v>
      </c>
      <c r="B5" s="16">
        <v>234657</v>
      </c>
      <c r="C5" s="17">
        <v>17.3</v>
      </c>
      <c r="D5" s="16">
        <v>695954</v>
      </c>
      <c r="E5" s="17">
        <v>63.4</v>
      </c>
      <c r="F5" s="18">
        <f>B5+D5</f>
        <v>930611</v>
      </c>
      <c r="G5" s="17">
        <v>38</v>
      </c>
      <c r="H5" s="16">
        <v>232638</v>
      </c>
      <c r="I5" s="17">
        <v>17.6</v>
      </c>
      <c r="J5" s="16">
        <v>692196</v>
      </c>
      <c r="K5" s="17">
        <v>63.7</v>
      </c>
      <c r="L5" s="16">
        <v>924834</v>
      </c>
      <c r="M5" s="17">
        <v>38.4</v>
      </c>
      <c r="N5" s="23">
        <f>F5-L5</f>
        <v>5777</v>
      </c>
      <c r="O5" s="24">
        <f>(F5-L5)/L5*100</f>
        <v>0.6246526403657305</v>
      </c>
      <c r="P5" s="24">
        <v>0.6</v>
      </c>
    </row>
    <row r="6" spans="1:16" ht="10.5">
      <c r="A6" s="12" t="s">
        <v>9</v>
      </c>
      <c r="B6" s="18">
        <v>48652</v>
      </c>
      <c r="C6" s="19">
        <v>3.6</v>
      </c>
      <c r="D6" s="18">
        <v>193016</v>
      </c>
      <c r="E6" s="19">
        <v>17.6</v>
      </c>
      <c r="F6" s="18">
        <f>B6+D6</f>
        <v>241668</v>
      </c>
      <c r="G6" s="19">
        <v>9.9</v>
      </c>
      <c r="H6" s="18">
        <v>48262</v>
      </c>
      <c r="I6" s="19">
        <v>3.7</v>
      </c>
      <c r="J6" s="18">
        <v>192526</v>
      </c>
      <c r="K6" s="19">
        <v>17.7</v>
      </c>
      <c r="L6" s="18">
        <v>240788</v>
      </c>
      <c r="M6" s="19">
        <v>10</v>
      </c>
      <c r="N6" s="25">
        <f aca="true" t="shared" si="0" ref="N6:N24">F6-L6</f>
        <v>880</v>
      </c>
      <c r="O6" s="26">
        <f aca="true" t="shared" si="1" ref="O6:O24">(F6-L6)/L6*100</f>
        <v>0.3654667176105122</v>
      </c>
      <c r="P6" s="26">
        <v>1.1</v>
      </c>
    </row>
    <row r="7" spans="1:16" ht="10.5">
      <c r="A7" s="12" t="s">
        <v>10</v>
      </c>
      <c r="B7" s="18">
        <v>15765</v>
      </c>
      <c r="C7" s="19">
        <v>1.2</v>
      </c>
      <c r="D7" s="18">
        <v>48680</v>
      </c>
      <c r="E7" s="19">
        <v>4.4</v>
      </c>
      <c r="F7" s="18">
        <f aca="true" t="shared" si="2" ref="F7:F23">B7+D7</f>
        <v>64445</v>
      </c>
      <c r="G7" s="19">
        <v>2.6</v>
      </c>
      <c r="H7" s="18">
        <v>15814</v>
      </c>
      <c r="I7" s="19">
        <v>1.2</v>
      </c>
      <c r="J7" s="18">
        <v>48935</v>
      </c>
      <c r="K7" s="19">
        <v>4.5</v>
      </c>
      <c r="L7" s="18">
        <v>64749</v>
      </c>
      <c r="M7" s="19">
        <v>2.7</v>
      </c>
      <c r="N7" s="25">
        <f t="shared" si="0"/>
        <v>-304</v>
      </c>
      <c r="O7" s="26">
        <f t="shared" si="1"/>
        <v>-0.46950532054549104</v>
      </c>
      <c r="P7" s="26">
        <v>-0.4</v>
      </c>
    </row>
    <row r="8" spans="1:16" ht="10.5">
      <c r="A8" s="12" t="s">
        <v>11</v>
      </c>
      <c r="B8" s="18">
        <v>27330</v>
      </c>
      <c r="C8" s="19">
        <v>2</v>
      </c>
      <c r="D8" s="18">
        <v>211838</v>
      </c>
      <c r="E8" s="19">
        <v>19.3</v>
      </c>
      <c r="F8" s="18">
        <f t="shared" si="2"/>
        <v>239168</v>
      </c>
      <c r="G8" s="19">
        <v>9.8</v>
      </c>
      <c r="H8" s="18">
        <v>26542</v>
      </c>
      <c r="I8" s="19">
        <v>2</v>
      </c>
      <c r="J8" s="18">
        <v>210499</v>
      </c>
      <c r="K8" s="19">
        <v>19.4</v>
      </c>
      <c r="L8" s="18">
        <v>237041</v>
      </c>
      <c r="M8" s="19">
        <v>9.8</v>
      </c>
      <c r="N8" s="25">
        <f t="shared" si="0"/>
        <v>2127</v>
      </c>
      <c r="O8" s="26">
        <f t="shared" si="1"/>
        <v>0.897313123046224</v>
      </c>
      <c r="P8" s="26">
        <v>1.2</v>
      </c>
    </row>
    <row r="9" spans="1:16" ht="10.5">
      <c r="A9" s="12" t="s">
        <v>12</v>
      </c>
      <c r="B9" s="18">
        <v>31085</v>
      </c>
      <c r="C9" s="19">
        <v>2.3</v>
      </c>
      <c r="D9" s="18">
        <v>100800</v>
      </c>
      <c r="E9" s="19">
        <v>9.2</v>
      </c>
      <c r="F9" s="18">
        <f t="shared" si="2"/>
        <v>131885</v>
      </c>
      <c r="G9" s="19">
        <v>5.4</v>
      </c>
      <c r="H9" s="18">
        <v>29850</v>
      </c>
      <c r="I9" s="19">
        <v>2.3</v>
      </c>
      <c r="J9" s="18">
        <v>97631</v>
      </c>
      <c r="K9" s="19">
        <v>9</v>
      </c>
      <c r="L9" s="18">
        <v>127481</v>
      </c>
      <c r="M9" s="19">
        <v>5.3</v>
      </c>
      <c r="N9" s="25">
        <f t="shared" si="0"/>
        <v>4404</v>
      </c>
      <c r="O9" s="26">
        <f t="shared" si="1"/>
        <v>3.454632455032515</v>
      </c>
      <c r="P9" s="26">
        <v>-0.2</v>
      </c>
    </row>
    <row r="10" spans="1:16" ht="10.5">
      <c r="A10" s="12" t="s">
        <v>13</v>
      </c>
      <c r="B10" s="18">
        <v>4487</v>
      </c>
      <c r="C10" s="19">
        <v>0.3</v>
      </c>
      <c r="D10" s="18">
        <v>985</v>
      </c>
      <c r="E10" s="19">
        <v>0.1</v>
      </c>
      <c r="F10" s="18">
        <f t="shared" si="2"/>
        <v>5472</v>
      </c>
      <c r="G10" s="19">
        <v>0.2</v>
      </c>
      <c r="H10" s="18">
        <v>4539</v>
      </c>
      <c r="I10" s="19">
        <v>0.3</v>
      </c>
      <c r="J10" s="18">
        <v>988</v>
      </c>
      <c r="K10" s="19">
        <v>0.1</v>
      </c>
      <c r="L10" s="18">
        <v>5527</v>
      </c>
      <c r="M10" s="19">
        <v>0.2</v>
      </c>
      <c r="N10" s="25">
        <f t="shared" si="0"/>
        <v>-55</v>
      </c>
      <c r="O10" s="26">
        <f t="shared" si="1"/>
        <v>-0.995114890537362</v>
      </c>
      <c r="P10" s="26">
        <v>0.3</v>
      </c>
    </row>
    <row r="11" spans="1:16" ht="10.5">
      <c r="A11" s="12" t="s">
        <v>14</v>
      </c>
      <c r="B11" s="18">
        <v>48689</v>
      </c>
      <c r="C11" s="19">
        <v>3.6</v>
      </c>
      <c r="D11" s="18">
        <v>29686</v>
      </c>
      <c r="E11" s="19">
        <v>2.7</v>
      </c>
      <c r="F11" s="18">
        <f t="shared" si="2"/>
        <v>78375</v>
      </c>
      <c r="G11" s="19">
        <v>3.2</v>
      </c>
      <c r="H11" s="18">
        <v>48891</v>
      </c>
      <c r="I11" s="19">
        <v>3.7</v>
      </c>
      <c r="J11" s="18">
        <v>30007</v>
      </c>
      <c r="K11" s="19">
        <v>2.8</v>
      </c>
      <c r="L11" s="18">
        <v>78898</v>
      </c>
      <c r="M11" s="19">
        <v>3.3</v>
      </c>
      <c r="N11" s="25">
        <f t="shared" si="0"/>
        <v>-523</v>
      </c>
      <c r="O11" s="26">
        <f t="shared" si="1"/>
        <v>-0.6628811883697938</v>
      </c>
      <c r="P11" s="26">
        <v>-0.2</v>
      </c>
    </row>
    <row r="12" spans="1:16" ht="10.5">
      <c r="A12" s="12" t="s">
        <v>15</v>
      </c>
      <c r="B12" s="18">
        <v>11347</v>
      </c>
      <c r="C12" s="19">
        <v>0.8</v>
      </c>
      <c r="D12" s="18">
        <v>20083</v>
      </c>
      <c r="E12" s="19">
        <v>1.8</v>
      </c>
      <c r="F12" s="18">
        <f t="shared" si="2"/>
        <v>31430</v>
      </c>
      <c r="G12" s="19">
        <v>1.3</v>
      </c>
      <c r="H12" s="18">
        <v>11293</v>
      </c>
      <c r="I12" s="19">
        <v>0.9</v>
      </c>
      <c r="J12" s="18">
        <v>20095</v>
      </c>
      <c r="K12" s="19">
        <v>1.8</v>
      </c>
      <c r="L12" s="18">
        <v>31388</v>
      </c>
      <c r="M12" s="19">
        <v>1.3</v>
      </c>
      <c r="N12" s="25">
        <f t="shared" si="0"/>
        <v>42</v>
      </c>
      <c r="O12" s="26">
        <f t="shared" si="1"/>
        <v>0.13380909901873325</v>
      </c>
      <c r="P12" s="26">
        <v>0.6</v>
      </c>
    </row>
    <row r="13" spans="1:16" ht="10.5">
      <c r="A13" s="12" t="s">
        <v>16</v>
      </c>
      <c r="B13" s="18">
        <v>47302</v>
      </c>
      <c r="C13" s="19">
        <v>3.5</v>
      </c>
      <c r="D13" s="18">
        <v>90866</v>
      </c>
      <c r="E13" s="19">
        <v>8.3</v>
      </c>
      <c r="F13" s="18">
        <f t="shared" si="2"/>
        <v>138168</v>
      </c>
      <c r="G13" s="19">
        <v>5.6</v>
      </c>
      <c r="H13" s="18">
        <v>47447</v>
      </c>
      <c r="I13" s="19">
        <v>3.6</v>
      </c>
      <c r="J13" s="18">
        <v>91515</v>
      </c>
      <c r="K13" s="19">
        <v>8.4</v>
      </c>
      <c r="L13" s="18">
        <v>138962</v>
      </c>
      <c r="M13" s="19">
        <v>5.8</v>
      </c>
      <c r="N13" s="25">
        <f t="shared" si="0"/>
        <v>-794</v>
      </c>
      <c r="O13" s="26">
        <f t="shared" si="1"/>
        <v>-0.5713792259754465</v>
      </c>
      <c r="P13" s="26">
        <v>0.2</v>
      </c>
    </row>
    <row r="14" spans="1:16" ht="10.5">
      <c r="A14" s="12" t="s">
        <v>17</v>
      </c>
      <c r="B14" s="18">
        <v>810471</v>
      </c>
      <c r="C14" s="19">
        <v>59.9</v>
      </c>
      <c r="D14" s="18">
        <v>258102</v>
      </c>
      <c r="E14" s="19">
        <v>23.5</v>
      </c>
      <c r="F14" s="18">
        <f t="shared" si="2"/>
        <v>1068573</v>
      </c>
      <c r="G14" s="19">
        <v>43.6</v>
      </c>
      <c r="H14" s="18">
        <v>780565</v>
      </c>
      <c r="I14" s="19">
        <v>59</v>
      </c>
      <c r="J14" s="18">
        <v>250580</v>
      </c>
      <c r="K14" s="19">
        <v>23.1</v>
      </c>
      <c r="L14" s="18">
        <v>1031145</v>
      </c>
      <c r="M14" s="19">
        <v>42.8</v>
      </c>
      <c r="N14" s="25">
        <f t="shared" si="0"/>
        <v>37428</v>
      </c>
      <c r="O14" s="26">
        <f t="shared" si="1"/>
        <v>3.629751392869092</v>
      </c>
      <c r="P14" s="26">
        <v>1.3</v>
      </c>
    </row>
    <row r="15" spans="1:16" ht="10.5">
      <c r="A15" s="12" t="s">
        <v>18</v>
      </c>
      <c r="B15" s="18">
        <v>706148</v>
      </c>
      <c r="C15" s="19">
        <v>52.2</v>
      </c>
      <c r="D15" s="18">
        <v>150536</v>
      </c>
      <c r="E15" s="19">
        <v>13.7</v>
      </c>
      <c r="F15" s="18">
        <f t="shared" si="2"/>
        <v>856684</v>
      </c>
      <c r="G15" s="19">
        <v>34.9</v>
      </c>
      <c r="H15" s="18">
        <v>705878</v>
      </c>
      <c r="I15" s="19">
        <v>53.4</v>
      </c>
      <c r="J15" s="18">
        <v>149336</v>
      </c>
      <c r="K15" s="19">
        <v>13.7</v>
      </c>
      <c r="L15" s="18">
        <v>855214</v>
      </c>
      <c r="M15" s="19">
        <v>35.5</v>
      </c>
      <c r="N15" s="25">
        <f t="shared" si="0"/>
        <v>1470</v>
      </c>
      <c r="O15" s="26">
        <f t="shared" si="1"/>
        <v>0.17188680260145414</v>
      </c>
      <c r="P15" s="26">
        <v>0.5</v>
      </c>
    </row>
    <row r="16" spans="1:16" ht="10.5">
      <c r="A16" s="12" t="s">
        <v>20</v>
      </c>
      <c r="B16" s="18">
        <v>477305</v>
      </c>
      <c r="C16" s="19">
        <v>35.3</v>
      </c>
      <c r="D16" s="18">
        <v>112023</v>
      </c>
      <c r="E16" s="19">
        <v>10.2</v>
      </c>
      <c r="F16" s="18">
        <f t="shared" si="2"/>
        <v>589328</v>
      </c>
      <c r="G16" s="19">
        <v>24</v>
      </c>
      <c r="H16" s="18">
        <v>475367</v>
      </c>
      <c r="I16" s="19">
        <v>36</v>
      </c>
      <c r="J16" s="18">
        <v>110304</v>
      </c>
      <c r="K16" s="19">
        <v>10.2</v>
      </c>
      <c r="L16" s="18">
        <v>585671</v>
      </c>
      <c r="M16" s="19">
        <v>24.3</v>
      </c>
      <c r="N16" s="25">
        <f t="shared" si="0"/>
        <v>3657</v>
      </c>
      <c r="O16" s="26">
        <f t="shared" si="1"/>
        <v>0.6244119992282356</v>
      </c>
      <c r="P16" s="26">
        <v>0.8</v>
      </c>
    </row>
    <row r="17" spans="1:16" ht="10.5">
      <c r="A17" s="12" t="s">
        <v>19</v>
      </c>
      <c r="B17" s="18">
        <v>153036</v>
      </c>
      <c r="C17" s="19">
        <v>11.3</v>
      </c>
      <c r="D17" s="18">
        <v>9784</v>
      </c>
      <c r="E17" s="19">
        <v>0.9</v>
      </c>
      <c r="F17" s="18">
        <f>B17+D17</f>
        <v>162820</v>
      </c>
      <c r="G17" s="19">
        <v>6.6</v>
      </c>
      <c r="H17" s="18">
        <v>155069</v>
      </c>
      <c r="I17" s="19">
        <v>11.7</v>
      </c>
      <c r="J17" s="18">
        <v>9852</v>
      </c>
      <c r="K17" s="19">
        <v>0.9</v>
      </c>
      <c r="L17" s="18">
        <v>164921</v>
      </c>
      <c r="M17" s="19">
        <v>6.8</v>
      </c>
      <c r="N17" s="25">
        <f>F17-L17</f>
        <v>-2101</v>
      </c>
      <c r="O17" s="26">
        <f>(F17-L17)/L17*100</f>
        <v>-1.2739432819349872</v>
      </c>
      <c r="P17" s="26">
        <v>-0.7</v>
      </c>
    </row>
    <row r="18" spans="1:16" ht="10.5">
      <c r="A18" s="12" t="s">
        <v>21</v>
      </c>
      <c r="B18" s="18">
        <v>75807</v>
      </c>
      <c r="C18" s="19">
        <v>5.6</v>
      </c>
      <c r="D18" s="18">
        <v>28729</v>
      </c>
      <c r="E18" s="19">
        <v>2.6</v>
      </c>
      <c r="F18" s="18">
        <f t="shared" si="2"/>
        <v>104536</v>
      </c>
      <c r="G18" s="19">
        <v>4.3</v>
      </c>
      <c r="H18" s="18">
        <v>75442</v>
      </c>
      <c r="I18" s="19">
        <v>5.7</v>
      </c>
      <c r="J18" s="18">
        <v>29180</v>
      </c>
      <c r="K18" s="19">
        <v>2.7</v>
      </c>
      <c r="L18" s="18">
        <v>104622</v>
      </c>
      <c r="M18" s="19">
        <v>4.3</v>
      </c>
      <c r="N18" s="25">
        <f t="shared" si="0"/>
        <v>-86</v>
      </c>
      <c r="O18" s="26">
        <f t="shared" si="1"/>
        <v>-0.08220068436848847</v>
      </c>
      <c r="P18" s="26">
        <v>1</v>
      </c>
    </row>
    <row r="19" spans="1:16" ht="10.5">
      <c r="A19" s="12" t="s">
        <v>22</v>
      </c>
      <c r="B19" s="18">
        <v>104323</v>
      </c>
      <c r="C19" s="19">
        <v>7.7</v>
      </c>
      <c r="D19" s="18">
        <v>107566</v>
      </c>
      <c r="E19" s="19">
        <v>9.8</v>
      </c>
      <c r="F19" s="18">
        <f t="shared" si="2"/>
        <v>211889</v>
      </c>
      <c r="G19" s="19">
        <v>8.6</v>
      </c>
      <c r="H19" s="18">
        <v>74687</v>
      </c>
      <c r="I19" s="19">
        <v>5.6</v>
      </c>
      <c r="J19" s="18">
        <v>101244</v>
      </c>
      <c r="K19" s="19">
        <v>9.3</v>
      </c>
      <c r="L19" s="18">
        <v>175931</v>
      </c>
      <c r="M19" s="19">
        <v>7.3</v>
      </c>
      <c r="N19" s="25">
        <f t="shared" si="0"/>
        <v>35958</v>
      </c>
      <c r="O19" s="26">
        <f t="shared" si="1"/>
        <v>20.43869471554189</v>
      </c>
      <c r="P19" s="26">
        <v>5.1</v>
      </c>
    </row>
    <row r="20" spans="1:16" ht="10.5">
      <c r="A20" s="12" t="s">
        <v>23</v>
      </c>
      <c r="B20" s="18">
        <v>289141</v>
      </c>
      <c r="C20" s="19">
        <v>21.4</v>
      </c>
      <c r="D20" s="29">
        <v>0</v>
      </c>
      <c r="E20" s="29">
        <v>0</v>
      </c>
      <c r="F20" s="18">
        <f>B20+D20</f>
        <v>289141</v>
      </c>
      <c r="G20" s="19">
        <v>11.8</v>
      </c>
      <c r="H20" s="18">
        <v>289917</v>
      </c>
      <c r="I20" s="19">
        <v>21.9</v>
      </c>
      <c r="J20" s="18" t="s">
        <v>31</v>
      </c>
      <c r="K20" s="19" t="s">
        <v>31</v>
      </c>
      <c r="L20" s="18">
        <v>289917</v>
      </c>
      <c r="M20" s="19">
        <v>12</v>
      </c>
      <c r="N20" s="25">
        <f t="shared" si="0"/>
        <v>-776</v>
      </c>
      <c r="O20" s="26">
        <f t="shared" si="1"/>
        <v>-0.2676628138398231</v>
      </c>
      <c r="P20" s="26">
        <v>0</v>
      </c>
    </row>
    <row r="21" spans="1:16" ht="10.5">
      <c r="A21" s="12" t="s">
        <v>24</v>
      </c>
      <c r="B21" s="18">
        <v>261214</v>
      </c>
      <c r="C21" s="19">
        <v>19.3</v>
      </c>
      <c r="D21" s="29">
        <v>0</v>
      </c>
      <c r="E21" s="29">
        <v>0</v>
      </c>
      <c r="F21" s="18">
        <f t="shared" si="2"/>
        <v>261214</v>
      </c>
      <c r="G21" s="19">
        <v>10.7</v>
      </c>
      <c r="H21" s="18">
        <v>261912</v>
      </c>
      <c r="I21" s="19">
        <v>19.8</v>
      </c>
      <c r="J21" s="18" t="s">
        <v>31</v>
      </c>
      <c r="K21" s="19" t="s">
        <v>31</v>
      </c>
      <c r="L21" s="18">
        <v>261912</v>
      </c>
      <c r="M21" s="19">
        <v>10.9</v>
      </c>
      <c r="N21" s="25">
        <f t="shared" si="0"/>
        <v>-698</v>
      </c>
      <c r="O21" s="26">
        <f t="shared" si="1"/>
        <v>-0.2665017257704878</v>
      </c>
      <c r="P21" s="26">
        <v>0</v>
      </c>
    </row>
    <row r="22" spans="1:16" ht="10.5">
      <c r="A22" s="12" t="s">
        <v>22</v>
      </c>
      <c r="B22" s="18">
        <v>27927</v>
      </c>
      <c r="C22" s="19">
        <v>2.1</v>
      </c>
      <c r="D22" s="29">
        <v>0</v>
      </c>
      <c r="E22" s="29">
        <v>0</v>
      </c>
      <c r="F22" s="18">
        <f t="shared" si="2"/>
        <v>27927</v>
      </c>
      <c r="G22" s="19">
        <v>1.1</v>
      </c>
      <c r="H22" s="18">
        <v>28005</v>
      </c>
      <c r="I22" s="19">
        <v>2.1</v>
      </c>
      <c r="J22" s="18" t="s">
        <v>31</v>
      </c>
      <c r="K22" s="19" t="s">
        <v>31</v>
      </c>
      <c r="L22" s="18">
        <v>28005</v>
      </c>
      <c r="M22" s="19">
        <v>1.2</v>
      </c>
      <c r="N22" s="25">
        <f t="shared" si="0"/>
        <v>-78</v>
      </c>
      <c r="O22" s="26">
        <f t="shared" si="1"/>
        <v>-0.2785216925549009</v>
      </c>
      <c r="P22" s="26">
        <v>0.1</v>
      </c>
    </row>
    <row r="23" spans="1:16" ht="10.5">
      <c r="A23" s="12" t="s">
        <v>25</v>
      </c>
      <c r="B23" s="18">
        <v>18890</v>
      </c>
      <c r="C23" s="19">
        <v>1.4</v>
      </c>
      <c r="D23" s="18">
        <v>144204</v>
      </c>
      <c r="E23" s="19">
        <v>13.1</v>
      </c>
      <c r="F23" s="18">
        <f t="shared" si="2"/>
        <v>163094</v>
      </c>
      <c r="G23" s="19">
        <v>6.7</v>
      </c>
      <c r="H23" s="18">
        <v>18882</v>
      </c>
      <c r="I23" s="19">
        <v>1.4</v>
      </c>
      <c r="J23" s="18">
        <v>143891</v>
      </c>
      <c r="K23" s="19">
        <v>13.2</v>
      </c>
      <c r="L23" s="18">
        <v>162773</v>
      </c>
      <c r="M23" s="19">
        <v>6.8</v>
      </c>
      <c r="N23" s="25">
        <f t="shared" si="0"/>
        <v>321</v>
      </c>
      <c r="O23" s="26">
        <f t="shared" si="1"/>
        <v>0.19720715352054705</v>
      </c>
      <c r="P23" s="26">
        <v>0.4</v>
      </c>
    </row>
    <row r="24" spans="1:16" ht="10.5">
      <c r="A24" s="22" t="s">
        <v>30</v>
      </c>
      <c r="B24" s="20">
        <v>1353159</v>
      </c>
      <c r="C24" s="21">
        <v>100</v>
      </c>
      <c r="D24" s="20">
        <v>1098260</v>
      </c>
      <c r="E24" s="21">
        <v>100</v>
      </c>
      <c r="F24" s="20">
        <f>B24+D24</f>
        <v>2451419</v>
      </c>
      <c r="G24" s="21">
        <v>100</v>
      </c>
      <c r="H24" s="20">
        <v>1322002</v>
      </c>
      <c r="I24" s="21">
        <v>100</v>
      </c>
      <c r="J24" s="20">
        <v>1086667</v>
      </c>
      <c r="K24" s="21">
        <v>100</v>
      </c>
      <c r="L24" s="20">
        <v>2408669</v>
      </c>
      <c r="M24" s="21">
        <v>100</v>
      </c>
      <c r="N24" s="27">
        <f t="shared" si="0"/>
        <v>42750</v>
      </c>
      <c r="O24" s="28">
        <f t="shared" si="1"/>
        <v>1.774839133147809</v>
      </c>
      <c r="P24" s="28">
        <v>0.8</v>
      </c>
    </row>
    <row r="25" ht="10.5">
      <c r="A25" s="1" t="s">
        <v>28</v>
      </c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田名部　菜摘</cp:lastModifiedBy>
  <cp:lastPrinted>2013-08-08T01:50:07Z</cp:lastPrinted>
  <dcterms:created xsi:type="dcterms:W3CDTF">2013-08-08T02:10:32Z</dcterms:created>
  <dcterms:modified xsi:type="dcterms:W3CDTF">2023-04-17T00:57:56Z</dcterms:modified>
  <cp:category/>
  <cp:version/>
  <cp:contentType/>
  <cp:contentStatus/>
</cp:coreProperties>
</file>